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地域保健\01_市町編HPデータ\"/>
    </mc:Choice>
  </mc:AlternateContent>
  <xr:revisionPtr revIDLastSave="0" documentId="13_ncr:101_{1E9394A9-EAC5-4C15-AF4C-06F56C0A4B3F}" xr6:coauthVersionLast="47" xr6:coauthVersionMax="47" xr10:uidLastSave="{00000000-0000-0000-0000-000000000000}"/>
  <bookViews>
    <workbookView xWindow="31485" yWindow="1515" windowWidth="21630" windowHeight="13320" xr2:uid="{00000000-000D-0000-FFFF-FFFF00000000}"/>
  </bookViews>
  <sheets>
    <sheet name="市町1" sheetId="1" r:id="rId1"/>
  </sheets>
  <externalReferences>
    <externalReference r:id="rId2"/>
  </externalReferences>
  <definedNames>
    <definedName name="_町9">[1]_町9!$A$1:$DD$72</definedName>
    <definedName name="_xlnm.Print_Area" localSheetId="0">市町1!$B$1:$T$42</definedName>
    <definedName name="町_1_">市町1!$B$1:$U$42</definedName>
    <definedName name="町14__1_">'[1]町14（1）'!$A$1:$AW$74</definedName>
    <definedName name="町4_1_">#REF!</definedName>
    <definedName name="町5_2_">'[1]町5(2)'!$A$1:$W$72</definedName>
    <definedName name="町6_2_">'[1]町6(2)'!$A$1:$P$72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1" i="1" l="1"/>
  <c r="S41" i="1"/>
  <c r="R41" i="1"/>
  <c r="Q41" i="1"/>
  <c r="Q33" i="1" s="1"/>
  <c r="P41" i="1"/>
  <c r="O41" i="1"/>
  <c r="N41" i="1"/>
  <c r="T37" i="1"/>
  <c r="S37" i="1"/>
  <c r="S33" i="1" s="1"/>
  <c r="R37" i="1"/>
  <c r="Q37" i="1"/>
  <c r="P37" i="1"/>
  <c r="O37" i="1"/>
  <c r="O33" i="1" s="1"/>
  <c r="N37" i="1"/>
  <c r="R33" i="1"/>
  <c r="N33" i="1"/>
  <c r="T31" i="1"/>
  <c r="S31" i="1"/>
  <c r="R31" i="1"/>
  <c r="R29" i="1" s="1"/>
  <c r="Q31" i="1"/>
  <c r="Q29" i="1" s="1"/>
  <c r="P31" i="1"/>
  <c r="P29" i="1" s="1"/>
  <c r="O31" i="1"/>
  <c r="O29" i="1" s="1"/>
  <c r="N31" i="1"/>
  <c r="N29" i="1" s="1"/>
  <c r="T29" i="1"/>
  <c r="S29" i="1"/>
  <c r="T27" i="1"/>
  <c r="T25" i="1" s="1"/>
  <c r="S27" i="1"/>
  <c r="R27" i="1"/>
  <c r="R25" i="1" s="1"/>
  <c r="Q27" i="1"/>
  <c r="Q25" i="1" s="1"/>
  <c r="P27" i="1"/>
  <c r="P25" i="1" s="1"/>
  <c r="O27" i="1"/>
  <c r="N27" i="1"/>
  <c r="N25" i="1" s="1"/>
  <c r="S25" i="1"/>
  <c r="O25" i="1"/>
  <c r="T21" i="1"/>
  <c r="T19" i="1" s="1"/>
  <c r="S21" i="1"/>
  <c r="R21" i="1"/>
  <c r="R19" i="1" s="1"/>
  <c r="Q21" i="1"/>
  <c r="Q19" i="1" s="1"/>
  <c r="P21" i="1"/>
  <c r="P19" i="1" s="1"/>
  <c r="O21" i="1"/>
  <c r="O19" i="1" s="1"/>
  <c r="N21" i="1"/>
  <c r="N19" i="1" s="1"/>
  <c r="S19" i="1"/>
  <c r="T17" i="1"/>
  <c r="T12" i="1" s="1"/>
  <c r="S17" i="1"/>
  <c r="R17" i="1"/>
  <c r="R12" i="1" s="1"/>
  <c r="Q17" i="1"/>
  <c r="Q12" i="1" s="1"/>
  <c r="P17" i="1"/>
  <c r="P12" i="1" s="1"/>
  <c r="O17" i="1"/>
  <c r="N17" i="1"/>
  <c r="N12" i="1" s="1"/>
  <c r="S12" i="1"/>
  <c r="O12" i="1"/>
  <c r="T11" i="1"/>
  <c r="S11" i="1"/>
  <c r="R11" i="1"/>
  <c r="Q11" i="1"/>
  <c r="P11" i="1"/>
  <c r="O11" i="1"/>
  <c r="N11" i="1"/>
  <c r="T10" i="1"/>
  <c r="S10" i="1"/>
  <c r="R10" i="1"/>
  <c r="Q10" i="1"/>
  <c r="P10" i="1"/>
  <c r="O10" i="1"/>
  <c r="N10" i="1"/>
  <c r="M41" i="1"/>
  <c r="L41" i="1"/>
  <c r="M37" i="1"/>
  <c r="L37" i="1"/>
  <c r="L33" i="1" s="1"/>
  <c r="M31" i="1"/>
  <c r="M29" i="1" s="1"/>
  <c r="L31" i="1"/>
  <c r="L29" i="1" s="1"/>
  <c r="M27" i="1"/>
  <c r="M25" i="1" s="1"/>
  <c r="L27" i="1"/>
  <c r="L25" i="1" s="1"/>
  <c r="M21" i="1"/>
  <c r="M19" i="1" s="1"/>
  <c r="L21" i="1"/>
  <c r="L19" i="1" s="1"/>
  <c r="M17" i="1"/>
  <c r="M12" i="1" s="1"/>
  <c r="L17" i="1"/>
  <c r="L12" i="1" s="1"/>
  <c r="M11" i="1"/>
  <c r="L11" i="1"/>
  <c r="M10" i="1"/>
  <c r="L10" i="1"/>
  <c r="K41" i="1"/>
  <c r="J41" i="1"/>
  <c r="I41" i="1"/>
  <c r="H41" i="1"/>
  <c r="G41" i="1"/>
  <c r="F41" i="1"/>
  <c r="E41" i="1"/>
  <c r="K37" i="1"/>
  <c r="K33" i="1" s="1"/>
  <c r="J37" i="1"/>
  <c r="I37" i="1"/>
  <c r="H37" i="1"/>
  <c r="G37" i="1"/>
  <c r="G33" i="1" s="1"/>
  <c r="F37" i="1"/>
  <c r="E37" i="1"/>
  <c r="J33" i="1"/>
  <c r="F33" i="1"/>
  <c r="K31" i="1"/>
  <c r="J31" i="1"/>
  <c r="J29" i="1" s="1"/>
  <c r="I31" i="1"/>
  <c r="I29" i="1" s="1"/>
  <c r="H31" i="1"/>
  <c r="H29" i="1" s="1"/>
  <c r="G31" i="1"/>
  <c r="F31" i="1"/>
  <c r="F29" i="1" s="1"/>
  <c r="E31" i="1"/>
  <c r="E29" i="1" s="1"/>
  <c r="K29" i="1"/>
  <c r="G29" i="1"/>
  <c r="K27" i="1"/>
  <c r="K25" i="1" s="1"/>
  <c r="J27" i="1"/>
  <c r="J25" i="1" s="1"/>
  <c r="I27" i="1"/>
  <c r="I25" i="1" s="1"/>
  <c r="H27" i="1"/>
  <c r="G27" i="1"/>
  <c r="G25" i="1" s="1"/>
  <c r="F27" i="1"/>
  <c r="F25" i="1" s="1"/>
  <c r="E27" i="1"/>
  <c r="E25" i="1" s="1"/>
  <c r="H25" i="1"/>
  <c r="K21" i="1"/>
  <c r="K19" i="1" s="1"/>
  <c r="J21" i="1"/>
  <c r="J19" i="1" s="1"/>
  <c r="I21" i="1"/>
  <c r="I19" i="1" s="1"/>
  <c r="H21" i="1"/>
  <c r="H19" i="1" s="1"/>
  <c r="G21" i="1"/>
  <c r="G19" i="1" s="1"/>
  <c r="F21" i="1"/>
  <c r="E21" i="1"/>
  <c r="E19" i="1" s="1"/>
  <c r="F19" i="1"/>
  <c r="K17" i="1"/>
  <c r="K12" i="1" s="1"/>
  <c r="J17" i="1"/>
  <c r="J12" i="1" s="1"/>
  <c r="I17" i="1"/>
  <c r="I12" i="1" s="1"/>
  <c r="H17" i="1"/>
  <c r="G17" i="1"/>
  <c r="G12" i="1" s="1"/>
  <c r="F17" i="1"/>
  <c r="F12" i="1" s="1"/>
  <c r="E17" i="1"/>
  <c r="E12" i="1" s="1"/>
  <c r="H12" i="1"/>
  <c r="K11" i="1"/>
  <c r="J11" i="1"/>
  <c r="I11" i="1"/>
  <c r="H11" i="1"/>
  <c r="G11" i="1"/>
  <c r="F11" i="1"/>
  <c r="E11" i="1"/>
  <c r="K10" i="1"/>
  <c r="J10" i="1"/>
  <c r="I10" i="1"/>
  <c r="H10" i="1"/>
  <c r="G10" i="1"/>
  <c r="F10" i="1"/>
  <c r="E10" i="1"/>
  <c r="D41" i="1"/>
  <c r="C41" i="1"/>
  <c r="D37" i="1"/>
  <c r="C37" i="1"/>
  <c r="D31" i="1"/>
  <c r="D29" i="1" s="1"/>
  <c r="C31" i="1"/>
  <c r="C29" i="1"/>
  <c r="D27" i="1"/>
  <c r="D25" i="1" s="1"/>
  <c r="C27" i="1"/>
  <c r="C25" i="1" s="1"/>
  <c r="D21" i="1"/>
  <c r="D19" i="1" s="1"/>
  <c r="C21" i="1"/>
  <c r="C19" i="1" s="1"/>
  <c r="D17" i="1"/>
  <c r="D12" i="1" s="1"/>
  <c r="C17" i="1"/>
  <c r="C12" i="1" s="1"/>
  <c r="D11" i="1"/>
  <c r="C11" i="1"/>
  <c r="D10" i="1"/>
  <c r="C10" i="1"/>
  <c r="C33" i="1" l="1"/>
  <c r="M33" i="1"/>
  <c r="P33" i="1"/>
  <c r="T33" i="1"/>
  <c r="D33" i="1"/>
  <c r="E33" i="1"/>
  <c r="I33" i="1"/>
  <c r="H33" i="1"/>
</calcChain>
</file>

<file path=xl/sharedStrings.xml><?xml version="1.0" encoding="utf-8"?>
<sst xmlns="http://schemas.openxmlformats.org/spreadsheetml/2006/main" count="266" uniqueCount="58">
  <si>
    <t>受　　診　　延　　人　　員</t>
  </si>
  <si>
    <t>（再掲）医療機関等へ委託</t>
  </si>
  <si>
    <t>生　活　習　慣　病</t>
  </si>
  <si>
    <t>市  町</t>
    <phoneticPr fontId="3"/>
  </si>
  <si>
    <t>総数</t>
  </si>
  <si>
    <t>結核</t>
  </si>
  <si>
    <t>悪性</t>
  </si>
  <si>
    <t>循環器</t>
  </si>
  <si>
    <t>そ</t>
  </si>
  <si>
    <t>新生物</t>
  </si>
  <si>
    <t>(再掲)</t>
  </si>
  <si>
    <t>疾患</t>
  </si>
  <si>
    <t>の</t>
  </si>
  <si>
    <t>肝臓</t>
  </si>
  <si>
    <t>前立腺</t>
  </si>
  <si>
    <t>他</t>
  </si>
  <si>
    <t>骨粗</t>
    <phoneticPr fontId="3"/>
  </si>
  <si>
    <t>骨粗</t>
  </si>
  <si>
    <t>がん</t>
  </si>
  <si>
    <t>しょう症</t>
  </si>
  <si>
    <t>しょう症</t>
    <phoneticPr fontId="3"/>
  </si>
  <si>
    <t>県    計</t>
  </si>
  <si>
    <t>市    計</t>
  </si>
  <si>
    <t>郡    計</t>
  </si>
  <si>
    <t>佐賀中部保健所</t>
    <phoneticPr fontId="3"/>
  </si>
  <si>
    <t>佐 賀 市</t>
  </si>
  <si>
    <t>多 久 市</t>
  </si>
  <si>
    <t>小 城 市</t>
    <rPh sb="0" eb="1">
      <t>ショウ</t>
    </rPh>
    <rPh sb="2" eb="3">
      <t>シロ</t>
    </rPh>
    <phoneticPr fontId="3"/>
  </si>
  <si>
    <t>神 埼 市</t>
    <rPh sb="0" eb="1">
      <t>カミ</t>
    </rPh>
    <rPh sb="2" eb="3">
      <t>サキ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</si>
  <si>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</si>
  <si>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</si>
  <si>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</si>
  <si>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</si>
  <si>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</si>
  <si>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</si>
  <si>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</si>
  <si>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  <phoneticPr fontId="3"/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</si>
  <si>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</si>
  <si>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</si>
  <si>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</si>
  <si>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</si>
  <si>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</si>
  <si>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</si>
  <si>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</si>
  <si>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</si>
  <si>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</si>
  <si>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</si>
  <si>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</si>
  <si>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</si>
  <si>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  <phoneticPr fontId="3"/>
  </si>
  <si>
    <t>大 町 町</t>
  </si>
  <si>
    <t>江 北 町</t>
  </si>
  <si>
    <t>白 石 町</t>
  </si>
  <si>
    <t>藤 津 郡</t>
  </si>
  <si>
    <t>太 良 町</t>
  </si>
  <si>
    <t>-</t>
  </si>
  <si>
    <t>第１表　健康診断受診延人員、市町別</t>
    <phoneticPr fontId="3"/>
  </si>
  <si>
    <t>令和２年度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</si>
</sst>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* #\ ##0;* \-#\ ##0;\ * &quot;-&quot;\ ;\ @\ "/>
  </numFmts>
  <fonts count="13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/>
    <xf numFmtId="176" fontId="2" fillId="2" borderId="0" xfId="0" applyNumberFormat="1" applyFont="1" applyFill="1"/>
    <xf numFmtId="176" fontId="4" fillId="2" borderId="0" xfId="0" applyNumberFormat="1" applyFont="1" applyFill="1"/>
    <xf numFmtId="0" fontId="5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horizontal="right"/>
    </xf>
    <xf numFmtId="176" fontId="2" fillId="2" borderId="0" xfId="0" applyNumberFormat="1" applyFont="1" applyFill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horizontal="centerContinuous" vertical="center"/>
    </xf>
    <xf numFmtId="176" fontId="4" fillId="2" borderId="3" xfId="0" applyNumberFormat="1" applyFont="1" applyFill="1" applyBorder="1" applyAlignment="1">
      <alignment horizontal="centerContinuous" vertical="center"/>
    </xf>
    <xf numFmtId="176" fontId="4" fillId="2" borderId="0" xfId="0" applyNumberFormat="1" applyFont="1" applyFill="1" applyAlignment="1">
      <alignment vertical="center"/>
    </xf>
    <xf numFmtId="0" fontId="4" fillId="2" borderId="4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horizontal="centerContinuous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Continuous" vertical="center"/>
    </xf>
    <xf numFmtId="0" fontId="4" fillId="2" borderId="4" xfId="0" applyNumberFormat="1" applyFont="1" applyFill="1" applyBorder="1" applyAlignment="1">
      <alignment horizontal="center"/>
    </xf>
    <xf numFmtId="176" fontId="4" fillId="2" borderId="5" xfId="0" applyNumberFormat="1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176" fontId="4" fillId="2" borderId="7" xfId="0" applyNumberFormat="1" applyFont="1" applyFill="1" applyBorder="1"/>
    <xf numFmtId="176" fontId="4" fillId="2" borderId="6" xfId="0" applyNumberFormat="1" applyFont="1" applyFill="1" applyBorder="1"/>
    <xf numFmtId="176" fontId="4" fillId="2" borderId="0" xfId="0" applyNumberFormat="1" applyFont="1" applyFill="1" applyBorder="1" applyAlignment="1">
      <alignment horizontal="center"/>
    </xf>
    <xf numFmtId="176" fontId="4" fillId="2" borderId="0" xfId="0" applyNumberFormat="1" applyFont="1" applyFill="1" applyBorder="1"/>
    <xf numFmtId="176" fontId="4" fillId="2" borderId="5" xfId="0" applyNumberFormat="1" applyFont="1" applyFill="1" applyBorder="1"/>
    <xf numFmtId="176" fontId="7" fillId="2" borderId="5" xfId="0" applyNumberFormat="1" applyFont="1" applyFill="1" applyBorder="1" applyAlignment="1">
      <alignment horizontal="center"/>
    </xf>
    <xf numFmtId="0" fontId="4" fillId="2" borderId="4" xfId="0" applyNumberFormat="1" applyFont="1" applyFill="1" applyBorder="1"/>
    <xf numFmtId="176" fontId="4" fillId="2" borderId="7" xfId="0" applyNumberFormat="1" applyFont="1" applyFill="1" applyBorder="1" applyAlignment="1">
      <alignment horizontal="centerContinuous"/>
    </xf>
    <xf numFmtId="176" fontId="4" fillId="2" borderId="6" xfId="0" applyNumberFormat="1" applyFont="1" applyFill="1" applyBorder="1" applyAlignment="1">
      <alignment horizontal="centerContinuous"/>
    </xf>
    <xf numFmtId="176" fontId="4" fillId="2" borderId="2" xfId="0" applyNumberFormat="1" applyFont="1" applyFill="1" applyBorder="1" applyAlignment="1">
      <alignment horizontal="centerContinuous"/>
    </xf>
    <xf numFmtId="176" fontId="4" fillId="2" borderId="3" xfId="0" applyNumberFormat="1" applyFont="1" applyFill="1" applyBorder="1" applyAlignment="1">
      <alignment horizontal="centerContinuous"/>
    </xf>
    <xf numFmtId="0" fontId="4" fillId="2" borderId="8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 wrapText="1"/>
    </xf>
    <xf numFmtId="176" fontId="9" fillId="2" borderId="0" xfId="0" applyNumberFormat="1" applyFont="1" applyFill="1" applyAlignment="1">
      <alignment vertical="center"/>
    </xf>
    <xf numFmtId="0" fontId="10" fillId="2" borderId="1" xfId="0" applyNumberFormat="1" applyFont="1" applyFill="1" applyBorder="1" applyAlignment="1">
      <alignment horizontal="center" vertical="center"/>
    </xf>
    <xf numFmtId="176" fontId="10" fillId="2" borderId="0" xfId="0" applyNumberFormat="1" applyFont="1" applyFill="1" applyAlignment="1">
      <alignment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0" fillId="2" borderId="8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distributed" vertical="center"/>
    </xf>
    <xf numFmtId="0" fontId="4" fillId="2" borderId="8" xfId="0" applyNumberFormat="1" applyFont="1" applyFill="1" applyBorder="1" applyAlignment="1">
      <alignment horizontal="right" vertical="center"/>
    </xf>
    <xf numFmtId="0" fontId="10" fillId="2" borderId="4" xfId="0" applyNumberFormat="1" applyFont="1" applyFill="1" applyBorder="1" applyAlignment="1">
      <alignment horizontal="distributed" vertical="center"/>
    </xf>
    <xf numFmtId="0" fontId="4" fillId="2" borderId="0" xfId="0" applyNumberFormat="1" applyFont="1" applyFill="1"/>
    <xf numFmtId="0" fontId="9" fillId="2" borderId="4" xfId="0" applyNumberFormat="1" applyFont="1" applyFill="1" applyBorder="1" applyAlignment="1">
      <alignment horizontal="distributed" vertical="center"/>
    </xf>
    <xf numFmtId="176" fontId="11" fillId="2" borderId="9" xfId="0" applyNumberFormat="1" applyFont="1" applyFill="1" applyBorder="1" applyAlignment="1">
      <alignment horizontal="right" vertical="center"/>
    </xf>
    <xf numFmtId="176" fontId="11" fillId="2" borderId="5" xfId="0" applyNumberFormat="1" applyFont="1" applyFill="1" applyBorder="1" applyAlignment="1">
      <alignment horizontal="right" vertical="center"/>
    </xf>
    <xf numFmtId="176" fontId="11" fillId="2" borderId="6" xfId="0" applyNumberFormat="1" applyFont="1" applyFill="1" applyBorder="1" applyAlignment="1">
      <alignment horizontal="right" vertical="center"/>
    </xf>
    <xf numFmtId="176" fontId="12" fillId="2" borderId="8" xfId="0" applyNumberFormat="1" applyFont="1" applyFill="1" applyBorder="1" applyAlignment="1">
      <alignment horizontal="right" vertical="center"/>
    </xf>
    <xf numFmtId="176" fontId="12" fillId="2" borderId="5" xfId="0" applyNumberFormat="1" applyFont="1" applyFill="1" applyBorder="1" applyAlignment="1">
      <alignment horizontal="right" vertical="center"/>
    </xf>
    <xf numFmtId="176" fontId="11" fillId="2" borderId="1" xfId="0" applyNumberFormat="1" applyFont="1" applyFill="1" applyBorder="1" applyAlignment="1">
      <alignment horizontal="right" vertical="center"/>
    </xf>
    <xf numFmtId="176" fontId="11" fillId="2" borderId="4" xfId="0" applyNumberFormat="1" applyFont="1" applyFill="1" applyBorder="1" applyAlignment="1">
      <alignment horizontal="right" vertical="center"/>
    </xf>
    <xf numFmtId="176" fontId="12" fillId="2" borderId="4" xfId="0" applyNumberFormat="1" applyFont="1" applyFill="1" applyBorder="1" applyAlignment="1">
      <alignment horizontal="right" vertical="center"/>
    </xf>
    <xf numFmtId="176" fontId="12" fillId="2" borderId="6" xfId="0" applyNumberFormat="1" applyFont="1" applyFill="1" applyBorder="1" applyAlignment="1">
      <alignment horizontal="right" vertical="center"/>
    </xf>
    <xf numFmtId="176" fontId="6" fillId="2" borderId="0" xfId="0" applyNumberFormat="1" applyFont="1" applyFill="1"/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町5(2)"/>
      <sheetName val="町6(2)"/>
      <sheetName val="_町9"/>
      <sheetName val="町14（1）"/>
    </sheetNames>
    <sheetDataSet>
      <sheetData sheetId="0">
        <row r="1">
          <cell r="A1" t="str">
            <v>第５(2)表　精神保健相談被相談人員・精神保健デイ・ケア被指導人員・精神保健訪問指導被指導人員・電話相談</v>
          </cell>
        </row>
        <row r="2">
          <cell r="B2" t="str">
            <v>延人員，男－女；普及啓発活動開催回数・延人員，市町村別</v>
          </cell>
        </row>
        <row r="3">
          <cell r="W3" t="str">
            <v>平成１０年度</v>
          </cell>
        </row>
        <row r="4">
          <cell r="B4" t="str">
            <v>相談、</v>
          </cell>
          <cell r="D4" t="str">
            <v>(再掲)相談</v>
          </cell>
          <cell r="H4" t="str">
            <v>(再掲)デイ・ケア</v>
          </cell>
          <cell r="L4" t="str">
            <v>(再掲)訪問指導</v>
          </cell>
          <cell r="S4" t="str">
            <v>　　</v>
          </cell>
          <cell r="T4" t="str">
            <v>　　普　　及　　啓　　発</v>
          </cell>
        </row>
        <row r="5">
          <cell r="B5" t="str">
            <v>デイ・ケア、</v>
          </cell>
          <cell r="D5" t="str">
            <v>実</v>
          </cell>
          <cell r="F5" t="str">
            <v>延</v>
          </cell>
          <cell r="H5" t="str">
            <v>実</v>
          </cell>
          <cell r="J5" t="str">
            <v>延</v>
          </cell>
          <cell r="L5" t="str">
            <v>実</v>
          </cell>
          <cell r="N5" t="str">
            <v>延</v>
          </cell>
          <cell r="P5" t="str">
            <v>電話相談</v>
          </cell>
          <cell r="S5" t="str">
            <v>　地域住民</v>
          </cell>
          <cell r="U5" t="str">
            <v>　精神障害者</v>
          </cell>
          <cell r="W5" t="str">
            <v>　地域住民と精</v>
          </cell>
        </row>
        <row r="6">
          <cell r="A6" t="str">
            <v>市町村</v>
          </cell>
          <cell r="B6" t="str">
            <v>訪問指導</v>
          </cell>
          <cell r="D6" t="str">
            <v>人</v>
          </cell>
          <cell r="F6" t="str">
            <v>人</v>
          </cell>
          <cell r="H6" t="str">
            <v>人</v>
          </cell>
          <cell r="J6" t="str">
            <v>人</v>
          </cell>
          <cell r="L6" t="str">
            <v>人</v>
          </cell>
          <cell r="N6" t="str">
            <v>人</v>
          </cell>
          <cell r="P6" t="str">
            <v>延人員</v>
          </cell>
          <cell r="S6" t="str">
            <v>　への講演</v>
          </cell>
          <cell r="U6" t="str">
            <v>　（家族）に対</v>
          </cell>
          <cell r="W6" t="str">
            <v>　神障害者との</v>
          </cell>
        </row>
        <row r="7">
          <cell r="B7" t="str">
            <v>実人員</v>
          </cell>
          <cell r="D7" t="str">
            <v>員</v>
          </cell>
          <cell r="F7" t="str">
            <v>員</v>
          </cell>
          <cell r="H7" t="str">
            <v>員</v>
          </cell>
          <cell r="J7" t="str">
            <v>員</v>
          </cell>
          <cell r="L7" t="str">
            <v>員</v>
          </cell>
          <cell r="N7" t="str">
            <v>員</v>
          </cell>
          <cell r="S7" t="str">
            <v>　会等</v>
          </cell>
          <cell r="U7" t="str">
            <v>　する教室等</v>
          </cell>
          <cell r="W7" t="str">
            <v>　地域交流会</v>
          </cell>
        </row>
        <row r="8">
          <cell r="B8" t="str">
            <v>男</v>
          </cell>
          <cell r="C8" t="str">
            <v>女</v>
          </cell>
          <cell r="D8" t="str">
            <v>男</v>
          </cell>
          <cell r="E8" t="str">
            <v>女</v>
          </cell>
          <cell r="F8" t="str">
            <v>男</v>
          </cell>
          <cell r="G8" t="str">
            <v>女</v>
          </cell>
          <cell r="H8" t="str">
            <v>男</v>
          </cell>
          <cell r="I8" t="str">
            <v>女</v>
          </cell>
          <cell r="J8" t="str">
            <v>男</v>
          </cell>
          <cell r="K8" t="str">
            <v>女</v>
          </cell>
          <cell r="L8" t="str">
            <v>男</v>
          </cell>
          <cell r="M8" t="str">
            <v>女</v>
          </cell>
          <cell r="N8" t="str">
            <v>男</v>
          </cell>
          <cell r="O8" t="str">
            <v>女</v>
          </cell>
          <cell r="P8" t="str">
            <v>男</v>
          </cell>
          <cell r="Q8" t="str">
            <v>女</v>
          </cell>
          <cell r="S8" t="str">
            <v>開催回数</v>
          </cell>
          <cell r="T8" t="str">
            <v>延人員</v>
          </cell>
          <cell r="U8" t="str">
            <v>開催回数</v>
          </cell>
          <cell r="V8" t="str">
            <v>延人員</v>
          </cell>
          <cell r="W8" t="str">
            <v>開催回数</v>
          </cell>
        </row>
        <row r="9">
          <cell r="A9" t="str">
            <v>県    計</v>
          </cell>
          <cell r="B9">
            <v>278</v>
          </cell>
          <cell r="C9">
            <v>364</v>
          </cell>
          <cell r="D9">
            <v>167</v>
          </cell>
          <cell r="E9">
            <v>203</v>
          </cell>
          <cell r="F9">
            <v>296</v>
          </cell>
          <cell r="G9">
            <v>387</v>
          </cell>
          <cell r="H9">
            <v>8</v>
          </cell>
          <cell r="I9">
            <v>11</v>
          </cell>
          <cell r="J9">
            <v>115</v>
          </cell>
          <cell r="K9">
            <v>76</v>
          </cell>
          <cell r="L9">
            <v>144</v>
          </cell>
          <cell r="M9">
            <v>211</v>
          </cell>
          <cell r="N9">
            <v>269</v>
          </cell>
          <cell r="O9">
            <v>452</v>
          </cell>
          <cell r="P9">
            <v>252</v>
          </cell>
          <cell r="Q9">
            <v>247</v>
          </cell>
          <cell r="S9">
            <v>31</v>
          </cell>
          <cell r="T9">
            <v>1020</v>
          </cell>
          <cell r="U9">
            <v>12</v>
          </cell>
          <cell r="V9">
            <v>98</v>
          </cell>
          <cell r="W9">
            <v>0</v>
          </cell>
        </row>
        <row r="10">
          <cell r="A10" t="str">
            <v>市    計</v>
          </cell>
          <cell r="B10">
            <v>48</v>
          </cell>
          <cell r="C10">
            <v>57</v>
          </cell>
          <cell r="D10">
            <v>25</v>
          </cell>
          <cell r="E10">
            <v>23</v>
          </cell>
          <cell r="F10">
            <v>29</v>
          </cell>
          <cell r="G10">
            <v>29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27</v>
          </cell>
          <cell r="M10">
            <v>42</v>
          </cell>
          <cell r="N10">
            <v>30</v>
          </cell>
          <cell r="O10">
            <v>104</v>
          </cell>
          <cell r="P10">
            <v>46</v>
          </cell>
          <cell r="Q10">
            <v>51</v>
          </cell>
          <cell r="S10">
            <v>0</v>
          </cell>
          <cell r="T10">
            <v>0</v>
          </cell>
          <cell r="U10">
            <v>12</v>
          </cell>
          <cell r="V10">
            <v>98</v>
          </cell>
          <cell r="W10">
            <v>0</v>
          </cell>
        </row>
        <row r="11">
          <cell r="A11" t="str">
            <v>郡    計</v>
          </cell>
          <cell r="B11">
            <v>230</v>
          </cell>
          <cell r="C11">
            <v>307</v>
          </cell>
          <cell r="D11">
            <v>142</v>
          </cell>
          <cell r="E11">
            <v>180</v>
          </cell>
          <cell r="F11">
            <v>267</v>
          </cell>
          <cell r="G11">
            <v>358</v>
          </cell>
          <cell r="H11">
            <v>8</v>
          </cell>
          <cell r="I11">
            <v>11</v>
          </cell>
          <cell r="J11">
            <v>115</v>
          </cell>
          <cell r="K11">
            <v>76</v>
          </cell>
          <cell r="L11">
            <v>117</v>
          </cell>
          <cell r="M11">
            <v>169</v>
          </cell>
          <cell r="N11">
            <v>239</v>
          </cell>
          <cell r="O11">
            <v>348</v>
          </cell>
          <cell r="P11">
            <v>206</v>
          </cell>
          <cell r="Q11">
            <v>196</v>
          </cell>
          <cell r="S11">
            <v>31</v>
          </cell>
          <cell r="T11">
            <v>1020</v>
          </cell>
          <cell r="U11">
            <v>0</v>
          </cell>
          <cell r="V11">
            <v>0</v>
          </cell>
          <cell r="W11">
            <v>0</v>
          </cell>
        </row>
        <row r="12">
          <cell r="A12" t="str">
            <v>佐賀中部保健所</v>
          </cell>
          <cell r="B12">
            <v>93</v>
          </cell>
          <cell r="C12">
            <v>147</v>
          </cell>
          <cell r="D12">
            <v>56</v>
          </cell>
          <cell r="E12">
            <v>84</v>
          </cell>
          <cell r="F12">
            <v>76</v>
          </cell>
          <cell r="G12">
            <v>115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45</v>
          </cell>
          <cell r="M12">
            <v>81</v>
          </cell>
          <cell r="N12">
            <v>96</v>
          </cell>
          <cell r="O12">
            <v>201</v>
          </cell>
          <cell r="P12">
            <v>37</v>
          </cell>
          <cell r="Q12">
            <v>84</v>
          </cell>
          <cell r="S12">
            <v>4</v>
          </cell>
          <cell r="T12">
            <v>185</v>
          </cell>
          <cell r="U12">
            <v>0</v>
          </cell>
          <cell r="V12">
            <v>0</v>
          </cell>
          <cell r="W12">
            <v>0</v>
          </cell>
        </row>
        <row r="13">
          <cell r="A13" t="str">
            <v>佐 賀 市</v>
          </cell>
          <cell r="B13">
            <v>11</v>
          </cell>
          <cell r="C13">
            <v>17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11</v>
          </cell>
          <cell r="M13">
            <v>17</v>
          </cell>
          <cell r="N13">
            <v>12</v>
          </cell>
          <cell r="O13">
            <v>47</v>
          </cell>
          <cell r="P13">
            <v>0</v>
          </cell>
          <cell r="Q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A14" t="str">
            <v>多 久 市</v>
          </cell>
          <cell r="B14">
            <v>1</v>
          </cell>
          <cell r="C14">
            <v>3</v>
          </cell>
          <cell r="D14">
            <v>0</v>
          </cell>
          <cell r="E14">
            <v>1</v>
          </cell>
          <cell r="F14">
            <v>0</v>
          </cell>
          <cell r="G14">
            <v>2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3</v>
          </cell>
          <cell r="N14">
            <v>1</v>
          </cell>
          <cell r="O14">
            <v>22</v>
          </cell>
          <cell r="P14">
            <v>1</v>
          </cell>
          <cell r="Q14">
            <v>3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A15" t="str">
            <v>佐 賀 郡</v>
          </cell>
          <cell r="B15">
            <v>55</v>
          </cell>
          <cell r="C15">
            <v>90</v>
          </cell>
          <cell r="D15">
            <v>40</v>
          </cell>
          <cell r="E15">
            <v>61</v>
          </cell>
          <cell r="F15">
            <v>47</v>
          </cell>
          <cell r="G15">
            <v>81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15</v>
          </cell>
          <cell r="M15">
            <v>29</v>
          </cell>
          <cell r="N15">
            <v>32</v>
          </cell>
          <cell r="O15">
            <v>58</v>
          </cell>
          <cell r="P15">
            <v>4</v>
          </cell>
          <cell r="Q15">
            <v>38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A16" t="str">
            <v>諸 富 町</v>
          </cell>
          <cell r="B16">
            <v>1</v>
          </cell>
          <cell r="C16">
            <v>4</v>
          </cell>
          <cell r="D16">
            <v>0</v>
          </cell>
          <cell r="E16">
            <v>2</v>
          </cell>
          <cell r="F16">
            <v>0</v>
          </cell>
          <cell r="G16">
            <v>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</v>
          </cell>
          <cell r="M16">
            <v>2</v>
          </cell>
          <cell r="N16">
            <v>3</v>
          </cell>
          <cell r="O16">
            <v>2</v>
          </cell>
          <cell r="P16">
            <v>0</v>
          </cell>
          <cell r="Q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川 副 町</v>
          </cell>
          <cell r="B17">
            <v>33</v>
          </cell>
          <cell r="C17">
            <v>57</v>
          </cell>
          <cell r="D17">
            <v>33</v>
          </cell>
          <cell r="E17">
            <v>52</v>
          </cell>
          <cell r="F17">
            <v>33</v>
          </cell>
          <cell r="G17">
            <v>54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5</v>
          </cell>
          <cell r="N17">
            <v>0</v>
          </cell>
          <cell r="O17">
            <v>9</v>
          </cell>
          <cell r="P17">
            <v>2</v>
          </cell>
          <cell r="Q17">
            <v>13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A18" t="str">
            <v>東与賀町</v>
          </cell>
          <cell r="B18">
            <v>2</v>
          </cell>
          <cell r="C18">
            <v>2</v>
          </cell>
          <cell r="D18">
            <v>2</v>
          </cell>
          <cell r="E18">
            <v>1</v>
          </cell>
          <cell r="F18">
            <v>4</v>
          </cell>
          <cell r="G18">
            <v>3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A19" t="str">
            <v>久保田町</v>
          </cell>
          <cell r="B19">
            <v>2</v>
          </cell>
          <cell r="C19">
            <v>4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3</v>
          </cell>
          <cell r="N19">
            <v>1</v>
          </cell>
          <cell r="O19">
            <v>5</v>
          </cell>
          <cell r="P19">
            <v>1</v>
          </cell>
          <cell r="Q19">
            <v>6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A20" t="str">
            <v>大 和 町</v>
          </cell>
          <cell r="B20">
            <v>10</v>
          </cell>
          <cell r="C20">
            <v>12</v>
          </cell>
          <cell r="D20">
            <v>4</v>
          </cell>
          <cell r="E20">
            <v>5</v>
          </cell>
          <cell r="F20">
            <v>9</v>
          </cell>
          <cell r="G20">
            <v>14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6</v>
          </cell>
          <cell r="M20">
            <v>7</v>
          </cell>
          <cell r="N20">
            <v>20</v>
          </cell>
          <cell r="O20">
            <v>22</v>
          </cell>
          <cell r="P20">
            <v>1</v>
          </cell>
          <cell r="Q20">
            <v>19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A21" t="str">
            <v>富 士 町</v>
          </cell>
          <cell r="B21">
            <v>7</v>
          </cell>
          <cell r="C21">
            <v>11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7</v>
          </cell>
          <cell r="M21">
            <v>11</v>
          </cell>
          <cell r="N21">
            <v>8</v>
          </cell>
          <cell r="O21">
            <v>19</v>
          </cell>
          <cell r="P21">
            <v>0</v>
          </cell>
          <cell r="Q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A22" t="str">
            <v>神 埼 郡</v>
          </cell>
          <cell r="B22">
            <v>15</v>
          </cell>
          <cell r="C22">
            <v>26</v>
          </cell>
          <cell r="D22">
            <v>9</v>
          </cell>
          <cell r="E22">
            <v>19</v>
          </cell>
          <cell r="F22">
            <v>18</v>
          </cell>
          <cell r="G22">
            <v>29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13</v>
          </cell>
          <cell r="M22">
            <v>24</v>
          </cell>
          <cell r="N22">
            <v>41</v>
          </cell>
          <cell r="O22">
            <v>59</v>
          </cell>
          <cell r="P22">
            <v>32</v>
          </cell>
          <cell r="Q22">
            <v>37</v>
          </cell>
          <cell r="S22">
            <v>3</v>
          </cell>
          <cell r="T22">
            <v>105</v>
          </cell>
          <cell r="U22">
            <v>0</v>
          </cell>
          <cell r="V22">
            <v>0</v>
          </cell>
          <cell r="W22">
            <v>0</v>
          </cell>
        </row>
        <row r="23">
          <cell r="A23" t="str">
            <v>神 埼 町</v>
          </cell>
          <cell r="B23">
            <v>5</v>
          </cell>
          <cell r="C23">
            <v>15</v>
          </cell>
          <cell r="D23">
            <v>5</v>
          </cell>
          <cell r="E23">
            <v>15</v>
          </cell>
          <cell r="F23">
            <v>7</v>
          </cell>
          <cell r="G23">
            <v>20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5</v>
          </cell>
          <cell r="M23">
            <v>15</v>
          </cell>
          <cell r="N23">
            <v>28</v>
          </cell>
          <cell r="O23">
            <v>41</v>
          </cell>
          <cell r="P23">
            <v>15</v>
          </cell>
          <cell r="Q23">
            <v>20</v>
          </cell>
          <cell r="S23">
            <v>3</v>
          </cell>
          <cell r="T23">
            <v>105</v>
          </cell>
          <cell r="U23">
            <v>0</v>
          </cell>
          <cell r="V23">
            <v>0</v>
          </cell>
          <cell r="W23">
            <v>0</v>
          </cell>
        </row>
        <row r="24">
          <cell r="A24" t="str">
            <v>千代田町</v>
          </cell>
          <cell r="B24">
            <v>2</v>
          </cell>
          <cell r="C24">
            <v>2</v>
          </cell>
          <cell r="D24">
            <v>0</v>
          </cell>
          <cell r="E24">
            <v>1</v>
          </cell>
          <cell r="F24">
            <v>0</v>
          </cell>
          <cell r="G24">
            <v>4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</v>
          </cell>
          <cell r="M24">
            <v>2</v>
          </cell>
          <cell r="N24">
            <v>2</v>
          </cell>
          <cell r="O24">
            <v>2</v>
          </cell>
          <cell r="P24">
            <v>3</v>
          </cell>
          <cell r="Q24">
            <v>1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A25" t="str">
            <v>三田川町</v>
          </cell>
          <cell r="B25">
            <v>1</v>
          </cell>
          <cell r="C25">
            <v>2</v>
          </cell>
          <cell r="D25">
            <v>1</v>
          </cell>
          <cell r="E25">
            <v>2</v>
          </cell>
          <cell r="F25">
            <v>6</v>
          </cell>
          <cell r="G25">
            <v>4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</v>
          </cell>
          <cell r="Q25">
            <v>2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A26" t="str">
            <v>東脊振村</v>
          </cell>
          <cell r="B26">
            <v>0</v>
          </cell>
          <cell r="C26">
            <v>2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</v>
          </cell>
          <cell r="N26">
            <v>0</v>
          </cell>
          <cell r="O26">
            <v>11</v>
          </cell>
          <cell r="P26">
            <v>0</v>
          </cell>
          <cell r="Q26">
            <v>14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脊 振 村</v>
          </cell>
          <cell r="B27">
            <v>4</v>
          </cell>
          <cell r="C27">
            <v>4</v>
          </cell>
          <cell r="D27">
            <v>3</v>
          </cell>
          <cell r="E27">
            <v>1</v>
          </cell>
          <cell r="F27">
            <v>5</v>
          </cell>
          <cell r="G27">
            <v>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</v>
          </cell>
          <cell r="M27">
            <v>4</v>
          </cell>
          <cell r="N27">
            <v>4</v>
          </cell>
          <cell r="O27">
            <v>4</v>
          </cell>
          <cell r="P27">
            <v>12</v>
          </cell>
          <cell r="Q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三 瀬 村</v>
          </cell>
          <cell r="B28">
            <v>3</v>
          </cell>
          <cell r="C28">
            <v>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3</v>
          </cell>
          <cell r="M28">
            <v>1</v>
          </cell>
          <cell r="N28">
            <v>7</v>
          </cell>
          <cell r="O28">
            <v>1</v>
          </cell>
          <cell r="P28">
            <v>0</v>
          </cell>
          <cell r="Q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A29" t="str">
            <v>小 城 郡</v>
          </cell>
          <cell r="B29">
            <v>11</v>
          </cell>
          <cell r="C29">
            <v>11</v>
          </cell>
          <cell r="D29">
            <v>7</v>
          </cell>
          <cell r="E29">
            <v>3</v>
          </cell>
          <cell r="F29">
            <v>11</v>
          </cell>
          <cell r="G29">
            <v>3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5</v>
          </cell>
          <cell r="M29">
            <v>8</v>
          </cell>
          <cell r="N29">
            <v>10</v>
          </cell>
          <cell r="O29">
            <v>15</v>
          </cell>
          <cell r="P29">
            <v>0</v>
          </cell>
          <cell r="Q29">
            <v>6</v>
          </cell>
          <cell r="S29">
            <v>1</v>
          </cell>
          <cell r="T29">
            <v>80</v>
          </cell>
          <cell r="U29">
            <v>0</v>
          </cell>
          <cell r="V29">
            <v>0</v>
          </cell>
          <cell r="W29">
            <v>0</v>
          </cell>
        </row>
        <row r="30">
          <cell r="A30" t="str">
            <v>小 城 町</v>
          </cell>
          <cell r="B30">
            <v>5</v>
          </cell>
          <cell r="C30">
            <v>2</v>
          </cell>
          <cell r="D30">
            <v>3</v>
          </cell>
          <cell r="E30">
            <v>2</v>
          </cell>
          <cell r="F30">
            <v>6</v>
          </cell>
          <cell r="G30">
            <v>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3</v>
          </cell>
          <cell r="M30">
            <v>0</v>
          </cell>
          <cell r="N30">
            <v>3</v>
          </cell>
          <cell r="O30">
            <v>0</v>
          </cell>
          <cell r="P30">
            <v>0</v>
          </cell>
          <cell r="Q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A31" t="str">
            <v>三日月町</v>
          </cell>
          <cell r="B31">
            <v>1</v>
          </cell>
          <cell r="C31">
            <v>0</v>
          </cell>
          <cell r="D31">
            <v>1</v>
          </cell>
          <cell r="E31">
            <v>0</v>
          </cell>
          <cell r="F31">
            <v>2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S31">
            <v>1</v>
          </cell>
          <cell r="T31">
            <v>80</v>
          </cell>
          <cell r="U31">
            <v>0</v>
          </cell>
          <cell r="V31">
            <v>0</v>
          </cell>
          <cell r="W31">
            <v>0</v>
          </cell>
        </row>
        <row r="32">
          <cell r="A32" t="str">
            <v>牛 津 町</v>
          </cell>
          <cell r="B32">
            <v>3</v>
          </cell>
          <cell r="C32">
            <v>4</v>
          </cell>
          <cell r="D32">
            <v>3</v>
          </cell>
          <cell r="E32">
            <v>1</v>
          </cell>
          <cell r="F32">
            <v>3</v>
          </cell>
          <cell r="G32">
            <v>1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3</v>
          </cell>
          <cell r="N32">
            <v>0</v>
          </cell>
          <cell r="O32">
            <v>3</v>
          </cell>
          <cell r="P32">
            <v>0</v>
          </cell>
          <cell r="Q32">
            <v>6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A33" t="str">
            <v>芦 刈 町</v>
          </cell>
          <cell r="B33">
            <v>2</v>
          </cell>
          <cell r="C33">
            <v>5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2</v>
          </cell>
          <cell r="M33">
            <v>5</v>
          </cell>
          <cell r="N33">
            <v>7</v>
          </cell>
          <cell r="O33">
            <v>12</v>
          </cell>
          <cell r="P33">
            <v>0</v>
          </cell>
          <cell r="Q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A34" t="str">
            <v>鳥栖保健所</v>
          </cell>
          <cell r="B34">
            <v>27</v>
          </cell>
          <cell r="C34">
            <v>31</v>
          </cell>
          <cell r="D34">
            <v>17</v>
          </cell>
          <cell r="E34">
            <v>21</v>
          </cell>
          <cell r="F34">
            <v>52</v>
          </cell>
          <cell r="G34">
            <v>70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16</v>
          </cell>
          <cell r="M34">
            <v>15</v>
          </cell>
          <cell r="N34">
            <v>31</v>
          </cell>
          <cell r="O34">
            <v>26</v>
          </cell>
          <cell r="P34">
            <v>42</v>
          </cell>
          <cell r="Q34">
            <v>42</v>
          </cell>
          <cell r="S34">
            <v>4</v>
          </cell>
          <cell r="T34">
            <v>151</v>
          </cell>
          <cell r="U34">
            <v>12</v>
          </cell>
          <cell r="V34">
            <v>98</v>
          </cell>
          <cell r="W34">
            <v>0</v>
          </cell>
        </row>
        <row r="35">
          <cell r="A35" t="str">
            <v>鳥 栖 市</v>
          </cell>
          <cell r="B35">
            <v>3</v>
          </cell>
          <cell r="C35">
            <v>6</v>
          </cell>
          <cell r="D35">
            <v>1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2</v>
          </cell>
          <cell r="M35">
            <v>5</v>
          </cell>
          <cell r="N35">
            <v>2</v>
          </cell>
          <cell r="O35">
            <v>11</v>
          </cell>
          <cell r="P35">
            <v>7</v>
          </cell>
          <cell r="Q35">
            <v>14</v>
          </cell>
          <cell r="S35">
            <v>0</v>
          </cell>
          <cell r="T35">
            <v>0</v>
          </cell>
          <cell r="U35">
            <v>12</v>
          </cell>
          <cell r="V35">
            <v>98</v>
          </cell>
          <cell r="W35">
            <v>0</v>
          </cell>
        </row>
        <row r="36">
          <cell r="A36" t="str">
            <v>三養基郡</v>
          </cell>
          <cell r="B36">
            <v>24</v>
          </cell>
          <cell r="C36">
            <v>25</v>
          </cell>
          <cell r="D36">
            <v>16</v>
          </cell>
          <cell r="E36">
            <v>20</v>
          </cell>
          <cell r="F36">
            <v>51</v>
          </cell>
          <cell r="G36">
            <v>69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14</v>
          </cell>
          <cell r="M36">
            <v>10</v>
          </cell>
          <cell r="N36">
            <v>29</v>
          </cell>
          <cell r="O36">
            <v>15</v>
          </cell>
          <cell r="P36">
            <v>35</v>
          </cell>
          <cell r="Q36">
            <v>28</v>
          </cell>
          <cell r="S36">
            <v>4</v>
          </cell>
          <cell r="T36">
            <v>151</v>
          </cell>
          <cell r="U36">
            <v>0</v>
          </cell>
          <cell r="V36">
            <v>0</v>
          </cell>
          <cell r="W36">
            <v>0</v>
          </cell>
        </row>
        <row r="37">
          <cell r="A37" t="str">
            <v>基 山 町</v>
          </cell>
          <cell r="B37">
            <v>2</v>
          </cell>
          <cell r="C37">
            <v>5</v>
          </cell>
          <cell r="D37">
            <v>2</v>
          </cell>
          <cell r="E37">
            <v>5</v>
          </cell>
          <cell r="F37">
            <v>24</v>
          </cell>
          <cell r="G37">
            <v>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2</v>
          </cell>
          <cell r="M37">
            <v>2</v>
          </cell>
          <cell r="N37">
            <v>5</v>
          </cell>
          <cell r="O37">
            <v>2</v>
          </cell>
          <cell r="P37">
            <v>24</v>
          </cell>
          <cell r="Q37">
            <v>7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A38" t="str">
            <v>中 原 町</v>
          </cell>
          <cell r="B38">
            <v>4</v>
          </cell>
          <cell r="C38">
            <v>4</v>
          </cell>
          <cell r="D38">
            <v>3</v>
          </cell>
          <cell r="E38">
            <v>3</v>
          </cell>
          <cell r="F38">
            <v>6</v>
          </cell>
          <cell r="G38">
            <v>5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2</v>
          </cell>
          <cell r="M38">
            <v>3</v>
          </cell>
          <cell r="N38">
            <v>2</v>
          </cell>
          <cell r="O38">
            <v>5</v>
          </cell>
          <cell r="P38">
            <v>1</v>
          </cell>
          <cell r="Q38">
            <v>4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A39" t="str">
            <v>北茂安町</v>
          </cell>
          <cell r="B39">
            <v>1</v>
          </cell>
          <cell r="C39">
            <v>5</v>
          </cell>
          <cell r="D39">
            <v>1</v>
          </cell>
          <cell r="E39">
            <v>5</v>
          </cell>
          <cell r="F39">
            <v>1</v>
          </cell>
          <cell r="G39">
            <v>45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</v>
          </cell>
          <cell r="M39">
            <v>0</v>
          </cell>
          <cell r="N39">
            <v>2</v>
          </cell>
          <cell r="O39">
            <v>0</v>
          </cell>
          <cell r="P39">
            <v>1</v>
          </cell>
          <cell r="Q39">
            <v>7</v>
          </cell>
          <cell r="S39">
            <v>4</v>
          </cell>
          <cell r="T39">
            <v>151</v>
          </cell>
          <cell r="U39">
            <v>0</v>
          </cell>
          <cell r="V39">
            <v>0</v>
          </cell>
          <cell r="W39">
            <v>0</v>
          </cell>
        </row>
        <row r="40">
          <cell r="A40" t="str">
            <v>三 根 町</v>
          </cell>
          <cell r="B40">
            <v>7</v>
          </cell>
          <cell r="C40">
            <v>1</v>
          </cell>
          <cell r="D40">
            <v>1</v>
          </cell>
          <cell r="E40">
            <v>1</v>
          </cell>
          <cell r="F40">
            <v>10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7</v>
          </cell>
          <cell r="M40">
            <v>0</v>
          </cell>
          <cell r="N40">
            <v>14</v>
          </cell>
          <cell r="O40">
            <v>0</v>
          </cell>
          <cell r="P40">
            <v>8</v>
          </cell>
          <cell r="Q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A41" t="str">
            <v>上 峰 町</v>
          </cell>
          <cell r="B41">
            <v>10</v>
          </cell>
          <cell r="C41">
            <v>10</v>
          </cell>
          <cell r="D41">
            <v>9</v>
          </cell>
          <cell r="E41">
            <v>6</v>
          </cell>
          <cell r="F41">
            <v>10</v>
          </cell>
          <cell r="G41">
            <v>12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2</v>
          </cell>
          <cell r="M41">
            <v>5</v>
          </cell>
          <cell r="N41">
            <v>6</v>
          </cell>
          <cell r="O41">
            <v>8</v>
          </cell>
          <cell r="P41">
            <v>1</v>
          </cell>
          <cell r="Q41">
            <v>10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A42" t="str">
            <v>唐津保健所</v>
          </cell>
          <cell r="B42">
            <v>56</v>
          </cell>
          <cell r="C42">
            <v>60</v>
          </cell>
          <cell r="D42">
            <v>29</v>
          </cell>
          <cell r="E42">
            <v>28</v>
          </cell>
          <cell r="F42">
            <v>53</v>
          </cell>
          <cell r="G42">
            <v>56</v>
          </cell>
          <cell r="H42">
            <v>6</v>
          </cell>
          <cell r="I42">
            <v>4</v>
          </cell>
          <cell r="J42">
            <v>63</v>
          </cell>
          <cell r="K42">
            <v>29</v>
          </cell>
          <cell r="L42">
            <v>32</v>
          </cell>
          <cell r="M42">
            <v>43</v>
          </cell>
          <cell r="N42">
            <v>51</v>
          </cell>
          <cell r="O42">
            <v>88</v>
          </cell>
          <cell r="P42">
            <v>40</v>
          </cell>
          <cell r="Q42">
            <v>46</v>
          </cell>
          <cell r="S42">
            <v>22</v>
          </cell>
          <cell r="T42">
            <v>650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唐 津 市</v>
          </cell>
          <cell r="B43">
            <v>15</v>
          </cell>
          <cell r="C43">
            <v>11</v>
          </cell>
          <cell r="D43">
            <v>11</v>
          </cell>
          <cell r="E43">
            <v>4</v>
          </cell>
          <cell r="F43">
            <v>11</v>
          </cell>
          <cell r="G43">
            <v>4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4</v>
          </cell>
          <cell r="M43">
            <v>7</v>
          </cell>
          <cell r="N43">
            <v>6</v>
          </cell>
          <cell r="O43">
            <v>14</v>
          </cell>
          <cell r="P43">
            <v>24</v>
          </cell>
          <cell r="Q43">
            <v>15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4">
          <cell r="A44" t="str">
            <v>東松浦郡</v>
          </cell>
          <cell r="B44">
            <v>41</v>
          </cell>
          <cell r="C44">
            <v>49</v>
          </cell>
          <cell r="D44">
            <v>18</v>
          </cell>
          <cell r="E44">
            <v>24</v>
          </cell>
          <cell r="F44">
            <v>42</v>
          </cell>
          <cell r="G44">
            <v>52</v>
          </cell>
          <cell r="H44">
            <v>6</v>
          </cell>
          <cell r="I44">
            <v>4</v>
          </cell>
          <cell r="J44">
            <v>63</v>
          </cell>
          <cell r="K44">
            <v>29</v>
          </cell>
          <cell r="L44">
            <v>28</v>
          </cell>
          <cell r="M44">
            <v>36</v>
          </cell>
          <cell r="N44">
            <v>45</v>
          </cell>
          <cell r="O44">
            <v>74</v>
          </cell>
          <cell r="P44">
            <v>16</v>
          </cell>
          <cell r="Q44">
            <v>31</v>
          </cell>
          <cell r="S44">
            <v>22</v>
          </cell>
          <cell r="T44">
            <v>650</v>
          </cell>
          <cell r="U44">
            <v>0</v>
          </cell>
          <cell r="V44">
            <v>0</v>
          </cell>
          <cell r="W44">
            <v>0</v>
          </cell>
        </row>
        <row r="45">
          <cell r="A45" t="str">
            <v>浜 玉 町</v>
          </cell>
          <cell r="B45">
            <v>9</v>
          </cell>
          <cell r="C45">
            <v>7</v>
          </cell>
          <cell r="D45">
            <v>8</v>
          </cell>
          <cell r="E45">
            <v>7</v>
          </cell>
          <cell r="F45">
            <v>12</v>
          </cell>
          <cell r="G45">
            <v>12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2</v>
          </cell>
          <cell r="M45">
            <v>3</v>
          </cell>
          <cell r="N45">
            <v>4</v>
          </cell>
          <cell r="O45">
            <v>3</v>
          </cell>
          <cell r="P45">
            <v>4</v>
          </cell>
          <cell r="Q45">
            <v>3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</row>
        <row r="46">
          <cell r="A46" t="str">
            <v>七 山 村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厳 木 町</v>
          </cell>
          <cell r="B47">
            <v>4</v>
          </cell>
          <cell r="C47">
            <v>13</v>
          </cell>
          <cell r="D47">
            <v>0</v>
          </cell>
          <cell r="E47">
            <v>3</v>
          </cell>
          <cell r="F47">
            <v>0</v>
          </cell>
          <cell r="G47">
            <v>20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4</v>
          </cell>
          <cell r="M47">
            <v>13</v>
          </cell>
          <cell r="N47">
            <v>5</v>
          </cell>
          <cell r="O47">
            <v>33</v>
          </cell>
          <cell r="P47">
            <v>2</v>
          </cell>
          <cell r="Q47">
            <v>14</v>
          </cell>
          <cell r="S47">
            <v>22</v>
          </cell>
          <cell r="T47">
            <v>650</v>
          </cell>
          <cell r="U47">
            <v>0</v>
          </cell>
          <cell r="V47">
            <v>0</v>
          </cell>
          <cell r="W47">
            <v>0</v>
          </cell>
        </row>
        <row r="48">
          <cell r="A48" t="str">
            <v>相 知 町</v>
          </cell>
          <cell r="B48">
            <v>3</v>
          </cell>
          <cell r="C48">
            <v>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3</v>
          </cell>
          <cell r="M48">
            <v>2</v>
          </cell>
          <cell r="N48">
            <v>4</v>
          </cell>
          <cell r="O48">
            <v>2</v>
          </cell>
          <cell r="P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A49" t="str">
            <v>北波多村</v>
          </cell>
          <cell r="B49">
            <v>5</v>
          </cell>
          <cell r="C49">
            <v>17</v>
          </cell>
          <cell r="D49">
            <v>2</v>
          </cell>
          <cell r="E49">
            <v>11</v>
          </cell>
          <cell r="F49">
            <v>12</v>
          </cell>
          <cell r="G49">
            <v>16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4</v>
          </cell>
          <cell r="M49">
            <v>8</v>
          </cell>
          <cell r="N49">
            <v>6</v>
          </cell>
          <cell r="O49">
            <v>14</v>
          </cell>
          <cell r="P49">
            <v>5</v>
          </cell>
          <cell r="Q49">
            <v>13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A50" t="str">
            <v>肥 前 町</v>
          </cell>
          <cell r="B50">
            <v>16</v>
          </cell>
          <cell r="C50">
            <v>8</v>
          </cell>
          <cell r="D50">
            <v>5</v>
          </cell>
          <cell r="E50">
            <v>3</v>
          </cell>
          <cell r="F50">
            <v>14</v>
          </cell>
          <cell r="G50">
            <v>4</v>
          </cell>
          <cell r="H50">
            <v>6</v>
          </cell>
          <cell r="I50">
            <v>4</v>
          </cell>
          <cell r="J50">
            <v>63</v>
          </cell>
          <cell r="K50">
            <v>29</v>
          </cell>
          <cell r="L50">
            <v>14</v>
          </cell>
          <cell r="M50">
            <v>8</v>
          </cell>
          <cell r="N50">
            <v>23</v>
          </cell>
          <cell r="O50">
            <v>17</v>
          </cell>
          <cell r="P50">
            <v>5</v>
          </cell>
          <cell r="Q50">
            <v>1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玄 海 町</v>
          </cell>
          <cell r="B51">
            <v>1</v>
          </cell>
          <cell r="C51">
            <v>0</v>
          </cell>
          <cell r="D51">
            <v>1</v>
          </cell>
          <cell r="E51">
            <v>0</v>
          </cell>
          <cell r="F51">
            <v>2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A52" t="str">
            <v>鎮 西 町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呼 子 町</v>
          </cell>
          <cell r="B53">
            <v>3</v>
          </cell>
          <cell r="C53">
            <v>2</v>
          </cell>
          <cell r="D53">
            <v>2</v>
          </cell>
          <cell r="E53">
            <v>0</v>
          </cell>
          <cell r="F53">
            <v>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</v>
          </cell>
          <cell r="M53">
            <v>2</v>
          </cell>
          <cell r="N53">
            <v>3</v>
          </cell>
          <cell r="O53">
            <v>5</v>
          </cell>
          <cell r="P53">
            <v>0</v>
          </cell>
          <cell r="Q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A54" t="str">
            <v>伊万里保健所</v>
          </cell>
          <cell r="B54">
            <v>20</v>
          </cell>
          <cell r="C54">
            <v>11</v>
          </cell>
          <cell r="D54">
            <v>16</v>
          </cell>
          <cell r="E54">
            <v>8</v>
          </cell>
          <cell r="F54">
            <v>34</v>
          </cell>
          <cell r="G54">
            <v>24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9</v>
          </cell>
          <cell r="M54">
            <v>5</v>
          </cell>
          <cell r="N54">
            <v>14</v>
          </cell>
          <cell r="O54">
            <v>8</v>
          </cell>
          <cell r="P54">
            <v>16</v>
          </cell>
          <cell r="Q54">
            <v>9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伊万里市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A56" t="str">
            <v>西松浦郡</v>
          </cell>
          <cell r="B56">
            <v>20</v>
          </cell>
          <cell r="C56">
            <v>11</v>
          </cell>
          <cell r="D56">
            <v>16</v>
          </cell>
          <cell r="E56">
            <v>8</v>
          </cell>
          <cell r="F56">
            <v>34</v>
          </cell>
          <cell r="G56">
            <v>24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9</v>
          </cell>
          <cell r="M56">
            <v>5</v>
          </cell>
          <cell r="N56">
            <v>14</v>
          </cell>
          <cell r="O56">
            <v>8</v>
          </cell>
          <cell r="P56">
            <v>16</v>
          </cell>
          <cell r="Q56">
            <v>9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有 田 町</v>
          </cell>
          <cell r="B57">
            <v>16</v>
          </cell>
          <cell r="C57">
            <v>9</v>
          </cell>
          <cell r="D57">
            <v>15</v>
          </cell>
          <cell r="E57">
            <v>8</v>
          </cell>
          <cell r="F57">
            <v>30</v>
          </cell>
          <cell r="G57">
            <v>24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5</v>
          </cell>
          <cell r="M57">
            <v>3</v>
          </cell>
          <cell r="N57">
            <v>7</v>
          </cell>
          <cell r="O57">
            <v>5</v>
          </cell>
          <cell r="P57">
            <v>15</v>
          </cell>
          <cell r="Q57">
            <v>9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A58" t="str">
            <v>西有田町</v>
          </cell>
          <cell r="B58">
            <v>4</v>
          </cell>
          <cell r="C58">
            <v>2</v>
          </cell>
          <cell r="D58">
            <v>1</v>
          </cell>
          <cell r="E58">
            <v>0</v>
          </cell>
          <cell r="F58">
            <v>4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4</v>
          </cell>
          <cell r="M58">
            <v>2</v>
          </cell>
          <cell r="N58">
            <v>7</v>
          </cell>
          <cell r="O58">
            <v>3</v>
          </cell>
          <cell r="P58">
            <v>1</v>
          </cell>
          <cell r="Q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</row>
        <row r="59">
          <cell r="A59" t="str">
            <v>杵藤保健所</v>
          </cell>
          <cell r="B59">
            <v>82</v>
          </cell>
          <cell r="C59">
            <v>115</v>
          </cell>
          <cell r="D59">
            <v>49</v>
          </cell>
          <cell r="E59">
            <v>62</v>
          </cell>
          <cell r="F59">
            <v>81</v>
          </cell>
          <cell r="G59">
            <v>122</v>
          </cell>
          <cell r="H59">
            <v>2</v>
          </cell>
          <cell r="I59">
            <v>7</v>
          </cell>
          <cell r="J59">
            <v>52</v>
          </cell>
          <cell r="K59">
            <v>47</v>
          </cell>
          <cell r="L59">
            <v>42</v>
          </cell>
          <cell r="M59">
            <v>67</v>
          </cell>
          <cell r="N59">
            <v>77</v>
          </cell>
          <cell r="O59">
            <v>129</v>
          </cell>
          <cell r="P59">
            <v>117</v>
          </cell>
          <cell r="Q59">
            <v>66</v>
          </cell>
          <cell r="S59">
            <v>1</v>
          </cell>
          <cell r="T59">
            <v>34</v>
          </cell>
          <cell r="U59">
            <v>0</v>
          </cell>
          <cell r="V59">
            <v>0</v>
          </cell>
          <cell r="W59">
            <v>0</v>
          </cell>
        </row>
        <row r="60">
          <cell r="A60" t="str">
            <v>武 雄 市</v>
          </cell>
          <cell r="B60">
            <v>18</v>
          </cell>
          <cell r="C60">
            <v>19</v>
          </cell>
          <cell r="D60">
            <v>13</v>
          </cell>
          <cell r="E60">
            <v>16</v>
          </cell>
          <cell r="F60">
            <v>17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9</v>
          </cell>
          <cell r="M60">
            <v>10</v>
          </cell>
          <cell r="N60">
            <v>9</v>
          </cell>
          <cell r="O60">
            <v>10</v>
          </cell>
          <cell r="P60">
            <v>10</v>
          </cell>
          <cell r="Q60">
            <v>17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A61" t="str">
            <v>鹿 島 市</v>
          </cell>
          <cell r="B61">
            <v>0</v>
          </cell>
          <cell r="C61">
            <v>1</v>
          </cell>
          <cell r="D61">
            <v>0</v>
          </cell>
          <cell r="E61">
            <v>1</v>
          </cell>
          <cell r="F61">
            <v>0</v>
          </cell>
          <cell r="G61">
            <v>2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4</v>
          </cell>
          <cell r="Q61">
            <v>2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杵 島 郡</v>
          </cell>
          <cell r="B62">
            <v>38</v>
          </cell>
          <cell r="C62">
            <v>62</v>
          </cell>
          <cell r="D62">
            <v>16</v>
          </cell>
          <cell r="E62">
            <v>26</v>
          </cell>
          <cell r="F62">
            <v>39</v>
          </cell>
          <cell r="G62">
            <v>57</v>
          </cell>
          <cell r="H62">
            <v>2</v>
          </cell>
          <cell r="I62">
            <v>7</v>
          </cell>
          <cell r="J62">
            <v>52</v>
          </cell>
          <cell r="K62">
            <v>47</v>
          </cell>
          <cell r="L62">
            <v>25</v>
          </cell>
          <cell r="M62">
            <v>40</v>
          </cell>
          <cell r="N62">
            <v>55</v>
          </cell>
          <cell r="O62">
            <v>85</v>
          </cell>
          <cell r="P62">
            <v>87</v>
          </cell>
          <cell r="Q62">
            <v>27</v>
          </cell>
          <cell r="S62">
            <v>1</v>
          </cell>
          <cell r="T62">
            <v>34</v>
          </cell>
          <cell r="U62">
            <v>0</v>
          </cell>
          <cell r="V62">
            <v>0</v>
          </cell>
          <cell r="W62">
            <v>0</v>
          </cell>
        </row>
        <row r="63">
          <cell r="A63" t="str">
            <v>山 内 町</v>
          </cell>
          <cell r="B63">
            <v>5</v>
          </cell>
          <cell r="C63">
            <v>6</v>
          </cell>
          <cell r="D63">
            <v>3</v>
          </cell>
          <cell r="E63">
            <v>4</v>
          </cell>
          <cell r="F63">
            <v>5</v>
          </cell>
          <cell r="G63">
            <v>4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4</v>
          </cell>
          <cell r="M63">
            <v>3</v>
          </cell>
          <cell r="N63">
            <v>10</v>
          </cell>
          <cell r="O63">
            <v>6</v>
          </cell>
          <cell r="P63">
            <v>2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4">
          <cell r="A64" t="str">
            <v>北 方 町</v>
          </cell>
          <cell r="B64">
            <v>1</v>
          </cell>
          <cell r="C64">
            <v>14</v>
          </cell>
          <cell r="D64">
            <v>1</v>
          </cell>
          <cell r="E64">
            <v>7</v>
          </cell>
          <cell r="F64">
            <v>1</v>
          </cell>
          <cell r="G64">
            <v>13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</v>
          </cell>
          <cell r="M64">
            <v>9</v>
          </cell>
          <cell r="N64">
            <v>2</v>
          </cell>
          <cell r="O64">
            <v>23</v>
          </cell>
          <cell r="P64">
            <v>0</v>
          </cell>
          <cell r="Q64">
            <v>5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</row>
        <row r="65">
          <cell r="A65" t="str">
            <v>大 町 町</v>
          </cell>
          <cell r="B65">
            <v>10</v>
          </cell>
          <cell r="C65">
            <v>0</v>
          </cell>
          <cell r="D65">
            <v>4</v>
          </cell>
          <cell r="E65">
            <v>0</v>
          </cell>
          <cell r="F65">
            <v>13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6</v>
          </cell>
          <cell r="M65">
            <v>0</v>
          </cell>
          <cell r="N65">
            <v>8</v>
          </cell>
          <cell r="O65">
            <v>0</v>
          </cell>
          <cell r="P65">
            <v>72</v>
          </cell>
          <cell r="Q65">
            <v>1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A66" t="str">
            <v>江 北 町</v>
          </cell>
          <cell r="B66">
            <v>3</v>
          </cell>
          <cell r="C66">
            <v>2</v>
          </cell>
          <cell r="D66">
            <v>1</v>
          </cell>
          <cell r="E66">
            <v>0</v>
          </cell>
          <cell r="F66">
            <v>3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2</v>
          </cell>
          <cell r="M66">
            <v>2</v>
          </cell>
          <cell r="N66">
            <v>2</v>
          </cell>
          <cell r="O66">
            <v>7</v>
          </cell>
          <cell r="P66">
            <v>0</v>
          </cell>
          <cell r="Q66">
            <v>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A67" t="str">
            <v>白 石 町</v>
          </cell>
          <cell r="B67">
            <v>9</v>
          </cell>
          <cell r="C67">
            <v>14</v>
          </cell>
          <cell r="D67">
            <v>4</v>
          </cell>
          <cell r="E67">
            <v>4</v>
          </cell>
          <cell r="F67">
            <v>13</v>
          </cell>
          <cell r="G67">
            <v>25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6</v>
          </cell>
          <cell r="M67">
            <v>12</v>
          </cell>
          <cell r="N67">
            <v>21</v>
          </cell>
          <cell r="O67">
            <v>25</v>
          </cell>
          <cell r="P67">
            <v>11</v>
          </cell>
          <cell r="Q67">
            <v>16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A68" t="str">
            <v>福 富 町</v>
          </cell>
          <cell r="B68">
            <v>1</v>
          </cell>
          <cell r="C68">
            <v>2</v>
          </cell>
          <cell r="D68">
            <v>0</v>
          </cell>
          <cell r="E68">
            <v>2</v>
          </cell>
          <cell r="F68">
            <v>0</v>
          </cell>
          <cell r="G68">
            <v>2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</v>
          </cell>
          <cell r="M68">
            <v>1</v>
          </cell>
          <cell r="N68">
            <v>1</v>
          </cell>
          <cell r="O68">
            <v>1</v>
          </cell>
          <cell r="P68">
            <v>2</v>
          </cell>
          <cell r="Q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A69" t="str">
            <v>有 明 町</v>
          </cell>
          <cell r="B69">
            <v>9</v>
          </cell>
          <cell r="C69">
            <v>24</v>
          </cell>
          <cell r="D69">
            <v>3</v>
          </cell>
          <cell r="E69">
            <v>9</v>
          </cell>
          <cell r="F69">
            <v>4</v>
          </cell>
          <cell r="G69">
            <v>13</v>
          </cell>
          <cell r="H69">
            <v>2</v>
          </cell>
          <cell r="I69">
            <v>7</v>
          </cell>
          <cell r="J69">
            <v>52</v>
          </cell>
          <cell r="K69">
            <v>47</v>
          </cell>
          <cell r="L69">
            <v>5</v>
          </cell>
          <cell r="M69">
            <v>13</v>
          </cell>
          <cell r="N69">
            <v>11</v>
          </cell>
          <cell r="O69">
            <v>23</v>
          </cell>
          <cell r="P69">
            <v>0</v>
          </cell>
          <cell r="Q69">
            <v>0</v>
          </cell>
          <cell r="S69">
            <v>1</v>
          </cell>
          <cell r="T69">
            <v>34</v>
          </cell>
          <cell r="U69">
            <v>0</v>
          </cell>
          <cell r="V69">
            <v>0</v>
          </cell>
          <cell r="W69">
            <v>0</v>
          </cell>
        </row>
        <row r="70">
          <cell r="A70" t="str">
            <v>藤 津 郡</v>
          </cell>
          <cell r="B70">
            <v>26</v>
          </cell>
          <cell r="C70">
            <v>33</v>
          </cell>
          <cell r="D70">
            <v>20</v>
          </cell>
          <cell r="E70">
            <v>19</v>
          </cell>
          <cell r="F70">
            <v>25</v>
          </cell>
          <cell r="G70">
            <v>43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8</v>
          </cell>
          <cell r="M70">
            <v>17</v>
          </cell>
          <cell r="N70">
            <v>13</v>
          </cell>
          <cell r="O70">
            <v>34</v>
          </cell>
          <cell r="P70">
            <v>16</v>
          </cell>
          <cell r="Q70">
            <v>20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A71" t="str">
            <v>太 良 町</v>
          </cell>
          <cell r="B71">
            <v>8</v>
          </cell>
          <cell r="C71">
            <v>10</v>
          </cell>
          <cell r="D71">
            <v>6</v>
          </cell>
          <cell r="E71">
            <v>6</v>
          </cell>
          <cell r="F71">
            <v>6</v>
          </cell>
          <cell r="G71">
            <v>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2</v>
          </cell>
          <cell r="M71">
            <v>4</v>
          </cell>
          <cell r="N71">
            <v>5</v>
          </cell>
          <cell r="O71">
            <v>9</v>
          </cell>
          <cell r="P71">
            <v>10</v>
          </cell>
          <cell r="Q71">
            <v>8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A72" t="str">
            <v>塩 田 町</v>
          </cell>
          <cell r="B72">
            <v>8</v>
          </cell>
          <cell r="C72">
            <v>10</v>
          </cell>
          <cell r="D72">
            <v>5</v>
          </cell>
          <cell r="E72">
            <v>4</v>
          </cell>
          <cell r="F72">
            <v>7</v>
          </cell>
          <cell r="G72">
            <v>11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3</v>
          </cell>
          <cell r="M72">
            <v>6</v>
          </cell>
          <cell r="N72">
            <v>5</v>
          </cell>
          <cell r="O72">
            <v>11</v>
          </cell>
          <cell r="P72">
            <v>1</v>
          </cell>
          <cell r="Q72">
            <v>1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</sheetData>
      <sheetData sheetId="1">
        <row r="1">
          <cell r="A1" t="str">
            <v>第６(2)表　難病に関する相談被相談人員・機能訓練被指導人員・訪問指導被指導人員・電話相談延人員，</v>
          </cell>
        </row>
        <row r="2">
          <cell r="A2" t="str">
            <v>　　　　　　男－女・市町村別</v>
          </cell>
        </row>
        <row r="4">
          <cell r="B4" t="str">
            <v xml:space="preserve"> 相談、</v>
          </cell>
          <cell r="D4" t="str">
            <v>(再掲)相談</v>
          </cell>
          <cell r="H4" t="str">
            <v>(再掲)機能訓練</v>
          </cell>
          <cell r="L4" t="str">
            <v>(再掲)訪問指導</v>
          </cell>
        </row>
        <row r="5">
          <cell r="B5" t="str">
            <v xml:space="preserve"> 機能訓練、</v>
          </cell>
          <cell r="D5" t="str">
            <v>実</v>
          </cell>
          <cell r="F5" t="str">
            <v>延</v>
          </cell>
          <cell r="H5" t="str">
            <v>実</v>
          </cell>
          <cell r="J5" t="str">
            <v>延</v>
          </cell>
          <cell r="L5" t="str">
            <v>実</v>
          </cell>
          <cell r="N5" t="str">
            <v>延</v>
          </cell>
          <cell r="P5" t="str">
            <v>電話相談</v>
          </cell>
        </row>
        <row r="6">
          <cell r="A6" t="str">
            <v>市町村</v>
          </cell>
          <cell r="B6" t="str">
            <v xml:space="preserve"> 訪問指導</v>
          </cell>
          <cell r="D6" t="str">
            <v>人</v>
          </cell>
          <cell r="F6" t="str">
            <v>人</v>
          </cell>
          <cell r="H6" t="str">
            <v>人</v>
          </cell>
          <cell r="J6" t="str">
            <v>人</v>
          </cell>
          <cell r="L6" t="str">
            <v>人</v>
          </cell>
          <cell r="N6" t="str">
            <v>人</v>
          </cell>
          <cell r="P6" t="str">
            <v>延人員</v>
          </cell>
        </row>
        <row r="7">
          <cell r="B7" t="str">
            <v xml:space="preserve"> 実人員</v>
          </cell>
          <cell r="D7" t="str">
            <v>員</v>
          </cell>
          <cell r="F7" t="str">
            <v>員</v>
          </cell>
          <cell r="H7" t="str">
            <v>員</v>
          </cell>
          <cell r="J7" t="str">
            <v>員</v>
          </cell>
          <cell r="L7" t="str">
            <v>員</v>
          </cell>
          <cell r="N7" t="str">
            <v>員</v>
          </cell>
        </row>
        <row r="8">
          <cell r="B8" t="str">
            <v>男</v>
          </cell>
          <cell r="C8" t="str">
            <v>女</v>
          </cell>
          <cell r="D8" t="str">
            <v>男</v>
          </cell>
          <cell r="E8" t="str">
            <v>女</v>
          </cell>
          <cell r="F8" t="str">
            <v>男</v>
          </cell>
          <cell r="G8" t="str">
            <v>女</v>
          </cell>
          <cell r="H8" t="str">
            <v>男</v>
          </cell>
          <cell r="I8" t="str">
            <v>女</v>
          </cell>
          <cell r="J8" t="str">
            <v>男</v>
          </cell>
          <cell r="K8" t="str">
            <v>女</v>
          </cell>
          <cell r="L8" t="str">
            <v>男</v>
          </cell>
          <cell r="M8" t="str">
            <v>女</v>
          </cell>
          <cell r="N8" t="str">
            <v>男</v>
          </cell>
          <cell r="O8" t="str">
            <v>女</v>
          </cell>
          <cell r="P8" t="str">
            <v>男</v>
          </cell>
        </row>
        <row r="9">
          <cell r="A9" t="str">
            <v>県    計</v>
          </cell>
          <cell r="B9">
            <v>83</v>
          </cell>
          <cell r="C9">
            <v>112</v>
          </cell>
          <cell r="D9">
            <v>34</v>
          </cell>
          <cell r="E9">
            <v>55</v>
          </cell>
          <cell r="F9">
            <v>66</v>
          </cell>
          <cell r="G9">
            <v>94</v>
          </cell>
          <cell r="H9">
            <v>16</v>
          </cell>
          <cell r="I9">
            <v>28</v>
          </cell>
          <cell r="J9">
            <v>107</v>
          </cell>
          <cell r="K9">
            <v>156</v>
          </cell>
          <cell r="L9">
            <v>53</v>
          </cell>
          <cell r="M9">
            <v>73</v>
          </cell>
          <cell r="N9">
            <v>120</v>
          </cell>
          <cell r="O9">
            <v>214</v>
          </cell>
          <cell r="P9">
            <v>82</v>
          </cell>
        </row>
        <row r="10">
          <cell r="A10" t="str">
            <v>市    計</v>
          </cell>
          <cell r="B10">
            <v>19</v>
          </cell>
          <cell r="C10">
            <v>28</v>
          </cell>
          <cell r="D10">
            <v>7</v>
          </cell>
          <cell r="E10">
            <v>6</v>
          </cell>
          <cell r="F10">
            <v>19</v>
          </cell>
          <cell r="G10">
            <v>13</v>
          </cell>
          <cell r="H10">
            <v>3</v>
          </cell>
          <cell r="I10">
            <v>1</v>
          </cell>
          <cell r="J10">
            <v>17</v>
          </cell>
          <cell r="K10">
            <v>6</v>
          </cell>
          <cell r="L10">
            <v>12</v>
          </cell>
          <cell r="M10">
            <v>23</v>
          </cell>
          <cell r="N10">
            <v>28</v>
          </cell>
          <cell r="O10">
            <v>39</v>
          </cell>
          <cell r="P10">
            <v>26</v>
          </cell>
        </row>
        <row r="11">
          <cell r="A11" t="str">
            <v>郡    計</v>
          </cell>
          <cell r="B11">
            <v>64</v>
          </cell>
          <cell r="C11">
            <v>84</v>
          </cell>
          <cell r="D11">
            <v>27</v>
          </cell>
          <cell r="E11">
            <v>49</v>
          </cell>
          <cell r="F11">
            <v>47</v>
          </cell>
          <cell r="G11">
            <v>81</v>
          </cell>
          <cell r="H11">
            <v>13</v>
          </cell>
          <cell r="I11">
            <v>27</v>
          </cell>
          <cell r="J11">
            <v>90</v>
          </cell>
          <cell r="K11">
            <v>150</v>
          </cell>
          <cell r="L11">
            <v>41</v>
          </cell>
          <cell r="M11">
            <v>50</v>
          </cell>
          <cell r="N11">
            <v>92</v>
          </cell>
          <cell r="O11">
            <v>175</v>
          </cell>
          <cell r="P11">
            <v>56</v>
          </cell>
        </row>
        <row r="12">
          <cell r="A12" t="str">
            <v>佐賀中部保健所</v>
          </cell>
          <cell r="B12">
            <v>27</v>
          </cell>
          <cell r="C12">
            <v>40</v>
          </cell>
          <cell r="D12">
            <v>11</v>
          </cell>
          <cell r="E12">
            <v>18</v>
          </cell>
          <cell r="F12">
            <v>17</v>
          </cell>
          <cell r="G12">
            <v>27</v>
          </cell>
          <cell r="H12">
            <v>4</v>
          </cell>
          <cell r="I12">
            <v>8</v>
          </cell>
          <cell r="J12">
            <v>8</v>
          </cell>
          <cell r="K12">
            <v>14</v>
          </cell>
          <cell r="L12">
            <v>19</v>
          </cell>
          <cell r="M12">
            <v>35</v>
          </cell>
          <cell r="N12">
            <v>49</v>
          </cell>
          <cell r="O12">
            <v>53</v>
          </cell>
          <cell r="P12">
            <v>28</v>
          </cell>
        </row>
        <row r="13">
          <cell r="A13" t="str">
            <v>佐 賀 市</v>
          </cell>
          <cell r="B13">
            <v>4</v>
          </cell>
          <cell r="C13">
            <v>12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4</v>
          </cell>
          <cell r="M13">
            <v>12</v>
          </cell>
          <cell r="N13">
            <v>7</v>
          </cell>
          <cell r="O13">
            <v>15</v>
          </cell>
          <cell r="P13">
            <v>0</v>
          </cell>
        </row>
        <row r="14">
          <cell r="A14" t="str">
            <v>多 久 市</v>
          </cell>
          <cell r="B14">
            <v>1</v>
          </cell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3</v>
          </cell>
          <cell r="O14">
            <v>1</v>
          </cell>
          <cell r="P14">
            <v>1</v>
          </cell>
        </row>
        <row r="15">
          <cell r="A15" t="str">
            <v>佐 賀 郡</v>
          </cell>
          <cell r="B15">
            <v>5</v>
          </cell>
          <cell r="C15">
            <v>2</v>
          </cell>
          <cell r="D15">
            <v>3</v>
          </cell>
          <cell r="E15">
            <v>1</v>
          </cell>
          <cell r="F15">
            <v>4</v>
          </cell>
          <cell r="G15">
            <v>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</v>
          </cell>
          <cell r="M15">
            <v>2</v>
          </cell>
          <cell r="N15">
            <v>4</v>
          </cell>
          <cell r="O15">
            <v>6</v>
          </cell>
          <cell r="P15">
            <v>0</v>
          </cell>
        </row>
        <row r="16">
          <cell r="A16" t="str">
            <v>諸 富 町</v>
          </cell>
          <cell r="B16">
            <v>1</v>
          </cell>
          <cell r="C16">
            <v>0</v>
          </cell>
          <cell r="D16">
            <v>1</v>
          </cell>
          <cell r="E16">
            <v>0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川 副 町</v>
          </cell>
          <cell r="B17">
            <v>1</v>
          </cell>
          <cell r="C17">
            <v>0</v>
          </cell>
          <cell r="D17">
            <v>1</v>
          </cell>
          <cell r="E17">
            <v>0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 t="str">
            <v>東与賀町</v>
          </cell>
          <cell r="B18">
            <v>0</v>
          </cell>
          <cell r="C18">
            <v>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</v>
          </cell>
          <cell r="N18">
            <v>0</v>
          </cell>
          <cell r="O18">
            <v>2</v>
          </cell>
          <cell r="P18">
            <v>0</v>
          </cell>
        </row>
        <row r="19">
          <cell r="A19" t="str">
            <v>久保田町</v>
          </cell>
          <cell r="B19">
            <v>0</v>
          </cell>
          <cell r="C19">
            <v>1</v>
          </cell>
          <cell r="D19">
            <v>0</v>
          </cell>
          <cell r="E19">
            <v>1</v>
          </cell>
          <cell r="F19">
            <v>0</v>
          </cell>
          <cell r="G19">
            <v>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4</v>
          </cell>
          <cell r="P19">
            <v>0</v>
          </cell>
        </row>
        <row r="20">
          <cell r="A20" t="str">
            <v>大 和 町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富 士 町</v>
          </cell>
          <cell r="B21">
            <v>3</v>
          </cell>
          <cell r="C21">
            <v>0</v>
          </cell>
          <cell r="D21">
            <v>1</v>
          </cell>
          <cell r="E21">
            <v>0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</v>
          </cell>
          <cell r="M21">
            <v>0</v>
          </cell>
          <cell r="N21">
            <v>4</v>
          </cell>
          <cell r="O21">
            <v>0</v>
          </cell>
          <cell r="P21">
            <v>0</v>
          </cell>
        </row>
        <row r="22">
          <cell r="A22" t="str">
            <v>神 埼 郡</v>
          </cell>
          <cell r="B22">
            <v>8</v>
          </cell>
          <cell r="C22">
            <v>15</v>
          </cell>
          <cell r="D22">
            <v>4</v>
          </cell>
          <cell r="E22">
            <v>11</v>
          </cell>
          <cell r="F22">
            <v>7</v>
          </cell>
          <cell r="G22">
            <v>19</v>
          </cell>
          <cell r="H22">
            <v>3</v>
          </cell>
          <cell r="I22">
            <v>8</v>
          </cell>
          <cell r="J22">
            <v>6</v>
          </cell>
          <cell r="K22">
            <v>14</v>
          </cell>
          <cell r="L22">
            <v>7</v>
          </cell>
          <cell r="M22">
            <v>13</v>
          </cell>
          <cell r="N22">
            <v>12</v>
          </cell>
          <cell r="O22">
            <v>24</v>
          </cell>
          <cell r="P22">
            <v>11</v>
          </cell>
        </row>
        <row r="23">
          <cell r="A23" t="str">
            <v>神 埼 町</v>
          </cell>
          <cell r="B23">
            <v>4</v>
          </cell>
          <cell r="C23">
            <v>8</v>
          </cell>
          <cell r="D23">
            <v>3</v>
          </cell>
          <cell r="E23">
            <v>8</v>
          </cell>
          <cell r="F23">
            <v>6</v>
          </cell>
          <cell r="G23">
            <v>13</v>
          </cell>
          <cell r="H23">
            <v>3</v>
          </cell>
          <cell r="I23">
            <v>8</v>
          </cell>
          <cell r="J23">
            <v>6</v>
          </cell>
          <cell r="K23">
            <v>14</v>
          </cell>
          <cell r="L23">
            <v>4</v>
          </cell>
          <cell r="M23">
            <v>8</v>
          </cell>
          <cell r="N23">
            <v>7</v>
          </cell>
          <cell r="O23">
            <v>14</v>
          </cell>
          <cell r="P23">
            <v>7</v>
          </cell>
        </row>
        <row r="24">
          <cell r="A24" t="str">
            <v>千代田町</v>
          </cell>
          <cell r="B24">
            <v>1</v>
          </cell>
          <cell r="C24">
            <v>1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</v>
          </cell>
          <cell r="M24">
            <v>1</v>
          </cell>
          <cell r="N24">
            <v>2</v>
          </cell>
          <cell r="O24">
            <v>2</v>
          </cell>
          <cell r="P24">
            <v>4</v>
          </cell>
        </row>
        <row r="25">
          <cell r="A25" t="str">
            <v>三田川町</v>
          </cell>
          <cell r="B25">
            <v>0</v>
          </cell>
          <cell r="C25">
            <v>2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</v>
          </cell>
          <cell r="N25">
            <v>0</v>
          </cell>
          <cell r="O25">
            <v>2</v>
          </cell>
          <cell r="P25">
            <v>0</v>
          </cell>
        </row>
        <row r="26">
          <cell r="A26" t="str">
            <v>東脊振村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A27" t="str">
            <v>脊 振 村</v>
          </cell>
          <cell r="B27">
            <v>1</v>
          </cell>
          <cell r="C27">
            <v>3</v>
          </cell>
          <cell r="D27">
            <v>1</v>
          </cell>
          <cell r="E27">
            <v>3</v>
          </cell>
          <cell r="F27">
            <v>1</v>
          </cell>
          <cell r="G27">
            <v>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1</v>
          </cell>
          <cell r="N27">
            <v>0</v>
          </cell>
          <cell r="O27">
            <v>5</v>
          </cell>
          <cell r="P27">
            <v>0</v>
          </cell>
        </row>
        <row r="28">
          <cell r="A28" t="str">
            <v>三 瀬 村</v>
          </cell>
          <cell r="B28">
            <v>2</v>
          </cell>
          <cell r="C28">
            <v>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</v>
          </cell>
          <cell r="M28">
            <v>1</v>
          </cell>
          <cell r="N28">
            <v>3</v>
          </cell>
          <cell r="O28">
            <v>1</v>
          </cell>
          <cell r="P28">
            <v>0</v>
          </cell>
        </row>
        <row r="29">
          <cell r="A29" t="str">
            <v>小 城 郡</v>
          </cell>
          <cell r="B29">
            <v>9</v>
          </cell>
          <cell r="C29">
            <v>10</v>
          </cell>
          <cell r="D29">
            <v>4</v>
          </cell>
          <cell r="E29">
            <v>6</v>
          </cell>
          <cell r="F29">
            <v>6</v>
          </cell>
          <cell r="G29">
            <v>7</v>
          </cell>
          <cell r="H29">
            <v>1</v>
          </cell>
          <cell r="I29">
            <v>0</v>
          </cell>
          <cell r="J29">
            <v>2</v>
          </cell>
          <cell r="K29">
            <v>0</v>
          </cell>
          <cell r="L29">
            <v>5</v>
          </cell>
          <cell r="M29">
            <v>7</v>
          </cell>
          <cell r="N29">
            <v>23</v>
          </cell>
          <cell r="O29">
            <v>7</v>
          </cell>
          <cell r="P29">
            <v>16</v>
          </cell>
        </row>
        <row r="30">
          <cell r="A30" t="str">
            <v>小 城 町</v>
          </cell>
          <cell r="B30">
            <v>6</v>
          </cell>
          <cell r="C30">
            <v>3</v>
          </cell>
          <cell r="D30">
            <v>1</v>
          </cell>
          <cell r="E30">
            <v>0</v>
          </cell>
          <cell r="F30">
            <v>1</v>
          </cell>
          <cell r="G30">
            <v>0</v>
          </cell>
          <cell r="H30">
            <v>1</v>
          </cell>
          <cell r="I30">
            <v>0</v>
          </cell>
          <cell r="J30">
            <v>2</v>
          </cell>
          <cell r="K30">
            <v>0</v>
          </cell>
          <cell r="L30">
            <v>5</v>
          </cell>
          <cell r="M30">
            <v>3</v>
          </cell>
          <cell r="N30">
            <v>23</v>
          </cell>
          <cell r="O30">
            <v>3</v>
          </cell>
          <cell r="P30">
            <v>14</v>
          </cell>
        </row>
        <row r="31">
          <cell r="A31" t="str">
            <v>三日月町</v>
          </cell>
          <cell r="B31">
            <v>2</v>
          </cell>
          <cell r="C31">
            <v>5</v>
          </cell>
          <cell r="D31">
            <v>2</v>
          </cell>
          <cell r="E31">
            <v>5</v>
          </cell>
          <cell r="F31">
            <v>4</v>
          </cell>
          <cell r="G31">
            <v>6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3</v>
          </cell>
          <cell r="N31">
            <v>0</v>
          </cell>
          <cell r="O31">
            <v>3</v>
          </cell>
          <cell r="P31">
            <v>2</v>
          </cell>
        </row>
        <row r="32">
          <cell r="A32" t="str">
            <v>牛 津 町</v>
          </cell>
          <cell r="B32">
            <v>1</v>
          </cell>
          <cell r="C32">
            <v>0</v>
          </cell>
          <cell r="D32">
            <v>1</v>
          </cell>
          <cell r="E32">
            <v>0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A33" t="str">
            <v>芦 刈 町</v>
          </cell>
          <cell r="B33">
            <v>0</v>
          </cell>
          <cell r="C33">
            <v>2</v>
          </cell>
          <cell r="D33">
            <v>0</v>
          </cell>
          <cell r="E33">
            <v>1</v>
          </cell>
          <cell r="F33">
            <v>0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</v>
          </cell>
          <cell r="N33">
            <v>0</v>
          </cell>
          <cell r="O33">
            <v>1</v>
          </cell>
          <cell r="P33">
            <v>0</v>
          </cell>
        </row>
        <row r="34">
          <cell r="A34" t="str">
            <v>鳥栖保健所</v>
          </cell>
          <cell r="B34">
            <v>15</v>
          </cell>
          <cell r="C34">
            <v>21</v>
          </cell>
          <cell r="D34">
            <v>8</v>
          </cell>
          <cell r="E34">
            <v>11</v>
          </cell>
          <cell r="F34">
            <v>30</v>
          </cell>
          <cell r="G34">
            <v>23</v>
          </cell>
          <cell r="H34">
            <v>4</v>
          </cell>
          <cell r="I34">
            <v>1</v>
          </cell>
          <cell r="J34">
            <v>26</v>
          </cell>
          <cell r="K34">
            <v>6</v>
          </cell>
          <cell r="L34">
            <v>7</v>
          </cell>
          <cell r="M34">
            <v>14</v>
          </cell>
          <cell r="N34">
            <v>18</v>
          </cell>
          <cell r="O34">
            <v>31</v>
          </cell>
          <cell r="P34">
            <v>29</v>
          </cell>
        </row>
        <row r="35">
          <cell r="A35" t="str">
            <v>鳥 栖 市</v>
          </cell>
          <cell r="B35">
            <v>6</v>
          </cell>
          <cell r="C35">
            <v>9</v>
          </cell>
          <cell r="D35">
            <v>2</v>
          </cell>
          <cell r="E35">
            <v>1</v>
          </cell>
          <cell r="F35">
            <v>13</v>
          </cell>
          <cell r="G35">
            <v>6</v>
          </cell>
          <cell r="H35">
            <v>2</v>
          </cell>
          <cell r="I35">
            <v>1</v>
          </cell>
          <cell r="J35">
            <v>13</v>
          </cell>
          <cell r="K35">
            <v>6</v>
          </cell>
          <cell r="L35">
            <v>5</v>
          </cell>
          <cell r="M35">
            <v>9</v>
          </cell>
          <cell r="N35">
            <v>13</v>
          </cell>
          <cell r="O35">
            <v>21</v>
          </cell>
          <cell r="P35">
            <v>20</v>
          </cell>
        </row>
        <row r="36">
          <cell r="A36" t="str">
            <v>三養基郡</v>
          </cell>
          <cell r="B36">
            <v>9</v>
          </cell>
          <cell r="C36">
            <v>12</v>
          </cell>
          <cell r="D36">
            <v>6</v>
          </cell>
          <cell r="E36">
            <v>10</v>
          </cell>
          <cell r="F36">
            <v>17</v>
          </cell>
          <cell r="G36">
            <v>17</v>
          </cell>
          <cell r="H36">
            <v>2</v>
          </cell>
          <cell r="I36">
            <v>0</v>
          </cell>
          <cell r="J36">
            <v>13</v>
          </cell>
          <cell r="K36">
            <v>0</v>
          </cell>
          <cell r="L36">
            <v>2</v>
          </cell>
          <cell r="M36">
            <v>5</v>
          </cell>
          <cell r="N36">
            <v>5</v>
          </cell>
          <cell r="O36">
            <v>10</v>
          </cell>
          <cell r="P36">
            <v>9</v>
          </cell>
        </row>
        <row r="37">
          <cell r="A37" t="str">
            <v>基 山 町</v>
          </cell>
          <cell r="B37">
            <v>4</v>
          </cell>
          <cell r="C37">
            <v>4</v>
          </cell>
          <cell r="D37">
            <v>4</v>
          </cell>
          <cell r="E37">
            <v>2</v>
          </cell>
          <cell r="F37">
            <v>4</v>
          </cell>
          <cell r="G37">
            <v>2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2</v>
          </cell>
          <cell r="N37">
            <v>0</v>
          </cell>
          <cell r="O37">
            <v>2</v>
          </cell>
          <cell r="P37">
            <v>5</v>
          </cell>
        </row>
        <row r="38">
          <cell r="A38" t="str">
            <v>中 原 町</v>
          </cell>
          <cell r="B38">
            <v>0</v>
          </cell>
          <cell r="C38">
            <v>3</v>
          </cell>
          <cell r="D38">
            <v>0</v>
          </cell>
          <cell r="E38">
            <v>3</v>
          </cell>
          <cell r="F38">
            <v>0</v>
          </cell>
          <cell r="G38">
            <v>5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2</v>
          </cell>
          <cell r="N38">
            <v>0</v>
          </cell>
          <cell r="O38">
            <v>2</v>
          </cell>
          <cell r="P38">
            <v>0</v>
          </cell>
        </row>
        <row r="39">
          <cell r="A39" t="str">
            <v>北茂安町</v>
          </cell>
          <cell r="B39">
            <v>1</v>
          </cell>
          <cell r="C39">
            <v>1</v>
          </cell>
          <cell r="D39">
            <v>1</v>
          </cell>
          <cell r="E39">
            <v>1</v>
          </cell>
          <cell r="F39">
            <v>9</v>
          </cell>
          <cell r="G39">
            <v>6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</v>
          </cell>
          <cell r="M39">
            <v>1</v>
          </cell>
          <cell r="N39">
            <v>3</v>
          </cell>
          <cell r="O39">
            <v>6</v>
          </cell>
          <cell r="P39">
            <v>0</v>
          </cell>
        </row>
        <row r="40">
          <cell r="A40" t="str">
            <v>三 根 町</v>
          </cell>
          <cell r="B40">
            <v>1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1</v>
          </cell>
          <cell r="I40">
            <v>0</v>
          </cell>
          <cell r="J40">
            <v>12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A41" t="str">
            <v>上 峰 町</v>
          </cell>
          <cell r="B41">
            <v>3</v>
          </cell>
          <cell r="C41">
            <v>4</v>
          </cell>
          <cell r="D41">
            <v>1</v>
          </cell>
          <cell r="E41">
            <v>4</v>
          </cell>
          <cell r="F41">
            <v>4</v>
          </cell>
          <cell r="G41">
            <v>4</v>
          </cell>
          <cell r="H41">
            <v>1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M41">
            <v>0</v>
          </cell>
          <cell r="N41">
            <v>2</v>
          </cell>
          <cell r="O41">
            <v>0</v>
          </cell>
          <cell r="P41">
            <v>4</v>
          </cell>
        </row>
        <row r="42">
          <cell r="A42" t="str">
            <v>唐津保健所</v>
          </cell>
          <cell r="B42">
            <v>10</v>
          </cell>
          <cell r="C42">
            <v>8</v>
          </cell>
          <cell r="D42">
            <v>2</v>
          </cell>
          <cell r="E42">
            <v>4</v>
          </cell>
          <cell r="F42">
            <v>2</v>
          </cell>
          <cell r="G42">
            <v>6</v>
          </cell>
          <cell r="H42">
            <v>1</v>
          </cell>
          <cell r="I42">
            <v>2</v>
          </cell>
          <cell r="J42">
            <v>11</v>
          </cell>
          <cell r="K42">
            <v>23</v>
          </cell>
          <cell r="L42">
            <v>8</v>
          </cell>
          <cell r="M42">
            <v>4</v>
          </cell>
          <cell r="N42">
            <v>21</v>
          </cell>
          <cell r="O42">
            <v>5</v>
          </cell>
          <cell r="P42">
            <v>4</v>
          </cell>
        </row>
        <row r="43">
          <cell r="A43" t="str">
            <v>唐 津 市</v>
          </cell>
          <cell r="B43">
            <v>1</v>
          </cell>
          <cell r="C43">
            <v>1</v>
          </cell>
          <cell r="D43">
            <v>1</v>
          </cell>
          <cell r="E43">
            <v>1</v>
          </cell>
          <cell r="F43">
            <v>1</v>
          </cell>
          <cell r="G43">
            <v>1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2</v>
          </cell>
        </row>
        <row r="44">
          <cell r="A44" t="str">
            <v>東松浦郡</v>
          </cell>
          <cell r="B44">
            <v>9</v>
          </cell>
          <cell r="C44">
            <v>7</v>
          </cell>
          <cell r="D44">
            <v>1</v>
          </cell>
          <cell r="E44">
            <v>3</v>
          </cell>
          <cell r="F44">
            <v>1</v>
          </cell>
          <cell r="G44">
            <v>5</v>
          </cell>
          <cell r="H44">
            <v>1</v>
          </cell>
          <cell r="I44">
            <v>2</v>
          </cell>
          <cell r="J44">
            <v>11</v>
          </cell>
          <cell r="K44">
            <v>23</v>
          </cell>
          <cell r="L44">
            <v>8</v>
          </cell>
          <cell r="M44">
            <v>4</v>
          </cell>
          <cell r="N44">
            <v>21</v>
          </cell>
          <cell r="O44">
            <v>5</v>
          </cell>
          <cell r="P44">
            <v>2</v>
          </cell>
        </row>
        <row r="45">
          <cell r="A45" t="str">
            <v>浜 玉 町</v>
          </cell>
          <cell r="B45">
            <v>1</v>
          </cell>
          <cell r="C45">
            <v>2</v>
          </cell>
          <cell r="D45">
            <v>0</v>
          </cell>
          <cell r="E45">
            <v>2</v>
          </cell>
          <cell r="F45">
            <v>0</v>
          </cell>
          <cell r="G45">
            <v>3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</v>
          </cell>
          <cell r="M45">
            <v>1</v>
          </cell>
          <cell r="N45">
            <v>1</v>
          </cell>
          <cell r="O45">
            <v>1</v>
          </cell>
          <cell r="P45">
            <v>1</v>
          </cell>
        </row>
        <row r="46">
          <cell r="A46" t="str">
            <v>七 山 村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 t="str">
            <v>厳 木 町</v>
          </cell>
          <cell r="B47">
            <v>1</v>
          </cell>
          <cell r="C47">
            <v>1</v>
          </cell>
          <cell r="D47">
            <v>0</v>
          </cell>
          <cell r="E47">
            <v>1</v>
          </cell>
          <cell r="F47">
            <v>0</v>
          </cell>
          <cell r="G47">
            <v>2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1</v>
          </cell>
          <cell r="N47">
            <v>1</v>
          </cell>
          <cell r="O47">
            <v>2</v>
          </cell>
          <cell r="P47">
            <v>0</v>
          </cell>
        </row>
        <row r="48">
          <cell r="A48" t="str">
            <v>相 知 町</v>
          </cell>
          <cell r="B48">
            <v>1</v>
          </cell>
          <cell r="C48">
            <v>1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1</v>
          </cell>
          <cell r="M48">
            <v>1</v>
          </cell>
          <cell r="N48">
            <v>13</v>
          </cell>
          <cell r="O48">
            <v>1</v>
          </cell>
          <cell r="P48">
            <v>0</v>
          </cell>
        </row>
        <row r="49">
          <cell r="A49" t="str">
            <v>北波多村</v>
          </cell>
          <cell r="B49">
            <v>2</v>
          </cell>
          <cell r="C49">
            <v>0</v>
          </cell>
          <cell r="D49">
            <v>1</v>
          </cell>
          <cell r="E49">
            <v>0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</v>
          </cell>
          <cell r="M49">
            <v>0</v>
          </cell>
          <cell r="N49">
            <v>1</v>
          </cell>
          <cell r="O49">
            <v>0</v>
          </cell>
          <cell r="P49">
            <v>0</v>
          </cell>
        </row>
        <row r="50">
          <cell r="A50" t="str">
            <v>肥 前 町</v>
          </cell>
          <cell r="B50">
            <v>4</v>
          </cell>
          <cell r="C50">
            <v>3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2</v>
          </cell>
          <cell r="J50">
            <v>11</v>
          </cell>
          <cell r="K50">
            <v>23</v>
          </cell>
          <cell r="L50">
            <v>4</v>
          </cell>
          <cell r="M50">
            <v>1</v>
          </cell>
          <cell r="N50">
            <v>5</v>
          </cell>
          <cell r="O50">
            <v>1</v>
          </cell>
          <cell r="P50">
            <v>1</v>
          </cell>
        </row>
        <row r="51">
          <cell r="A51" t="str">
            <v>玄 海 町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 t="str">
            <v>鎮 西 町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呼 子 町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A54" t="str">
            <v>伊万里保健所</v>
          </cell>
          <cell r="B54">
            <v>8</v>
          </cell>
          <cell r="C54">
            <v>3</v>
          </cell>
          <cell r="D54">
            <v>2</v>
          </cell>
          <cell r="E54">
            <v>1</v>
          </cell>
          <cell r="F54">
            <v>3</v>
          </cell>
          <cell r="G54">
            <v>2</v>
          </cell>
          <cell r="H54">
            <v>3</v>
          </cell>
          <cell r="I54">
            <v>1</v>
          </cell>
          <cell r="J54">
            <v>45</v>
          </cell>
          <cell r="K54">
            <v>2</v>
          </cell>
          <cell r="L54">
            <v>8</v>
          </cell>
          <cell r="M54">
            <v>2</v>
          </cell>
          <cell r="N54">
            <v>11</v>
          </cell>
          <cell r="O54">
            <v>5</v>
          </cell>
          <cell r="P54">
            <v>1</v>
          </cell>
        </row>
        <row r="55">
          <cell r="A55" t="str">
            <v>伊万里市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 t="str">
            <v>西松浦郡</v>
          </cell>
          <cell r="B56">
            <v>8</v>
          </cell>
          <cell r="C56">
            <v>3</v>
          </cell>
          <cell r="D56">
            <v>2</v>
          </cell>
          <cell r="E56">
            <v>1</v>
          </cell>
          <cell r="F56">
            <v>3</v>
          </cell>
          <cell r="G56">
            <v>2</v>
          </cell>
          <cell r="H56">
            <v>3</v>
          </cell>
          <cell r="I56">
            <v>1</v>
          </cell>
          <cell r="J56">
            <v>45</v>
          </cell>
          <cell r="K56">
            <v>2</v>
          </cell>
          <cell r="L56">
            <v>8</v>
          </cell>
          <cell r="M56">
            <v>2</v>
          </cell>
          <cell r="N56">
            <v>11</v>
          </cell>
          <cell r="O56">
            <v>5</v>
          </cell>
          <cell r="P56">
            <v>1</v>
          </cell>
        </row>
        <row r="57">
          <cell r="A57" t="str">
            <v>有 田 町</v>
          </cell>
          <cell r="B57">
            <v>3</v>
          </cell>
          <cell r="C57">
            <v>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3</v>
          </cell>
          <cell r="M57">
            <v>1</v>
          </cell>
          <cell r="N57">
            <v>4</v>
          </cell>
          <cell r="O57">
            <v>1</v>
          </cell>
          <cell r="P57">
            <v>0</v>
          </cell>
        </row>
        <row r="58">
          <cell r="A58" t="str">
            <v>西有田町</v>
          </cell>
          <cell r="B58">
            <v>5</v>
          </cell>
          <cell r="C58">
            <v>2</v>
          </cell>
          <cell r="D58">
            <v>2</v>
          </cell>
          <cell r="E58">
            <v>1</v>
          </cell>
          <cell r="F58">
            <v>3</v>
          </cell>
          <cell r="G58">
            <v>2</v>
          </cell>
          <cell r="H58">
            <v>3</v>
          </cell>
          <cell r="I58">
            <v>1</v>
          </cell>
          <cell r="J58">
            <v>45</v>
          </cell>
          <cell r="K58">
            <v>2</v>
          </cell>
          <cell r="L58">
            <v>5</v>
          </cell>
          <cell r="M58">
            <v>1</v>
          </cell>
          <cell r="N58">
            <v>7</v>
          </cell>
          <cell r="O58">
            <v>4</v>
          </cell>
          <cell r="P58">
            <v>1</v>
          </cell>
        </row>
        <row r="59">
          <cell r="A59" t="str">
            <v>杵藤保健所</v>
          </cell>
          <cell r="B59">
            <v>23</v>
          </cell>
          <cell r="C59">
            <v>40</v>
          </cell>
          <cell r="D59">
            <v>11</v>
          </cell>
          <cell r="E59">
            <v>21</v>
          </cell>
          <cell r="F59">
            <v>14</v>
          </cell>
          <cell r="G59">
            <v>36</v>
          </cell>
          <cell r="H59">
            <v>4</v>
          </cell>
          <cell r="I59">
            <v>16</v>
          </cell>
          <cell r="J59">
            <v>17</v>
          </cell>
          <cell r="K59">
            <v>111</v>
          </cell>
          <cell r="L59">
            <v>11</v>
          </cell>
          <cell r="M59">
            <v>18</v>
          </cell>
          <cell r="N59">
            <v>21</v>
          </cell>
          <cell r="O59">
            <v>120</v>
          </cell>
          <cell r="P59">
            <v>20</v>
          </cell>
        </row>
        <row r="60">
          <cell r="A60" t="str">
            <v>武 雄 市</v>
          </cell>
          <cell r="B60">
            <v>6</v>
          </cell>
          <cell r="C60">
            <v>4</v>
          </cell>
          <cell r="D60">
            <v>4</v>
          </cell>
          <cell r="E60">
            <v>3</v>
          </cell>
          <cell r="F60">
            <v>5</v>
          </cell>
          <cell r="G60">
            <v>3</v>
          </cell>
          <cell r="H60">
            <v>1</v>
          </cell>
          <cell r="I60">
            <v>0</v>
          </cell>
          <cell r="J60">
            <v>4</v>
          </cell>
          <cell r="K60">
            <v>0</v>
          </cell>
          <cell r="L60">
            <v>1</v>
          </cell>
          <cell r="M60">
            <v>1</v>
          </cell>
          <cell r="N60">
            <v>3</v>
          </cell>
          <cell r="O60">
            <v>2</v>
          </cell>
          <cell r="P60">
            <v>2</v>
          </cell>
        </row>
        <row r="61">
          <cell r="A61" t="str">
            <v>鹿 島 市</v>
          </cell>
          <cell r="B61">
            <v>1</v>
          </cell>
          <cell r="C61">
            <v>1</v>
          </cell>
          <cell r="D61">
            <v>0</v>
          </cell>
          <cell r="E61">
            <v>1</v>
          </cell>
          <cell r="F61">
            <v>0</v>
          </cell>
          <cell r="G61">
            <v>3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  <cell r="M61">
            <v>0</v>
          </cell>
          <cell r="N61">
            <v>2</v>
          </cell>
          <cell r="O61">
            <v>0</v>
          </cell>
          <cell r="P61">
            <v>1</v>
          </cell>
        </row>
        <row r="62">
          <cell r="A62" t="str">
            <v>杵 島 郡</v>
          </cell>
          <cell r="B62">
            <v>9</v>
          </cell>
          <cell r="C62">
            <v>24</v>
          </cell>
          <cell r="D62">
            <v>3</v>
          </cell>
          <cell r="E62">
            <v>13</v>
          </cell>
          <cell r="F62">
            <v>4</v>
          </cell>
          <cell r="G62">
            <v>20</v>
          </cell>
          <cell r="H62">
            <v>3</v>
          </cell>
          <cell r="I62">
            <v>14</v>
          </cell>
          <cell r="J62">
            <v>13</v>
          </cell>
          <cell r="K62">
            <v>32</v>
          </cell>
          <cell r="L62">
            <v>5</v>
          </cell>
          <cell r="M62">
            <v>10</v>
          </cell>
          <cell r="N62">
            <v>10</v>
          </cell>
          <cell r="O62">
            <v>109</v>
          </cell>
          <cell r="P62">
            <v>16</v>
          </cell>
        </row>
        <row r="63">
          <cell r="A63" t="str">
            <v>山 内 町</v>
          </cell>
          <cell r="B63">
            <v>1</v>
          </cell>
          <cell r="C63">
            <v>3</v>
          </cell>
          <cell r="D63">
            <v>0</v>
          </cell>
          <cell r="E63">
            <v>2</v>
          </cell>
          <cell r="F63">
            <v>0</v>
          </cell>
          <cell r="G63">
            <v>4</v>
          </cell>
          <cell r="H63">
            <v>0</v>
          </cell>
          <cell r="I63">
            <v>1</v>
          </cell>
          <cell r="J63">
            <v>0</v>
          </cell>
          <cell r="K63">
            <v>6</v>
          </cell>
          <cell r="L63">
            <v>1</v>
          </cell>
          <cell r="M63">
            <v>2</v>
          </cell>
          <cell r="N63">
            <v>1</v>
          </cell>
          <cell r="O63">
            <v>8</v>
          </cell>
          <cell r="P63">
            <v>0</v>
          </cell>
        </row>
        <row r="64">
          <cell r="A64" t="str">
            <v>北 方 町</v>
          </cell>
          <cell r="B64">
            <v>1</v>
          </cell>
          <cell r="C64">
            <v>4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</v>
          </cell>
          <cell r="M64">
            <v>4</v>
          </cell>
          <cell r="N64">
            <v>1</v>
          </cell>
          <cell r="O64">
            <v>81</v>
          </cell>
          <cell r="P64">
            <v>0</v>
          </cell>
        </row>
        <row r="65">
          <cell r="A65" t="str">
            <v>大 町 町</v>
          </cell>
          <cell r="B65">
            <v>1</v>
          </cell>
          <cell r="C65">
            <v>1</v>
          </cell>
          <cell r="D65">
            <v>1</v>
          </cell>
          <cell r="E65">
            <v>1</v>
          </cell>
          <cell r="F65">
            <v>1</v>
          </cell>
          <cell r="G65">
            <v>3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A66" t="str">
            <v>江 北 町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A67" t="str">
            <v>白 石 町</v>
          </cell>
          <cell r="B67">
            <v>4</v>
          </cell>
          <cell r="C67">
            <v>16</v>
          </cell>
          <cell r="D67">
            <v>2</v>
          </cell>
          <cell r="E67">
            <v>10</v>
          </cell>
          <cell r="F67">
            <v>3</v>
          </cell>
          <cell r="G67">
            <v>13</v>
          </cell>
          <cell r="H67">
            <v>3</v>
          </cell>
          <cell r="I67">
            <v>13</v>
          </cell>
          <cell r="J67">
            <v>13</v>
          </cell>
          <cell r="K67">
            <v>26</v>
          </cell>
          <cell r="L67">
            <v>1</v>
          </cell>
          <cell r="M67">
            <v>4</v>
          </cell>
          <cell r="N67">
            <v>6</v>
          </cell>
          <cell r="O67">
            <v>20</v>
          </cell>
          <cell r="P67">
            <v>15</v>
          </cell>
        </row>
        <row r="68">
          <cell r="A68" t="str">
            <v>福 富 町</v>
          </cell>
          <cell r="B68">
            <v>2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</v>
          </cell>
          <cell r="M68">
            <v>0</v>
          </cell>
          <cell r="N68">
            <v>2</v>
          </cell>
          <cell r="O68">
            <v>0</v>
          </cell>
          <cell r="P68">
            <v>0</v>
          </cell>
        </row>
        <row r="69">
          <cell r="A69" t="str">
            <v>有 明 町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</v>
          </cell>
        </row>
        <row r="70">
          <cell r="A70" t="str">
            <v>藤 津 郡</v>
          </cell>
          <cell r="B70">
            <v>7</v>
          </cell>
          <cell r="C70">
            <v>11</v>
          </cell>
          <cell r="D70">
            <v>4</v>
          </cell>
          <cell r="E70">
            <v>4</v>
          </cell>
          <cell r="F70">
            <v>5</v>
          </cell>
          <cell r="G70">
            <v>10</v>
          </cell>
          <cell r="H70">
            <v>0</v>
          </cell>
          <cell r="I70">
            <v>2</v>
          </cell>
          <cell r="J70">
            <v>0</v>
          </cell>
          <cell r="K70">
            <v>79</v>
          </cell>
          <cell r="L70">
            <v>4</v>
          </cell>
          <cell r="M70">
            <v>7</v>
          </cell>
          <cell r="N70">
            <v>6</v>
          </cell>
          <cell r="O70">
            <v>9</v>
          </cell>
          <cell r="P70">
            <v>1</v>
          </cell>
        </row>
        <row r="71">
          <cell r="A71" t="str">
            <v>太 良 町</v>
          </cell>
          <cell r="B71">
            <v>1</v>
          </cell>
          <cell r="C71">
            <v>7</v>
          </cell>
          <cell r="D71">
            <v>0</v>
          </cell>
          <cell r="E71">
            <v>3</v>
          </cell>
          <cell r="F71">
            <v>0</v>
          </cell>
          <cell r="G71">
            <v>8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1</v>
          </cell>
          <cell r="M71">
            <v>4</v>
          </cell>
          <cell r="N71">
            <v>2</v>
          </cell>
          <cell r="O71">
            <v>5</v>
          </cell>
          <cell r="P71">
            <v>0</v>
          </cell>
        </row>
        <row r="72">
          <cell r="A72" t="str">
            <v>塩 田 町</v>
          </cell>
          <cell r="B72">
            <v>3</v>
          </cell>
          <cell r="C72">
            <v>1</v>
          </cell>
          <cell r="D72">
            <v>2</v>
          </cell>
          <cell r="E72">
            <v>0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</v>
          </cell>
          <cell r="M72">
            <v>1</v>
          </cell>
          <cell r="N72">
            <v>2</v>
          </cell>
          <cell r="O72">
            <v>1</v>
          </cell>
          <cell r="P72">
            <v>0</v>
          </cell>
        </row>
      </sheetData>
      <sheetData sheetId="2">
        <row r="1">
          <cell r="A1" t="str">
            <v>第９表　定期の予防接種被接種者数・対象者数，個別－集団・期・市町村別（２－１）　</v>
          </cell>
          <cell r="AN1" t="str">
            <v>第９表　定期の予防接種被接種者数・対象者数，個別－集団・期・市町村別（２－２）　</v>
          </cell>
          <cell r="CG1" t="str">
            <v>第９表　定期の予防接種被接種者数・対象者数，個別－集団・期・市町村別（２－３）　</v>
          </cell>
        </row>
        <row r="2">
          <cell r="AM2" t="str">
            <v>平成10年度</v>
          </cell>
          <cell r="CE2" t="str">
            <v>平成10年度</v>
          </cell>
        </row>
        <row r="3">
          <cell r="B3" t="str">
            <v>Ｄ　　　　Ｐ　　　　Ｔ　　　　接　　　　種　　　　者　　　　数　　（個別）</v>
          </cell>
          <cell r="W3" t="str">
            <v>Ｄ　　Ｐ　　Ｔ　　接　　種　　者　　数　　（個別）</v>
          </cell>
          <cell r="AO3" t="str">
            <v>Ｄ　　　　Ｐ　　　　Ｔ　　　　接　　　　種　　　　者　　　　数　　（集団）</v>
          </cell>
          <cell r="BJ3" t="str">
            <v>Ｄ　　Ｐ　　Ｔ　　接　　種　　者　　数（集団）</v>
          </cell>
          <cell r="BZ3" t="str">
            <v>ＤＰＴ対象者数</v>
          </cell>
          <cell r="CH3" t="str">
            <v>総数</v>
          </cell>
          <cell r="CK3" t="str">
            <v>急性灰白髄炎</v>
          </cell>
          <cell r="CQ3" t="str">
            <v>麻しん</v>
          </cell>
          <cell r="CT3" t="str">
            <v>風　　し　　ん</v>
          </cell>
          <cell r="CZ3" t="str">
            <v>日　　　本　　　脳　　　炎</v>
          </cell>
        </row>
        <row r="4">
          <cell r="B4" t="str">
            <v>ｼﾞﾌﾃﾘｱ</v>
          </cell>
          <cell r="H4" t="str">
            <v>沈降ｼﾞﾌﾃﾘｱ</v>
          </cell>
          <cell r="M4" t="str">
            <v>沈降精製百日せき</v>
          </cell>
          <cell r="R4" t="str">
            <v>沈降破傷風</v>
          </cell>
          <cell r="W4" t="str">
            <v>ｼﾞﾌﾃﾘｱ破傷風</v>
          </cell>
          <cell r="AC4" t="str">
            <v>沈降ｼﾞﾌﾃﾘｱ破傷風</v>
          </cell>
          <cell r="AH4" t="str">
            <v>沈降精製百日せきｼﾞﾌﾃﾘｱ</v>
          </cell>
          <cell r="AO4" t="str">
            <v>ｼﾞﾌﾃﾘｱ</v>
          </cell>
          <cell r="AU4" t="str">
            <v>沈降ｼﾞﾌﾃﾘｱ</v>
          </cell>
          <cell r="AZ4" t="str">
            <v>沈降精製百日せき</v>
          </cell>
          <cell r="BE4" t="str">
            <v>沈降破傷風</v>
          </cell>
          <cell r="BJ4" t="str">
            <v>ｼﾞﾌﾃﾘｱ破傷風</v>
          </cell>
          <cell r="BP4" t="str">
            <v>沈降ｼﾞﾌﾃﾘｱ破傷風</v>
          </cell>
          <cell r="BU4" t="str">
            <v>沈降精製百日せきｼﾞﾌﾃﾘｱ</v>
          </cell>
          <cell r="CH4" t="str">
            <v>接種者</v>
          </cell>
          <cell r="CJ4" t="str">
            <v>対象者</v>
          </cell>
          <cell r="CK4" t="str">
            <v>接種者</v>
          </cell>
          <cell r="CO4" t="str">
            <v>対象者</v>
          </cell>
          <cell r="CQ4" t="str">
            <v>接種者</v>
          </cell>
          <cell r="CS4" t="str">
            <v>対象者</v>
          </cell>
          <cell r="CT4" t="str">
            <v>接種者</v>
          </cell>
          <cell r="CX4" t="str">
            <v>対象者</v>
          </cell>
          <cell r="CZ4" t="str">
            <v>接種者</v>
          </cell>
        </row>
        <row r="5">
          <cell r="A5" t="str">
            <v>市町村</v>
          </cell>
          <cell r="B5" t="str">
            <v>ﾄｷｿｲﾄﾞ使用</v>
          </cell>
          <cell r="H5" t="str">
            <v>ﾄｷｿｲﾄﾞ使用</v>
          </cell>
          <cell r="M5" t="str">
            <v>ﾜｸﾁﾝ使用</v>
          </cell>
          <cell r="R5" t="str">
            <v>ﾄｷｿｲﾄﾞ使用</v>
          </cell>
          <cell r="W5" t="str">
            <v>混合ﾄｷｿｲﾄﾞ使用</v>
          </cell>
          <cell r="AC5" t="str">
            <v>混合ﾄｷｿｲﾄﾞ使用</v>
          </cell>
          <cell r="AH5" t="str">
            <v>破傷風混合ﾜｸﾁﾝ使用</v>
          </cell>
          <cell r="AM5" t="str">
            <v>市町村</v>
          </cell>
          <cell r="AN5" t="str">
            <v>市町村</v>
          </cell>
          <cell r="AO5" t="str">
            <v>ﾄｷｿｲﾄﾞ使用</v>
          </cell>
          <cell r="AU5" t="str">
            <v>ﾄｷｿｲﾄﾞ使用</v>
          </cell>
          <cell r="AZ5" t="str">
            <v>ﾜｸﾁﾝ使用</v>
          </cell>
          <cell r="BE5" t="str">
            <v>ﾄｷｿｲﾄﾞ使用</v>
          </cell>
          <cell r="BJ5" t="str">
            <v>混合ﾄｷｿｲﾄﾞ使用</v>
          </cell>
          <cell r="BP5" t="str">
            <v>混合ﾄｷｿｲﾄﾞ使用</v>
          </cell>
          <cell r="BU5" t="str">
            <v>破傷風混合ﾜｸﾁﾝ使用</v>
          </cell>
          <cell r="CA5" t="str">
            <v>第１期</v>
          </cell>
          <cell r="CE5" t="str">
            <v>第</v>
          </cell>
          <cell r="CG5" t="str">
            <v>市町村</v>
          </cell>
          <cell r="CH5" t="str">
            <v>個別</v>
          </cell>
          <cell r="CI5" t="str">
            <v>集団</v>
          </cell>
          <cell r="CK5" t="str">
            <v>個別</v>
          </cell>
          <cell r="CM5" t="str">
            <v>集団</v>
          </cell>
          <cell r="CQ5" t="str">
            <v>個別</v>
          </cell>
          <cell r="CR5" t="str">
            <v>集団</v>
          </cell>
          <cell r="CT5" t="str">
            <v>個別</v>
          </cell>
          <cell r="CV5" t="str">
            <v>集団</v>
          </cell>
          <cell r="CX5" t="str">
            <v>　</v>
          </cell>
          <cell r="CY5" t="str">
            <v>　</v>
          </cell>
          <cell r="CZ5" t="str">
            <v>個別</v>
          </cell>
        </row>
        <row r="6">
          <cell r="B6" t="str">
            <v>総</v>
          </cell>
          <cell r="C6" t="str">
            <v>第１期</v>
          </cell>
          <cell r="G6" t="str">
            <v>第</v>
          </cell>
          <cell r="H6" t="str">
            <v>総</v>
          </cell>
          <cell r="I6" t="str">
            <v>第１期</v>
          </cell>
          <cell r="L6" t="str">
            <v>第</v>
          </cell>
          <cell r="M6" t="str">
            <v>総</v>
          </cell>
          <cell r="N6" t="str">
            <v>第１期</v>
          </cell>
          <cell r="R6" t="str">
            <v>総</v>
          </cell>
          <cell r="S6" t="str">
            <v>第１期</v>
          </cell>
          <cell r="V6" t="str">
            <v>第</v>
          </cell>
          <cell r="W6" t="str">
            <v>総</v>
          </cell>
          <cell r="X6" t="str">
            <v>第１期</v>
          </cell>
          <cell r="AB6" t="str">
            <v>第</v>
          </cell>
          <cell r="AC6" t="str">
            <v>総</v>
          </cell>
          <cell r="AD6" t="str">
            <v>第１期</v>
          </cell>
          <cell r="AG6" t="str">
            <v>第</v>
          </cell>
          <cell r="AH6" t="str">
            <v>総</v>
          </cell>
          <cell r="AI6" t="str">
            <v>第１期</v>
          </cell>
          <cell r="AO6" t="str">
            <v>総</v>
          </cell>
          <cell r="AP6" t="str">
            <v>第１期</v>
          </cell>
          <cell r="AT6" t="str">
            <v>第</v>
          </cell>
          <cell r="AU6" t="str">
            <v>総</v>
          </cell>
          <cell r="AV6" t="str">
            <v>第１期</v>
          </cell>
          <cell r="AY6" t="str">
            <v>第</v>
          </cell>
          <cell r="AZ6" t="str">
            <v>総</v>
          </cell>
          <cell r="BA6" t="str">
            <v>第１期</v>
          </cell>
          <cell r="BE6" t="str">
            <v>総</v>
          </cell>
          <cell r="BF6" t="str">
            <v>第１期</v>
          </cell>
          <cell r="BI6" t="str">
            <v>第</v>
          </cell>
          <cell r="BJ6" t="str">
            <v>総</v>
          </cell>
          <cell r="BK6" t="str">
            <v>第１期</v>
          </cell>
          <cell r="BO6" t="str">
            <v>第</v>
          </cell>
          <cell r="BP6" t="str">
            <v>総</v>
          </cell>
          <cell r="BQ6" t="str">
            <v>第１期</v>
          </cell>
          <cell r="BT6" t="str">
            <v>第</v>
          </cell>
          <cell r="BU6" t="str">
            <v>総</v>
          </cell>
          <cell r="BV6" t="str">
            <v>第１期</v>
          </cell>
          <cell r="BZ6" t="str">
            <v>総</v>
          </cell>
          <cell r="CE6" t="str">
            <v>2</v>
          </cell>
          <cell r="CI6" t="str">
            <v>　</v>
          </cell>
          <cell r="CQ6" t="str">
            <v>　</v>
          </cell>
          <cell r="CT6" t="str">
            <v>　</v>
          </cell>
          <cell r="CX6" t="str">
            <v>　</v>
          </cell>
          <cell r="CZ6" t="str">
            <v>第　　１　　期</v>
          </cell>
          <cell r="DC6" t="str">
            <v>第２期</v>
          </cell>
          <cell r="DD6" t="str">
            <v>第３期</v>
          </cell>
        </row>
        <row r="7">
          <cell r="B7" t="str">
            <v>数</v>
          </cell>
          <cell r="C7" t="str">
            <v>初回接種</v>
          </cell>
          <cell r="F7" t="str">
            <v>追加</v>
          </cell>
          <cell r="G7" t="str">
            <v>2</v>
          </cell>
          <cell r="H7" t="str">
            <v>数</v>
          </cell>
          <cell r="I7" t="str">
            <v>初回接種</v>
          </cell>
          <cell r="K7" t="str">
            <v>追加</v>
          </cell>
          <cell r="L7" t="str">
            <v>2</v>
          </cell>
          <cell r="M7" t="str">
            <v>数</v>
          </cell>
          <cell r="N7" t="str">
            <v>初回接種</v>
          </cell>
          <cell r="Q7" t="str">
            <v>追加</v>
          </cell>
          <cell r="R7" t="str">
            <v>数</v>
          </cell>
          <cell r="S7" t="str">
            <v>初回接種</v>
          </cell>
          <cell r="U7" t="str">
            <v>追加</v>
          </cell>
          <cell r="V7" t="str">
            <v>2</v>
          </cell>
          <cell r="W7" t="str">
            <v>数</v>
          </cell>
          <cell r="X7" t="str">
            <v>初回接種</v>
          </cell>
          <cell r="AA7" t="str">
            <v>追加</v>
          </cell>
          <cell r="AB7" t="str">
            <v>2</v>
          </cell>
          <cell r="AC7" t="str">
            <v>数</v>
          </cell>
          <cell r="AD7" t="str">
            <v>初回接種</v>
          </cell>
          <cell r="AF7" t="str">
            <v>追加</v>
          </cell>
          <cell r="AG7" t="str">
            <v>2</v>
          </cell>
          <cell r="AH7" t="str">
            <v>数</v>
          </cell>
          <cell r="AI7" t="str">
            <v>初回接種</v>
          </cell>
          <cell r="AL7" t="str">
            <v>追加</v>
          </cell>
          <cell r="AO7" t="str">
            <v>数</v>
          </cell>
          <cell r="AP7" t="str">
            <v>初回接種</v>
          </cell>
          <cell r="AS7" t="str">
            <v>追加</v>
          </cell>
          <cell r="AT7" t="str">
            <v>2</v>
          </cell>
          <cell r="AU7" t="str">
            <v>数</v>
          </cell>
          <cell r="AV7" t="str">
            <v>初回接種</v>
          </cell>
          <cell r="AX7" t="str">
            <v>追加</v>
          </cell>
          <cell r="AY7" t="str">
            <v>2</v>
          </cell>
          <cell r="AZ7" t="str">
            <v>数</v>
          </cell>
          <cell r="BA7" t="str">
            <v>初回接種</v>
          </cell>
          <cell r="BD7" t="str">
            <v>追加</v>
          </cell>
          <cell r="BE7" t="str">
            <v>数</v>
          </cell>
          <cell r="BF7" t="str">
            <v>初回接種</v>
          </cell>
          <cell r="BH7" t="str">
            <v>追加</v>
          </cell>
          <cell r="BI7" t="str">
            <v>2</v>
          </cell>
          <cell r="BJ7" t="str">
            <v>数</v>
          </cell>
          <cell r="BK7" t="str">
            <v>初回接種</v>
          </cell>
          <cell r="BN7" t="str">
            <v>追加</v>
          </cell>
          <cell r="BO7" t="str">
            <v>2</v>
          </cell>
          <cell r="BP7" t="str">
            <v>数</v>
          </cell>
          <cell r="BQ7" t="str">
            <v>初回接種</v>
          </cell>
          <cell r="BS7" t="str">
            <v>追加</v>
          </cell>
          <cell r="BT7" t="str">
            <v>2</v>
          </cell>
          <cell r="BU7" t="str">
            <v>数</v>
          </cell>
          <cell r="BV7" t="str">
            <v>初回接種</v>
          </cell>
          <cell r="BY7" t="str">
            <v>追加</v>
          </cell>
          <cell r="BZ7" t="str">
            <v>数</v>
          </cell>
          <cell r="CA7" t="str">
            <v>初回接種</v>
          </cell>
          <cell r="CD7" t="str">
            <v>追加</v>
          </cell>
          <cell r="CE7" t="str">
            <v>期</v>
          </cell>
          <cell r="CO7" t="str">
            <v>　</v>
          </cell>
          <cell r="CP7" t="str">
            <v>　</v>
          </cell>
          <cell r="CQ7" t="str">
            <v>　</v>
          </cell>
          <cell r="CR7" t="str">
            <v>　</v>
          </cell>
          <cell r="CS7" t="str">
            <v>　</v>
          </cell>
          <cell r="CT7" t="str">
            <v>　</v>
          </cell>
          <cell r="CU7" t="str">
            <v>経過</v>
          </cell>
          <cell r="CV7" t="str">
            <v>　</v>
          </cell>
          <cell r="CW7" t="str">
            <v>経過</v>
          </cell>
          <cell r="CY7" t="str">
            <v>経過</v>
          </cell>
          <cell r="CZ7" t="str">
            <v>初回接種</v>
          </cell>
          <cell r="DB7" t="str">
            <v>追加接種</v>
          </cell>
          <cell r="DC7" t="str">
            <v>　</v>
          </cell>
          <cell r="DD7" t="str">
            <v>　</v>
          </cell>
        </row>
        <row r="8">
          <cell r="C8" t="str">
            <v>１回</v>
          </cell>
          <cell r="D8" t="str">
            <v>２回</v>
          </cell>
          <cell r="E8" t="str">
            <v>３回</v>
          </cell>
          <cell r="F8" t="str">
            <v>接種</v>
          </cell>
          <cell r="G8" t="str">
            <v>期</v>
          </cell>
          <cell r="I8" t="str">
            <v>１回</v>
          </cell>
          <cell r="J8" t="str">
            <v>２回</v>
          </cell>
          <cell r="K8" t="str">
            <v>接種</v>
          </cell>
          <cell r="L8" t="str">
            <v>期</v>
          </cell>
          <cell r="N8" t="str">
            <v>１回</v>
          </cell>
          <cell r="O8" t="str">
            <v>２回</v>
          </cell>
          <cell r="P8" t="str">
            <v>３回</v>
          </cell>
          <cell r="Q8" t="str">
            <v>接種</v>
          </cell>
          <cell r="S8" t="str">
            <v>１回</v>
          </cell>
          <cell r="T8" t="str">
            <v>２回</v>
          </cell>
          <cell r="U8" t="str">
            <v>接種</v>
          </cell>
          <cell r="V8" t="str">
            <v>期</v>
          </cell>
          <cell r="X8" t="str">
            <v>１回</v>
          </cell>
          <cell r="Y8" t="str">
            <v>２回</v>
          </cell>
          <cell r="Z8" t="str">
            <v>３回</v>
          </cell>
          <cell r="AA8" t="str">
            <v>接種</v>
          </cell>
          <cell r="AB8" t="str">
            <v>期</v>
          </cell>
          <cell r="AD8" t="str">
            <v>１回</v>
          </cell>
          <cell r="AE8" t="str">
            <v>２回</v>
          </cell>
          <cell r="AF8" t="str">
            <v>接種</v>
          </cell>
          <cell r="AG8" t="str">
            <v>期</v>
          </cell>
          <cell r="AI8" t="str">
            <v>１回</v>
          </cell>
          <cell r="AJ8" t="str">
            <v>２回</v>
          </cell>
          <cell r="AK8" t="str">
            <v>３回</v>
          </cell>
          <cell r="AL8" t="str">
            <v>接種</v>
          </cell>
          <cell r="AP8" t="str">
            <v>１回</v>
          </cell>
          <cell r="AQ8" t="str">
            <v>２回</v>
          </cell>
          <cell r="AR8" t="str">
            <v>３回</v>
          </cell>
          <cell r="AS8" t="str">
            <v>接種</v>
          </cell>
          <cell r="AT8" t="str">
            <v>期</v>
          </cell>
          <cell r="AV8" t="str">
            <v>１回</v>
          </cell>
          <cell r="AW8" t="str">
            <v>２回</v>
          </cell>
          <cell r="AX8" t="str">
            <v>接種</v>
          </cell>
          <cell r="AY8" t="str">
            <v>期</v>
          </cell>
          <cell r="BA8" t="str">
            <v>１回</v>
          </cell>
          <cell r="BB8" t="str">
            <v>２回</v>
          </cell>
          <cell r="BC8" t="str">
            <v>３回</v>
          </cell>
          <cell r="BD8" t="str">
            <v>接種</v>
          </cell>
          <cell r="BF8" t="str">
            <v>１回</v>
          </cell>
          <cell r="BG8" t="str">
            <v>２回</v>
          </cell>
          <cell r="BH8" t="str">
            <v>接種</v>
          </cell>
          <cell r="BI8" t="str">
            <v>期</v>
          </cell>
          <cell r="BK8" t="str">
            <v>１回</v>
          </cell>
          <cell r="BL8" t="str">
            <v>２回</v>
          </cell>
          <cell r="BM8" t="str">
            <v>３回</v>
          </cell>
          <cell r="BN8" t="str">
            <v>接種</v>
          </cell>
          <cell r="BO8" t="str">
            <v>期</v>
          </cell>
          <cell r="BQ8" t="str">
            <v>１回</v>
          </cell>
          <cell r="BR8" t="str">
            <v>２回</v>
          </cell>
          <cell r="BS8" t="str">
            <v>接種</v>
          </cell>
          <cell r="BT8" t="str">
            <v>期</v>
          </cell>
          <cell r="BV8" t="str">
            <v>１回</v>
          </cell>
          <cell r="BW8" t="str">
            <v>２回</v>
          </cell>
          <cell r="BX8" t="str">
            <v>３回</v>
          </cell>
          <cell r="BY8" t="str">
            <v>接種</v>
          </cell>
          <cell r="CA8" t="str">
            <v>１回</v>
          </cell>
          <cell r="CB8" t="str">
            <v>２回</v>
          </cell>
          <cell r="CC8" t="str">
            <v>３回</v>
          </cell>
          <cell r="CI8" t="str">
            <v>　</v>
          </cell>
          <cell r="CJ8" t="str">
            <v>　</v>
          </cell>
          <cell r="CK8" t="str">
            <v>第１回</v>
          </cell>
          <cell r="CL8" t="str">
            <v>第２回</v>
          </cell>
          <cell r="CM8" t="str">
            <v>第１回</v>
          </cell>
          <cell r="CN8" t="str">
            <v>第２回</v>
          </cell>
          <cell r="CO8" t="str">
            <v>第１回</v>
          </cell>
          <cell r="CP8" t="str">
            <v>第２回</v>
          </cell>
          <cell r="CQ8" t="str">
            <v>　</v>
          </cell>
          <cell r="CR8" t="str">
            <v>　</v>
          </cell>
          <cell r="CS8" t="str">
            <v>　</v>
          </cell>
          <cell r="CT8" t="str">
            <v>定期</v>
          </cell>
          <cell r="CU8" t="str">
            <v>措置分</v>
          </cell>
          <cell r="CV8" t="str">
            <v>定期</v>
          </cell>
          <cell r="CW8" t="str">
            <v>措置分</v>
          </cell>
          <cell r="CX8" t="str">
            <v>定期</v>
          </cell>
          <cell r="CY8" t="str">
            <v>措置分</v>
          </cell>
          <cell r="CZ8" t="str">
            <v>第１回</v>
          </cell>
          <cell r="DA8" t="str">
            <v>第２回</v>
          </cell>
        </row>
        <row r="9">
          <cell r="A9" t="str">
            <v>県    計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77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77</v>
          </cell>
          <cell r="AC9">
            <v>1738</v>
          </cell>
          <cell r="AD9">
            <v>2</v>
          </cell>
          <cell r="AE9">
            <v>1</v>
          </cell>
          <cell r="AF9">
            <v>2</v>
          </cell>
          <cell r="AG9">
            <v>1733</v>
          </cell>
          <cell r="AH9">
            <v>26192</v>
          </cell>
          <cell r="AI9">
            <v>6895</v>
          </cell>
          <cell r="AJ9">
            <v>6749</v>
          </cell>
          <cell r="AK9">
            <v>6276</v>
          </cell>
          <cell r="AL9">
            <v>6272</v>
          </cell>
          <cell r="AM9" t="str">
            <v>県    計</v>
          </cell>
          <cell r="AN9" t="str">
            <v>県    計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993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993</v>
          </cell>
          <cell r="BP9">
            <v>6811</v>
          </cell>
          <cell r="BQ9">
            <v>1</v>
          </cell>
          <cell r="BR9">
            <v>1</v>
          </cell>
          <cell r="BS9">
            <v>6</v>
          </cell>
          <cell r="BT9">
            <v>6803</v>
          </cell>
          <cell r="BU9">
            <v>11882</v>
          </cell>
          <cell r="BV9">
            <v>2275</v>
          </cell>
          <cell r="BW9">
            <v>2721</v>
          </cell>
          <cell r="BX9">
            <v>3161</v>
          </cell>
          <cell r="BY9">
            <v>3725</v>
          </cell>
          <cell r="BZ9">
            <v>61685</v>
          </cell>
          <cell r="CA9">
            <v>12327</v>
          </cell>
          <cell r="CB9">
            <v>12114</v>
          </cell>
          <cell r="CC9">
            <v>12805</v>
          </cell>
          <cell r="CD9">
            <v>13135</v>
          </cell>
          <cell r="CE9">
            <v>11304</v>
          </cell>
          <cell r="CG9" t="str">
            <v>県    計</v>
          </cell>
          <cell r="CH9">
            <v>31380</v>
          </cell>
          <cell r="CI9">
            <v>55741</v>
          </cell>
          <cell r="CJ9">
            <v>121572</v>
          </cell>
          <cell r="CK9">
            <v>0</v>
          </cell>
          <cell r="CL9">
            <v>0</v>
          </cell>
          <cell r="CM9">
            <v>8929</v>
          </cell>
          <cell r="CN9">
            <v>8586</v>
          </cell>
          <cell r="CO9">
            <v>11203</v>
          </cell>
          <cell r="CP9">
            <v>10966</v>
          </cell>
          <cell r="CQ9">
            <v>7931</v>
          </cell>
          <cell r="CR9">
            <v>351</v>
          </cell>
          <cell r="CS9">
            <v>12013</v>
          </cell>
          <cell r="CT9">
            <v>9053</v>
          </cell>
          <cell r="CU9">
            <v>1847</v>
          </cell>
          <cell r="CV9">
            <v>2340</v>
          </cell>
          <cell r="CW9">
            <v>6685</v>
          </cell>
          <cell r="CX9">
            <v>16527</v>
          </cell>
          <cell r="CY9">
            <v>13558</v>
          </cell>
          <cell r="CZ9">
            <v>3375</v>
          </cell>
          <cell r="DA9">
            <v>3202</v>
          </cell>
          <cell r="DB9">
            <v>2583</v>
          </cell>
          <cell r="DC9">
            <v>1931</v>
          </cell>
          <cell r="DD9">
            <v>1458</v>
          </cell>
        </row>
        <row r="10">
          <cell r="A10" t="str">
            <v>市    計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1157</v>
          </cell>
          <cell r="AD10">
            <v>0</v>
          </cell>
          <cell r="AE10">
            <v>0</v>
          </cell>
          <cell r="AF10">
            <v>2</v>
          </cell>
          <cell r="AG10">
            <v>1155</v>
          </cell>
          <cell r="AH10">
            <v>15335</v>
          </cell>
          <cell r="AI10">
            <v>4064</v>
          </cell>
          <cell r="AJ10">
            <v>4006</v>
          </cell>
          <cell r="AK10">
            <v>3670</v>
          </cell>
          <cell r="AL10">
            <v>3595</v>
          </cell>
          <cell r="AM10" t="str">
            <v>市    計</v>
          </cell>
          <cell r="AN10" t="str">
            <v>市    計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631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631</v>
          </cell>
          <cell r="BP10">
            <v>2687</v>
          </cell>
          <cell r="BQ10">
            <v>0</v>
          </cell>
          <cell r="BR10">
            <v>0</v>
          </cell>
          <cell r="BS10">
            <v>3</v>
          </cell>
          <cell r="BT10">
            <v>2684</v>
          </cell>
          <cell r="BU10">
            <v>7240</v>
          </cell>
          <cell r="BV10">
            <v>1102</v>
          </cell>
          <cell r="BW10">
            <v>1634</v>
          </cell>
          <cell r="BX10">
            <v>2096</v>
          </cell>
          <cell r="BY10">
            <v>2408</v>
          </cell>
          <cell r="BZ10">
            <v>33960</v>
          </cell>
          <cell r="CA10">
            <v>6626</v>
          </cell>
          <cell r="CB10">
            <v>6834</v>
          </cell>
          <cell r="CC10">
            <v>7459</v>
          </cell>
          <cell r="CD10">
            <v>7375</v>
          </cell>
          <cell r="CE10">
            <v>5666</v>
          </cell>
          <cell r="CG10" t="str">
            <v>市    計</v>
          </cell>
          <cell r="CH10">
            <v>19099</v>
          </cell>
          <cell r="CI10">
            <v>25185</v>
          </cell>
          <cell r="CJ10">
            <v>60564</v>
          </cell>
          <cell r="CK10">
            <v>0</v>
          </cell>
          <cell r="CL10">
            <v>0</v>
          </cell>
          <cell r="CM10">
            <v>4900</v>
          </cell>
          <cell r="CN10">
            <v>4833</v>
          </cell>
          <cell r="CO10">
            <v>5598</v>
          </cell>
          <cell r="CP10">
            <v>5879</v>
          </cell>
          <cell r="CQ10">
            <v>4444</v>
          </cell>
          <cell r="CR10">
            <v>0</v>
          </cell>
          <cell r="CS10">
            <v>5611</v>
          </cell>
          <cell r="CT10">
            <v>5269</v>
          </cell>
          <cell r="CU10">
            <v>1063</v>
          </cell>
          <cell r="CV10">
            <v>433</v>
          </cell>
          <cell r="CW10">
            <v>2014</v>
          </cell>
          <cell r="CX10">
            <v>7290</v>
          </cell>
          <cell r="CY10">
            <v>5977</v>
          </cell>
          <cell r="CZ10">
            <v>2297</v>
          </cell>
          <cell r="DA10">
            <v>2197</v>
          </cell>
          <cell r="DB10">
            <v>1649</v>
          </cell>
          <cell r="DC10">
            <v>1309</v>
          </cell>
          <cell r="DD10">
            <v>871</v>
          </cell>
        </row>
        <row r="11">
          <cell r="A11" t="str">
            <v>郡    計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77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77</v>
          </cell>
          <cell r="AC11">
            <v>581</v>
          </cell>
          <cell r="AD11">
            <v>2</v>
          </cell>
          <cell r="AE11">
            <v>1</v>
          </cell>
          <cell r="AF11">
            <v>0</v>
          </cell>
          <cell r="AG11">
            <v>578</v>
          </cell>
          <cell r="AH11">
            <v>10857</v>
          </cell>
          <cell r="AI11">
            <v>2831</v>
          </cell>
          <cell r="AJ11">
            <v>2743</v>
          </cell>
          <cell r="AK11">
            <v>2606</v>
          </cell>
          <cell r="AL11">
            <v>2677</v>
          </cell>
          <cell r="AM11" t="str">
            <v>郡    計</v>
          </cell>
          <cell r="AN11" t="str">
            <v>郡    計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362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362</v>
          </cell>
          <cell r="BP11">
            <v>4124</v>
          </cell>
          <cell r="BQ11">
            <v>1</v>
          </cell>
          <cell r="BR11">
            <v>1</v>
          </cell>
          <cell r="BS11">
            <v>3</v>
          </cell>
          <cell r="BT11">
            <v>4119</v>
          </cell>
          <cell r="BU11">
            <v>4642</v>
          </cell>
          <cell r="BV11">
            <v>1173</v>
          </cell>
          <cell r="BW11">
            <v>1087</v>
          </cell>
          <cell r="BX11">
            <v>1065</v>
          </cell>
          <cell r="BY11">
            <v>1317</v>
          </cell>
          <cell r="BZ11">
            <v>27725</v>
          </cell>
          <cell r="CA11">
            <v>5701</v>
          </cell>
          <cell r="CB11">
            <v>5280</v>
          </cell>
          <cell r="CC11">
            <v>5346</v>
          </cell>
          <cell r="CD11">
            <v>5760</v>
          </cell>
          <cell r="CE11">
            <v>5638</v>
          </cell>
          <cell r="CG11" t="str">
            <v>郡    計</v>
          </cell>
          <cell r="CH11">
            <v>12281</v>
          </cell>
          <cell r="CI11">
            <v>30556</v>
          </cell>
          <cell r="CJ11">
            <v>61008</v>
          </cell>
          <cell r="CK11">
            <v>0</v>
          </cell>
          <cell r="CL11">
            <v>0</v>
          </cell>
          <cell r="CM11">
            <v>4029</v>
          </cell>
          <cell r="CN11">
            <v>3753</v>
          </cell>
          <cell r="CO11">
            <v>5605</v>
          </cell>
          <cell r="CP11">
            <v>5087</v>
          </cell>
          <cell r="CQ11">
            <v>3487</v>
          </cell>
          <cell r="CR11">
            <v>351</v>
          </cell>
          <cell r="CS11">
            <v>6402</v>
          </cell>
          <cell r="CT11">
            <v>3784</v>
          </cell>
          <cell r="CU11">
            <v>784</v>
          </cell>
          <cell r="CV11">
            <v>1907</v>
          </cell>
          <cell r="CW11">
            <v>4671</v>
          </cell>
          <cell r="CX11">
            <v>9237</v>
          </cell>
          <cell r="CY11">
            <v>7581</v>
          </cell>
          <cell r="CZ11">
            <v>1078</v>
          </cell>
          <cell r="DA11">
            <v>1005</v>
          </cell>
          <cell r="DB11">
            <v>934</v>
          </cell>
          <cell r="DC11">
            <v>622</v>
          </cell>
          <cell r="DD11">
            <v>587</v>
          </cell>
        </row>
        <row r="12">
          <cell r="A12" t="str">
            <v>佐賀中部保健所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1520</v>
          </cell>
          <cell r="AD12">
            <v>0</v>
          </cell>
          <cell r="AE12">
            <v>0</v>
          </cell>
          <cell r="AF12">
            <v>0</v>
          </cell>
          <cell r="AG12">
            <v>1520</v>
          </cell>
          <cell r="AH12">
            <v>10524</v>
          </cell>
          <cell r="AI12">
            <v>2762</v>
          </cell>
          <cell r="AJ12">
            <v>2757</v>
          </cell>
          <cell r="AK12">
            <v>2613</v>
          </cell>
          <cell r="AL12">
            <v>2392</v>
          </cell>
          <cell r="AM12" t="str">
            <v>佐賀中部保健所</v>
          </cell>
          <cell r="AN12" t="str">
            <v>佐賀中部保健所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76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76</v>
          </cell>
          <cell r="BP12">
            <v>1824</v>
          </cell>
          <cell r="BQ12">
            <v>1</v>
          </cell>
          <cell r="BR12">
            <v>1</v>
          </cell>
          <cell r="BS12">
            <v>1</v>
          </cell>
          <cell r="BT12">
            <v>1821</v>
          </cell>
          <cell r="BU12">
            <v>3755</v>
          </cell>
          <cell r="BV12">
            <v>991</v>
          </cell>
          <cell r="BW12">
            <v>934</v>
          </cell>
          <cell r="BX12">
            <v>889</v>
          </cell>
          <cell r="BY12">
            <v>941</v>
          </cell>
          <cell r="BZ12">
            <v>21835</v>
          </cell>
          <cell r="CA12">
            <v>4561</v>
          </cell>
          <cell r="CB12">
            <v>4115</v>
          </cell>
          <cell r="CC12">
            <v>4125</v>
          </cell>
          <cell r="CD12">
            <v>4424</v>
          </cell>
          <cell r="CE12">
            <v>4610</v>
          </cell>
          <cell r="CG12" t="str">
            <v>佐賀中部保健所</v>
          </cell>
          <cell r="CH12">
            <v>14314</v>
          </cell>
          <cell r="CI12">
            <v>17816</v>
          </cell>
          <cell r="CJ12">
            <v>49421</v>
          </cell>
          <cell r="CK12">
            <v>0</v>
          </cell>
          <cell r="CL12">
            <v>0</v>
          </cell>
          <cell r="CM12">
            <v>3792</v>
          </cell>
          <cell r="CN12">
            <v>3532</v>
          </cell>
          <cell r="CO12">
            <v>4906</v>
          </cell>
          <cell r="CP12">
            <v>4295</v>
          </cell>
          <cell r="CQ12">
            <v>3069</v>
          </cell>
          <cell r="CR12">
            <v>224</v>
          </cell>
          <cell r="CS12">
            <v>4917</v>
          </cell>
          <cell r="CT12">
            <v>3305</v>
          </cell>
          <cell r="CU12">
            <v>954</v>
          </cell>
          <cell r="CV12">
            <v>920</v>
          </cell>
          <cell r="CW12">
            <v>2068</v>
          </cell>
          <cell r="CX12">
            <v>6529</v>
          </cell>
          <cell r="CY12">
            <v>6186</v>
          </cell>
          <cell r="CZ12">
            <v>1923</v>
          </cell>
          <cell r="DA12">
            <v>1828</v>
          </cell>
          <cell r="DB12">
            <v>1420</v>
          </cell>
          <cell r="DC12">
            <v>1113</v>
          </cell>
          <cell r="DD12">
            <v>702</v>
          </cell>
        </row>
        <row r="13">
          <cell r="A13" t="str">
            <v>佐 賀 市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1155</v>
          </cell>
          <cell r="AD13">
            <v>0</v>
          </cell>
          <cell r="AE13">
            <v>0</v>
          </cell>
          <cell r="AF13">
            <v>0</v>
          </cell>
          <cell r="AG13">
            <v>1155</v>
          </cell>
          <cell r="AH13">
            <v>7210</v>
          </cell>
          <cell r="AI13">
            <v>1908</v>
          </cell>
          <cell r="AJ13">
            <v>1894</v>
          </cell>
          <cell r="AK13">
            <v>1792</v>
          </cell>
          <cell r="AL13">
            <v>1616</v>
          </cell>
          <cell r="AM13" t="str">
            <v>佐 賀 市</v>
          </cell>
          <cell r="AN13" t="str">
            <v>佐 賀 市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9300</v>
          </cell>
          <cell r="CA13">
            <v>1831</v>
          </cell>
          <cell r="CB13">
            <v>1831</v>
          </cell>
          <cell r="CC13">
            <v>1831</v>
          </cell>
          <cell r="CD13">
            <v>1795</v>
          </cell>
          <cell r="CE13">
            <v>2012</v>
          </cell>
          <cell r="CG13" t="str">
            <v>佐 賀 市</v>
          </cell>
          <cell r="CH13">
            <v>9564</v>
          </cell>
          <cell r="CI13">
            <v>3586</v>
          </cell>
          <cell r="CJ13">
            <v>20489</v>
          </cell>
          <cell r="CK13">
            <v>0</v>
          </cell>
          <cell r="CL13">
            <v>0</v>
          </cell>
          <cell r="CM13">
            <v>1853</v>
          </cell>
          <cell r="CN13">
            <v>1733</v>
          </cell>
          <cell r="CO13">
            <v>2171</v>
          </cell>
          <cell r="CP13">
            <v>2029</v>
          </cell>
          <cell r="CQ13">
            <v>1629</v>
          </cell>
          <cell r="CR13">
            <v>0</v>
          </cell>
          <cell r="CS13">
            <v>1831</v>
          </cell>
          <cell r="CT13">
            <v>1730</v>
          </cell>
          <cell r="CU13">
            <v>562</v>
          </cell>
          <cell r="CV13">
            <v>0</v>
          </cell>
          <cell r="CW13">
            <v>0</v>
          </cell>
          <cell r="CX13">
            <v>1831</v>
          </cell>
          <cell r="CY13">
            <v>2291</v>
          </cell>
          <cell r="CZ13">
            <v>1609</v>
          </cell>
          <cell r="DA13">
            <v>1510</v>
          </cell>
          <cell r="DB13">
            <v>1097</v>
          </cell>
          <cell r="DC13">
            <v>896</v>
          </cell>
          <cell r="DD13">
            <v>531</v>
          </cell>
        </row>
        <row r="14">
          <cell r="A14" t="str">
            <v>多 久 市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 t="str">
            <v>多 久 市</v>
          </cell>
          <cell r="AN14" t="str">
            <v>多 久 市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265</v>
          </cell>
          <cell r="BQ14">
            <v>0</v>
          </cell>
          <cell r="BR14">
            <v>0</v>
          </cell>
          <cell r="BS14">
            <v>0</v>
          </cell>
          <cell r="BT14">
            <v>265</v>
          </cell>
          <cell r="BU14">
            <v>876</v>
          </cell>
          <cell r="BV14">
            <v>227</v>
          </cell>
          <cell r="BW14">
            <v>222</v>
          </cell>
          <cell r="BX14">
            <v>220</v>
          </cell>
          <cell r="BY14">
            <v>207</v>
          </cell>
          <cell r="BZ14">
            <v>1512</v>
          </cell>
          <cell r="CA14">
            <v>311</v>
          </cell>
          <cell r="CB14">
            <v>304</v>
          </cell>
          <cell r="CC14">
            <v>301</v>
          </cell>
          <cell r="CD14">
            <v>284</v>
          </cell>
          <cell r="CE14">
            <v>312</v>
          </cell>
          <cell r="CG14" t="str">
            <v>多 久 市</v>
          </cell>
          <cell r="CH14">
            <v>400</v>
          </cell>
          <cell r="CI14">
            <v>1695</v>
          </cell>
          <cell r="CJ14">
            <v>2903</v>
          </cell>
          <cell r="CK14">
            <v>0</v>
          </cell>
          <cell r="CL14">
            <v>0</v>
          </cell>
          <cell r="CM14">
            <v>214</v>
          </cell>
          <cell r="CN14">
            <v>205</v>
          </cell>
          <cell r="CO14">
            <v>293</v>
          </cell>
          <cell r="CP14">
            <v>281</v>
          </cell>
          <cell r="CQ14">
            <v>196</v>
          </cell>
          <cell r="CR14">
            <v>0</v>
          </cell>
          <cell r="CS14">
            <v>268</v>
          </cell>
          <cell r="CT14">
            <v>204</v>
          </cell>
          <cell r="CU14">
            <v>0</v>
          </cell>
          <cell r="CV14">
            <v>0</v>
          </cell>
          <cell r="CW14">
            <v>269</v>
          </cell>
          <cell r="CX14">
            <v>279</v>
          </cell>
          <cell r="CY14">
            <v>373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</row>
        <row r="15">
          <cell r="A15" t="str">
            <v>佐 賀 郡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82</v>
          </cell>
          <cell r="AD15">
            <v>0</v>
          </cell>
          <cell r="AE15">
            <v>0</v>
          </cell>
          <cell r="AF15">
            <v>0</v>
          </cell>
          <cell r="AG15">
            <v>82</v>
          </cell>
          <cell r="AH15">
            <v>429</v>
          </cell>
          <cell r="AI15">
            <v>126</v>
          </cell>
          <cell r="AJ15">
            <v>124</v>
          </cell>
          <cell r="AK15">
            <v>108</v>
          </cell>
          <cell r="AL15">
            <v>71</v>
          </cell>
          <cell r="AM15" t="str">
            <v>佐 賀 郡</v>
          </cell>
          <cell r="AN15" t="str">
            <v>佐 賀 郡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76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76</v>
          </cell>
          <cell r="BP15">
            <v>689</v>
          </cell>
          <cell r="BQ15">
            <v>1</v>
          </cell>
          <cell r="BR15">
            <v>1</v>
          </cell>
          <cell r="BS15">
            <v>1</v>
          </cell>
          <cell r="BT15">
            <v>686</v>
          </cell>
          <cell r="BU15">
            <v>2156</v>
          </cell>
          <cell r="BV15">
            <v>584</v>
          </cell>
          <cell r="BW15">
            <v>545</v>
          </cell>
          <cell r="BX15">
            <v>508</v>
          </cell>
          <cell r="BY15">
            <v>519</v>
          </cell>
          <cell r="BZ15">
            <v>4826</v>
          </cell>
          <cell r="CA15">
            <v>1049</v>
          </cell>
          <cell r="CB15">
            <v>917</v>
          </cell>
          <cell r="CC15">
            <v>931</v>
          </cell>
          <cell r="CD15">
            <v>980</v>
          </cell>
          <cell r="CE15">
            <v>949</v>
          </cell>
          <cell r="CG15" t="str">
            <v>佐 賀 郡</v>
          </cell>
          <cell r="CH15">
            <v>1000</v>
          </cell>
          <cell r="CI15">
            <v>5842</v>
          </cell>
          <cell r="CJ15">
            <v>11855</v>
          </cell>
          <cell r="CK15">
            <v>0</v>
          </cell>
          <cell r="CL15">
            <v>0</v>
          </cell>
          <cell r="CM15">
            <v>730</v>
          </cell>
          <cell r="CN15">
            <v>666</v>
          </cell>
          <cell r="CO15">
            <v>1107</v>
          </cell>
          <cell r="CP15">
            <v>841</v>
          </cell>
          <cell r="CQ15">
            <v>373</v>
          </cell>
          <cell r="CR15">
            <v>210</v>
          </cell>
          <cell r="CS15">
            <v>1317</v>
          </cell>
          <cell r="CT15">
            <v>182</v>
          </cell>
          <cell r="CU15">
            <v>88</v>
          </cell>
          <cell r="CV15">
            <v>528</v>
          </cell>
          <cell r="CW15">
            <v>935</v>
          </cell>
          <cell r="CX15">
            <v>1955</v>
          </cell>
          <cell r="CY15">
            <v>1652</v>
          </cell>
          <cell r="CZ15">
            <v>97</v>
          </cell>
          <cell r="DA15">
            <v>104</v>
          </cell>
          <cell r="DB15">
            <v>102</v>
          </cell>
          <cell r="DC15">
            <v>23</v>
          </cell>
          <cell r="DD15">
            <v>31</v>
          </cell>
        </row>
        <row r="16">
          <cell r="A16" t="str">
            <v>諸 富 町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 t="str">
            <v>諸 富 町</v>
          </cell>
          <cell r="AN16" t="str">
            <v>諸 富 町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129</v>
          </cell>
          <cell r="BQ16">
            <v>1</v>
          </cell>
          <cell r="BR16">
            <v>1</v>
          </cell>
          <cell r="BS16">
            <v>1</v>
          </cell>
          <cell r="BT16">
            <v>126</v>
          </cell>
          <cell r="BU16">
            <v>610</v>
          </cell>
          <cell r="BV16">
            <v>159</v>
          </cell>
          <cell r="BW16">
            <v>148</v>
          </cell>
          <cell r="BX16">
            <v>130</v>
          </cell>
          <cell r="BY16">
            <v>173</v>
          </cell>
          <cell r="BZ16">
            <v>842</v>
          </cell>
          <cell r="CA16">
            <v>185</v>
          </cell>
          <cell r="CB16">
            <v>183</v>
          </cell>
          <cell r="CC16">
            <v>164</v>
          </cell>
          <cell r="CD16">
            <v>180</v>
          </cell>
          <cell r="CE16">
            <v>130</v>
          </cell>
          <cell r="CG16" t="str">
            <v>諸 富 町</v>
          </cell>
          <cell r="CH16">
            <v>106</v>
          </cell>
          <cell r="CI16">
            <v>964</v>
          </cell>
          <cell r="CJ16">
            <v>1365</v>
          </cell>
          <cell r="CK16">
            <v>0</v>
          </cell>
          <cell r="CL16">
            <v>0</v>
          </cell>
          <cell r="CM16">
            <v>131</v>
          </cell>
          <cell r="CN16">
            <v>139</v>
          </cell>
          <cell r="CO16">
            <v>141</v>
          </cell>
          <cell r="CP16">
            <v>170</v>
          </cell>
          <cell r="CQ16">
            <v>106</v>
          </cell>
          <cell r="CR16">
            <v>0</v>
          </cell>
          <cell r="CS16">
            <v>135</v>
          </cell>
          <cell r="CT16">
            <v>0</v>
          </cell>
          <cell r="CU16">
            <v>0</v>
          </cell>
          <cell r="CV16">
            <v>159</v>
          </cell>
          <cell r="CW16">
            <v>88</v>
          </cell>
          <cell r="CX16">
            <v>190</v>
          </cell>
          <cell r="CY16">
            <v>136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</row>
        <row r="17">
          <cell r="A17" t="str">
            <v>川 副 町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 t="str">
            <v>川 副 町</v>
          </cell>
          <cell r="AN17" t="str">
            <v>川 副 町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241</v>
          </cell>
          <cell r="BQ17">
            <v>0</v>
          </cell>
          <cell r="BR17">
            <v>0</v>
          </cell>
          <cell r="BS17">
            <v>0</v>
          </cell>
          <cell r="BT17">
            <v>241</v>
          </cell>
          <cell r="BU17">
            <v>503</v>
          </cell>
          <cell r="BV17">
            <v>145</v>
          </cell>
          <cell r="BW17">
            <v>133</v>
          </cell>
          <cell r="BX17">
            <v>127</v>
          </cell>
          <cell r="BY17">
            <v>98</v>
          </cell>
          <cell r="BZ17">
            <v>920</v>
          </cell>
          <cell r="CA17">
            <v>194</v>
          </cell>
          <cell r="CB17">
            <v>173</v>
          </cell>
          <cell r="CC17">
            <v>205</v>
          </cell>
          <cell r="CD17">
            <v>106</v>
          </cell>
          <cell r="CE17">
            <v>242</v>
          </cell>
          <cell r="CG17" t="str">
            <v>川 副 町</v>
          </cell>
          <cell r="CH17">
            <v>139</v>
          </cell>
          <cell r="CI17">
            <v>1727</v>
          </cell>
          <cell r="CJ17">
            <v>2275</v>
          </cell>
          <cell r="CK17">
            <v>0</v>
          </cell>
          <cell r="CL17">
            <v>0</v>
          </cell>
          <cell r="CM17">
            <v>161</v>
          </cell>
          <cell r="CN17">
            <v>142</v>
          </cell>
          <cell r="CO17">
            <v>217</v>
          </cell>
          <cell r="CP17">
            <v>187</v>
          </cell>
          <cell r="CQ17">
            <v>139</v>
          </cell>
          <cell r="CR17">
            <v>0</v>
          </cell>
          <cell r="CS17">
            <v>197</v>
          </cell>
          <cell r="CT17">
            <v>0</v>
          </cell>
          <cell r="CU17">
            <v>0</v>
          </cell>
          <cell r="CV17">
            <v>120</v>
          </cell>
          <cell r="CW17">
            <v>427</v>
          </cell>
          <cell r="CX17">
            <v>154</v>
          </cell>
          <cell r="CY17">
            <v>495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</row>
        <row r="18">
          <cell r="A18" t="str">
            <v>東与賀町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 t="str">
            <v>東与賀町</v>
          </cell>
          <cell r="AN18" t="str">
            <v>東与賀町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76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76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238</v>
          </cell>
          <cell r="BV18">
            <v>59</v>
          </cell>
          <cell r="BW18">
            <v>59</v>
          </cell>
          <cell r="BX18">
            <v>54</v>
          </cell>
          <cell r="BY18">
            <v>66</v>
          </cell>
          <cell r="BZ18">
            <v>447</v>
          </cell>
          <cell r="CA18">
            <v>103</v>
          </cell>
          <cell r="CB18">
            <v>88</v>
          </cell>
          <cell r="CC18">
            <v>79</v>
          </cell>
          <cell r="CD18">
            <v>97</v>
          </cell>
          <cell r="CE18">
            <v>80</v>
          </cell>
          <cell r="CG18" t="str">
            <v>東与賀町</v>
          </cell>
          <cell r="CH18">
            <v>64</v>
          </cell>
          <cell r="CI18">
            <v>603</v>
          </cell>
          <cell r="CJ18">
            <v>1087</v>
          </cell>
          <cell r="CK18">
            <v>0</v>
          </cell>
          <cell r="CL18">
            <v>0</v>
          </cell>
          <cell r="CM18">
            <v>64</v>
          </cell>
          <cell r="CN18">
            <v>60</v>
          </cell>
          <cell r="CO18">
            <v>118</v>
          </cell>
          <cell r="CP18">
            <v>71</v>
          </cell>
          <cell r="CQ18">
            <v>64</v>
          </cell>
          <cell r="CR18">
            <v>0</v>
          </cell>
          <cell r="CS18">
            <v>93</v>
          </cell>
          <cell r="CT18">
            <v>0</v>
          </cell>
          <cell r="CU18">
            <v>0</v>
          </cell>
          <cell r="CV18">
            <v>93</v>
          </cell>
          <cell r="CW18">
            <v>104</v>
          </cell>
          <cell r="CX18">
            <v>202</v>
          </cell>
          <cell r="CY18">
            <v>150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</row>
        <row r="19">
          <cell r="A19" t="str">
            <v>久保田町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82</v>
          </cell>
          <cell r="AD19">
            <v>0</v>
          </cell>
          <cell r="AE19">
            <v>0</v>
          </cell>
          <cell r="AF19">
            <v>0</v>
          </cell>
          <cell r="AG19">
            <v>82</v>
          </cell>
          <cell r="AH19">
            <v>300</v>
          </cell>
          <cell r="AI19">
            <v>88</v>
          </cell>
          <cell r="AJ19">
            <v>88</v>
          </cell>
          <cell r="AK19">
            <v>79</v>
          </cell>
          <cell r="AL19">
            <v>45</v>
          </cell>
          <cell r="AM19" t="str">
            <v>久保田町</v>
          </cell>
          <cell r="AN19" t="str">
            <v>久保田町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717</v>
          </cell>
          <cell r="CA19">
            <v>176</v>
          </cell>
          <cell r="CB19">
            <v>176</v>
          </cell>
          <cell r="CC19">
            <v>176</v>
          </cell>
          <cell r="CD19">
            <v>72</v>
          </cell>
          <cell r="CE19">
            <v>117</v>
          </cell>
          <cell r="CG19" t="str">
            <v>久保田町</v>
          </cell>
          <cell r="CH19">
            <v>374</v>
          </cell>
          <cell r="CI19">
            <v>350</v>
          </cell>
          <cell r="CJ19">
            <v>1156</v>
          </cell>
          <cell r="CK19">
            <v>0</v>
          </cell>
          <cell r="CL19">
            <v>0</v>
          </cell>
          <cell r="CM19">
            <v>79</v>
          </cell>
          <cell r="CN19">
            <v>75</v>
          </cell>
          <cell r="CO19">
            <v>109</v>
          </cell>
          <cell r="CP19">
            <v>132</v>
          </cell>
          <cell r="CQ19">
            <v>46</v>
          </cell>
          <cell r="CR19">
            <v>0</v>
          </cell>
          <cell r="CS19">
            <v>85</v>
          </cell>
          <cell r="CT19">
            <v>114</v>
          </cell>
          <cell r="CU19">
            <v>28</v>
          </cell>
          <cell r="CV19">
            <v>0</v>
          </cell>
          <cell r="CW19">
            <v>0</v>
          </cell>
          <cell r="CX19">
            <v>178</v>
          </cell>
          <cell r="CY19">
            <v>113</v>
          </cell>
          <cell r="CZ19">
            <v>62</v>
          </cell>
          <cell r="DA19">
            <v>69</v>
          </cell>
          <cell r="DB19">
            <v>55</v>
          </cell>
          <cell r="DC19">
            <v>0</v>
          </cell>
          <cell r="DD19">
            <v>0</v>
          </cell>
        </row>
        <row r="20">
          <cell r="A20" t="str">
            <v>大 和 町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 t="str">
            <v>大 和 町</v>
          </cell>
          <cell r="AN20" t="str">
            <v>大 和 町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248</v>
          </cell>
          <cell r="BQ20">
            <v>0</v>
          </cell>
          <cell r="BR20">
            <v>0</v>
          </cell>
          <cell r="BS20">
            <v>0</v>
          </cell>
          <cell r="BT20">
            <v>248</v>
          </cell>
          <cell r="BU20">
            <v>805</v>
          </cell>
          <cell r="BV20">
            <v>221</v>
          </cell>
          <cell r="BW20">
            <v>205</v>
          </cell>
          <cell r="BX20">
            <v>197</v>
          </cell>
          <cell r="BY20">
            <v>182</v>
          </cell>
          <cell r="BZ20">
            <v>1438</v>
          </cell>
          <cell r="CA20">
            <v>323</v>
          </cell>
          <cell r="CB20">
            <v>219</v>
          </cell>
          <cell r="CC20">
            <v>208</v>
          </cell>
          <cell r="CD20">
            <v>382</v>
          </cell>
          <cell r="CE20">
            <v>306</v>
          </cell>
          <cell r="CG20" t="str">
            <v>大 和 町</v>
          </cell>
          <cell r="CH20">
            <v>0</v>
          </cell>
          <cell r="CI20">
            <v>2109</v>
          </cell>
          <cell r="CJ20">
            <v>4541</v>
          </cell>
          <cell r="CK20">
            <v>0</v>
          </cell>
          <cell r="CL20">
            <v>0</v>
          </cell>
          <cell r="CM20">
            <v>250</v>
          </cell>
          <cell r="CN20">
            <v>206</v>
          </cell>
          <cell r="CO20">
            <v>471</v>
          </cell>
          <cell r="CP20">
            <v>234</v>
          </cell>
          <cell r="CQ20">
            <v>0</v>
          </cell>
          <cell r="CR20">
            <v>210</v>
          </cell>
          <cell r="CS20">
            <v>738</v>
          </cell>
          <cell r="CT20">
            <v>0</v>
          </cell>
          <cell r="CU20">
            <v>0</v>
          </cell>
          <cell r="CV20">
            <v>156</v>
          </cell>
          <cell r="CW20">
            <v>316</v>
          </cell>
          <cell r="CX20">
            <v>1056</v>
          </cell>
          <cell r="CY20">
            <v>576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</row>
        <row r="21">
          <cell r="A21" t="str">
            <v>富 士 町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129</v>
          </cell>
          <cell r="AI21">
            <v>38</v>
          </cell>
          <cell r="AJ21">
            <v>36</v>
          </cell>
          <cell r="AK21">
            <v>29</v>
          </cell>
          <cell r="AL21">
            <v>26</v>
          </cell>
          <cell r="AM21" t="str">
            <v>富 士 町</v>
          </cell>
          <cell r="AN21" t="str">
            <v>富 士 町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71</v>
          </cell>
          <cell r="BQ21">
            <v>0</v>
          </cell>
          <cell r="BR21">
            <v>0</v>
          </cell>
          <cell r="BS21">
            <v>0</v>
          </cell>
          <cell r="BT21">
            <v>71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462</v>
          </cell>
          <cell r="CA21">
            <v>68</v>
          </cell>
          <cell r="CB21">
            <v>78</v>
          </cell>
          <cell r="CC21">
            <v>99</v>
          </cell>
          <cell r="CD21">
            <v>143</v>
          </cell>
          <cell r="CE21">
            <v>74</v>
          </cell>
          <cell r="CG21" t="str">
            <v>富 士 町</v>
          </cell>
          <cell r="CH21">
            <v>317</v>
          </cell>
          <cell r="CI21">
            <v>89</v>
          </cell>
          <cell r="CJ21">
            <v>1431</v>
          </cell>
          <cell r="CK21">
            <v>0</v>
          </cell>
          <cell r="CL21">
            <v>0</v>
          </cell>
          <cell r="CM21">
            <v>45</v>
          </cell>
          <cell r="CN21">
            <v>44</v>
          </cell>
          <cell r="CO21">
            <v>51</v>
          </cell>
          <cell r="CP21">
            <v>47</v>
          </cell>
          <cell r="CQ21">
            <v>18</v>
          </cell>
          <cell r="CR21">
            <v>0</v>
          </cell>
          <cell r="CS21">
            <v>69</v>
          </cell>
          <cell r="CT21">
            <v>68</v>
          </cell>
          <cell r="CU21">
            <v>60</v>
          </cell>
          <cell r="CV21">
            <v>0</v>
          </cell>
          <cell r="CW21">
            <v>0</v>
          </cell>
          <cell r="CX21">
            <v>175</v>
          </cell>
          <cell r="CY21">
            <v>182</v>
          </cell>
          <cell r="CZ21">
            <v>35</v>
          </cell>
          <cell r="DA21">
            <v>35</v>
          </cell>
          <cell r="DB21">
            <v>47</v>
          </cell>
          <cell r="DC21">
            <v>23</v>
          </cell>
          <cell r="DD21">
            <v>31</v>
          </cell>
        </row>
        <row r="22">
          <cell r="A22" t="str">
            <v>神 埼 郡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1623</v>
          </cell>
          <cell r="AI22">
            <v>387</v>
          </cell>
          <cell r="AJ22">
            <v>408</v>
          </cell>
          <cell r="AK22">
            <v>400</v>
          </cell>
          <cell r="AL22">
            <v>428</v>
          </cell>
          <cell r="AM22" t="str">
            <v>神 埼 郡</v>
          </cell>
          <cell r="AN22" t="str">
            <v>神 埼 郡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642</v>
          </cell>
          <cell r="BQ22">
            <v>0</v>
          </cell>
          <cell r="BR22">
            <v>0</v>
          </cell>
          <cell r="BS22">
            <v>0</v>
          </cell>
          <cell r="BT22">
            <v>642</v>
          </cell>
          <cell r="BU22">
            <v>121</v>
          </cell>
          <cell r="BV22">
            <v>33</v>
          </cell>
          <cell r="BW22">
            <v>29</v>
          </cell>
          <cell r="BX22">
            <v>26</v>
          </cell>
          <cell r="BY22">
            <v>33</v>
          </cell>
          <cell r="BZ22">
            <v>2707</v>
          </cell>
          <cell r="CA22">
            <v>524</v>
          </cell>
          <cell r="CB22">
            <v>460</v>
          </cell>
          <cell r="CC22">
            <v>455</v>
          </cell>
          <cell r="CD22">
            <v>611</v>
          </cell>
          <cell r="CE22">
            <v>657</v>
          </cell>
          <cell r="CG22" t="str">
            <v>神 埼 郡</v>
          </cell>
          <cell r="CH22">
            <v>833</v>
          </cell>
          <cell r="CI22">
            <v>4361</v>
          </cell>
          <cell r="CJ22">
            <v>6161</v>
          </cell>
          <cell r="CK22">
            <v>0</v>
          </cell>
          <cell r="CL22">
            <v>0</v>
          </cell>
          <cell r="CM22">
            <v>501</v>
          </cell>
          <cell r="CN22">
            <v>434</v>
          </cell>
          <cell r="CO22">
            <v>526</v>
          </cell>
          <cell r="CP22">
            <v>511</v>
          </cell>
          <cell r="CQ22">
            <v>419</v>
          </cell>
          <cell r="CR22">
            <v>14</v>
          </cell>
          <cell r="CS22">
            <v>490</v>
          </cell>
          <cell r="CT22">
            <v>414</v>
          </cell>
          <cell r="CU22">
            <v>0</v>
          </cell>
          <cell r="CV22">
            <v>305</v>
          </cell>
          <cell r="CW22">
            <v>693</v>
          </cell>
          <cell r="CX22">
            <v>921</v>
          </cell>
          <cell r="CY22">
            <v>892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</row>
        <row r="23">
          <cell r="A23" t="str">
            <v>神 埼 町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707</v>
          </cell>
          <cell r="AI23">
            <v>166</v>
          </cell>
          <cell r="AJ23">
            <v>183</v>
          </cell>
          <cell r="AK23">
            <v>173</v>
          </cell>
          <cell r="AL23">
            <v>185</v>
          </cell>
          <cell r="AM23" t="str">
            <v>神 埼 町</v>
          </cell>
          <cell r="AN23" t="str">
            <v>神 埼 町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239</v>
          </cell>
          <cell r="BQ23">
            <v>0</v>
          </cell>
          <cell r="BR23">
            <v>0</v>
          </cell>
          <cell r="BS23">
            <v>0</v>
          </cell>
          <cell r="BT23">
            <v>239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969</v>
          </cell>
          <cell r="CA23">
            <v>174</v>
          </cell>
          <cell r="CB23">
            <v>174</v>
          </cell>
          <cell r="CC23">
            <v>174</v>
          </cell>
          <cell r="CD23">
            <v>207</v>
          </cell>
          <cell r="CE23">
            <v>240</v>
          </cell>
          <cell r="CG23" t="str">
            <v>神 埼 町</v>
          </cell>
          <cell r="CH23">
            <v>324</v>
          </cell>
          <cell r="CI23">
            <v>1614</v>
          </cell>
          <cell r="CJ23">
            <v>2405</v>
          </cell>
          <cell r="CK23">
            <v>0</v>
          </cell>
          <cell r="CL23">
            <v>0</v>
          </cell>
          <cell r="CM23">
            <v>179</v>
          </cell>
          <cell r="CN23">
            <v>178</v>
          </cell>
          <cell r="CO23">
            <v>174</v>
          </cell>
          <cell r="CP23">
            <v>183</v>
          </cell>
          <cell r="CQ23">
            <v>157</v>
          </cell>
          <cell r="CR23">
            <v>0</v>
          </cell>
          <cell r="CS23">
            <v>174</v>
          </cell>
          <cell r="CT23">
            <v>167</v>
          </cell>
          <cell r="CU23">
            <v>0</v>
          </cell>
          <cell r="CV23">
            <v>166</v>
          </cell>
          <cell r="CW23">
            <v>193</v>
          </cell>
          <cell r="CX23">
            <v>498</v>
          </cell>
          <cell r="CY23">
            <v>322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</row>
        <row r="24">
          <cell r="A24" t="str">
            <v>千代田町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352</v>
          </cell>
          <cell r="AI24">
            <v>75</v>
          </cell>
          <cell r="AJ24">
            <v>87</v>
          </cell>
          <cell r="AK24">
            <v>88</v>
          </cell>
          <cell r="AL24">
            <v>102</v>
          </cell>
          <cell r="AM24" t="str">
            <v>千代田町</v>
          </cell>
          <cell r="AN24" t="str">
            <v>千代田町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141</v>
          </cell>
          <cell r="BQ24">
            <v>0</v>
          </cell>
          <cell r="BR24">
            <v>0</v>
          </cell>
          <cell r="BS24">
            <v>0</v>
          </cell>
          <cell r="BT24">
            <v>141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537</v>
          </cell>
          <cell r="CA24">
            <v>97</v>
          </cell>
          <cell r="CB24">
            <v>97</v>
          </cell>
          <cell r="CC24">
            <v>97</v>
          </cell>
          <cell r="CD24">
            <v>99</v>
          </cell>
          <cell r="CE24">
            <v>147</v>
          </cell>
          <cell r="CG24" t="str">
            <v>千代田町</v>
          </cell>
          <cell r="CH24">
            <v>169</v>
          </cell>
          <cell r="CI24">
            <v>999</v>
          </cell>
          <cell r="CJ24">
            <v>1327</v>
          </cell>
          <cell r="CK24">
            <v>0</v>
          </cell>
          <cell r="CL24">
            <v>0</v>
          </cell>
          <cell r="CM24">
            <v>114</v>
          </cell>
          <cell r="CN24">
            <v>71</v>
          </cell>
          <cell r="CO24">
            <v>114</v>
          </cell>
          <cell r="CP24">
            <v>106</v>
          </cell>
          <cell r="CQ24">
            <v>78</v>
          </cell>
          <cell r="CR24">
            <v>0</v>
          </cell>
          <cell r="CS24">
            <v>93</v>
          </cell>
          <cell r="CT24">
            <v>91</v>
          </cell>
          <cell r="CU24">
            <v>0</v>
          </cell>
          <cell r="CV24">
            <v>0</v>
          </cell>
          <cell r="CW24">
            <v>279</v>
          </cell>
          <cell r="CX24">
            <v>91</v>
          </cell>
          <cell r="CY24">
            <v>310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</row>
        <row r="25">
          <cell r="A25" t="str">
            <v>三田川町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317</v>
          </cell>
          <cell r="AI25">
            <v>85</v>
          </cell>
          <cell r="AJ25">
            <v>79</v>
          </cell>
          <cell r="AK25">
            <v>78</v>
          </cell>
          <cell r="AL25">
            <v>75</v>
          </cell>
          <cell r="AM25" t="str">
            <v>三田川町</v>
          </cell>
          <cell r="AN25" t="str">
            <v>三田川町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129</v>
          </cell>
          <cell r="BQ25">
            <v>0</v>
          </cell>
          <cell r="BR25">
            <v>0</v>
          </cell>
          <cell r="BS25">
            <v>0</v>
          </cell>
          <cell r="BT25">
            <v>129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557</v>
          </cell>
          <cell r="CA25">
            <v>121</v>
          </cell>
          <cell r="CB25">
            <v>95</v>
          </cell>
          <cell r="CC25">
            <v>89</v>
          </cell>
          <cell r="CD25">
            <v>123</v>
          </cell>
          <cell r="CE25">
            <v>129</v>
          </cell>
          <cell r="CG25" t="str">
            <v>三田川町</v>
          </cell>
          <cell r="CH25">
            <v>147</v>
          </cell>
          <cell r="CI25">
            <v>886</v>
          </cell>
          <cell r="CJ25">
            <v>1170</v>
          </cell>
          <cell r="CK25">
            <v>0</v>
          </cell>
          <cell r="CL25">
            <v>0</v>
          </cell>
          <cell r="CM25">
            <v>98</v>
          </cell>
          <cell r="CN25">
            <v>97</v>
          </cell>
          <cell r="CO25">
            <v>109</v>
          </cell>
          <cell r="CP25">
            <v>114</v>
          </cell>
          <cell r="CQ25">
            <v>86</v>
          </cell>
          <cell r="CR25">
            <v>0</v>
          </cell>
          <cell r="CS25">
            <v>94</v>
          </cell>
          <cell r="CT25">
            <v>61</v>
          </cell>
          <cell r="CU25">
            <v>0</v>
          </cell>
          <cell r="CV25">
            <v>83</v>
          </cell>
          <cell r="CW25">
            <v>106</v>
          </cell>
          <cell r="CX25">
            <v>179</v>
          </cell>
          <cell r="CY25">
            <v>123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</row>
        <row r="26">
          <cell r="A26" t="str">
            <v>東脊振村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247</v>
          </cell>
          <cell r="AI26">
            <v>61</v>
          </cell>
          <cell r="AJ26">
            <v>59</v>
          </cell>
          <cell r="AK26">
            <v>61</v>
          </cell>
          <cell r="AL26">
            <v>66</v>
          </cell>
          <cell r="AM26" t="str">
            <v>東脊振村</v>
          </cell>
          <cell r="AN26" t="str">
            <v>東脊振村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91</v>
          </cell>
          <cell r="BQ26">
            <v>0</v>
          </cell>
          <cell r="BR26">
            <v>0</v>
          </cell>
          <cell r="BS26">
            <v>0</v>
          </cell>
          <cell r="BT26">
            <v>91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448</v>
          </cell>
          <cell r="CA26">
            <v>92</v>
          </cell>
          <cell r="CB26">
            <v>61</v>
          </cell>
          <cell r="CC26">
            <v>63</v>
          </cell>
          <cell r="CD26">
            <v>133</v>
          </cell>
          <cell r="CE26">
            <v>99</v>
          </cell>
          <cell r="CG26" t="str">
            <v>東脊振村</v>
          </cell>
          <cell r="CH26">
            <v>155</v>
          </cell>
          <cell r="CI26">
            <v>513</v>
          </cell>
          <cell r="CJ26">
            <v>829</v>
          </cell>
          <cell r="CK26">
            <v>0</v>
          </cell>
          <cell r="CL26">
            <v>0</v>
          </cell>
          <cell r="CM26">
            <v>76</v>
          </cell>
          <cell r="CN26">
            <v>61</v>
          </cell>
          <cell r="CO26">
            <v>90</v>
          </cell>
          <cell r="CP26">
            <v>76</v>
          </cell>
          <cell r="CQ26">
            <v>60</v>
          </cell>
          <cell r="CR26">
            <v>0</v>
          </cell>
          <cell r="CS26">
            <v>63</v>
          </cell>
          <cell r="CT26">
            <v>95</v>
          </cell>
          <cell r="CU26">
            <v>0</v>
          </cell>
          <cell r="CV26">
            <v>0</v>
          </cell>
          <cell r="CW26">
            <v>72</v>
          </cell>
          <cell r="CX26">
            <v>95</v>
          </cell>
          <cell r="CY26">
            <v>93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</row>
        <row r="27">
          <cell r="A27" t="str">
            <v>脊 振 村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 t="str">
            <v>脊 振 村</v>
          </cell>
          <cell r="AN27" t="str">
            <v>脊 振 村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16</v>
          </cell>
          <cell r="BQ27">
            <v>0</v>
          </cell>
          <cell r="BR27">
            <v>0</v>
          </cell>
          <cell r="BS27">
            <v>0</v>
          </cell>
          <cell r="BT27">
            <v>16</v>
          </cell>
          <cell r="BU27">
            <v>61</v>
          </cell>
          <cell r="BV27">
            <v>16</v>
          </cell>
          <cell r="BW27">
            <v>15</v>
          </cell>
          <cell r="BX27">
            <v>16</v>
          </cell>
          <cell r="BY27">
            <v>14</v>
          </cell>
          <cell r="BZ27">
            <v>101</v>
          </cell>
          <cell r="CA27">
            <v>22</v>
          </cell>
          <cell r="CB27">
            <v>18</v>
          </cell>
          <cell r="CC27">
            <v>20</v>
          </cell>
          <cell r="CD27">
            <v>25</v>
          </cell>
          <cell r="CE27">
            <v>16</v>
          </cell>
          <cell r="CG27" t="str">
            <v>脊 振 村</v>
          </cell>
          <cell r="CH27">
            <v>38</v>
          </cell>
          <cell r="CI27">
            <v>187</v>
          </cell>
          <cell r="CJ27">
            <v>252</v>
          </cell>
          <cell r="CK27">
            <v>0</v>
          </cell>
          <cell r="CL27">
            <v>0</v>
          </cell>
          <cell r="CM27">
            <v>21</v>
          </cell>
          <cell r="CN27">
            <v>16</v>
          </cell>
          <cell r="CO27">
            <v>23</v>
          </cell>
          <cell r="CP27">
            <v>20</v>
          </cell>
          <cell r="CQ27">
            <v>38</v>
          </cell>
          <cell r="CR27">
            <v>0</v>
          </cell>
          <cell r="CS27">
            <v>49</v>
          </cell>
          <cell r="CT27">
            <v>0</v>
          </cell>
          <cell r="CU27">
            <v>0</v>
          </cell>
          <cell r="CV27">
            <v>39</v>
          </cell>
          <cell r="CW27">
            <v>21</v>
          </cell>
          <cell r="CX27">
            <v>41</v>
          </cell>
          <cell r="CY27">
            <v>22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</row>
        <row r="28">
          <cell r="A28" t="str">
            <v>三 瀬 村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 t="str">
            <v>三 瀬 村</v>
          </cell>
          <cell r="AN28" t="str">
            <v>三 瀬 村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26</v>
          </cell>
          <cell r="BQ28">
            <v>0</v>
          </cell>
          <cell r="BR28">
            <v>0</v>
          </cell>
          <cell r="BS28">
            <v>0</v>
          </cell>
          <cell r="BT28">
            <v>26</v>
          </cell>
          <cell r="BU28">
            <v>60</v>
          </cell>
          <cell r="BV28">
            <v>17</v>
          </cell>
          <cell r="BW28">
            <v>14</v>
          </cell>
          <cell r="BX28">
            <v>10</v>
          </cell>
          <cell r="BY28">
            <v>19</v>
          </cell>
          <cell r="BZ28">
            <v>95</v>
          </cell>
          <cell r="CA28">
            <v>18</v>
          </cell>
          <cell r="CB28">
            <v>15</v>
          </cell>
          <cell r="CC28">
            <v>12</v>
          </cell>
          <cell r="CD28">
            <v>24</v>
          </cell>
          <cell r="CE28">
            <v>26</v>
          </cell>
          <cell r="CG28" t="str">
            <v>三 瀬 村</v>
          </cell>
          <cell r="CH28">
            <v>0</v>
          </cell>
          <cell r="CI28">
            <v>162</v>
          </cell>
          <cell r="CJ28">
            <v>178</v>
          </cell>
          <cell r="CK28">
            <v>0</v>
          </cell>
          <cell r="CL28">
            <v>0</v>
          </cell>
          <cell r="CM28">
            <v>13</v>
          </cell>
          <cell r="CN28">
            <v>11</v>
          </cell>
          <cell r="CO28">
            <v>16</v>
          </cell>
          <cell r="CP28">
            <v>12</v>
          </cell>
          <cell r="CQ28">
            <v>0</v>
          </cell>
          <cell r="CR28">
            <v>14</v>
          </cell>
          <cell r="CS28">
            <v>17</v>
          </cell>
          <cell r="CT28">
            <v>0</v>
          </cell>
          <cell r="CU28">
            <v>0</v>
          </cell>
          <cell r="CV28">
            <v>17</v>
          </cell>
          <cell r="CW28">
            <v>22</v>
          </cell>
          <cell r="CX28">
            <v>17</v>
          </cell>
          <cell r="CY28">
            <v>22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</row>
        <row r="29">
          <cell r="A29" t="str">
            <v>小 城 郡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283</v>
          </cell>
          <cell r="AD29">
            <v>0</v>
          </cell>
          <cell r="AE29">
            <v>0</v>
          </cell>
          <cell r="AF29">
            <v>0</v>
          </cell>
          <cell r="AG29">
            <v>283</v>
          </cell>
          <cell r="AH29">
            <v>1262</v>
          </cell>
          <cell r="AI29">
            <v>341</v>
          </cell>
          <cell r="AJ29">
            <v>331</v>
          </cell>
          <cell r="AK29">
            <v>313</v>
          </cell>
          <cell r="AL29">
            <v>277</v>
          </cell>
          <cell r="AM29" t="str">
            <v>小 城 郡</v>
          </cell>
          <cell r="AN29" t="str">
            <v>小 城 郡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228</v>
          </cell>
          <cell r="BQ29">
            <v>0</v>
          </cell>
          <cell r="BR29">
            <v>0</v>
          </cell>
          <cell r="BS29">
            <v>0</v>
          </cell>
          <cell r="BT29">
            <v>228</v>
          </cell>
          <cell r="BU29">
            <v>602</v>
          </cell>
          <cell r="BV29">
            <v>147</v>
          </cell>
          <cell r="BW29">
            <v>138</v>
          </cell>
          <cell r="BX29">
            <v>135</v>
          </cell>
          <cell r="BY29">
            <v>182</v>
          </cell>
          <cell r="BZ29">
            <v>3490</v>
          </cell>
          <cell r="CA29">
            <v>846</v>
          </cell>
          <cell r="CB29">
            <v>603</v>
          </cell>
          <cell r="CC29">
            <v>607</v>
          </cell>
          <cell r="CD29">
            <v>754</v>
          </cell>
          <cell r="CE29">
            <v>680</v>
          </cell>
          <cell r="CG29" t="str">
            <v>小 城 郡</v>
          </cell>
          <cell r="CH29">
            <v>2517</v>
          </cell>
          <cell r="CI29">
            <v>2332</v>
          </cell>
          <cell r="CJ29">
            <v>8013</v>
          </cell>
          <cell r="CK29">
            <v>0</v>
          </cell>
          <cell r="CL29">
            <v>0</v>
          </cell>
          <cell r="CM29">
            <v>494</v>
          </cell>
          <cell r="CN29">
            <v>494</v>
          </cell>
          <cell r="CO29">
            <v>809</v>
          </cell>
          <cell r="CP29">
            <v>633</v>
          </cell>
          <cell r="CQ29">
            <v>452</v>
          </cell>
          <cell r="CR29">
            <v>0</v>
          </cell>
          <cell r="CS29">
            <v>1011</v>
          </cell>
          <cell r="CT29">
            <v>775</v>
          </cell>
          <cell r="CU29">
            <v>304</v>
          </cell>
          <cell r="CV29">
            <v>87</v>
          </cell>
          <cell r="CW29">
            <v>171</v>
          </cell>
          <cell r="CX29">
            <v>1543</v>
          </cell>
          <cell r="CY29">
            <v>978</v>
          </cell>
          <cell r="CZ29">
            <v>217</v>
          </cell>
          <cell r="DA29">
            <v>214</v>
          </cell>
          <cell r="DB29">
            <v>221</v>
          </cell>
          <cell r="DC29">
            <v>194</v>
          </cell>
          <cell r="DD29">
            <v>140</v>
          </cell>
        </row>
        <row r="30">
          <cell r="A30" t="str">
            <v>小 城 町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227</v>
          </cell>
          <cell r="AD30">
            <v>0</v>
          </cell>
          <cell r="AE30">
            <v>0</v>
          </cell>
          <cell r="AF30">
            <v>0</v>
          </cell>
          <cell r="AG30">
            <v>227</v>
          </cell>
          <cell r="AH30">
            <v>736</v>
          </cell>
          <cell r="AI30">
            <v>181</v>
          </cell>
          <cell r="AJ30">
            <v>180</v>
          </cell>
          <cell r="AK30">
            <v>172</v>
          </cell>
          <cell r="AL30">
            <v>203</v>
          </cell>
          <cell r="AM30" t="str">
            <v>小 城 町</v>
          </cell>
          <cell r="AN30" t="str">
            <v>小 城 町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1211</v>
          </cell>
          <cell r="CA30">
            <v>219</v>
          </cell>
          <cell r="CB30">
            <v>230</v>
          </cell>
          <cell r="CC30">
            <v>222</v>
          </cell>
          <cell r="CD30">
            <v>253</v>
          </cell>
          <cell r="CE30">
            <v>287</v>
          </cell>
          <cell r="CG30" t="str">
            <v>小 城 町</v>
          </cell>
          <cell r="CH30">
            <v>1696</v>
          </cell>
          <cell r="CI30">
            <v>398</v>
          </cell>
          <cell r="CJ30">
            <v>3351</v>
          </cell>
          <cell r="CK30">
            <v>0</v>
          </cell>
          <cell r="CL30">
            <v>0</v>
          </cell>
          <cell r="CM30">
            <v>192</v>
          </cell>
          <cell r="CN30">
            <v>206</v>
          </cell>
          <cell r="CO30">
            <v>354</v>
          </cell>
          <cell r="CP30">
            <v>215</v>
          </cell>
          <cell r="CQ30">
            <v>184</v>
          </cell>
          <cell r="CR30">
            <v>0</v>
          </cell>
          <cell r="CS30">
            <v>428</v>
          </cell>
          <cell r="CT30">
            <v>490</v>
          </cell>
          <cell r="CU30">
            <v>271</v>
          </cell>
          <cell r="CV30">
            <v>0</v>
          </cell>
          <cell r="CW30">
            <v>0</v>
          </cell>
          <cell r="CX30">
            <v>711</v>
          </cell>
          <cell r="CY30">
            <v>539</v>
          </cell>
          <cell r="CZ30">
            <v>163</v>
          </cell>
          <cell r="DA30">
            <v>164</v>
          </cell>
          <cell r="DB30">
            <v>163</v>
          </cell>
          <cell r="DC30">
            <v>153</v>
          </cell>
          <cell r="DD30">
            <v>108</v>
          </cell>
        </row>
        <row r="31">
          <cell r="A31" t="str">
            <v>三日月町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 t="str">
            <v>三日月町</v>
          </cell>
          <cell r="AN31" t="str">
            <v>三日月町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121</v>
          </cell>
          <cell r="BQ31">
            <v>0</v>
          </cell>
          <cell r="BR31">
            <v>0</v>
          </cell>
          <cell r="BS31">
            <v>0</v>
          </cell>
          <cell r="BT31">
            <v>121</v>
          </cell>
          <cell r="BU31">
            <v>602</v>
          </cell>
          <cell r="BV31">
            <v>147</v>
          </cell>
          <cell r="BW31">
            <v>138</v>
          </cell>
          <cell r="BX31">
            <v>135</v>
          </cell>
          <cell r="BY31">
            <v>182</v>
          </cell>
          <cell r="BZ31">
            <v>1133</v>
          </cell>
          <cell r="CA31">
            <v>309</v>
          </cell>
          <cell r="CB31">
            <v>193</v>
          </cell>
          <cell r="CC31">
            <v>207</v>
          </cell>
          <cell r="CD31">
            <v>270</v>
          </cell>
          <cell r="CE31">
            <v>154</v>
          </cell>
          <cell r="CG31" t="str">
            <v>三日月町</v>
          </cell>
          <cell r="CH31">
            <v>260</v>
          </cell>
          <cell r="CI31">
            <v>1045</v>
          </cell>
          <cell r="CJ31">
            <v>1733</v>
          </cell>
          <cell r="CK31">
            <v>0</v>
          </cell>
          <cell r="CL31">
            <v>0</v>
          </cell>
          <cell r="CM31">
            <v>139</v>
          </cell>
          <cell r="CN31">
            <v>121</v>
          </cell>
          <cell r="CO31">
            <v>208</v>
          </cell>
          <cell r="CP31">
            <v>184</v>
          </cell>
          <cell r="CQ31">
            <v>125</v>
          </cell>
          <cell r="CR31">
            <v>0</v>
          </cell>
          <cell r="CS31">
            <v>139</v>
          </cell>
          <cell r="CT31">
            <v>135</v>
          </cell>
          <cell r="CU31">
            <v>0</v>
          </cell>
          <cell r="CV31">
            <v>87</v>
          </cell>
          <cell r="CW31">
            <v>109</v>
          </cell>
          <cell r="CX31">
            <v>281</v>
          </cell>
          <cell r="CY31">
            <v>158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</row>
        <row r="32">
          <cell r="A32" t="str">
            <v>牛 津 町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321</v>
          </cell>
          <cell r="AI32">
            <v>93</v>
          </cell>
          <cell r="AJ32">
            <v>90</v>
          </cell>
          <cell r="AK32">
            <v>82</v>
          </cell>
          <cell r="AL32">
            <v>56</v>
          </cell>
          <cell r="AM32" t="str">
            <v>牛 津 町</v>
          </cell>
          <cell r="AN32" t="str">
            <v>牛 津 町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107</v>
          </cell>
          <cell r="BQ32">
            <v>0</v>
          </cell>
          <cell r="BR32">
            <v>0</v>
          </cell>
          <cell r="BS32">
            <v>0</v>
          </cell>
          <cell r="BT32">
            <v>107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715</v>
          </cell>
          <cell r="CA32">
            <v>204</v>
          </cell>
          <cell r="CB32">
            <v>103</v>
          </cell>
          <cell r="CC32">
            <v>106</v>
          </cell>
          <cell r="CD32">
            <v>171</v>
          </cell>
          <cell r="CE32">
            <v>131</v>
          </cell>
          <cell r="CG32" t="str">
            <v>牛 津 町</v>
          </cell>
          <cell r="CH32">
            <v>243</v>
          </cell>
          <cell r="CI32">
            <v>788</v>
          </cell>
          <cell r="CJ32">
            <v>1986</v>
          </cell>
          <cell r="CK32">
            <v>0</v>
          </cell>
          <cell r="CL32">
            <v>0</v>
          </cell>
          <cell r="CM32">
            <v>114</v>
          </cell>
          <cell r="CN32">
            <v>115</v>
          </cell>
          <cell r="CO32">
            <v>168</v>
          </cell>
          <cell r="CP32">
            <v>167</v>
          </cell>
          <cell r="CQ32">
            <v>110</v>
          </cell>
          <cell r="CR32">
            <v>0</v>
          </cell>
          <cell r="CS32">
            <v>336</v>
          </cell>
          <cell r="CT32">
            <v>133</v>
          </cell>
          <cell r="CU32">
            <v>0</v>
          </cell>
          <cell r="CV32">
            <v>0</v>
          </cell>
          <cell r="CW32">
            <v>62</v>
          </cell>
          <cell r="CX32">
            <v>457</v>
          </cell>
          <cell r="CY32">
            <v>143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</row>
        <row r="33">
          <cell r="A33" t="str">
            <v>芦 刈 町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56</v>
          </cell>
          <cell r="AD33">
            <v>0</v>
          </cell>
          <cell r="AE33">
            <v>0</v>
          </cell>
          <cell r="AF33">
            <v>0</v>
          </cell>
          <cell r="AG33">
            <v>56</v>
          </cell>
          <cell r="AH33">
            <v>205</v>
          </cell>
          <cell r="AI33">
            <v>67</v>
          </cell>
          <cell r="AJ33">
            <v>61</v>
          </cell>
          <cell r="AK33">
            <v>59</v>
          </cell>
          <cell r="AL33">
            <v>18</v>
          </cell>
          <cell r="AM33" t="str">
            <v>芦 刈 町</v>
          </cell>
          <cell r="AN33" t="str">
            <v>芦 刈 町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431</v>
          </cell>
          <cell r="CA33">
            <v>114</v>
          </cell>
          <cell r="CB33">
            <v>77</v>
          </cell>
          <cell r="CC33">
            <v>72</v>
          </cell>
          <cell r="CD33">
            <v>60</v>
          </cell>
          <cell r="CE33">
            <v>108</v>
          </cell>
          <cell r="CG33" t="str">
            <v>芦 刈 町</v>
          </cell>
          <cell r="CH33">
            <v>318</v>
          </cell>
          <cell r="CI33">
            <v>101</v>
          </cell>
          <cell r="CJ33">
            <v>943</v>
          </cell>
          <cell r="CK33">
            <v>0</v>
          </cell>
          <cell r="CL33">
            <v>0</v>
          </cell>
          <cell r="CM33">
            <v>49</v>
          </cell>
          <cell r="CN33">
            <v>52</v>
          </cell>
          <cell r="CO33">
            <v>79</v>
          </cell>
          <cell r="CP33">
            <v>67</v>
          </cell>
          <cell r="CQ33">
            <v>33</v>
          </cell>
          <cell r="CR33">
            <v>0</v>
          </cell>
          <cell r="CS33">
            <v>108</v>
          </cell>
          <cell r="CT33">
            <v>17</v>
          </cell>
          <cell r="CU33">
            <v>33</v>
          </cell>
          <cell r="CV33">
            <v>0</v>
          </cell>
          <cell r="CW33">
            <v>0</v>
          </cell>
          <cell r="CX33">
            <v>94</v>
          </cell>
          <cell r="CY33">
            <v>138</v>
          </cell>
          <cell r="CZ33">
            <v>54</v>
          </cell>
          <cell r="DA33">
            <v>50</v>
          </cell>
          <cell r="DB33">
            <v>58</v>
          </cell>
          <cell r="DC33">
            <v>41</v>
          </cell>
          <cell r="DD33">
            <v>32</v>
          </cell>
        </row>
        <row r="34">
          <cell r="A34" t="str">
            <v>鳥栖保健所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9</v>
          </cell>
          <cell r="AD34">
            <v>0</v>
          </cell>
          <cell r="AE34">
            <v>0</v>
          </cell>
          <cell r="AF34">
            <v>2</v>
          </cell>
          <cell r="AG34">
            <v>7</v>
          </cell>
          <cell r="AH34">
            <v>3886</v>
          </cell>
          <cell r="AI34">
            <v>980</v>
          </cell>
          <cell r="AJ34">
            <v>963</v>
          </cell>
          <cell r="AK34">
            <v>931</v>
          </cell>
          <cell r="AL34">
            <v>1012</v>
          </cell>
          <cell r="AM34" t="str">
            <v>鳥栖保健所</v>
          </cell>
          <cell r="AN34" t="str">
            <v>鳥栖保健所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1362</v>
          </cell>
          <cell r="BQ34">
            <v>0</v>
          </cell>
          <cell r="BR34">
            <v>0</v>
          </cell>
          <cell r="BS34">
            <v>0</v>
          </cell>
          <cell r="BT34">
            <v>1362</v>
          </cell>
          <cell r="BU34">
            <v>604</v>
          </cell>
          <cell r="BV34">
            <v>150</v>
          </cell>
          <cell r="BW34">
            <v>154</v>
          </cell>
          <cell r="BX34">
            <v>154</v>
          </cell>
          <cell r="BY34">
            <v>146</v>
          </cell>
          <cell r="BZ34">
            <v>8359</v>
          </cell>
          <cell r="CA34">
            <v>2227</v>
          </cell>
          <cell r="CB34">
            <v>1542</v>
          </cell>
          <cell r="CC34">
            <v>1525</v>
          </cell>
          <cell r="CD34">
            <v>1626</v>
          </cell>
          <cell r="CE34">
            <v>1439</v>
          </cell>
          <cell r="CG34" t="str">
            <v>鳥栖保健所</v>
          </cell>
          <cell r="CH34">
            <v>2820</v>
          </cell>
          <cell r="CI34">
            <v>10014</v>
          </cell>
          <cell r="CJ34">
            <v>17294</v>
          </cell>
          <cell r="CK34">
            <v>0</v>
          </cell>
          <cell r="CL34">
            <v>0</v>
          </cell>
          <cell r="CM34">
            <v>1139</v>
          </cell>
          <cell r="CN34">
            <v>1120</v>
          </cell>
          <cell r="CO34">
            <v>1476</v>
          </cell>
          <cell r="CP34">
            <v>1303</v>
          </cell>
          <cell r="CQ34">
            <v>1159</v>
          </cell>
          <cell r="CR34">
            <v>0</v>
          </cell>
          <cell r="CS34">
            <v>2122</v>
          </cell>
          <cell r="CT34">
            <v>1661</v>
          </cell>
          <cell r="CU34">
            <v>0</v>
          </cell>
          <cell r="CV34">
            <v>279</v>
          </cell>
          <cell r="CW34">
            <v>1562</v>
          </cell>
          <cell r="CX34">
            <v>2848</v>
          </cell>
          <cell r="CY34">
            <v>1867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</row>
        <row r="35">
          <cell r="A35" t="str">
            <v>鳥 栖 市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2</v>
          </cell>
          <cell r="AD35">
            <v>0</v>
          </cell>
          <cell r="AE35">
            <v>0</v>
          </cell>
          <cell r="AF35">
            <v>2</v>
          </cell>
          <cell r="AG35">
            <v>0</v>
          </cell>
          <cell r="AH35">
            <v>2406</v>
          </cell>
          <cell r="AI35">
            <v>605</v>
          </cell>
          <cell r="AJ35">
            <v>600</v>
          </cell>
          <cell r="AK35">
            <v>580</v>
          </cell>
          <cell r="AL35">
            <v>621</v>
          </cell>
          <cell r="AM35" t="str">
            <v>鳥 栖 市</v>
          </cell>
          <cell r="AN35" t="str">
            <v>鳥 栖 市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669</v>
          </cell>
          <cell r="BQ35">
            <v>0</v>
          </cell>
          <cell r="BR35">
            <v>0</v>
          </cell>
          <cell r="BS35">
            <v>0</v>
          </cell>
          <cell r="BT35">
            <v>669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4108</v>
          </cell>
          <cell r="CA35">
            <v>1350</v>
          </cell>
          <cell r="CB35">
            <v>675</v>
          </cell>
          <cell r="CC35">
            <v>651</v>
          </cell>
          <cell r="CD35">
            <v>744</v>
          </cell>
          <cell r="CE35">
            <v>688</v>
          </cell>
          <cell r="CG35" t="str">
            <v>鳥 栖 市</v>
          </cell>
          <cell r="CH35">
            <v>1891</v>
          </cell>
          <cell r="CI35">
            <v>5137</v>
          </cell>
          <cell r="CJ35">
            <v>8592</v>
          </cell>
          <cell r="CK35">
            <v>0</v>
          </cell>
          <cell r="CL35">
            <v>0</v>
          </cell>
          <cell r="CM35">
            <v>621</v>
          </cell>
          <cell r="CN35">
            <v>655</v>
          </cell>
          <cell r="CO35">
            <v>621</v>
          </cell>
          <cell r="CP35">
            <v>667</v>
          </cell>
          <cell r="CQ35">
            <v>682</v>
          </cell>
          <cell r="CR35">
            <v>0</v>
          </cell>
          <cell r="CS35">
            <v>1117</v>
          </cell>
          <cell r="CT35">
            <v>1209</v>
          </cell>
          <cell r="CU35">
            <v>0</v>
          </cell>
          <cell r="CV35">
            <v>0</v>
          </cell>
          <cell r="CW35">
            <v>629</v>
          </cell>
          <cell r="CX35">
            <v>1591</v>
          </cell>
          <cell r="CY35">
            <v>709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</row>
        <row r="36">
          <cell r="A36" t="str">
            <v>三養基郡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7</v>
          </cell>
          <cell r="AD36">
            <v>0</v>
          </cell>
          <cell r="AE36">
            <v>0</v>
          </cell>
          <cell r="AF36">
            <v>0</v>
          </cell>
          <cell r="AG36">
            <v>7</v>
          </cell>
          <cell r="AH36">
            <v>1480</v>
          </cell>
          <cell r="AI36">
            <v>375</v>
          </cell>
          <cell r="AJ36">
            <v>363</v>
          </cell>
          <cell r="AK36">
            <v>351</v>
          </cell>
          <cell r="AL36">
            <v>391</v>
          </cell>
          <cell r="AM36" t="str">
            <v>三養基郡</v>
          </cell>
          <cell r="AN36" t="str">
            <v>三養基郡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693</v>
          </cell>
          <cell r="BQ36">
            <v>0</v>
          </cell>
          <cell r="BR36">
            <v>0</v>
          </cell>
          <cell r="BS36">
            <v>0</v>
          </cell>
          <cell r="BT36">
            <v>693</v>
          </cell>
          <cell r="BU36">
            <v>604</v>
          </cell>
          <cell r="BV36">
            <v>150</v>
          </cell>
          <cell r="BW36">
            <v>154</v>
          </cell>
          <cell r="BX36">
            <v>154</v>
          </cell>
          <cell r="BY36">
            <v>146</v>
          </cell>
          <cell r="BZ36">
            <v>4251</v>
          </cell>
          <cell r="CA36">
            <v>877</v>
          </cell>
          <cell r="CB36">
            <v>867</v>
          </cell>
          <cell r="CC36">
            <v>874</v>
          </cell>
          <cell r="CD36">
            <v>882</v>
          </cell>
          <cell r="CE36">
            <v>751</v>
          </cell>
          <cell r="CG36" t="str">
            <v>三養基郡</v>
          </cell>
          <cell r="CH36">
            <v>929</v>
          </cell>
          <cell r="CI36">
            <v>4877</v>
          </cell>
          <cell r="CJ36">
            <v>8702</v>
          </cell>
          <cell r="CK36">
            <v>0</v>
          </cell>
          <cell r="CL36">
            <v>0</v>
          </cell>
          <cell r="CM36">
            <v>518</v>
          </cell>
          <cell r="CN36">
            <v>465</v>
          </cell>
          <cell r="CO36">
            <v>855</v>
          </cell>
          <cell r="CP36">
            <v>636</v>
          </cell>
          <cell r="CQ36">
            <v>477</v>
          </cell>
          <cell r="CR36">
            <v>0</v>
          </cell>
          <cell r="CS36">
            <v>1005</v>
          </cell>
          <cell r="CT36">
            <v>452</v>
          </cell>
          <cell r="CU36">
            <v>0</v>
          </cell>
          <cell r="CV36">
            <v>279</v>
          </cell>
          <cell r="CW36">
            <v>933</v>
          </cell>
          <cell r="CX36">
            <v>1257</v>
          </cell>
          <cell r="CY36">
            <v>1158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</row>
        <row r="37">
          <cell r="A37" t="str">
            <v>基 山 町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723</v>
          </cell>
          <cell r="AI37">
            <v>181</v>
          </cell>
          <cell r="AJ37">
            <v>186</v>
          </cell>
          <cell r="AK37">
            <v>182</v>
          </cell>
          <cell r="AL37">
            <v>174</v>
          </cell>
          <cell r="AM37" t="str">
            <v>基 山 町</v>
          </cell>
          <cell r="AN37" t="str">
            <v>基 山 町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291</v>
          </cell>
          <cell r="BQ37">
            <v>0</v>
          </cell>
          <cell r="BR37">
            <v>0</v>
          </cell>
          <cell r="BS37">
            <v>0</v>
          </cell>
          <cell r="BT37">
            <v>291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1963</v>
          </cell>
          <cell r="CA37">
            <v>418</v>
          </cell>
          <cell r="CB37">
            <v>415</v>
          </cell>
          <cell r="CC37">
            <v>410</v>
          </cell>
          <cell r="CD37">
            <v>400</v>
          </cell>
          <cell r="CE37">
            <v>320</v>
          </cell>
          <cell r="CG37" t="str">
            <v>基 山 町</v>
          </cell>
          <cell r="CH37">
            <v>396</v>
          </cell>
          <cell r="CI37">
            <v>1817</v>
          </cell>
          <cell r="CJ37">
            <v>3730</v>
          </cell>
          <cell r="CK37">
            <v>0</v>
          </cell>
          <cell r="CL37">
            <v>0</v>
          </cell>
          <cell r="CM37">
            <v>193</v>
          </cell>
          <cell r="CN37">
            <v>179</v>
          </cell>
          <cell r="CO37">
            <v>404</v>
          </cell>
          <cell r="CP37">
            <v>204</v>
          </cell>
          <cell r="CQ37">
            <v>178</v>
          </cell>
          <cell r="CR37">
            <v>0</v>
          </cell>
          <cell r="CS37">
            <v>548</v>
          </cell>
          <cell r="CT37">
            <v>218</v>
          </cell>
          <cell r="CU37">
            <v>0</v>
          </cell>
          <cell r="CV37">
            <v>0</v>
          </cell>
          <cell r="CW37">
            <v>431</v>
          </cell>
          <cell r="CX37">
            <v>550</v>
          </cell>
          <cell r="CY37">
            <v>566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</row>
        <row r="38">
          <cell r="A38" t="str">
            <v>中 原 町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 t="str">
            <v>中 原 町</v>
          </cell>
          <cell r="AN38" t="str">
            <v>中 原 町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104</v>
          </cell>
          <cell r="BQ38">
            <v>0</v>
          </cell>
          <cell r="BR38">
            <v>0</v>
          </cell>
          <cell r="BS38">
            <v>0</v>
          </cell>
          <cell r="BT38">
            <v>104</v>
          </cell>
          <cell r="BU38">
            <v>277</v>
          </cell>
          <cell r="BV38">
            <v>62</v>
          </cell>
          <cell r="BW38">
            <v>69</v>
          </cell>
          <cell r="BX38">
            <v>64</v>
          </cell>
          <cell r="BY38">
            <v>82</v>
          </cell>
          <cell r="BZ38">
            <v>466</v>
          </cell>
          <cell r="CA38">
            <v>88</v>
          </cell>
          <cell r="CB38">
            <v>79</v>
          </cell>
          <cell r="CC38">
            <v>84</v>
          </cell>
          <cell r="CD38">
            <v>105</v>
          </cell>
          <cell r="CE38">
            <v>110</v>
          </cell>
          <cell r="CG38" t="str">
            <v>中 原 町</v>
          </cell>
          <cell r="CH38">
            <v>136</v>
          </cell>
          <cell r="CI38">
            <v>682</v>
          </cell>
          <cell r="CJ38">
            <v>947</v>
          </cell>
          <cell r="CK38">
            <v>0</v>
          </cell>
          <cell r="CL38">
            <v>0</v>
          </cell>
          <cell r="CM38">
            <v>71</v>
          </cell>
          <cell r="CN38">
            <v>59</v>
          </cell>
          <cell r="CO38">
            <v>89</v>
          </cell>
          <cell r="CP38">
            <v>79</v>
          </cell>
          <cell r="CQ38">
            <v>67</v>
          </cell>
          <cell r="CR38">
            <v>0</v>
          </cell>
          <cell r="CS38">
            <v>90</v>
          </cell>
          <cell r="CT38">
            <v>69</v>
          </cell>
          <cell r="CU38">
            <v>0</v>
          </cell>
          <cell r="CV38">
            <v>69</v>
          </cell>
          <cell r="CW38">
            <v>94</v>
          </cell>
          <cell r="CX38">
            <v>138</v>
          </cell>
          <cell r="CY38">
            <v>96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</row>
        <row r="39">
          <cell r="A39" t="str">
            <v>北茂安町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 t="str">
            <v>北茂安町</v>
          </cell>
          <cell r="AN39" t="str">
            <v>北茂安町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129</v>
          </cell>
          <cell r="BQ39">
            <v>0</v>
          </cell>
          <cell r="BR39">
            <v>0</v>
          </cell>
          <cell r="BS39">
            <v>0</v>
          </cell>
          <cell r="BT39">
            <v>129</v>
          </cell>
          <cell r="BU39">
            <v>327</v>
          </cell>
          <cell r="BV39">
            <v>88</v>
          </cell>
          <cell r="BW39">
            <v>85</v>
          </cell>
          <cell r="BX39">
            <v>90</v>
          </cell>
          <cell r="BY39">
            <v>64</v>
          </cell>
          <cell r="BZ39">
            <v>597</v>
          </cell>
          <cell r="CA39">
            <v>137</v>
          </cell>
          <cell r="CB39">
            <v>120</v>
          </cell>
          <cell r="CC39">
            <v>104</v>
          </cell>
          <cell r="CD39">
            <v>101</v>
          </cell>
          <cell r="CE39">
            <v>135</v>
          </cell>
          <cell r="CG39" t="str">
            <v>北茂安町</v>
          </cell>
          <cell r="CH39">
            <v>159</v>
          </cell>
          <cell r="CI39">
            <v>788</v>
          </cell>
          <cell r="CJ39">
            <v>1375</v>
          </cell>
          <cell r="CK39">
            <v>0</v>
          </cell>
          <cell r="CL39">
            <v>0</v>
          </cell>
          <cell r="CM39">
            <v>93</v>
          </cell>
          <cell r="CN39">
            <v>85</v>
          </cell>
          <cell r="CO39">
            <v>124</v>
          </cell>
          <cell r="CP39">
            <v>122</v>
          </cell>
          <cell r="CQ39">
            <v>75</v>
          </cell>
          <cell r="CR39">
            <v>0</v>
          </cell>
          <cell r="CS39">
            <v>128</v>
          </cell>
          <cell r="CT39">
            <v>84</v>
          </cell>
          <cell r="CU39">
            <v>0</v>
          </cell>
          <cell r="CV39">
            <v>0</v>
          </cell>
          <cell r="CW39">
            <v>222</v>
          </cell>
          <cell r="CX39">
            <v>146</v>
          </cell>
          <cell r="CY39">
            <v>280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</row>
        <row r="40">
          <cell r="A40" t="str">
            <v>三 根 町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316</v>
          </cell>
          <cell r="AI40">
            <v>84</v>
          </cell>
          <cell r="AJ40">
            <v>73</v>
          </cell>
          <cell r="AK40">
            <v>72</v>
          </cell>
          <cell r="AL40">
            <v>87</v>
          </cell>
          <cell r="AM40" t="str">
            <v>三 根 町</v>
          </cell>
          <cell r="AN40" t="str">
            <v>三 根 町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77</v>
          </cell>
          <cell r="BQ40">
            <v>0</v>
          </cell>
          <cell r="BR40">
            <v>0</v>
          </cell>
          <cell r="BS40">
            <v>0</v>
          </cell>
          <cell r="BT40">
            <v>77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576</v>
          </cell>
          <cell r="CA40">
            <v>104</v>
          </cell>
          <cell r="CB40">
            <v>123</v>
          </cell>
          <cell r="CC40">
            <v>146</v>
          </cell>
          <cell r="CD40">
            <v>122</v>
          </cell>
          <cell r="CE40">
            <v>81</v>
          </cell>
          <cell r="CG40" t="str">
            <v>三 根 町</v>
          </cell>
          <cell r="CH40">
            <v>70</v>
          </cell>
          <cell r="CI40">
            <v>735</v>
          </cell>
          <cell r="CJ40">
            <v>971</v>
          </cell>
          <cell r="CK40">
            <v>0</v>
          </cell>
          <cell r="CL40">
            <v>0</v>
          </cell>
          <cell r="CM40">
            <v>61</v>
          </cell>
          <cell r="CN40">
            <v>55</v>
          </cell>
          <cell r="CO40">
            <v>76</v>
          </cell>
          <cell r="CP40">
            <v>88</v>
          </cell>
          <cell r="CQ40">
            <v>70</v>
          </cell>
          <cell r="CR40">
            <v>0</v>
          </cell>
          <cell r="CS40">
            <v>89</v>
          </cell>
          <cell r="CT40">
            <v>0</v>
          </cell>
          <cell r="CU40">
            <v>0</v>
          </cell>
          <cell r="CV40">
            <v>142</v>
          </cell>
          <cell r="CW40">
            <v>89</v>
          </cell>
          <cell r="CX40">
            <v>164</v>
          </cell>
          <cell r="CY40">
            <v>96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</row>
        <row r="41">
          <cell r="A41" t="str">
            <v>上 峰 町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7</v>
          </cell>
          <cell r="AD41">
            <v>0</v>
          </cell>
          <cell r="AE41">
            <v>0</v>
          </cell>
          <cell r="AF41">
            <v>0</v>
          </cell>
          <cell r="AG41">
            <v>7</v>
          </cell>
          <cell r="AH41">
            <v>441</v>
          </cell>
          <cell r="AI41">
            <v>110</v>
          </cell>
          <cell r="AJ41">
            <v>104</v>
          </cell>
          <cell r="AK41">
            <v>97</v>
          </cell>
          <cell r="AL41">
            <v>130</v>
          </cell>
          <cell r="AM41" t="str">
            <v>上 峰 町</v>
          </cell>
          <cell r="AN41" t="str">
            <v>上 峰 町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92</v>
          </cell>
          <cell r="BQ41">
            <v>0</v>
          </cell>
          <cell r="BR41">
            <v>0</v>
          </cell>
          <cell r="BS41">
            <v>0</v>
          </cell>
          <cell r="BT41">
            <v>92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649</v>
          </cell>
          <cell r="CA41">
            <v>130</v>
          </cell>
          <cell r="CB41">
            <v>130</v>
          </cell>
          <cell r="CC41">
            <v>130</v>
          </cell>
          <cell r="CD41">
            <v>154</v>
          </cell>
          <cell r="CE41">
            <v>105</v>
          </cell>
          <cell r="CG41" t="str">
            <v>上 峰 町</v>
          </cell>
          <cell r="CH41">
            <v>168</v>
          </cell>
          <cell r="CI41">
            <v>855</v>
          </cell>
          <cell r="CJ41">
            <v>1679</v>
          </cell>
          <cell r="CK41">
            <v>0</v>
          </cell>
          <cell r="CL41">
            <v>0</v>
          </cell>
          <cell r="CM41">
            <v>100</v>
          </cell>
          <cell r="CN41">
            <v>87</v>
          </cell>
          <cell r="CO41">
            <v>162</v>
          </cell>
          <cell r="CP41">
            <v>143</v>
          </cell>
          <cell r="CQ41">
            <v>87</v>
          </cell>
          <cell r="CR41">
            <v>0</v>
          </cell>
          <cell r="CS41">
            <v>150</v>
          </cell>
          <cell r="CT41">
            <v>81</v>
          </cell>
          <cell r="CU41">
            <v>0</v>
          </cell>
          <cell r="CV41">
            <v>68</v>
          </cell>
          <cell r="CW41">
            <v>97</v>
          </cell>
          <cell r="CX41">
            <v>259</v>
          </cell>
          <cell r="CY41">
            <v>120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</row>
        <row r="42">
          <cell r="A42" t="str">
            <v>唐津保健所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77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77</v>
          </cell>
          <cell r="AC42">
            <v>74</v>
          </cell>
          <cell r="AD42">
            <v>1</v>
          </cell>
          <cell r="AE42">
            <v>1</v>
          </cell>
          <cell r="AF42">
            <v>0</v>
          </cell>
          <cell r="AG42">
            <v>72</v>
          </cell>
          <cell r="AH42">
            <v>5735</v>
          </cell>
          <cell r="AI42">
            <v>1560</v>
          </cell>
          <cell r="AJ42">
            <v>1502</v>
          </cell>
          <cell r="AK42">
            <v>1292</v>
          </cell>
          <cell r="AL42">
            <v>1381</v>
          </cell>
          <cell r="AM42" t="str">
            <v>唐津保健所</v>
          </cell>
          <cell r="AN42" t="str">
            <v>唐津保健所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148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148</v>
          </cell>
          <cell r="BP42">
            <v>1407</v>
          </cell>
          <cell r="BQ42">
            <v>0</v>
          </cell>
          <cell r="BR42">
            <v>0</v>
          </cell>
          <cell r="BS42">
            <v>0</v>
          </cell>
          <cell r="BT42">
            <v>1407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9315</v>
          </cell>
          <cell r="CA42">
            <v>1825</v>
          </cell>
          <cell r="CB42">
            <v>1878</v>
          </cell>
          <cell r="CC42">
            <v>1916</v>
          </cell>
          <cell r="CD42">
            <v>1805</v>
          </cell>
          <cell r="CE42">
            <v>1891</v>
          </cell>
          <cell r="CG42" t="str">
            <v>唐津保健所</v>
          </cell>
          <cell r="CH42">
            <v>5025</v>
          </cell>
          <cell r="CI42">
            <v>9377</v>
          </cell>
          <cell r="CJ42">
            <v>18791</v>
          </cell>
          <cell r="CK42">
            <v>0</v>
          </cell>
          <cell r="CL42">
            <v>0</v>
          </cell>
          <cell r="CM42">
            <v>1431</v>
          </cell>
          <cell r="CN42">
            <v>1370</v>
          </cell>
          <cell r="CO42">
            <v>1768</v>
          </cell>
          <cell r="CP42">
            <v>1777</v>
          </cell>
          <cell r="CQ42">
            <v>1407</v>
          </cell>
          <cell r="CR42">
            <v>0</v>
          </cell>
          <cell r="CS42">
            <v>1883</v>
          </cell>
          <cell r="CT42">
            <v>1677</v>
          </cell>
          <cell r="CU42">
            <v>222</v>
          </cell>
          <cell r="CV42">
            <v>36</v>
          </cell>
          <cell r="CW42">
            <v>1180</v>
          </cell>
          <cell r="CX42">
            <v>2161</v>
          </cell>
          <cell r="CY42">
            <v>2019</v>
          </cell>
          <cell r="CZ42">
            <v>455</v>
          </cell>
          <cell r="DA42">
            <v>417</v>
          </cell>
          <cell r="DB42">
            <v>393</v>
          </cell>
          <cell r="DC42">
            <v>204</v>
          </cell>
          <cell r="DD42">
            <v>250</v>
          </cell>
        </row>
        <row r="43">
          <cell r="A43" t="str">
            <v>唐 津 市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3500</v>
          </cell>
          <cell r="AI43">
            <v>949</v>
          </cell>
          <cell r="AJ43">
            <v>933</v>
          </cell>
          <cell r="AK43">
            <v>760</v>
          </cell>
          <cell r="AL43">
            <v>858</v>
          </cell>
          <cell r="AM43" t="str">
            <v>唐 津 市</v>
          </cell>
          <cell r="AN43" t="str">
            <v>唐 津 市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920</v>
          </cell>
          <cell r="BQ43">
            <v>0</v>
          </cell>
          <cell r="BR43">
            <v>0</v>
          </cell>
          <cell r="BS43">
            <v>0</v>
          </cell>
          <cell r="BT43">
            <v>920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4854</v>
          </cell>
          <cell r="CA43">
            <v>945</v>
          </cell>
          <cell r="CB43">
            <v>945</v>
          </cell>
          <cell r="CC43">
            <v>945</v>
          </cell>
          <cell r="CD43">
            <v>986</v>
          </cell>
          <cell r="CE43">
            <v>1033</v>
          </cell>
          <cell r="CG43" t="str">
            <v>唐 津 市</v>
          </cell>
          <cell r="CH43">
            <v>1654</v>
          </cell>
          <cell r="CI43">
            <v>6357</v>
          </cell>
          <cell r="CJ43">
            <v>10247</v>
          </cell>
          <cell r="CK43">
            <v>0</v>
          </cell>
          <cell r="CL43">
            <v>0</v>
          </cell>
          <cell r="CM43">
            <v>878</v>
          </cell>
          <cell r="CN43">
            <v>858</v>
          </cell>
          <cell r="CO43">
            <v>957</v>
          </cell>
          <cell r="CP43">
            <v>957</v>
          </cell>
          <cell r="CQ43">
            <v>773</v>
          </cell>
          <cell r="CR43">
            <v>0</v>
          </cell>
          <cell r="CS43">
            <v>973</v>
          </cell>
          <cell r="CT43">
            <v>881</v>
          </cell>
          <cell r="CU43">
            <v>0</v>
          </cell>
          <cell r="CV43">
            <v>0</v>
          </cell>
          <cell r="CW43">
            <v>665</v>
          </cell>
          <cell r="CX43">
            <v>973</v>
          </cell>
          <cell r="CY43">
            <v>1082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</row>
        <row r="44">
          <cell r="A44" t="str">
            <v>東松浦郡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77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77</v>
          </cell>
          <cell r="AC44">
            <v>74</v>
          </cell>
          <cell r="AD44">
            <v>1</v>
          </cell>
          <cell r="AE44">
            <v>1</v>
          </cell>
          <cell r="AF44">
            <v>0</v>
          </cell>
          <cell r="AG44">
            <v>72</v>
          </cell>
          <cell r="AH44">
            <v>2235</v>
          </cell>
          <cell r="AI44">
            <v>611</v>
          </cell>
          <cell r="AJ44">
            <v>569</v>
          </cell>
          <cell r="AK44">
            <v>532</v>
          </cell>
          <cell r="AL44">
            <v>523</v>
          </cell>
          <cell r="AM44" t="str">
            <v>東松浦郡</v>
          </cell>
          <cell r="AN44" t="str">
            <v>東松浦郡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148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148</v>
          </cell>
          <cell r="BP44">
            <v>487</v>
          </cell>
          <cell r="BQ44">
            <v>0</v>
          </cell>
          <cell r="BR44">
            <v>0</v>
          </cell>
          <cell r="BS44">
            <v>0</v>
          </cell>
          <cell r="BT44">
            <v>487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4461</v>
          </cell>
          <cell r="CA44">
            <v>880</v>
          </cell>
          <cell r="CB44">
            <v>933</v>
          </cell>
          <cell r="CC44">
            <v>971</v>
          </cell>
          <cell r="CD44">
            <v>819</v>
          </cell>
          <cell r="CE44">
            <v>858</v>
          </cell>
          <cell r="CG44" t="str">
            <v>東松浦郡</v>
          </cell>
          <cell r="CH44">
            <v>3371</v>
          </cell>
          <cell r="CI44">
            <v>3020</v>
          </cell>
          <cell r="CJ44">
            <v>8544</v>
          </cell>
          <cell r="CK44">
            <v>0</v>
          </cell>
          <cell r="CL44">
            <v>0</v>
          </cell>
          <cell r="CM44">
            <v>553</v>
          </cell>
          <cell r="CN44">
            <v>512</v>
          </cell>
          <cell r="CO44">
            <v>811</v>
          </cell>
          <cell r="CP44">
            <v>820</v>
          </cell>
          <cell r="CQ44">
            <v>634</v>
          </cell>
          <cell r="CR44">
            <v>0</v>
          </cell>
          <cell r="CS44">
            <v>910</v>
          </cell>
          <cell r="CT44">
            <v>796</v>
          </cell>
          <cell r="CU44">
            <v>222</v>
          </cell>
          <cell r="CV44">
            <v>36</v>
          </cell>
          <cell r="CW44">
            <v>515</v>
          </cell>
          <cell r="CX44">
            <v>1188</v>
          </cell>
          <cell r="CY44">
            <v>937</v>
          </cell>
          <cell r="CZ44">
            <v>455</v>
          </cell>
          <cell r="DA44">
            <v>417</v>
          </cell>
          <cell r="DB44">
            <v>393</v>
          </cell>
          <cell r="DC44">
            <v>204</v>
          </cell>
          <cell r="DD44">
            <v>250</v>
          </cell>
        </row>
        <row r="45">
          <cell r="A45" t="str">
            <v>浜 玉 町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2</v>
          </cell>
          <cell r="AD45">
            <v>1</v>
          </cell>
          <cell r="AE45">
            <v>1</v>
          </cell>
          <cell r="AF45">
            <v>0</v>
          </cell>
          <cell r="AG45">
            <v>0</v>
          </cell>
          <cell r="AH45">
            <v>443</v>
          </cell>
          <cell r="AI45">
            <v>120</v>
          </cell>
          <cell r="AJ45">
            <v>105</v>
          </cell>
          <cell r="AK45">
            <v>101</v>
          </cell>
          <cell r="AL45">
            <v>117</v>
          </cell>
          <cell r="AM45" t="str">
            <v>浜 玉 町</v>
          </cell>
          <cell r="AN45" t="str">
            <v>浜 玉 町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132</v>
          </cell>
          <cell r="BQ45">
            <v>0</v>
          </cell>
          <cell r="BR45">
            <v>0</v>
          </cell>
          <cell r="BS45">
            <v>0</v>
          </cell>
          <cell r="BT45">
            <v>132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904</v>
          </cell>
          <cell r="CA45">
            <v>183</v>
          </cell>
          <cell r="CB45">
            <v>187</v>
          </cell>
          <cell r="CC45">
            <v>196</v>
          </cell>
          <cell r="CD45">
            <v>199</v>
          </cell>
          <cell r="CE45">
            <v>139</v>
          </cell>
          <cell r="CG45" t="str">
            <v>浜 玉 町</v>
          </cell>
          <cell r="CH45">
            <v>675</v>
          </cell>
          <cell r="CI45">
            <v>538</v>
          </cell>
          <cell r="CJ45">
            <v>1586</v>
          </cell>
          <cell r="CK45">
            <v>0</v>
          </cell>
          <cell r="CL45">
            <v>0</v>
          </cell>
          <cell r="CM45">
            <v>122</v>
          </cell>
          <cell r="CN45">
            <v>109</v>
          </cell>
          <cell r="CO45">
            <v>138</v>
          </cell>
          <cell r="CP45">
            <v>130</v>
          </cell>
          <cell r="CQ45">
            <v>158</v>
          </cell>
          <cell r="CR45">
            <v>0</v>
          </cell>
          <cell r="CS45">
            <v>261</v>
          </cell>
          <cell r="CT45">
            <v>207</v>
          </cell>
          <cell r="CU45">
            <v>0</v>
          </cell>
          <cell r="CV45">
            <v>0</v>
          </cell>
          <cell r="CW45">
            <v>89</v>
          </cell>
          <cell r="CX45">
            <v>237</v>
          </cell>
          <cell r="CY45">
            <v>140</v>
          </cell>
          <cell r="CZ45">
            <v>108</v>
          </cell>
          <cell r="DA45">
            <v>97</v>
          </cell>
          <cell r="DB45">
            <v>105</v>
          </cell>
          <cell r="DC45">
            <v>0</v>
          </cell>
          <cell r="DD45">
            <v>0</v>
          </cell>
        </row>
        <row r="46">
          <cell r="A46" t="str">
            <v>七 山 村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82</v>
          </cell>
          <cell r="AI46">
            <v>27</v>
          </cell>
          <cell r="AJ46">
            <v>29</v>
          </cell>
          <cell r="AK46">
            <v>17</v>
          </cell>
          <cell r="AL46">
            <v>9</v>
          </cell>
          <cell r="AM46" t="str">
            <v>七 山 村</v>
          </cell>
          <cell r="AN46" t="str">
            <v>七 山 村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43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43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218</v>
          </cell>
          <cell r="CA46">
            <v>53</v>
          </cell>
          <cell r="CB46">
            <v>53</v>
          </cell>
          <cell r="CC46">
            <v>53</v>
          </cell>
          <cell r="CD46">
            <v>11</v>
          </cell>
          <cell r="CE46">
            <v>48</v>
          </cell>
          <cell r="CG46" t="str">
            <v>七 山 村</v>
          </cell>
          <cell r="CH46">
            <v>103</v>
          </cell>
          <cell r="CI46">
            <v>146</v>
          </cell>
          <cell r="CJ46">
            <v>349</v>
          </cell>
          <cell r="CK46">
            <v>0</v>
          </cell>
          <cell r="CL46">
            <v>0</v>
          </cell>
          <cell r="CM46">
            <v>23</v>
          </cell>
          <cell r="CN46">
            <v>22</v>
          </cell>
          <cell r="CO46">
            <v>45</v>
          </cell>
          <cell r="CP46">
            <v>45</v>
          </cell>
          <cell r="CQ46">
            <v>20</v>
          </cell>
          <cell r="CR46">
            <v>0</v>
          </cell>
          <cell r="CS46">
            <v>28</v>
          </cell>
          <cell r="CT46">
            <v>15</v>
          </cell>
          <cell r="CU46">
            <v>0</v>
          </cell>
          <cell r="CV46">
            <v>24</v>
          </cell>
          <cell r="CW46">
            <v>0</v>
          </cell>
          <cell r="CX46">
            <v>63</v>
          </cell>
          <cell r="CY46">
            <v>0</v>
          </cell>
          <cell r="CZ46">
            <v>21</v>
          </cell>
          <cell r="DA46">
            <v>21</v>
          </cell>
          <cell r="DB46">
            <v>26</v>
          </cell>
          <cell r="DC46">
            <v>0</v>
          </cell>
          <cell r="DD46">
            <v>0</v>
          </cell>
        </row>
        <row r="47">
          <cell r="A47" t="str">
            <v>厳 木 町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169</v>
          </cell>
          <cell r="AI47">
            <v>47</v>
          </cell>
          <cell r="AJ47">
            <v>49</v>
          </cell>
          <cell r="AK47">
            <v>40</v>
          </cell>
          <cell r="AL47">
            <v>33</v>
          </cell>
          <cell r="AM47" t="str">
            <v>厳 木 町</v>
          </cell>
          <cell r="AN47" t="str">
            <v>厳 木 町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72</v>
          </cell>
          <cell r="BQ47">
            <v>0</v>
          </cell>
          <cell r="BR47">
            <v>0</v>
          </cell>
          <cell r="BS47">
            <v>0</v>
          </cell>
          <cell r="BT47">
            <v>72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297</v>
          </cell>
          <cell r="CA47">
            <v>55</v>
          </cell>
          <cell r="CB47">
            <v>66</v>
          </cell>
          <cell r="CC47">
            <v>60</v>
          </cell>
          <cell r="CD47">
            <v>41</v>
          </cell>
          <cell r="CE47">
            <v>75</v>
          </cell>
          <cell r="CG47" t="str">
            <v>厳 木 町</v>
          </cell>
          <cell r="CH47">
            <v>481</v>
          </cell>
          <cell r="CI47">
            <v>80</v>
          </cell>
          <cell r="CJ47">
            <v>737</v>
          </cell>
          <cell r="CK47">
            <v>0</v>
          </cell>
          <cell r="CL47">
            <v>0</v>
          </cell>
          <cell r="CM47">
            <v>47</v>
          </cell>
          <cell r="CN47">
            <v>33</v>
          </cell>
          <cell r="CO47">
            <v>65</v>
          </cell>
          <cell r="CP47">
            <v>53</v>
          </cell>
          <cell r="CQ47">
            <v>57</v>
          </cell>
          <cell r="CR47">
            <v>0</v>
          </cell>
          <cell r="CS47">
            <v>75</v>
          </cell>
          <cell r="CT47">
            <v>108</v>
          </cell>
          <cell r="CU47">
            <v>55</v>
          </cell>
          <cell r="CV47">
            <v>0</v>
          </cell>
          <cell r="CW47">
            <v>0</v>
          </cell>
          <cell r="CX47">
            <v>139</v>
          </cell>
          <cell r="CY47">
            <v>76</v>
          </cell>
          <cell r="CZ47">
            <v>45</v>
          </cell>
          <cell r="DA47">
            <v>50</v>
          </cell>
          <cell r="DB47">
            <v>40</v>
          </cell>
          <cell r="DC47">
            <v>59</v>
          </cell>
          <cell r="DD47">
            <v>67</v>
          </cell>
        </row>
        <row r="48">
          <cell r="A48" t="str">
            <v>相 知 町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273</v>
          </cell>
          <cell r="AI48">
            <v>61</v>
          </cell>
          <cell r="AJ48">
            <v>65</v>
          </cell>
          <cell r="AK48">
            <v>68</v>
          </cell>
          <cell r="AL48">
            <v>79</v>
          </cell>
          <cell r="AM48" t="str">
            <v>相 知 町</v>
          </cell>
          <cell r="AN48" t="str">
            <v>相 知 町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106</v>
          </cell>
          <cell r="BQ48">
            <v>0</v>
          </cell>
          <cell r="BR48">
            <v>0</v>
          </cell>
          <cell r="BS48">
            <v>0</v>
          </cell>
          <cell r="BT48">
            <v>106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446</v>
          </cell>
          <cell r="CA48">
            <v>71</v>
          </cell>
          <cell r="CB48">
            <v>75</v>
          </cell>
          <cell r="CC48">
            <v>89</v>
          </cell>
          <cell r="CD48">
            <v>102</v>
          </cell>
          <cell r="CE48">
            <v>109</v>
          </cell>
          <cell r="CG48" t="str">
            <v>相 知 町</v>
          </cell>
          <cell r="CH48">
            <v>145</v>
          </cell>
          <cell r="CI48">
            <v>649</v>
          </cell>
          <cell r="CJ48">
            <v>880</v>
          </cell>
          <cell r="CK48">
            <v>0</v>
          </cell>
          <cell r="CL48">
            <v>0</v>
          </cell>
          <cell r="CM48">
            <v>56</v>
          </cell>
          <cell r="CN48">
            <v>63</v>
          </cell>
          <cell r="CO48">
            <v>83</v>
          </cell>
          <cell r="CP48">
            <v>88</v>
          </cell>
          <cell r="CQ48">
            <v>76</v>
          </cell>
          <cell r="CR48">
            <v>0</v>
          </cell>
          <cell r="CS48">
            <v>78</v>
          </cell>
          <cell r="CT48">
            <v>69</v>
          </cell>
          <cell r="CU48">
            <v>0</v>
          </cell>
          <cell r="CV48">
            <v>0</v>
          </cell>
          <cell r="CW48">
            <v>115</v>
          </cell>
          <cell r="CX48">
            <v>74</v>
          </cell>
          <cell r="CY48">
            <v>115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</row>
        <row r="49">
          <cell r="A49" t="str">
            <v>北波多村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72</v>
          </cell>
          <cell r="AD49">
            <v>0</v>
          </cell>
          <cell r="AE49">
            <v>0</v>
          </cell>
          <cell r="AF49">
            <v>0</v>
          </cell>
          <cell r="AG49">
            <v>72</v>
          </cell>
          <cell r="AH49">
            <v>172</v>
          </cell>
          <cell r="AI49">
            <v>49</v>
          </cell>
          <cell r="AJ49">
            <v>51</v>
          </cell>
          <cell r="AK49">
            <v>31</v>
          </cell>
          <cell r="AL49">
            <v>41</v>
          </cell>
          <cell r="AM49" t="str">
            <v>北波多村</v>
          </cell>
          <cell r="AN49" t="str">
            <v>北波多村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376</v>
          </cell>
          <cell r="CA49">
            <v>70</v>
          </cell>
          <cell r="CB49">
            <v>90</v>
          </cell>
          <cell r="CC49">
            <v>90</v>
          </cell>
          <cell r="CD49">
            <v>45</v>
          </cell>
          <cell r="CE49">
            <v>81</v>
          </cell>
          <cell r="CG49" t="str">
            <v>北波多村</v>
          </cell>
          <cell r="CH49">
            <v>355</v>
          </cell>
          <cell r="CI49">
            <v>73</v>
          </cell>
          <cell r="CJ49">
            <v>704</v>
          </cell>
          <cell r="CK49">
            <v>0</v>
          </cell>
          <cell r="CL49">
            <v>0</v>
          </cell>
          <cell r="CM49">
            <v>36</v>
          </cell>
          <cell r="CN49">
            <v>37</v>
          </cell>
          <cell r="CO49">
            <v>58</v>
          </cell>
          <cell r="CP49">
            <v>103</v>
          </cell>
          <cell r="CQ49">
            <v>30</v>
          </cell>
          <cell r="CR49">
            <v>0</v>
          </cell>
          <cell r="CS49">
            <v>78</v>
          </cell>
          <cell r="CT49">
            <v>69</v>
          </cell>
          <cell r="CU49">
            <v>53</v>
          </cell>
          <cell r="CV49">
            <v>0</v>
          </cell>
          <cell r="CW49">
            <v>0</v>
          </cell>
          <cell r="CX49">
            <v>119</v>
          </cell>
          <cell r="CY49">
            <v>82</v>
          </cell>
          <cell r="CZ49">
            <v>42</v>
          </cell>
          <cell r="DA49">
            <v>42</v>
          </cell>
          <cell r="DB49">
            <v>30</v>
          </cell>
          <cell r="DC49">
            <v>41</v>
          </cell>
          <cell r="DD49">
            <v>48</v>
          </cell>
        </row>
        <row r="50">
          <cell r="A50" t="str">
            <v>肥 前 町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77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77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335</v>
          </cell>
          <cell r="AI50">
            <v>91</v>
          </cell>
          <cell r="AJ50">
            <v>93</v>
          </cell>
          <cell r="AK50">
            <v>79</v>
          </cell>
          <cell r="AL50">
            <v>72</v>
          </cell>
          <cell r="AM50" t="str">
            <v>肥 前 町</v>
          </cell>
          <cell r="AN50" t="str">
            <v>肥 前 町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428</v>
          </cell>
          <cell r="CA50">
            <v>76</v>
          </cell>
          <cell r="CB50">
            <v>76</v>
          </cell>
          <cell r="CC50">
            <v>76</v>
          </cell>
          <cell r="CD50">
            <v>81</v>
          </cell>
          <cell r="CE50">
            <v>119</v>
          </cell>
          <cell r="CG50" t="str">
            <v>肥 前 町</v>
          </cell>
          <cell r="CH50">
            <v>749</v>
          </cell>
          <cell r="CI50">
            <v>138</v>
          </cell>
          <cell r="CJ50">
            <v>1045</v>
          </cell>
          <cell r="CK50">
            <v>0</v>
          </cell>
          <cell r="CL50">
            <v>0</v>
          </cell>
          <cell r="CM50">
            <v>60</v>
          </cell>
          <cell r="CN50">
            <v>78</v>
          </cell>
          <cell r="CO50">
            <v>81</v>
          </cell>
          <cell r="CP50">
            <v>85</v>
          </cell>
          <cell r="CQ50">
            <v>79</v>
          </cell>
          <cell r="CR50">
            <v>0</v>
          </cell>
          <cell r="CS50">
            <v>73</v>
          </cell>
          <cell r="CT50">
            <v>62</v>
          </cell>
          <cell r="CU50">
            <v>114</v>
          </cell>
          <cell r="CV50">
            <v>0</v>
          </cell>
          <cell r="CW50">
            <v>0</v>
          </cell>
          <cell r="CX50">
            <v>73</v>
          </cell>
          <cell r="CY50">
            <v>158</v>
          </cell>
          <cell r="CZ50">
            <v>102</v>
          </cell>
          <cell r="DA50">
            <v>76</v>
          </cell>
          <cell r="DB50">
            <v>77</v>
          </cell>
          <cell r="DC50">
            <v>104</v>
          </cell>
          <cell r="DD50">
            <v>135</v>
          </cell>
        </row>
        <row r="51">
          <cell r="A51" t="str">
            <v>玄 海 町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268</v>
          </cell>
          <cell r="AI51">
            <v>86</v>
          </cell>
          <cell r="AJ51">
            <v>73</v>
          </cell>
          <cell r="AK51">
            <v>61</v>
          </cell>
          <cell r="AL51">
            <v>48</v>
          </cell>
          <cell r="AM51" t="str">
            <v>玄 海 町</v>
          </cell>
          <cell r="AN51" t="str">
            <v>玄 海 町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103</v>
          </cell>
          <cell r="BQ51">
            <v>0</v>
          </cell>
          <cell r="BR51">
            <v>0</v>
          </cell>
          <cell r="BS51">
            <v>0</v>
          </cell>
          <cell r="BT51">
            <v>103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637</v>
          </cell>
          <cell r="CA51">
            <v>153</v>
          </cell>
          <cell r="CB51">
            <v>153</v>
          </cell>
          <cell r="CC51">
            <v>153</v>
          </cell>
          <cell r="CD51">
            <v>74</v>
          </cell>
          <cell r="CE51">
            <v>104</v>
          </cell>
          <cell r="CG51" t="str">
            <v>玄 海 町</v>
          </cell>
          <cell r="CH51">
            <v>433</v>
          </cell>
          <cell r="CI51">
            <v>379</v>
          </cell>
          <cell r="CJ51">
            <v>1104</v>
          </cell>
          <cell r="CK51">
            <v>0</v>
          </cell>
          <cell r="CL51">
            <v>0</v>
          </cell>
          <cell r="CM51">
            <v>78</v>
          </cell>
          <cell r="CN51">
            <v>56</v>
          </cell>
          <cell r="CO51">
            <v>108</v>
          </cell>
          <cell r="CP51">
            <v>93</v>
          </cell>
          <cell r="CQ51">
            <v>83</v>
          </cell>
          <cell r="CR51">
            <v>0</v>
          </cell>
          <cell r="CS51">
            <v>113</v>
          </cell>
          <cell r="CT51">
            <v>132</v>
          </cell>
          <cell r="CU51">
            <v>0</v>
          </cell>
          <cell r="CV51">
            <v>0</v>
          </cell>
          <cell r="CW51">
            <v>93</v>
          </cell>
          <cell r="CX51">
            <v>176</v>
          </cell>
          <cell r="CY51">
            <v>108</v>
          </cell>
          <cell r="CZ51">
            <v>73</v>
          </cell>
          <cell r="DA51">
            <v>72</v>
          </cell>
          <cell r="DB51">
            <v>73</v>
          </cell>
          <cell r="DC51">
            <v>0</v>
          </cell>
          <cell r="DD51">
            <v>0</v>
          </cell>
        </row>
        <row r="52">
          <cell r="A52" t="str">
            <v>鎮 西 町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241</v>
          </cell>
          <cell r="AI52">
            <v>68</v>
          </cell>
          <cell r="AJ52">
            <v>43</v>
          </cell>
          <cell r="AK52">
            <v>66</v>
          </cell>
          <cell r="AL52">
            <v>64</v>
          </cell>
          <cell r="AM52" t="str">
            <v>鎮 西 町</v>
          </cell>
          <cell r="AN52" t="str">
            <v>鎮 西 町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105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105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684</v>
          </cell>
          <cell r="CA52">
            <v>132</v>
          </cell>
          <cell r="CB52">
            <v>132</v>
          </cell>
          <cell r="CC52">
            <v>132</v>
          </cell>
          <cell r="CD52">
            <v>181</v>
          </cell>
          <cell r="CE52">
            <v>107</v>
          </cell>
          <cell r="CG52" t="str">
            <v>鎮 西 町</v>
          </cell>
          <cell r="CH52">
            <v>135</v>
          </cell>
          <cell r="CI52">
            <v>645</v>
          </cell>
          <cell r="CJ52">
            <v>1113</v>
          </cell>
          <cell r="CK52">
            <v>0</v>
          </cell>
          <cell r="CL52">
            <v>0</v>
          </cell>
          <cell r="CM52">
            <v>71</v>
          </cell>
          <cell r="CN52">
            <v>57</v>
          </cell>
          <cell r="CO52">
            <v>119</v>
          </cell>
          <cell r="CP52">
            <v>113</v>
          </cell>
          <cell r="CQ52">
            <v>68</v>
          </cell>
          <cell r="CR52">
            <v>0</v>
          </cell>
          <cell r="CS52">
            <v>103</v>
          </cell>
          <cell r="CT52">
            <v>67</v>
          </cell>
          <cell r="CU52">
            <v>0</v>
          </cell>
          <cell r="CV52">
            <v>0</v>
          </cell>
          <cell r="CW52">
            <v>110</v>
          </cell>
          <cell r="CX52">
            <v>150</v>
          </cell>
          <cell r="CY52">
            <v>124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</row>
        <row r="53">
          <cell r="A53" t="str">
            <v>呼 子 町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252</v>
          </cell>
          <cell r="AI53">
            <v>62</v>
          </cell>
          <cell r="AJ53">
            <v>61</v>
          </cell>
          <cell r="AK53">
            <v>69</v>
          </cell>
          <cell r="AL53">
            <v>60</v>
          </cell>
          <cell r="AM53" t="str">
            <v>呼 子 町</v>
          </cell>
          <cell r="AN53" t="str">
            <v>呼 子 町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74</v>
          </cell>
          <cell r="BQ53">
            <v>0</v>
          </cell>
          <cell r="BR53">
            <v>0</v>
          </cell>
          <cell r="BS53">
            <v>0</v>
          </cell>
          <cell r="BT53">
            <v>74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471</v>
          </cell>
          <cell r="CA53">
            <v>87</v>
          </cell>
          <cell r="CB53">
            <v>101</v>
          </cell>
          <cell r="CC53">
            <v>122</v>
          </cell>
          <cell r="CD53">
            <v>85</v>
          </cell>
          <cell r="CE53">
            <v>76</v>
          </cell>
          <cell r="CG53" t="str">
            <v>呼 子 町</v>
          </cell>
          <cell r="CH53">
            <v>295</v>
          </cell>
          <cell r="CI53">
            <v>372</v>
          </cell>
          <cell r="CJ53">
            <v>1026</v>
          </cell>
          <cell r="CK53">
            <v>0</v>
          </cell>
          <cell r="CL53">
            <v>0</v>
          </cell>
          <cell r="CM53">
            <v>60</v>
          </cell>
          <cell r="CN53">
            <v>57</v>
          </cell>
          <cell r="CO53">
            <v>114</v>
          </cell>
          <cell r="CP53">
            <v>110</v>
          </cell>
          <cell r="CQ53">
            <v>63</v>
          </cell>
          <cell r="CR53">
            <v>0</v>
          </cell>
          <cell r="CS53">
            <v>101</v>
          </cell>
          <cell r="CT53">
            <v>67</v>
          </cell>
          <cell r="CU53">
            <v>0</v>
          </cell>
          <cell r="CV53">
            <v>12</v>
          </cell>
          <cell r="CW53">
            <v>108</v>
          </cell>
          <cell r="CX53">
            <v>157</v>
          </cell>
          <cell r="CY53">
            <v>134</v>
          </cell>
          <cell r="CZ53">
            <v>64</v>
          </cell>
          <cell r="DA53">
            <v>59</v>
          </cell>
          <cell r="DB53">
            <v>42</v>
          </cell>
          <cell r="DC53">
            <v>0</v>
          </cell>
          <cell r="DD53">
            <v>0</v>
          </cell>
        </row>
        <row r="54">
          <cell r="A54" t="str">
            <v>伊万里保健所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3165</v>
          </cell>
          <cell r="AI54">
            <v>821</v>
          </cell>
          <cell r="AJ54">
            <v>801</v>
          </cell>
          <cell r="AK54">
            <v>757</v>
          </cell>
          <cell r="AL54">
            <v>786</v>
          </cell>
          <cell r="AM54" t="str">
            <v>伊万里保健所</v>
          </cell>
          <cell r="AN54" t="str">
            <v>伊万里保健所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631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631</v>
          </cell>
          <cell r="BP54">
            <v>261</v>
          </cell>
          <cell r="BQ54">
            <v>0</v>
          </cell>
          <cell r="BR54">
            <v>0</v>
          </cell>
          <cell r="BS54">
            <v>0</v>
          </cell>
          <cell r="BT54">
            <v>261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7886</v>
          </cell>
          <cell r="CA54">
            <v>1545</v>
          </cell>
          <cell r="CB54">
            <v>1802</v>
          </cell>
          <cell r="CC54">
            <v>1962</v>
          </cell>
          <cell r="CD54">
            <v>1651</v>
          </cell>
          <cell r="CE54">
            <v>926</v>
          </cell>
          <cell r="CG54" t="str">
            <v>伊万里保健所</v>
          </cell>
          <cell r="CH54">
            <v>4104</v>
          </cell>
          <cell r="CI54">
            <v>4847</v>
          </cell>
          <cell r="CJ54">
            <v>13358</v>
          </cell>
          <cell r="CK54">
            <v>0</v>
          </cell>
          <cell r="CL54">
            <v>0</v>
          </cell>
          <cell r="CM54">
            <v>829</v>
          </cell>
          <cell r="CN54">
            <v>766</v>
          </cell>
          <cell r="CO54">
            <v>1113</v>
          </cell>
          <cell r="CP54">
            <v>1218</v>
          </cell>
          <cell r="CQ54">
            <v>737</v>
          </cell>
          <cell r="CR54">
            <v>0</v>
          </cell>
          <cell r="CS54">
            <v>1124</v>
          </cell>
          <cell r="CT54">
            <v>800</v>
          </cell>
          <cell r="CU54">
            <v>62</v>
          </cell>
          <cell r="CV54">
            <v>496</v>
          </cell>
          <cell r="CW54">
            <v>606</v>
          </cell>
          <cell r="CX54">
            <v>2459</v>
          </cell>
          <cell r="CY54">
            <v>753</v>
          </cell>
          <cell r="CZ54">
            <v>865</v>
          </cell>
          <cell r="DA54">
            <v>834</v>
          </cell>
          <cell r="DB54">
            <v>683</v>
          </cell>
          <cell r="DC54">
            <v>71</v>
          </cell>
          <cell r="DD54">
            <v>52</v>
          </cell>
        </row>
        <row r="55">
          <cell r="A55" t="str">
            <v>伊万里市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2219</v>
          </cell>
          <cell r="AI55">
            <v>602</v>
          </cell>
          <cell r="AJ55">
            <v>579</v>
          </cell>
          <cell r="AK55">
            <v>538</v>
          </cell>
          <cell r="AL55">
            <v>500</v>
          </cell>
          <cell r="AM55" t="str">
            <v>伊万里市</v>
          </cell>
          <cell r="AN55" t="str">
            <v>伊万里市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631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631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6152</v>
          </cell>
          <cell r="CA55">
            <v>1213</v>
          </cell>
          <cell r="CB55">
            <v>1468</v>
          </cell>
          <cell r="CC55">
            <v>1620</v>
          </cell>
          <cell r="CD55">
            <v>1195</v>
          </cell>
          <cell r="CE55">
            <v>656</v>
          </cell>
          <cell r="CG55" t="str">
            <v>伊万里市</v>
          </cell>
          <cell r="CH55">
            <v>3075</v>
          </cell>
          <cell r="CI55">
            <v>3666</v>
          </cell>
          <cell r="CJ55">
            <v>9559</v>
          </cell>
          <cell r="CK55">
            <v>0</v>
          </cell>
          <cell r="CL55">
            <v>0</v>
          </cell>
          <cell r="CM55">
            <v>610</v>
          </cell>
          <cell r="CN55">
            <v>534</v>
          </cell>
          <cell r="CO55">
            <v>791</v>
          </cell>
          <cell r="CP55">
            <v>799</v>
          </cell>
          <cell r="CQ55">
            <v>512</v>
          </cell>
          <cell r="CR55">
            <v>0</v>
          </cell>
          <cell r="CS55">
            <v>652</v>
          </cell>
          <cell r="CT55">
            <v>527</v>
          </cell>
          <cell r="CU55">
            <v>47</v>
          </cell>
          <cell r="CV55">
            <v>433</v>
          </cell>
          <cell r="CW55">
            <v>451</v>
          </cell>
          <cell r="CX55">
            <v>1800</v>
          </cell>
          <cell r="CY55">
            <v>516</v>
          </cell>
          <cell r="CZ55">
            <v>688</v>
          </cell>
          <cell r="DA55">
            <v>687</v>
          </cell>
          <cell r="DB55">
            <v>552</v>
          </cell>
          <cell r="DC55">
            <v>37</v>
          </cell>
          <cell r="DD55">
            <v>25</v>
          </cell>
        </row>
        <row r="56">
          <cell r="A56" t="str">
            <v>西松浦郡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946</v>
          </cell>
          <cell r="AI56">
            <v>219</v>
          </cell>
          <cell r="AJ56">
            <v>222</v>
          </cell>
          <cell r="AK56">
            <v>219</v>
          </cell>
          <cell r="AL56">
            <v>286</v>
          </cell>
          <cell r="AM56" t="str">
            <v>西松浦郡</v>
          </cell>
          <cell r="AN56" t="str">
            <v>西松浦郡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261</v>
          </cell>
          <cell r="BQ56">
            <v>0</v>
          </cell>
          <cell r="BR56">
            <v>0</v>
          </cell>
          <cell r="BS56">
            <v>0</v>
          </cell>
          <cell r="BT56">
            <v>261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1734</v>
          </cell>
          <cell r="CA56">
            <v>332</v>
          </cell>
          <cell r="CB56">
            <v>334</v>
          </cell>
          <cell r="CC56">
            <v>342</v>
          </cell>
          <cell r="CD56">
            <v>456</v>
          </cell>
          <cell r="CE56">
            <v>270</v>
          </cell>
          <cell r="CG56" t="str">
            <v>西松浦郡</v>
          </cell>
          <cell r="CH56">
            <v>1029</v>
          </cell>
          <cell r="CI56">
            <v>1181</v>
          </cell>
          <cell r="CJ56">
            <v>3799</v>
          </cell>
          <cell r="CK56">
            <v>0</v>
          </cell>
          <cell r="CL56">
            <v>0</v>
          </cell>
          <cell r="CM56">
            <v>219</v>
          </cell>
          <cell r="CN56">
            <v>232</v>
          </cell>
          <cell r="CO56">
            <v>322</v>
          </cell>
          <cell r="CP56">
            <v>419</v>
          </cell>
          <cell r="CQ56">
            <v>225</v>
          </cell>
          <cell r="CR56">
            <v>0</v>
          </cell>
          <cell r="CS56">
            <v>472</v>
          </cell>
          <cell r="CT56">
            <v>273</v>
          </cell>
          <cell r="CU56">
            <v>15</v>
          </cell>
          <cell r="CV56">
            <v>63</v>
          </cell>
          <cell r="CW56">
            <v>155</v>
          </cell>
          <cell r="CX56">
            <v>659</v>
          </cell>
          <cell r="CY56">
            <v>237</v>
          </cell>
          <cell r="CZ56">
            <v>177</v>
          </cell>
          <cell r="DA56">
            <v>147</v>
          </cell>
          <cell r="DB56">
            <v>131</v>
          </cell>
          <cell r="DC56">
            <v>34</v>
          </cell>
          <cell r="DD56">
            <v>27</v>
          </cell>
        </row>
        <row r="57">
          <cell r="A57" t="str">
            <v>有 田 町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541</v>
          </cell>
          <cell r="AI57">
            <v>125</v>
          </cell>
          <cell r="AJ57">
            <v>125</v>
          </cell>
          <cell r="AK57">
            <v>127</v>
          </cell>
          <cell r="AL57">
            <v>164</v>
          </cell>
          <cell r="AM57" t="str">
            <v>有 田 町</v>
          </cell>
          <cell r="AN57" t="str">
            <v>有 田 町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140</v>
          </cell>
          <cell r="BQ57">
            <v>0</v>
          </cell>
          <cell r="BR57">
            <v>0</v>
          </cell>
          <cell r="BS57">
            <v>0</v>
          </cell>
          <cell r="BT57">
            <v>140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983</v>
          </cell>
          <cell r="CA57">
            <v>186</v>
          </cell>
          <cell r="CB57">
            <v>190</v>
          </cell>
          <cell r="CC57">
            <v>199</v>
          </cell>
          <cell r="CD57">
            <v>260</v>
          </cell>
          <cell r="CE57">
            <v>148</v>
          </cell>
          <cell r="CG57" t="str">
            <v>有 田 町</v>
          </cell>
          <cell r="CH57">
            <v>621</v>
          </cell>
          <cell r="CI57">
            <v>632</v>
          </cell>
          <cell r="CJ57">
            <v>2332</v>
          </cell>
          <cell r="CK57">
            <v>0</v>
          </cell>
          <cell r="CL57">
            <v>0</v>
          </cell>
          <cell r="CM57">
            <v>127</v>
          </cell>
          <cell r="CN57">
            <v>131</v>
          </cell>
          <cell r="CO57">
            <v>205</v>
          </cell>
          <cell r="CP57">
            <v>267</v>
          </cell>
          <cell r="CQ57">
            <v>120</v>
          </cell>
          <cell r="CR57">
            <v>0</v>
          </cell>
          <cell r="CS57">
            <v>301</v>
          </cell>
          <cell r="CT57">
            <v>161</v>
          </cell>
          <cell r="CU57">
            <v>13</v>
          </cell>
          <cell r="CV57">
            <v>0</v>
          </cell>
          <cell r="CW57">
            <v>89</v>
          </cell>
          <cell r="CX57">
            <v>394</v>
          </cell>
          <cell r="CY57">
            <v>169</v>
          </cell>
          <cell r="CZ57">
            <v>104</v>
          </cell>
          <cell r="DA57">
            <v>100</v>
          </cell>
          <cell r="DB57">
            <v>91</v>
          </cell>
          <cell r="DC57">
            <v>17</v>
          </cell>
          <cell r="DD57">
            <v>15</v>
          </cell>
        </row>
        <row r="58">
          <cell r="A58" t="str">
            <v>西有田町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405</v>
          </cell>
          <cell r="AI58">
            <v>94</v>
          </cell>
          <cell r="AJ58">
            <v>97</v>
          </cell>
          <cell r="AK58">
            <v>92</v>
          </cell>
          <cell r="AL58">
            <v>122</v>
          </cell>
          <cell r="AM58" t="str">
            <v>西有田町</v>
          </cell>
          <cell r="AN58" t="str">
            <v>西有田町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121</v>
          </cell>
          <cell r="BQ58">
            <v>0</v>
          </cell>
          <cell r="BR58">
            <v>0</v>
          </cell>
          <cell r="BS58">
            <v>0</v>
          </cell>
          <cell r="BT58">
            <v>121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751</v>
          </cell>
          <cell r="CA58">
            <v>146</v>
          </cell>
          <cell r="CB58">
            <v>144</v>
          </cell>
          <cell r="CC58">
            <v>143</v>
          </cell>
          <cell r="CD58">
            <v>196</v>
          </cell>
          <cell r="CE58">
            <v>122</v>
          </cell>
          <cell r="CG58" t="str">
            <v>西有田町</v>
          </cell>
          <cell r="CH58">
            <v>408</v>
          </cell>
          <cell r="CI58">
            <v>549</v>
          </cell>
          <cell r="CJ58">
            <v>1467</v>
          </cell>
          <cell r="CK58">
            <v>0</v>
          </cell>
          <cell r="CL58">
            <v>0</v>
          </cell>
          <cell r="CM58">
            <v>92</v>
          </cell>
          <cell r="CN58">
            <v>101</v>
          </cell>
          <cell r="CO58">
            <v>117</v>
          </cell>
          <cell r="CP58">
            <v>152</v>
          </cell>
          <cell r="CQ58">
            <v>105</v>
          </cell>
          <cell r="CR58">
            <v>0</v>
          </cell>
          <cell r="CS58">
            <v>171</v>
          </cell>
          <cell r="CT58">
            <v>112</v>
          </cell>
          <cell r="CU58">
            <v>2</v>
          </cell>
          <cell r="CV58">
            <v>63</v>
          </cell>
          <cell r="CW58">
            <v>66</v>
          </cell>
          <cell r="CX58">
            <v>265</v>
          </cell>
          <cell r="CY58">
            <v>68</v>
          </cell>
          <cell r="CZ58">
            <v>73</v>
          </cell>
          <cell r="DA58">
            <v>47</v>
          </cell>
          <cell r="DB58">
            <v>40</v>
          </cell>
          <cell r="DC58">
            <v>17</v>
          </cell>
          <cell r="DD58">
            <v>12</v>
          </cell>
        </row>
        <row r="59">
          <cell r="A59" t="str">
            <v>杵藤保健所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135</v>
          </cell>
          <cell r="AD59">
            <v>1</v>
          </cell>
          <cell r="AE59">
            <v>0</v>
          </cell>
          <cell r="AF59">
            <v>0</v>
          </cell>
          <cell r="AG59">
            <v>134</v>
          </cell>
          <cell r="AH59">
            <v>2882</v>
          </cell>
          <cell r="AI59">
            <v>772</v>
          </cell>
          <cell r="AJ59">
            <v>726</v>
          </cell>
          <cell r="AK59">
            <v>683</v>
          </cell>
          <cell r="AL59">
            <v>701</v>
          </cell>
          <cell r="AM59" t="str">
            <v>杵藤保健所</v>
          </cell>
          <cell r="AN59" t="str">
            <v>杵藤保健所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138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138</v>
          </cell>
          <cell r="BP59">
            <v>1957</v>
          </cell>
          <cell r="BQ59">
            <v>0</v>
          </cell>
          <cell r="BR59">
            <v>0</v>
          </cell>
          <cell r="BS59">
            <v>5</v>
          </cell>
          <cell r="BT59">
            <v>1952</v>
          </cell>
          <cell r="BU59">
            <v>7523</v>
          </cell>
          <cell r="BV59">
            <v>1134</v>
          </cell>
          <cell r="BW59">
            <v>1633</v>
          </cell>
          <cell r="BX59">
            <v>2118</v>
          </cell>
          <cell r="BY59">
            <v>2638</v>
          </cell>
          <cell r="BZ59">
            <v>14290</v>
          </cell>
          <cell r="CA59">
            <v>2169</v>
          </cell>
          <cell r="CB59">
            <v>2777</v>
          </cell>
          <cell r="CC59">
            <v>3277</v>
          </cell>
          <cell r="CD59">
            <v>3629</v>
          </cell>
          <cell r="CE59">
            <v>2438</v>
          </cell>
          <cell r="CG59" t="str">
            <v>杵藤保健所</v>
          </cell>
          <cell r="CH59">
            <v>5117</v>
          </cell>
          <cell r="CI59">
            <v>13687</v>
          </cell>
          <cell r="CJ59">
            <v>22708</v>
          </cell>
          <cell r="CK59">
            <v>0</v>
          </cell>
          <cell r="CL59">
            <v>0</v>
          </cell>
          <cell r="CM59">
            <v>1738</v>
          </cell>
          <cell r="CN59">
            <v>1798</v>
          </cell>
          <cell r="CO59">
            <v>1940</v>
          </cell>
          <cell r="CP59">
            <v>2373</v>
          </cell>
          <cell r="CQ59">
            <v>1559</v>
          </cell>
          <cell r="CR59">
            <v>127</v>
          </cell>
          <cell r="CS59">
            <v>1967</v>
          </cell>
          <cell r="CT59">
            <v>1610</v>
          </cell>
          <cell r="CU59">
            <v>609</v>
          </cell>
          <cell r="CV59">
            <v>609</v>
          </cell>
          <cell r="CW59">
            <v>1269</v>
          </cell>
          <cell r="CX59">
            <v>2530</v>
          </cell>
          <cell r="CY59">
            <v>2733</v>
          </cell>
          <cell r="CZ59">
            <v>132</v>
          </cell>
          <cell r="DA59">
            <v>123</v>
          </cell>
          <cell r="DB59">
            <v>87</v>
          </cell>
          <cell r="DC59">
            <v>543</v>
          </cell>
          <cell r="DD59">
            <v>454</v>
          </cell>
        </row>
        <row r="60">
          <cell r="A60" t="str">
            <v>武 雄 市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 t="str">
            <v>武 雄 市</v>
          </cell>
          <cell r="AN60" t="str">
            <v>武 雄 市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380</v>
          </cell>
          <cell r="BQ60">
            <v>0</v>
          </cell>
          <cell r="BR60">
            <v>0</v>
          </cell>
          <cell r="BS60">
            <v>3</v>
          </cell>
          <cell r="BT60">
            <v>377</v>
          </cell>
          <cell r="BU60">
            <v>5067</v>
          </cell>
          <cell r="BV60">
            <v>568</v>
          </cell>
          <cell r="BW60">
            <v>1079</v>
          </cell>
          <cell r="BX60">
            <v>1541</v>
          </cell>
          <cell r="BY60">
            <v>1879</v>
          </cell>
          <cell r="BZ60">
            <v>6098</v>
          </cell>
          <cell r="CA60">
            <v>630</v>
          </cell>
          <cell r="CB60">
            <v>1260</v>
          </cell>
          <cell r="CC60">
            <v>1768</v>
          </cell>
          <cell r="CD60">
            <v>1981</v>
          </cell>
          <cell r="CE60">
            <v>459</v>
          </cell>
          <cell r="CG60" t="str">
            <v>武 雄 市</v>
          </cell>
          <cell r="CH60">
            <v>1896</v>
          </cell>
          <cell r="CI60">
            <v>2115</v>
          </cell>
          <cell r="CJ60">
            <v>4574</v>
          </cell>
          <cell r="CK60">
            <v>0</v>
          </cell>
          <cell r="CL60">
            <v>0</v>
          </cell>
          <cell r="CM60">
            <v>389</v>
          </cell>
          <cell r="CN60">
            <v>498</v>
          </cell>
          <cell r="CO60">
            <v>420</v>
          </cell>
          <cell r="CP60">
            <v>630</v>
          </cell>
          <cell r="CQ60">
            <v>395</v>
          </cell>
          <cell r="CR60">
            <v>0</v>
          </cell>
          <cell r="CS60">
            <v>420</v>
          </cell>
          <cell r="CT60">
            <v>468</v>
          </cell>
          <cell r="CU60">
            <v>342</v>
          </cell>
          <cell r="CV60">
            <v>0</v>
          </cell>
          <cell r="CW60">
            <v>0</v>
          </cell>
          <cell r="CX60">
            <v>480</v>
          </cell>
          <cell r="CY60">
            <v>455</v>
          </cell>
          <cell r="CZ60">
            <v>0</v>
          </cell>
          <cell r="DA60">
            <v>0</v>
          </cell>
          <cell r="DB60">
            <v>0</v>
          </cell>
          <cell r="DC60">
            <v>376</v>
          </cell>
          <cell r="DD60">
            <v>315</v>
          </cell>
        </row>
        <row r="61">
          <cell r="A61" t="str">
            <v>鹿 島 市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 t="str">
            <v>鹿 島 市</v>
          </cell>
          <cell r="AN61" t="str">
            <v>鹿 島 市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453</v>
          </cell>
          <cell r="BQ61">
            <v>0</v>
          </cell>
          <cell r="BR61">
            <v>0</v>
          </cell>
          <cell r="BS61">
            <v>0</v>
          </cell>
          <cell r="BT61">
            <v>453</v>
          </cell>
          <cell r="BU61">
            <v>1297</v>
          </cell>
          <cell r="BV61">
            <v>307</v>
          </cell>
          <cell r="BW61">
            <v>333</v>
          </cell>
          <cell r="BX61">
            <v>335</v>
          </cell>
          <cell r="BY61">
            <v>322</v>
          </cell>
          <cell r="BZ61">
            <v>1936</v>
          </cell>
          <cell r="CA61">
            <v>346</v>
          </cell>
          <cell r="CB61">
            <v>351</v>
          </cell>
          <cell r="CC61">
            <v>343</v>
          </cell>
          <cell r="CD61">
            <v>390</v>
          </cell>
          <cell r="CE61">
            <v>506</v>
          </cell>
          <cell r="CG61" t="str">
            <v>鹿 島 市</v>
          </cell>
          <cell r="CH61">
            <v>619</v>
          </cell>
          <cell r="CI61">
            <v>2629</v>
          </cell>
          <cell r="CJ61">
            <v>4200</v>
          </cell>
          <cell r="CK61">
            <v>0</v>
          </cell>
          <cell r="CL61">
            <v>0</v>
          </cell>
          <cell r="CM61">
            <v>335</v>
          </cell>
          <cell r="CN61">
            <v>350</v>
          </cell>
          <cell r="CO61">
            <v>345</v>
          </cell>
          <cell r="CP61">
            <v>516</v>
          </cell>
          <cell r="CQ61">
            <v>257</v>
          </cell>
          <cell r="CR61">
            <v>0</v>
          </cell>
          <cell r="CS61">
            <v>350</v>
          </cell>
          <cell r="CT61">
            <v>250</v>
          </cell>
          <cell r="CU61">
            <v>112</v>
          </cell>
          <cell r="CV61">
            <v>0</v>
          </cell>
          <cell r="CW61">
            <v>0</v>
          </cell>
          <cell r="CX61">
            <v>336</v>
          </cell>
          <cell r="CY61">
            <v>551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</row>
        <row r="62">
          <cell r="A62" t="str">
            <v>杵 島 郡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135</v>
          </cell>
          <cell r="AD62">
            <v>1</v>
          </cell>
          <cell r="AE62">
            <v>0</v>
          </cell>
          <cell r="AF62">
            <v>0</v>
          </cell>
          <cell r="AG62">
            <v>134</v>
          </cell>
          <cell r="AH62">
            <v>1736</v>
          </cell>
          <cell r="AI62">
            <v>462</v>
          </cell>
          <cell r="AJ62">
            <v>419</v>
          </cell>
          <cell r="AK62">
            <v>373</v>
          </cell>
          <cell r="AL62">
            <v>482</v>
          </cell>
          <cell r="AM62" t="str">
            <v>杵 島 郡</v>
          </cell>
          <cell r="AN62" t="str">
            <v>杵 島 郡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687</v>
          </cell>
          <cell r="BQ62">
            <v>0</v>
          </cell>
          <cell r="BR62">
            <v>0</v>
          </cell>
          <cell r="BS62">
            <v>2</v>
          </cell>
          <cell r="BT62">
            <v>685</v>
          </cell>
          <cell r="BU62">
            <v>591</v>
          </cell>
          <cell r="BV62">
            <v>152</v>
          </cell>
          <cell r="BW62">
            <v>137</v>
          </cell>
          <cell r="BX62">
            <v>137</v>
          </cell>
          <cell r="BY62">
            <v>165</v>
          </cell>
          <cell r="BZ62">
            <v>3992</v>
          </cell>
          <cell r="CA62">
            <v>798</v>
          </cell>
          <cell r="CB62">
            <v>771</v>
          </cell>
          <cell r="CC62">
            <v>771</v>
          </cell>
          <cell r="CD62">
            <v>786</v>
          </cell>
          <cell r="CE62">
            <v>866</v>
          </cell>
          <cell r="CG62" t="str">
            <v>杵 島 郡</v>
          </cell>
          <cell r="CH62">
            <v>2097</v>
          </cell>
          <cell r="CI62">
            <v>4575</v>
          </cell>
          <cell r="CJ62">
            <v>8481</v>
          </cell>
          <cell r="CK62">
            <v>0</v>
          </cell>
          <cell r="CL62">
            <v>0</v>
          </cell>
          <cell r="CM62">
            <v>603</v>
          </cell>
          <cell r="CN62">
            <v>593</v>
          </cell>
          <cell r="CO62">
            <v>736</v>
          </cell>
          <cell r="CP62">
            <v>763</v>
          </cell>
          <cell r="CQ62">
            <v>583</v>
          </cell>
          <cell r="CR62">
            <v>0</v>
          </cell>
          <cell r="CS62">
            <v>752</v>
          </cell>
          <cell r="CT62">
            <v>711</v>
          </cell>
          <cell r="CU62">
            <v>155</v>
          </cell>
          <cell r="CV62">
            <v>31</v>
          </cell>
          <cell r="CW62">
            <v>705</v>
          </cell>
          <cell r="CX62">
            <v>857</v>
          </cell>
          <cell r="CY62">
            <v>1083</v>
          </cell>
          <cell r="CZ62">
            <v>132</v>
          </cell>
          <cell r="DA62">
            <v>123</v>
          </cell>
          <cell r="DB62">
            <v>87</v>
          </cell>
          <cell r="DC62">
            <v>167</v>
          </cell>
          <cell r="DD62">
            <v>139</v>
          </cell>
        </row>
        <row r="63">
          <cell r="A63" t="str">
            <v>山 内 町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</v>
          </cell>
          <cell r="AD63">
            <v>1</v>
          </cell>
          <cell r="AE63">
            <v>0</v>
          </cell>
          <cell r="AF63">
            <v>0</v>
          </cell>
          <cell r="AG63">
            <v>0</v>
          </cell>
          <cell r="AH63">
            <v>368</v>
          </cell>
          <cell r="AI63">
            <v>90</v>
          </cell>
          <cell r="AJ63">
            <v>83</v>
          </cell>
          <cell r="AK63">
            <v>81</v>
          </cell>
          <cell r="AL63">
            <v>114</v>
          </cell>
          <cell r="AM63" t="str">
            <v>山 内 町</v>
          </cell>
          <cell r="AN63" t="str">
            <v>山 内 町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113</v>
          </cell>
          <cell r="BQ63">
            <v>0</v>
          </cell>
          <cell r="BR63">
            <v>0</v>
          </cell>
          <cell r="BS63">
            <v>0</v>
          </cell>
          <cell r="BT63">
            <v>113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532</v>
          </cell>
          <cell r="CA63">
            <v>93</v>
          </cell>
          <cell r="CB63">
            <v>97</v>
          </cell>
          <cell r="CC63">
            <v>97</v>
          </cell>
          <cell r="CD63">
            <v>118</v>
          </cell>
          <cell r="CE63">
            <v>127</v>
          </cell>
          <cell r="CG63" t="str">
            <v>山 内 町</v>
          </cell>
          <cell r="CH63">
            <v>179</v>
          </cell>
          <cell r="CI63">
            <v>813</v>
          </cell>
          <cell r="CJ63">
            <v>1214</v>
          </cell>
          <cell r="CK63">
            <v>0</v>
          </cell>
          <cell r="CL63">
            <v>0</v>
          </cell>
          <cell r="CM63">
            <v>79</v>
          </cell>
          <cell r="CN63">
            <v>82</v>
          </cell>
          <cell r="CO63">
            <v>94</v>
          </cell>
          <cell r="CP63">
            <v>97</v>
          </cell>
          <cell r="CQ63">
            <v>80</v>
          </cell>
          <cell r="CR63">
            <v>0</v>
          </cell>
          <cell r="CS63">
            <v>96</v>
          </cell>
          <cell r="CT63">
            <v>99</v>
          </cell>
          <cell r="CU63">
            <v>0</v>
          </cell>
          <cell r="CV63">
            <v>0</v>
          </cell>
          <cell r="CW63">
            <v>175</v>
          </cell>
          <cell r="CX63">
            <v>100</v>
          </cell>
          <cell r="CY63">
            <v>203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</row>
        <row r="64">
          <cell r="A64" t="str">
            <v>北 方 町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234</v>
          </cell>
          <cell r="AI64">
            <v>76</v>
          </cell>
          <cell r="AJ64">
            <v>60</v>
          </cell>
          <cell r="AK64">
            <v>51</v>
          </cell>
          <cell r="AL64">
            <v>47</v>
          </cell>
          <cell r="AM64" t="str">
            <v>北 方 町</v>
          </cell>
          <cell r="AN64" t="str">
            <v>北 方 町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110</v>
          </cell>
          <cell r="BQ64">
            <v>0</v>
          </cell>
          <cell r="BR64">
            <v>0</v>
          </cell>
          <cell r="BS64">
            <v>0</v>
          </cell>
          <cell r="BT64">
            <v>110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466</v>
          </cell>
          <cell r="CA64">
            <v>88</v>
          </cell>
          <cell r="CB64">
            <v>88</v>
          </cell>
          <cell r="CC64">
            <v>88</v>
          </cell>
          <cell r="CD64">
            <v>83</v>
          </cell>
          <cell r="CE64">
            <v>119</v>
          </cell>
          <cell r="CG64" t="str">
            <v>北 方 町</v>
          </cell>
          <cell r="CH64">
            <v>113</v>
          </cell>
          <cell r="CI64">
            <v>817</v>
          </cell>
          <cell r="CJ64">
            <v>1159</v>
          </cell>
          <cell r="CK64">
            <v>0</v>
          </cell>
          <cell r="CL64">
            <v>0</v>
          </cell>
          <cell r="CM64">
            <v>94</v>
          </cell>
          <cell r="CN64">
            <v>80</v>
          </cell>
          <cell r="CO64">
            <v>112</v>
          </cell>
          <cell r="CP64">
            <v>112</v>
          </cell>
          <cell r="CQ64">
            <v>61</v>
          </cell>
          <cell r="CR64">
            <v>0</v>
          </cell>
          <cell r="CS64">
            <v>76</v>
          </cell>
          <cell r="CT64">
            <v>52</v>
          </cell>
          <cell r="CU64">
            <v>0</v>
          </cell>
          <cell r="CV64">
            <v>0</v>
          </cell>
          <cell r="CW64">
            <v>175</v>
          </cell>
          <cell r="CX64">
            <v>100</v>
          </cell>
          <cell r="CY64">
            <v>192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</row>
        <row r="65">
          <cell r="A65" t="str">
            <v>大 町 町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</v>
          </cell>
          <cell r="AD65">
            <v>0</v>
          </cell>
          <cell r="AE65">
            <v>0</v>
          </cell>
          <cell r="AF65">
            <v>0</v>
          </cell>
          <cell r="AG65">
            <v>10</v>
          </cell>
          <cell r="AH65">
            <v>249</v>
          </cell>
          <cell r="AI65">
            <v>64</v>
          </cell>
          <cell r="AJ65">
            <v>59</v>
          </cell>
          <cell r="AK65">
            <v>48</v>
          </cell>
          <cell r="AL65">
            <v>78</v>
          </cell>
          <cell r="AM65" t="str">
            <v>大 町 町</v>
          </cell>
          <cell r="AN65" t="str">
            <v>大 町 町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83</v>
          </cell>
          <cell r="BQ65">
            <v>0</v>
          </cell>
          <cell r="BR65">
            <v>0</v>
          </cell>
          <cell r="BS65">
            <v>0</v>
          </cell>
          <cell r="BT65">
            <v>83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363</v>
          </cell>
          <cell r="CA65">
            <v>66</v>
          </cell>
          <cell r="CB65">
            <v>66</v>
          </cell>
          <cell r="CC65">
            <v>66</v>
          </cell>
          <cell r="CD65">
            <v>69</v>
          </cell>
          <cell r="CE65">
            <v>96</v>
          </cell>
          <cell r="CG65" t="str">
            <v>大 町 町</v>
          </cell>
          <cell r="CH65">
            <v>115</v>
          </cell>
          <cell r="CI65">
            <v>609</v>
          </cell>
          <cell r="CJ65">
            <v>841</v>
          </cell>
          <cell r="CK65">
            <v>0</v>
          </cell>
          <cell r="CL65">
            <v>0</v>
          </cell>
          <cell r="CM65">
            <v>67</v>
          </cell>
          <cell r="CN65">
            <v>63</v>
          </cell>
          <cell r="CO65">
            <v>67</v>
          </cell>
          <cell r="CP65">
            <v>71</v>
          </cell>
          <cell r="CQ65">
            <v>53</v>
          </cell>
          <cell r="CR65">
            <v>0</v>
          </cell>
          <cell r="CS65">
            <v>67</v>
          </cell>
          <cell r="CT65">
            <v>61</v>
          </cell>
          <cell r="CU65">
            <v>1</v>
          </cell>
          <cell r="CV65">
            <v>31</v>
          </cell>
          <cell r="CW65">
            <v>72</v>
          </cell>
          <cell r="CX65">
            <v>124</v>
          </cell>
          <cell r="CY65">
            <v>80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</row>
        <row r="66">
          <cell r="A66" t="str">
            <v>江 北 町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118</v>
          </cell>
          <cell r="AD66">
            <v>0</v>
          </cell>
          <cell r="AE66">
            <v>0</v>
          </cell>
          <cell r="AF66">
            <v>0</v>
          </cell>
          <cell r="AG66">
            <v>118</v>
          </cell>
          <cell r="AH66">
            <v>375</v>
          </cell>
          <cell r="AI66">
            <v>85</v>
          </cell>
          <cell r="AJ66">
            <v>89</v>
          </cell>
          <cell r="AK66">
            <v>84</v>
          </cell>
          <cell r="AL66">
            <v>117</v>
          </cell>
          <cell r="AM66" t="str">
            <v>江 北 町</v>
          </cell>
          <cell r="AN66" t="str">
            <v>江 北 町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796</v>
          </cell>
          <cell r="CA66">
            <v>170</v>
          </cell>
          <cell r="CB66">
            <v>170</v>
          </cell>
          <cell r="CC66">
            <v>170</v>
          </cell>
          <cell r="CD66">
            <v>151</v>
          </cell>
          <cell r="CE66">
            <v>135</v>
          </cell>
          <cell r="CG66" t="str">
            <v>江 北 町</v>
          </cell>
          <cell r="CH66">
            <v>836</v>
          </cell>
          <cell r="CI66">
            <v>165</v>
          </cell>
          <cell r="CJ66">
            <v>1351</v>
          </cell>
          <cell r="CK66">
            <v>0</v>
          </cell>
          <cell r="CL66">
            <v>0</v>
          </cell>
          <cell r="CM66">
            <v>82</v>
          </cell>
          <cell r="CN66">
            <v>83</v>
          </cell>
          <cell r="CO66">
            <v>114</v>
          </cell>
          <cell r="CP66">
            <v>121</v>
          </cell>
          <cell r="CQ66">
            <v>85</v>
          </cell>
          <cell r="CR66">
            <v>0</v>
          </cell>
          <cell r="CS66">
            <v>115</v>
          </cell>
          <cell r="CT66">
            <v>160</v>
          </cell>
          <cell r="CU66">
            <v>74</v>
          </cell>
          <cell r="CV66">
            <v>0</v>
          </cell>
          <cell r="CW66">
            <v>0</v>
          </cell>
          <cell r="CX66">
            <v>142</v>
          </cell>
          <cell r="CY66">
            <v>101</v>
          </cell>
          <cell r="CZ66">
            <v>132</v>
          </cell>
          <cell r="DA66">
            <v>123</v>
          </cell>
          <cell r="DB66">
            <v>87</v>
          </cell>
          <cell r="DC66">
            <v>101</v>
          </cell>
          <cell r="DD66">
            <v>74</v>
          </cell>
        </row>
        <row r="67">
          <cell r="A67" t="str">
            <v>白 石 町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6</v>
          </cell>
          <cell r="AD67">
            <v>0</v>
          </cell>
          <cell r="AE67">
            <v>0</v>
          </cell>
          <cell r="AF67">
            <v>0</v>
          </cell>
          <cell r="AG67">
            <v>6</v>
          </cell>
          <cell r="AH67">
            <v>510</v>
          </cell>
          <cell r="AI67">
            <v>147</v>
          </cell>
          <cell r="AJ67">
            <v>128</v>
          </cell>
          <cell r="AK67">
            <v>109</v>
          </cell>
          <cell r="AL67">
            <v>126</v>
          </cell>
          <cell r="AM67" t="str">
            <v>白 石 町</v>
          </cell>
          <cell r="AN67" t="str">
            <v>白 石 町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173</v>
          </cell>
          <cell r="BQ67">
            <v>0</v>
          </cell>
          <cell r="BR67">
            <v>0</v>
          </cell>
          <cell r="BS67">
            <v>0</v>
          </cell>
          <cell r="BT67">
            <v>173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936</v>
          </cell>
          <cell r="CA67">
            <v>210</v>
          </cell>
          <cell r="CB67">
            <v>182</v>
          </cell>
          <cell r="CC67">
            <v>182</v>
          </cell>
          <cell r="CD67">
            <v>180</v>
          </cell>
          <cell r="CE67">
            <v>182</v>
          </cell>
          <cell r="CG67" t="str">
            <v>白 石 町</v>
          </cell>
          <cell r="CH67">
            <v>284</v>
          </cell>
          <cell r="CI67">
            <v>1089</v>
          </cell>
          <cell r="CJ67">
            <v>1958</v>
          </cell>
          <cell r="CK67">
            <v>0</v>
          </cell>
          <cell r="CL67">
            <v>0</v>
          </cell>
          <cell r="CM67">
            <v>137</v>
          </cell>
          <cell r="CN67">
            <v>144</v>
          </cell>
          <cell r="CO67">
            <v>182</v>
          </cell>
          <cell r="CP67">
            <v>195</v>
          </cell>
          <cell r="CQ67">
            <v>149</v>
          </cell>
          <cell r="CR67">
            <v>0</v>
          </cell>
          <cell r="CS67">
            <v>198</v>
          </cell>
          <cell r="CT67">
            <v>131</v>
          </cell>
          <cell r="CU67">
            <v>4</v>
          </cell>
          <cell r="CV67">
            <v>0</v>
          </cell>
          <cell r="CW67">
            <v>185</v>
          </cell>
          <cell r="CX67">
            <v>175</v>
          </cell>
          <cell r="CY67">
            <v>333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</row>
        <row r="68">
          <cell r="A68" t="str">
            <v>福 富 町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 t="str">
            <v>福 富 町</v>
          </cell>
          <cell r="AN68" t="str">
            <v>福 富 町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74</v>
          </cell>
          <cell r="BQ68">
            <v>0</v>
          </cell>
          <cell r="BR68">
            <v>0</v>
          </cell>
          <cell r="BS68">
            <v>1</v>
          </cell>
          <cell r="BT68">
            <v>73</v>
          </cell>
          <cell r="BU68">
            <v>199</v>
          </cell>
          <cell r="BV68">
            <v>49</v>
          </cell>
          <cell r="BW68">
            <v>45</v>
          </cell>
          <cell r="BX68">
            <v>49</v>
          </cell>
          <cell r="BY68">
            <v>56</v>
          </cell>
          <cell r="BZ68">
            <v>311</v>
          </cell>
          <cell r="CA68">
            <v>56</v>
          </cell>
          <cell r="CB68">
            <v>53</v>
          </cell>
          <cell r="CC68">
            <v>53</v>
          </cell>
          <cell r="CD68">
            <v>75</v>
          </cell>
          <cell r="CE68">
            <v>74</v>
          </cell>
          <cell r="CG68" t="str">
            <v>福 富 町</v>
          </cell>
          <cell r="CH68">
            <v>419</v>
          </cell>
          <cell r="CI68">
            <v>320</v>
          </cell>
          <cell r="CJ68">
            <v>820</v>
          </cell>
          <cell r="CK68">
            <v>0</v>
          </cell>
          <cell r="CL68">
            <v>0</v>
          </cell>
          <cell r="CM68">
            <v>62</v>
          </cell>
          <cell r="CN68">
            <v>66</v>
          </cell>
          <cell r="CO68">
            <v>73</v>
          </cell>
          <cell r="CP68">
            <v>78</v>
          </cell>
          <cell r="CQ68">
            <v>75</v>
          </cell>
          <cell r="CR68">
            <v>0</v>
          </cell>
          <cell r="CS68">
            <v>78</v>
          </cell>
          <cell r="CT68">
            <v>137</v>
          </cell>
          <cell r="CU68">
            <v>76</v>
          </cell>
          <cell r="CV68">
            <v>0</v>
          </cell>
          <cell r="CW68">
            <v>0</v>
          </cell>
          <cell r="CX68">
            <v>145</v>
          </cell>
          <cell r="CY68">
            <v>76</v>
          </cell>
          <cell r="CZ68">
            <v>0</v>
          </cell>
          <cell r="DA68">
            <v>0</v>
          </cell>
          <cell r="DB68">
            <v>0</v>
          </cell>
          <cell r="DC68">
            <v>66</v>
          </cell>
          <cell r="DD68">
            <v>65</v>
          </cell>
        </row>
        <row r="69">
          <cell r="A69" t="str">
            <v>有 明 町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 t="str">
            <v>有 明 町</v>
          </cell>
          <cell r="AN69" t="str">
            <v>有 明 町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134</v>
          </cell>
          <cell r="BQ69">
            <v>0</v>
          </cell>
          <cell r="BR69">
            <v>0</v>
          </cell>
          <cell r="BS69">
            <v>1</v>
          </cell>
          <cell r="BT69">
            <v>133</v>
          </cell>
          <cell r="BU69">
            <v>392</v>
          </cell>
          <cell r="BV69">
            <v>103</v>
          </cell>
          <cell r="BW69">
            <v>92</v>
          </cell>
          <cell r="BX69">
            <v>88</v>
          </cell>
          <cell r="BY69">
            <v>109</v>
          </cell>
          <cell r="BZ69">
            <v>588</v>
          </cell>
          <cell r="CA69">
            <v>115</v>
          </cell>
          <cell r="CB69">
            <v>115</v>
          </cell>
          <cell r="CC69">
            <v>115</v>
          </cell>
          <cell r="CD69">
            <v>110</v>
          </cell>
          <cell r="CE69">
            <v>133</v>
          </cell>
          <cell r="CG69" t="str">
            <v>有 明 町</v>
          </cell>
          <cell r="CH69">
            <v>151</v>
          </cell>
          <cell r="CI69">
            <v>762</v>
          </cell>
          <cell r="CJ69">
            <v>1138</v>
          </cell>
          <cell r="CK69">
            <v>0</v>
          </cell>
          <cell r="CL69">
            <v>0</v>
          </cell>
          <cell r="CM69">
            <v>82</v>
          </cell>
          <cell r="CN69">
            <v>75</v>
          </cell>
          <cell r="CO69">
            <v>94</v>
          </cell>
          <cell r="CP69">
            <v>89</v>
          </cell>
          <cell r="CQ69">
            <v>80</v>
          </cell>
          <cell r="CR69">
            <v>0</v>
          </cell>
          <cell r="CS69">
            <v>122</v>
          </cell>
          <cell r="CT69">
            <v>71</v>
          </cell>
          <cell r="CU69">
            <v>0</v>
          </cell>
          <cell r="CV69">
            <v>0</v>
          </cell>
          <cell r="CW69">
            <v>98</v>
          </cell>
          <cell r="CX69">
            <v>71</v>
          </cell>
          <cell r="CY69">
            <v>98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</row>
        <row r="70">
          <cell r="A70" t="str">
            <v>藤 津 郡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1146</v>
          </cell>
          <cell r="AI70">
            <v>310</v>
          </cell>
          <cell r="AJ70">
            <v>307</v>
          </cell>
          <cell r="AK70">
            <v>310</v>
          </cell>
          <cell r="AL70">
            <v>219</v>
          </cell>
          <cell r="AM70" t="str">
            <v>藤 津 郡</v>
          </cell>
          <cell r="AN70" t="str">
            <v>藤 津 郡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138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138</v>
          </cell>
          <cell r="BP70">
            <v>437</v>
          </cell>
          <cell r="BQ70">
            <v>0</v>
          </cell>
          <cell r="BR70">
            <v>0</v>
          </cell>
          <cell r="BS70">
            <v>0</v>
          </cell>
          <cell r="BT70">
            <v>437</v>
          </cell>
          <cell r="BU70">
            <v>568</v>
          </cell>
          <cell r="BV70">
            <v>107</v>
          </cell>
          <cell r="BW70">
            <v>84</v>
          </cell>
          <cell r="BX70">
            <v>105</v>
          </cell>
          <cell r="BY70">
            <v>272</v>
          </cell>
          <cell r="BZ70">
            <v>2264</v>
          </cell>
          <cell r="CA70">
            <v>395</v>
          </cell>
          <cell r="CB70">
            <v>395</v>
          </cell>
          <cell r="CC70">
            <v>395</v>
          </cell>
          <cell r="CD70">
            <v>472</v>
          </cell>
          <cell r="CE70">
            <v>607</v>
          </cell>
          <cell r="CG70" t="str">
            <v>藤 津 郡</v>
          </cell>
          <cell r="CH70">
            <v>505</v>
          </cell>
          <cell r="CI70">
            <v>4368</v>
          </cell>
          <cell r="CJ70">
            <v>5453</v>
          </cell>
          <cell r="CK70">
            <v>0</v>
          </cell>
          <cell r="CL70">
            <v>0</v>
          </cell>
          <cell r="CM70">
            <v>411</v>
          </cell>
          <cell r="CN70">
            <v>357</v>
          </cell>
          <cell r="CO70">
            <v>439</v>
          </cell>
          <cell r="CP70">
            <v>464</v>
          </cell>
          <cell r="CQ70">
            <v>324</v>
          </cell>
          <cell r="CR70">
            <v>127</v>
          </cell>
          <cell r="CS70">
            <v>445</v>
          </cell>
          <cell r="CT70">
            <v>181</v>
          </cell>
          <cell r="CU70">
            <v>0</v>
          </cell>
          <cell r="CV70">
            <v>578</v>
          </cell>
          <cell r="CW70">
            <v>564</v>
          </cell>
          <cell r="CX70">
            <v>857</v>
          </cell>
          <cell r="CY70">
            <v>644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</row>
        <row r="71">
          <cell r="A71" t="str">
            <v>太 良 町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336</v>
          </cell>
          <cell r="AI71">
            <v>107</v>
          </cell>
          <cell r="AJ71">
            <v>113</v>
          </cell>
          <cell r="AK71">
            <v>116</v>
          </cell>
          <cell r="AL71">
            <v>0</v>
          </cell>
          <cell r="AM71" t="str">
            <v>太 良 町</v>
          </cell>
          <cell r="AN71" t="str">
            <v>太 良 町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138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138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138</v>
          </cell>
          <cell r="BV71">
            <v>0</v>
          </cell>
          <cell r="BW71">
            <v>0</v>
          </cell>
          <cell r="BX71">
            <v>0</v>
          </cell>
          <cell r="BY71">
            <v>138</v>
          </cell>
          <cell r="BZ71">
            <v>610</v>
          </cell>
          <cell r="CA71">
            <v>98</v>
          </cell>
          <cell r="CB71">
            <v>98</v>
          </cell>
          <cell r="CC71">
            <v>98</v>
          </cell>
          <cell r="CD71">
            <v>170</v>
          </cell>
          <cell r="CE71">
            <v>146</v>
          </cell>
          <cell r="CG71" t="str">
            <v>太 良 町</v>
          </cell>
          <cell r="CH71">
            <v>125</v>
          </cell>
          <cell r="CI71">
            <v>1180</v>
          </cell>
          <cell r="CJ71">
            <v>1517</v>
          </cell>
          <cell r="CK71">
            <v>0</v>
          </cell>
          <cell r="CL71">
            <v>0</v>
          </cell>
          <cell r="CM71">
            <v>114</v>
          </cell>
          <cell r="CN71">
            <v>123</v>
          </cell>
          <cell r="CO71">
            <v>145</v>
          </cell>
          <cell r="CP71">
            <v>160</v>
          </cell>
          <cell r="CQ71">
            <v>125</v>
          </cell>
          <cell r="CR71">
            <v>0</v>
          </cell>
          <cell r="CS71">
            <v>128</v>
          </cell>
          <cell r="CT71">
            <v>0</v>
          </cell>
          <cell r="CU71">
            <v>0</v>
          </cell>
          <cell r="CV71">
            <v>124</v>
          </cell>
          <cell r="CW71">
            <v>156</v>
          </cell>
          <cell r="CX71">
            <v>186</v>
          </cell>
          <cell r="CY71">
            <v>164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</row>
        <row r="72">
          <cell r="A72" t="str">
            <v>塩 田 町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 t="str">
            <v>塩 田 町</v>
          </cell>
          <cell r="AN72" t="str">
            <v>塩 田 町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144</v>
          </cell>
          <cell r="BQ72">
            <v>0</v>
          </cell>
          <cell r="BR72">
            <v>0</v>
          </cell>
          <cell r="BS72">
            <v>0</v>
          </cell>
          <cell r="BT72">
            <v>144</v>
          </cell>
          <cell r="BU72">
            <v>430</v>
          </cell>
          <cell r="BV72">
            <v>107</v>
          </cell>
          <cell r="BW72">
            <v>84</v>
          </cell>
          <cell r="BX72">
            <v>105</v>
          </cell>
          <cell r="BY72">
            <v>134</v>
          </cell>
          <cell r="BZ72">
            <v>573</v>
          </cell>
          <cell r="CA72">
            <v>103</v>
          </cell>
          <cell r="CB72">
            <v>103</v>
          </cell>
          <cell r="CC72">
            <v>103</v>
          </cell>
          <cell r="CD72">
            <v>110</v>
          </cell>
          <cell r="CE72">
            <v>154</v>
          </cell>
          <cell r="CG72" t="str">
            <v>塩 田 町</v>
          </cell>
          <cell r="CH72">
            <v>0</v>
          </cell>
          <cell r="CI72">
            <v>1328</v>
          </cell>
          <cell r="CJ72">
            <v>1414</v>
          </cell>
          <cell r="CK72">
            <v>0</v>
          </cell>
          <cell r="CL72">
            <v>0</v>
          </cell>
          <cell r="CM72">
            <v>101</v>
          </cell>
          <cell r="CN72">
            <v>114</v>
          </cell>
          <cell r="CO72">
            <v>92</v>
          </cell>
          <cell r="CP72">
            <v>110</v>
          </cell>
          <cell r="CQ72">
            <v>0</v>
          </cell>
          <cell r="CR72">
            <v>127</v>
          </cell>
          <cell r="CS72">
            <v>125</v>
          </cell>
          <cell r="CT72">
            <v>0</v>
          </cell>
          <cell r="CU72">
            <v>0</v>
          </cell>
          <cell r="CV72">
            <v>219</v>
          </cell>
          <cell r="CW72">
            <v>159</v>
          </cell>
          <cell r="CX72">
            <v>225</v>
          </cell>
          <cell r="CY72">
            <v>168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</row>
      </sheetData>
      <sheetData sheetId="3">
        <row r="1">
          <cell r="A1" t="str">
            <v>第１４(1)表　職員数，常勤－非常勤・職種・市町村別</v>
          </cell>
        </row>
        <row r="3">
          <cell r="B3" t="str">
            <v>常勤（実人員）［年度末現在］</v>
          </cell>
          <cell r="AB3" t="str">
            <v>非常勤（延人員）［年度活動分］</v>
          </cell>
        </row>
        <row r="4">
          <cell r="P4" t="str">
            <v>診</v>
          </cell>
          <cell r="Q4" t="str">
            <v>診</v>
          </cell>
          <cell r="R4" t="str">
            <v>臨</v>
          </cell>
          <cell r="S4" t="str">
            <v>衛</v>
          </cell>
          <cell r="W4" t="str">
            <v>(再掲)</v>
          </cell>
          <cell r="AN4" t="str">
            <v>診</v>
          </cell>
          <cell r="AO4" t="str">
            <v>診</v>
          </cell>
          <cell r="AP4" t="str">
            <v>臨</v>
          </cell>
          <cell r="AQ4" t="str">
            <v>衛</v>
          </cell>
          <cell r="AU4" t="str">
            <v>(再掲)</v>
          </cell>
        </row>
        <row r="5">
          <cell r="B5" t="str">
            <v>総</v>
          </cell>
          <cell r="C5" t="str">
            <v>医</v>
          </cell>
          <cell r="D5" t="str">
            <v>歯</v>
          </cell>
          <cell r="E5" t="str">
            <v>獣</v>
          </cell>
          <cell r="F5" t="str">
            <v>薬</v>
          </cell>
          <cell r="G5" t="str">
            <v>保</v>
          </cell>
          <cell r="J5" t="str">
            <v>助</v>
          </cell>
          <cell r="K5" t="str">
            <v>看</v>
          </cell>
          <cell r="L5" t="str">
            <v>准</v>
          </cell>
          <cell r="M5" t="str">
            <v>理</v>
          </cell>
          <cell r="N5" t="str">
            <v>作</v>
          </cell>
          <cell r="O5" t="str">
            <v>歯</v>
          </cell>
          <cell r="P5" t="str">
            <v>療</v>
          </cell>
          <cell r="Q5" t="str">
            <v>療</v>
          </cell>
          <cell r="R5" t="str">
            <v>床</v>
          </cell>
          <cell r="S5" t="str">
            <v>生</v>
          </cell>
          <cell r="T5" t="str">
            <v>管</v>
          </cell>
          <cell r="U5" t="str">
            <v>栄</v>
          </cell>
          <cell r="V5" t="str">
            <v>そ</v>
          </cell>
          <cell r="W5" t="str">
            <v>精士</v>
          </cell>
          <cell r="X5" t="str">
            <v>精相</v>
          </cell>
          <cell r="Y5" t="str">
            <v>栄</v>
          </cell>
          <cell r="Z5" t="str">
            <v>健士</v>
          </cell>
          <cell r="AA5" t="str">
            <v>健指</v>
          </cell>
          <cell r="AB5" t="str">
            <v>総</v>
          </cell>
          <cell r="AC5" t="str">
            <v>医</v>
          </cell>
          <cell r="AD5" t="str">
            <v>歯</v>
          </cell>
          <cell r="AE5" t="str">
            <v>獣</v>
          </cell>
          <cell r="AF5" t="str">
            <v>薬</v>
          </cell>
          <cell r="AG5" t="str">
            <v>保</v>
          </cell>
          <cell r="AH5" t="str">
            <v>助</v>
          </cell>
          <cell r="AI5" t="str">
            <v>看</v>
          </cell>
          <cell r="AJ5" t="str">
            <v>准</v>
          </cell>
          <cell r="AK5" t="str">
            <v>理</v>
          </cell>
          <cell r="AL5" t="str">
            <v>作</v>
          </cell>
          <cell r="AM5" t="str">
            <v>歯</v>
          </cell>
          <cell r="AN5" t="str">
            <v>療</v>
          </cell>
          <cell r="AO5" t="str">
            <v>療</v>
          </cell>
          <cell r="AP5" t="str">
            <v>床</v>
          </cell>
          <cell r="AQ5" t="str">
            <v>生</v>
          </cell>
          <cell r="AR5" t="str">
            <v>管</v>
          </cell>
          <cell r="AS5" t="str">
            <v>栄</v>
          </cell>
          <cell r="AT5" t="str">
            <v>そ</v>
          </cell>
          <cell r="AU5" t="str">
            <v>精士</v>
          </cell>
          <cell r="AV5" t="str">
            <v>健士</v>
          </cell>
          <cell r="AW5" t="str">
            <v>健指</v>
          </cell>
        </row>
        <row r="6">
          <cell r="A6" t="str">
            <v>市町村</v>
          </cell>
          <cell r="D6" t="str">
            <v>科</v>
          </cell>
          <cell r="E6" t="str">
            <v>医</v>
          </cell>
          <cell r="F6" t="str">
            <v>剤</v>
          </cell>
          <cell r="G6" t="str">
            <v>健</v>
          </cell>
          <cell r="J6" t="str">
            <v>産</v>
          </cell>
          <cell r="K6" t="str">
            <v>護</v>
          </cell>
          <cell r="L6" t="str">
            <v>看</v>
          </cell>
          <cell r="M6" t="str">
            <v>学</v>
          </cell>
          <cell r="N6" t="str">
            <v>業</v>
          </cell>
          <cell r="O6" t="str">
            <v>科</v>
          </cell>
          <cell r="P6" t="str">
            <v>放</v>
          </cell>
          <cell r="Q6" t="str">
            <v>Ｘ</v>
          </cell>
          <cell r="R6" t="str">
            <v>検</v>
          </cell>
          <cell r="S6" t="str">
            <v>検</v>
          </cell>
          <cell r="T6" t="str">
            <v>理</v>
          </cell>
          <cell r="U6" t="str">
            <v>養</v>
          </cell>
          <cell r="V6" t="str">
            <v>の</v>
          </cell>
          <cell r="W6" t="str">
            <v>神</v>
          </cell>
          <cell r="X6" t="str">
            <v>神談</v>
          </cell>
          <cell r="Y6" t="str">
            <v>養</v>
          </cell>
          <cell r="Z6" t="str">
            <v>康　</v>
          </cell>
          <cell r="AA6" t="str">
            <v>康導</v>
          </cell>
          <cell r="AD6" t="str">
            <v>科</v>
          </cell>
          <cell r="AE6" t="str">
            <v>医</v>
          </cell>
          <cell r="AF6" t="str">
            <v>剤</v>
          </cell>
          <cell r="AG6" t="str">
            <v>健</v>
          </cell>
          <cell r="AH6" t="str">
            <v>産</v>
          </cell>
          <cell r="AI6" t="str">
            <v>護</v>
          </cell>
          <cell r="AJ6" t="str">
            <v>看</v>
          </cell>
          <cell r="AK6" t="str">
            <v>学</v>
          </cell>
          <cell r="AL6" t="str">
            <v>業</v>
          </cell>
          <cell r="AM6" t="str">
            <v>科</v>
          </cell>
          <cell r="AN6" t="str">
            <v>放</v>
          </cell>
          <cell r="AO6" t="str">
            <v>Ｘ</v>
          </cell>
          <cell r="AP6" t="str">
            <v>検</v>
          </cell>
          <cell r="AQ6" t="str">
            <v>検</v>
          </cell>
          <cell r="AR6" t="str">
            <v>理</v>
          </cell>
          <cell r="AS6" t="str">
            <v>養</v>
          </cell>
          <cell r="AT6" t="str">
            <v>の</v>
          </cell>
          <cell r="AU6" t="str">
            <v>神</v>
          </cell>
          <cell r="AV6" t="str">
            <v>康　</v>
          </cell>
          <cell r="AW6" t="str">
            <v>康導</v>
          </cell>
        </row>
        <row r="7">
          <cell r="B7" t="str">
            <v>数</v>
          </cell>
          <cell r="C7" t="str">
            <v>師</v>
          </cell>
          <cell r="D7" t="str">
            <v>医</v>
          </cell>
          <cell r="E7" t="str">
            <v>師</v>
          </cell>
          <cell r="F7" t="str">
            <v>師</v>
          </cell>
          <cell r="G7" t="str">
            <v>婦</v>
          </cell>
          <cell r="H7" t="str">
            <v>(再掲)</v>
          </cell>
          <cell r="J7" t="str">
            <v>婦</v>
          </cell>
          <cell r="K7" t="str">
            <v>婦</v>
          </cell>
          <cell r="L7" t="str">
            <v>護</v>
          </cell>
          <cell r="M7" t="str">
            <v>療</v>
          </cell>
          <cell r="N7" t="str">
            <v>療</v>
          </cell>
          <cell r="O7" t="str">
            <v>衛</v>
          </cell>
          <cell r="P7" t="str">
            <v>射</v>
          </cell>
          <cell r="Q7" t="str">
            <v>線</v>
          </cell>
          <cell r="R7" t="str">
            <v>査</v>
          </cell>
          <cell r="S7" t="str">
            <v>査</v>
          </cell>
          <cell r="T7" t="str">
            <v>栄</v>
          </cell>
          <cell r="U7" t="str">
            <v>士</v>
          </cell>
          <cell r="V7" t="str">
            <v>他</v>
          </cell>
          <cell r="W7" t="str">
            <v>保</v>
          </cell>
          <cell r="X7" t="str">
            <v>保員</v>
          </cell>
          <cell r="Y7" t="str">
            <v>指</v>
          </cell>
          <cell r="Z7" t="str">
            <v>運　</v>
          </cell>
          <cell r="AA7" t="str">
            <v>運者</v>
          </cell>
          <cell r="AB7" t="str">
            <v>数</v>
          </cell>
          <cell r="AC7" t="str">
            <v>師</v>
          </cell>
          <cell r="AD7" t="str">
            <v>医</v>
          </cell>
          <cell r="AE7" t="str">
            <v>師</v>
          </cell>
          <cell r="AF7" t="str">
            <v>師</v>
          </cell>
          <cell r="AG7" t="str">
            <v>婦</v>
          </cell>
          <cell r="AH7" t="str">
            <v>婦</v>
          </cell>
          <cell r="AI7" t="str">
            <v>婦</v>
          </cell>
          <cell r="AJ7" t="str">
            <v>護</v>
          </cell>
          <cell r="AK7" t="str">
            <v>療</v>
          </cell>
          <cell r="AL7" t="str">
            <v>療</v>
          </cell>
          <cell r="AM7" t="str">
            <v>衛</v>
          </cell>
          <cell r="AN7" t="str">
            <v>射</v>
          </cell>
          <cell r="AO7" t="str">
            <v>線</v>
          </cell>
          <cell r="AP7" t="str">
            <v>査</v>
          </cell>
          <cell r="AQ7" t="str">
            <v>査</v>
          </cell>
          <cell r="AR7" t="str">
            <v>栄</v>
          </cell>
          <cell r="AS7" t="str">
            <v>士</v>
          </cell>
          <cell r="AT7" t="str">
            <v>他</v>
          </cell>
          <cell r="AU7" t="str">
            <v>保</v>
          </cell>
          <cell r="AV7" t="str">
            <v>運　</v>
          </cell>
          <cell r="AW7" t="str">
            <v>運者</v>
          </cell>
        </row>
        <row r="8">
          <cell r="D8" t="str">
            <v>師</v>
          </cell>
          <cell r="G8" t="str">
            <v>(士)</v>
          </cell>
          <cell r="H8" t="str">
            <v>派</v>
          </cell>
          <cell r="I8" t="str">
            <v>交</v>
          </cell>
          <cell r="K8" t="str">
            <v>(士)</v>
          </cell>
          <cell r="L8" t="str">
            <v>婦</v>
          </cell>
          <cell r="M8" t="str">
            <v>法</v>
          </cell>
          <cell r="N8" t="str">
            <v>法</v>
          </cell>
          <cell r="O8" t="str">
            <v>生</v>
          </cell>
          <cell r="P8" t="str">
            <v>線</v>
          </cell>
          <cell r="Q8" t="str">
            <v>技</v>
          </cell>
          <cell r="R8" t="str">
            <v>技</v>
          </cell>
          <cell r="S8" t="str">
            <v>技</v>
          </cell>
          <cell r="T8" t="str">
            <v>養</v>
          </cell>
          <cell r="W8" t="str">
            <v>健</v>
          </cell>
          <cell r="X8" t="str">
            <v>健</v>
          </cell>
          <cell r="Y8" t="str">
            <v>導</v>
          </cell>
          <cell r="Z8" t="str">
            <v>動　</v>
          </cell>
          <cell r="AA8" t="str">
            <v>動　</v>
          </cell>
          <cell r="AD8" t="str">
            <v>師</v>
          </cell>
          <cell r="AG8" t="str">
            <v>(士)</v>
          </cell>
          <cell r="AI8" t="str">
            <v>(士)</v>
          </cell>
          <cell r="AJ8" t="str">
            <v>婦</v>
          </cell>
          <cell r="AK8" t="str">
            <v>法</v>
          </cell>
          <cell r="AL8" t="str">
            <v>法</v>
          </cell>
          <cell r="AM8" t="str">
            <v>生</v>
          </cell>
          <cell r="AN8" t="str">
            <v>線</v>
          </cell>
          <cell r="AO8" t="str">
            <v>技</v>
          </cell>
          <cell r="AP8" t="str">
            <v>技</v>
          </cell>
          <cell r="AQ8" t="str">
            <v>技</v>
          </cell>
          <cell r="AR8" t="str">
            <v>養</v>
          </cell>
          <cell r="AU8" t="str">
            <v>健</v>
          </cell>
          <cell r="AV8" t="str">
            <v>動　</v>
          </cell>
          <cell r="AW8" t="str">
            <v>動　</v>
          </cell>
        </row>
        <row r="9">
          <cell r="H9" t="str">
            <v>遣</v>
          </cell>
          <cell r="I9" t="str">
            <v>流</v>
          </cell>
          <cell r="L9" t="str">
            <v>(士)</v>
          </cell>
          <cell r="M9" t="str">
            <v>士</v>
          </cell>
          <cell r="N9" t="str">
            <v>士</v>
          </cell>
          <cell r="O9" t="str">
            <v>士</v>
          </cell>
          <cell r="P9" t="str">
            <v>技</v>
          </cell>
          <cell r="Q9" t="str">
            <v>師</v>
          </cell>
          <cell r="R9" t="str">
            <v>師</v>
          </cell>
          <cell r="S9" t="str">
            <v>師</v>
          </cell>
          <cell r="T9" t="str">
            <v>士</v>
          </cell>
          <cell r="W9" t="str">
            <v>福</v>
          </cell>
          <cell r="X9" t="str">
            <v>福</v>
          </cell>
          <cell r="Y9" t="str">
            <v>員</v>
          </cell>
          <cell r="Z9" t="str">
            <v>指　</v>
          </cell>
          <cell r="AA9" t="str">
            <v>実　</v>
          </cell>
          <cell r="AJ9" t="str">
            <v>(士)</v>
          </cell>
          <cell r="AK9" t="str">
            <v>士</v>
          </cell>
          <cell r="AL9" t="str">
            <v>士</v>
          </cell>
          <cell r="AM9" t="str">
            <v>士</v>
          </cell>
          <cell r="AN9" t="str">
            <v>技</v>
          </cell>
          <cell r="AO9" t="str">
            <v>師</v>
          </cell>
          <cell r="AP9" t="str">
            <v>師</v>
          </cell>
          <cell r="AQ9" t="str">
            <v>師</v>
          </cell>
          <cell r="AR9" t="str">
            <v>士</v>
          </cell>
          <cell r="AU9" t="str">
            <v>福</v>
          </cell>
          <cell r="AV9" t="str">
            <v>指　</v>
          </cell>
          <cell r="AW9" t="str">
            <v>実　</v>
          </cell>
        </row>
        <row r="10">
          <cell r="P10" t="str">
            <v>師</v>
          </cell>
          <cell r="W10" t="str">
            <v>祉</v>
          </cell>
          <cell r="X10" t="str">
            <v>祉</v>
          </cell>
          <cell r="Z10" t="str">
            <v>導　</v>
          </cell>
          <cell r="AA10" t="str">
            <v>践　</v>
          </cell>
          <cell r="AN10" t="str">
            <v>師</v>
          </cell>
          <cell r="AU10" t="str">
            <v>祉</v>
          </cell>
          <cell r="AV10" t="str">
            <v>導　</v>
          </cell>
          <cell r="AW10" t="str">
            <v>践　</v>
          </cell>
        </row>
        <row r="11">
          <cell r="A11" t="str">
            <v>県    計</v>
          </cell>
          <cell r="B11">
            <v>282</v>
          </cell>
          <cell r="C11">
            <v>1</v>
          </cell>
          <cell r="D11">
            <v>1</v>
          </cell>
          <cell r="E11">
            <v>0</v>
          </cell>
          <cell r="F11">
            <v>0</v>
          </cell>
          <cell r="G11">
            <v>182</v>
          </cell>
          <cell r="H11">
            <v>0</v>
          </cell>
          <cell r="I11">
            <v>1</v>
          </cell>
          <cell r="J11">
            <v>0</v>
          </cell>
          <cell r="K11">
            <v>1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7</v>
          </cell>
          <cell r="U11">
            <v>5</v>
          </cell>
          <cell r="V11">
            <v>83</v>
          </cell>
          <cell r="W11">
            <v>0</v>
          </cell>
          <cell r="X11">
            <v>0</v>
          </cell>
          <cell r="Y11">
            <v>0</v>
          </cell>
          <cell r="Z11">
            <v>1</v>
          </cell>
          <cell r="AA11">
            <v>0</v>
          </cell>
          <cell r="AB11">
            <v>21223</v>
          </cell>
          <cell r="AC11">
            <v>1590</v>
          </cell>
          <cell r="AD11">
            <v>366</v>
          </cell>
          <cell r="AE11">
            <v>0</v>
          </cell>
          <cell r="AF11">
            <v>24</v>
          </cell>
          <cell r="AG11">
            <v>2002</v>
          </cell>
          <cell r="AH11">
            <v>136</v>
          </cell>
          <cell r="AI11">
            <v>5905</v>
          </cell>
          <cell r="AJ11">
            <v>2735</v>
          </cell>
          <cell r="AK11">
            <v>104</v>
          </cell>
          <cell r="AL11">
            <v>76</v>
          </cell>
          <cell r="AM11">
            <v>1011</v>
          </cell>
          <cell r="AN11">
            <v>1</v>
          </cell>
          <cell r="AO11">
            <v>0</v>
          </cell>
          <cell r="AP11">
            <v>42</v>
          </cell>
          <cell r="AQ11">
            <v>6</v>
          </cell>
          <cell r="AR11">
            <v>630</v>
          </cell>
          <cell r="AS11">
            <v>954</v>
          </cell>
          <cell r="AT11">
            <v>5641</v>
          </cell>
          <cell r="AU11">
            <v>0</v>
          </cell>
          <cell r="AV11">
            <v>671</v>
          </cell>
          <cell r="AW11">
            <v>0</v>
          </cell>
        </row>
        <row r="12">
          <cell r="A12" t="str">
            <v>市    計</v>
          </cell>
          <cell r="B12">
            <v>83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61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</v>
          </cell>
          <cell r="V12">
            <v>20</v>
          </cell>
          <cell r="W12">
            <v>0</v>
          </cell>
          <cell r="X12">
            <v>0</v>
          </cell>
          <cell r="Y12">
            <v>0</v>
          </cell>
          <cell r="Z12">
            <v>1</v>
          </cell>
          <cell r="AA12">
            <v>0</v>
          </cell>
          <cell r="AB12">
            <v>6096</v>
          </cell>
          <cell r="AC12">
            <v>336</v>
          </cell>
          <cell r="AD12">
            <v>138</v>
          </cell>
          <cell r="AE12">
            <v>0</v>
          </cell>
          <cell r="AF12">
            <v>0</v>
          </cell>
          <cell r="AG12">
            <v>806</v>
          </cell>
          <cell r="AH12">
            <v>66</v>
          </cell>
          <cell r="AI12">
            <v>1412</v>
          </cell>
          <cell r="AJ12">
            <v>483</v>
          </cell>
          <cell r="AK12">
            <v>3</v>
          </cell>
          <cell r="AL12">
            <v>2</v>
          </cell>
          <cell r="AM12">
            <v>194</v>
          </cell>
          <cell r="AN12">
            <v>0</v>
          </cell>
          <cell r="AO12">
            <v>0</v>
          </cell>
          <cell r="AP12">
            <v>21</v>
          </cell>
          <cell r="AQ12">
            <v>0</v>
          </cell>
          <cell r="AR12">
            <v>213</v>
          </cell>
          <cell r="AS12">
            <v>79</v>
          </cell>
          <cell r="AT12">
            <v>2343</v>
          </cell>
          <cell r="AU12">
            <v>0</v>
          </cell>
          <cell r="AV12">
            <v>160</v>
          </cell>
          <cell r="AW12">
            <v>0</v>
          </cell>
        </row>
        <row r="13">
          <cell r="A13" t="str">
            <v>郡    計</v>
          </cell>
          <cell r="B13">
            <v>199</v>
          </cell>
          <cell r="C13">
            <v>1</v>
          </cell>
          <cell r="D13">
            <v>1</v>
          </cell>
          <cell r="E13">
            <v>0</v>
          </cell>
          <cell r="F13">
            <v>0</v>
          </cell>
          <cell r="G13">
            <v>121</v>
          </cell>
          <cell r="H13">
            <v>0</v>
          </cell>
          <cell r="I13">
            <v>1</v>
          </cell>
          <cell r="J13">
            <v>0</v>
          </cell>
          <cell r="K13">
            <v>0</v>
          </cell>
          <cell r="L13">
            <v>2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7</v>
          </cell>
          <cell r="U13">
            <v>4</v>
          </cell>
          <cell r="V13">
            <v>63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15127</v>
          </cell>
          <cell r="AC13">
            <v>1254</v>
          </cell>
          <cell r="AD13">
            <v>228</v>
          </cell>
          <cell r="AE13">
            <v>0</v>
          </cell>
          <cell r="AF13">
            <v>24</v>
          </cell>
          <cell r="AG13">
            <v>1196</v>
          </cell>
          <cell r="AH13">
            <v>70</v>
          </cell>
          <cell r="AI13">
            <v>4493</v>
          </cell>
          <cell r="AJ13">
            <v>2252</v>
          </cell>
          <cell r="AK13">
            <v>101</v>
          </cell>
          <cell r="AL13">
            <v>74</v>
          </cell>
          <cell r="AM13">
            <v>817</v>
          </cell>
          <cell r="AN13">
            <v>1</v>
          </cell>
          <cell r="AO13">
            <v>0</v>
          </cell>
          <cell r="AP13">
            <v>21</v>
          </cell>
          <cell r="AQ13">
            <v>6</v>
          </cell>
          <cell r="AR13">
            <v>417</v>
          </cell>
          <cell r="AS13">
            <v>875</v>
          </cell>
          <cell r="AT13">
            <v>3298</v>
          </cell>
          <cell r="AU13">
            <v>0</v>
          </cell>
          <cell r="AV13">
            <v>511</v>
          </cell>
          <cell r="AW13">
            <v>0</v>
          </cell>
        </row>
        <row r="14">
          <cell r="A14" t="str">
            <v>佐賀中部保健所</v>
          </cell>
          <cell r="B14">
            <v>117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71</v>
          </cell>
          <cell r="H14">
            <v>0</v>
          </cell>
          <cell r="I14">
            <v>1</v>
          </cell>
          <cell r="J14">
            <v>0</v>
          </cell>
          <cell r="K14">
            <v>0</v>
          </cell>
          <cell r="L14">
            <v>1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42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10815</v>
          </cell>
          <cell r="AC14">
            <v>1286</v>
          </cell>
          <cell r="AD14">
            <v>263</v>
          </cell>
          <cell r="AE14">
            <v>0</v>
          </cell>
          <cell r="AF14">
            <v>23</v>
          </cell>
          <cell r="AG14">
            <v>897</v>
          </cell>
          <cell r="AH14">
            <v>31</v>
          </cell>
          <cell r="AI14">
            <v>2585</v>
          </cell>
          <cell r="AJ14">
            <v>865</v>
          </cell>
          <cell r="AK14">
            <v>84</v>
          </cell>
          <cell r="AL14">
            <v>74</v>
          </cell>
          <cell r="AM14">
            <v>363</v>
          </cell>
          <cell r="AN14">
            <v>1</v>
          </cell>
          <cell r="AO14">
            <v>0</v>
          </cell>
          <cell r="AP14">
            <v>30</v>
          </cell>
          <cell r="AQ14">
            <v>6</v>
          </cell>
          <cell r="AR14">
            <v>523</v>
          </cell>
          <cell r="AS14">
            <v>524</v>
          </cell>
          <cell r="AT14">
            <v>3260</v>
          </cell>
          <cell r="AU14">
            <v>0</v>
          </cell>
          <cell r="AV14">
            <v>511</v>
          </cell>
          <cell r="AW14">
            <v>0</v>
          </cell>
        </row>
        <row r="15">
          <cell r="A15" t="str">
            <v>佐 賀 市</v>
          </cell>
          <cell r="B15">
            <v>21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17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4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1358</v>
          </cell>
          <cell r="AC15">
            <v>100</v>
          </cell>
          <cell r="AD15">
            <v>72</v>
          </cell>
          <cell r="AE15">
            <v>0</v>
          </cell>
          <cell r="AF15">
            <v>0</v>
          </cell>
          <cell r="AG15">
            <v>409</v>
          </cell>
          <cell r="AH15">
            <v>3</v>
          </cell>
          <cell r="AI15">
            <v>154</v>
          </cell>
          <cell r="AJ15">
            <v>0</v>
          </cell>
          <cell r="AK15">
            <v>0</v>
          </cell>
          <cell r="AL15">
            <v>0</v>
          </cell>
          <cell r="AM15">
            <v>117</v>
          </cell>
          <cell r="AN15">
            <v>0</v>
          </cell>
          <cell r="AO15">
            <v>0</v>
          </cell>
          <cell r="AP15">
            <v>9</v>
          </cell>
          <cell r="AQ15">
            <v>0</v>
          </cell>
          <cell r="AR15">
            <v>0</v>
          </cell>
          <cell r="AS15">
            <v>19</v>
          </cell>
          <cell r="AT15">
            <v>475</v>
          </cell>
          <cell r="AU15">
            <v>0</v>
          </cell>
          <cell r="AV15">
            <v>0</v>
          </cell>
          <cell r="AW15">
            <v>0</v>
          </cell>
        </row>
        <row r="16">
          <cell r="A16" t="str">
            <v>多 久 市</v>
          </cell>
          <cell r="B16">
            <v>8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5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3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819</v>
          </cell>
          <cell r="AC16">
            <v>69</v>
          </cell>
          <cell r="AD16">
            <v>11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302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203</v>
          </cell>
          <cell r="AS16">
            <v>0</v>
          </cell>
          <cell r="AT16">
            <v>234</v>
          </cell>
          <cell r="AU16">
            <v>0</v>
          </cell>
          <cell r="AV16">
            <v>0</v>
          </cell>
          <cell r="AW16">
            <v>0</v>
          </cell>
        </row>
        <row r="17">
          <cell r="A17" t="str">
            <v>佐 賀 郡</v>
          </cell>
          <cell r="B17">
            <v>34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19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13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2772</v>
          </cell>
          <cell r="AC17">
            <v>465</v>
          </cell>
          <cell r="AD17">
            <v>69</v>
          </cell>
          <cell r="AE17">
            <v>0</v>
          </cell>
          <cell r="AF17">
            <v>13</v>
          </cell>
          <cell r="AG17">
            <v>169</v>
          </cell>
          <cell r="AH17">
            <v>17</v>
          </cell>
          <cell r="AI17">
            <v>371</v>
          </cell>
          <cell r="AJ17">
            <v>462</v>
          </cell>
          <cell r="AK17">
            <v>3</v>
          </cell>
          <cell r="AL17">
            <v>55</v>
          </cell>
          <cell r="AM17">
            <v>86</v>
          </cell>
          <cell r="AN17">
            <v>0</v>
          </cell>
          <cell r="AO17">
            <v>0</v>
          </cell>
          <cell r="AP17">
            <v>5</v>
          </cell>
          <cell r="AQ17">
            <v>0</v>
          </cell>
          <cell r="AR17">
            <v>68</v>
          </cell>
          <cell r="AS17">
            <v>90</v>
          </cell>
          <cell r="AT17">
            <v>899</v>
          </cell>
          <cell r="AU17">
            <v>0</v>
          </cell>
          <cell r="AV17">
            <v>0</v>
          </cell>
          <cell r="AW17">
            <v>0</v>
          </cell>
        </row>
        <row r="18">
          <cell r="A18" t="str">
            <v>諸 富 町</v>
          </cell>
          <cell r="B18">
            <v>6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3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2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319</v>
          </cell>
          <cell r="AC18">
            <v>74</v>
          </cell>
          <cell r="AD18">
            <v>4</v>
          </cell>
          <cell r="AE18">
            <v>0</v>
          </cell>
          <cell r="AF18">
            <v>5</v>
          </cell>
          <cell r="AG18">
            <v>83</v>
          </cell>
          <cell r="AH18">
            <v>3</v>
          </cell>
          <cell r="AI18">
            <v>5</v>
          </cell>
          <cell r="AJ18">
            <v>63</v>
          </cell>
          <cell r="AK18">
            <v>0</v>
          </cell>
          <cell r="AL18">
            <v>0</v>
          </cell>
          <cell r="AM18">
            <v>5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26</v>
          </cell>
          <cell r="AS18">
            <v>0</v>
          </cell>
          <cell r="AT18">
            <v>51</v>
          </cell>
          <cell r="AU18">
            <v>0</v>
          </cell>
          <cell r="AV18">
            <v>0</v>
          </cell>
          <cell r="AW18">
            <v>0</v>
          </cell>
        </row>
        <row r="19">
          <cell r="A19" t="str">
            <v>川 副 町</v>
          </cell>
          <cell r="B19">
            <v>6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4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2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571</v>
          </cell>
          <cell r="AC19">
            <v>206</v>
          </cell>
          <cell r="AD19">
            <v>42</v>
          </cell>
          <cell r="AE19">
            <v>0</v>
          </cell>
          <cell r="AF19">
            <v>0</v>
          </cell>
          <cell r="AG19">
            <v>18</v>
          </cell>
          <cell r="AH19">
            <v>12</v>
          </cell>
          <cell r="AI19">
            <v>80</v>
          </cell>
          <cell r="AJ19">
            <v>84</v>
          </cell>
          <cell r="AK19">
            <v>0</v>
          </cell>
          <cell r="AL19">
            <v>33</v>
          </cell>
          <cell r="AM19">
            <v>24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6</v>
          </cell>
          <cell r="AT19">
            <v>66</v>
          </cell>
          <cell r="AU19">
            <v>0</v>
          </cell>
          <cell r="AV19">
            <v>0</v>
          </cell>
          <cell r="AW19">
            <v>0</v>
          </cell>
        </row>
        <row r="20">
          <cell r="A20" t="str">
            <v>東与賀町</v>
          </cell>
          <cell r="B20">
            <v>4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3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185</v>
          </cell>
          <cell r="AC20">
            <v>34</v>
          </cell>
          <cell r="AD20">
            <v>6</v>
          </cell>
          <cell r="AE20">
            <v>0</v>
          </cell>
          <cell r="AF20">
            <v>8</v>
          </cell>
          <cell r="AG20">
            <v>0</v>
          </cell>
          <cell r="AH20">
            <v>0</v>
          </cell>
          <cell r="AI20">
            <v>20</v>
          </cell>
          <cell r="AJ20">
            <v>0</v>
          </cell>
          <cell r="AK20">
            <v>0</v>
          </cell>
          <cell r="AL20">
            <v>22</v>
          </cell>
          <cell r="AM20">
            <v>12</v>
          </cell>
          <cell r="AN20">
            <v>0</v>
          </cell>
          <cell r="AO20">
            <v>0</v>
          </cell>
          <cell r="AP20">
            <v>3</v>
          </cell>
          <cell r="AQ20">
            <v>0</v>
          </cell>
          <cell r="AR20">
            <v>0</v>
          </cell>
          <cell r="AS20">
            <v>80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</row>
        <row r="21">
          <cell r="A21" t="str">
            <v>久保田町</v>
          </cell>
          <cell r="B21">
            <v>6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3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375</v>
          </cell>
          <cell r="AC21">
            <v>22</v>
          </cell>
          <cell r="AD21">
            <v>5</v>
          </cell>
          <cell r="AE21">
            <v>0</v>
          </cell>
          <cell r="AF21">
            <v>0</v>
          </cell>
          <cell r="AG21">
            <v>68</v>
          </cell>
          <cell r="AH21">
            <v>2</v>
          </cell>
          <cell r="AI21">
            <v>123</v>
          </cell>
          <cell r="AJ21">
            <v>0</v>
          </cell>
          <cell r="AK21">
            <v>0</v>
          </cell>
          <cell r="AL21">
            <v>0</v>
          </cell>
          <cell r="AM21">
            <v>7</v>
          </cell>
          <cell r="AN21">
            <v>0</v>
          </cell>
          <cell r="AO21">
            <v>0</v>
          </cell>
          <cell r="AP21">
            <v>2</v>
          </cell>
          <cell r="AQ21">
            <v>0</v>
          </cell>
          <cell r="AR21">
            <v>0</v>
          </cell>
          <cell r="AS21">
            <v>4</v>
          </cell>
          <cell r="AT21">
            <v>142</v>
          </cell>
          <cell r="AU21">
            <v>0</v>
          </cell>
          <cell r="AV21">
            <v>0</v>
          </cell>
          <cell r="AW21">
            <v>0</v>
          </cell>
        </row>
        <row r="22">
          <cell r="A22" t="str">
            <v>大 和 町</v>
          </cell>
          <cell r="B22">
            <v>6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4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682</v>
          </cell>
          <cell r="AC22">
            <v>129</v>
          </cell>
          <cell r="AD22">
            <v>12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143</v>
          </cell>
          <cell r="AJ22">
            <v>315</v>
          </cell>
          <cell r="AK22">
            <v>3</v>
          </cell>
          <cell r="AL22">
            <v>0</v>
          </cell>
          <cell r="AM22">
            <v>38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42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</row>
        <row r="23">
          <cell r="A23" t="str">
            <v>富 士 町</v>
          </cell>
          <cell r="B23">
            <v>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640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640</v>
          </cell>
          <cell r="AU23">
            <v>0</v>
          </cell>
          <cell r="AV23">
            <v>0</v>
          </cell>
          <cell r="AW23">
            <v>0</v>
          </cell>
        </row>
        <row r="24">
          <cell r="A24" t="str">
            <v>神 埼 郡</v>
          </cell>
          <cell r="B24">
            <v>33</v>
          </cell>
          <cell r="C24">
            <v>1</v>
          </cell>
          <cell r="D24">
            <v>1</v>
          </cell>
          <cell r="E24">
            <v>0</v>
          </cell>
          <cell r="F24">
            <v>0</v>
          </cell>
          <cell r="G24">
            <v>18</v>
          </cell>
          <cell r="H24">
            <v>0</v>
          </cell>
          <cell r="I24">
            <v>1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13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3508</v>
          </cell>
          <cell r="AC24">
            <v>379</v>
          </cell>
          <cell r="AD24">
            <v>68</v>
          </cell>
          <cell r="AE24">
            <v>0</v>
          </cell>
          <cell r="AF24">
            <v>8</v>
          </cell>
          <cell r="AG24">
            <v>256</v>
          </cell>
          <cell r="AH24">
            <v>8</v>
          </cell>
          <cell r="AI24">
            <v>935</v>
          </cell>
          <cell r="AJ24">
            <v>221</v>
          </cell>
          <cell r="AK24">
            <v>68</v>
          </cell>
          <cell r="AL24">
            <v>1</v>
          </cell>
          <cell r="AM24">
            <v>86</v>
          </cell>
          <cell r="AN24">
            <v>0</v>
          </cell>
          <cell r="AO24">
            <v>0</v>
          </cell>
          <cell r="AP24">
            <v>2</v>
          </cell>
          <cell r="AQ24">
            <v>6</v>
          </cell>
          <cell r="AR24">
            <v>68</v>
          </cell>
          <cell r="AS24">
            <v>357</v>
          </cell>
          <cell r="AT24">
            <v>1045</v>
          </cell>
          <cell r="AU24">
            <v>0</v>
          </cell>
          <cell r="AV24">
            <v>511</v>
          </cell>
          <cell r="AW24">
            <v>0</v>
          </cell>
        </row>
        <row r="25">
          <cell r="A25" t="str">
            <v>神 埼 町</v>
          </cell>
          <cell r="B25">
            <v>7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2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1050</v>
          </cell>
          <cell r="AC25">
            <v>127</v>
          </cell>
          <cell r="AD25">
            <v>25</v>
          </cell>
          <cell r="AE25">
            <v>0</v>
          </cell>
          <cell r="AF25">
            <v>0</v>
          </cell>
          <cell r="AG25">
            <v>70</v>
          </cell>
          <cell r="AH25">
            <v>3</v>
          </cell>
          <cell r="AI25">
            <v>182</v>
          </cell>
          <cell r="AJ25">
            <v>151</v>
          </cell>
          <cell r="AK25">
            <v>30</v>
          </cell>
          <cell r="AL25">
            <v>0</v>
          </cell>
          <cell r="AM25">
            <v>11</v>
          </cell>
          <cell r="AN25">
            <v>0</v>
          </cell>
          <cell r="AO25">
            <v>0</v>
          </cell>
          <cell r="AP25">
            <v>0</v>
          </cell>
          <cell r="AQ25">
            <v>6</v>
          </cell>
          <cell r="AR25">
            <v>25</v>
          </cell>
          <cell r="AS25">
            <v>78</v>
          </cell>
          <cell r="AT25">
            <v>342</v>
          </cell>
          <cell r="AU25">
            <v>0</v>
          </cell>
          <cell r="AV25">
            <v>21</v>
          </cell>
          <cell r="AW25">
            <v>0</v>
          </cell>
        </row>
        <row r="26">
          <cell r="A26" t="str">
            <v>千代田町</v>
          </cell>
          <cell r="B26">
            <v>7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2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707</v>
          </cell>
          <cell r="AC26">
            <v>102</v>
          </cell>
          <cell r="AD26">
            <v>25</v>
          </cell>
          <cell r="AE26">
            <v>0</v>
          </cell>
          <cell r="AF26">
            <v>8</v>
          </cell>
          <cell r="AG26">
            <v>1</v>
          </cell>
          <cell r="AH26">
            <v>3</v>
          </cell>
          <cell r="AI26">
            <v>236</v>
          </cell>
          <cell r="AJ26">
            <v>70</v>
          </cell>
          <cell r="AK26">
            <v>35</v>
          </cell>
          <cell r="AL26">
            <v>0</v>
          </cell>
          <cell r="AM26">
            <v>47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66</v>
          </cell>
          <cell r="AT26">
            <v>114</v>
          </cell>
          <cell r="AU26">
            <v>0</v>
          </cell>
          <cell r="AV26">
            <v>0</v>
          </cell>
          <cell r="AW26">
            <v>0</v>
          </cell>
        </row>
        <row r="27">
          <cell r="A27" t="str">
            <v>三田川町</v>
          </cell>
          <cell r="B27">
            <v>4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1062</v>
          </cell>
          <cell r="AC27">
            <v>96</v>
          </cell>
          <cell r="AD27">
            <v>8</v>
          </cell>
          <cell r="AE27">
            <v>0</v>
          </cell>
          <cell r="AF27">
            <v>0</v>
          </cell>
          <cell r="AG27">
            <v>161</v>
          </cell>
          <cell r="AH27">
            <v>0</v>
          </cell>
          <cell r="AI27">
            <v>183</v>
          </cell>
          <cell r="AJ27">
            <v>0</v>
          </cell>
          <cell r="AK27">
            <v>0</v>
          </cell>
          <cell r="AL27">
            <v>0</v>
          </cell>
          <cell r="AM27">
            <v>23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42</v>
          </cell>
          <cell r="AS27">
            <v>59</v>
          </cell>
          <cell r="AT27">
            <v>490</v>
          </cell>
          <cell r="AU27">
            <v>0</v>
          </cell>
          <cell r="AV27">
            <v>490</v>
          </cell>
          <cell r="AW27">
            <v>0</v>
          </cell>
        </row>
        <row r="28">
          <cell r="A28" t="str">
            <v>東脊振村</v>
          </cell>
          <cell r="B28">
            <v>6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2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4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616</v>
          </cell>
          <cell r="AC28">
            <v>44</v>
          </cell>
          <cell r="AD28">
            <v>10</v>
          </cell>
          <cell r="AE28">
            <v>0</v>
          </cell>
          <cell r="AF28">
            <v>0</v>
          </cell>
          <cell r="AG28">
            <v>0</v>
          </cell>
          <cell r="AH28">
            <v>2</v>
          </cell>
          <cell r="AI28">
            <v>331</v>
          </cell>
          <cell r="AJ28">
            <v>0</v>
          </cell>
          <cell r="AK28">
            <v>0</v>
          </cell>
          <cell r="AL28">
            <v>0</v>
          </cell>
          <cell r="AM28">
            <v>3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143</v>
          </cell>
          <cell r="AT28">
            <v>83</v>
          </cell>
          <cell r="AU28">
            <v>0</v>
          </cell>
          <cell r="AV28">
            <v>0</v>
          </cell>
          <cell r="AW28">
            <v>0</v>
          </cell>
        </row>
        <row r="29">
          <cell r="A29" t="str">
            <v>脊 振 村</v>
          </cell>
          <cell r="B29">
            <v>5</v>
          </cell>
          <cell r="C29">
            <v>1</v>
          </cell>
          <cell r="D29">
            <v>1</v>
          </cell>
          <cell r="E29">
            <v>0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2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48</v>
          </cell>
          <cell r="AC29">
            <v>9</v>
          </cell>
          <cell r="AD29">
            <v>0</v>
          </cell>
          <cell r="AE29">
            <v>0</v>
          </cell>
          <cell r="AF29">
            <v>0</v>
          </cell>
          <cell r="AG29">
            <v>13</v>
          </cell>
          <cell r="AH29">
            <v>0</v>
          </cell>
          <cell r="AI29">
            <v>0</v>
          </cell>
          <cell r="AJ29">
            <v>0</v>
          </cell>
          <cell r="AK29">
            <v>2</v>
          </cell>
          <cell r="AL29">
            <v>1</v>
          </cell>
          <cell r="AM29">
            <v>0</v>
          </cell>
          <cell r="AN29">
            <v>0</v>
          </cell>
          <cell r="AO29">
            <v>0</v>
          </cell>
          <cell r="AP29">
            <v>2</v>
          </cell>
          <cell r="AQ29">
            <v>0</v>
          </cell>
          <cell r="AR29">
            <v>0</v>
          </cell>
          <cell r="AS29">
            <v>11</v>
          </cell>
          <cell r="AT29">
            <v>10</v>
          </cell>
          <cell r="AU29">
            <v>0</v>
          </cell>
          <cell r="AV29">
            <v>0</v>
          </cell>
          <cell r="AW29">
            <v>0</v>
          </cell>
        </row>
        <row r="30">
          <cell r="A30" t="str">
            <v>三 瀬 村</v>
          </cell>
          <cell r="B30">
            <v>4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2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25</v>
          </cell>
          <cell r="AC30">
            <v>1</v>
          </cell>
          <cell r="AD30">
            <v>0</v>
          </cell>
          <cell r="AE30">
            <v>0</v>
          </cell>
          <cell r="AF30">
            <v>0</v>
          </cell>
          <cell r="AG30">
            <v>11</v>
          </cell>
          <cell r="AH30">
            <v>0</v>
          </cell>
          <cell r="AI30">
            <v>3</v>
          </cell>
          <cell r="AJ30">
            <v>0</v>
          </cell>
          <cell r="AK30">
            <v>1</v>
          </cell>
          <cell r="AL30">
            <v>0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1</v>
          </cell>
          <cell r="AS30">
            <v>0</v>
          </cell>
          <cell r="AT30">
            <v>6</v>
          </cell>
          <cell r="AU30">
            <v>0</v>
          </cell>
          <cell r="AV30">
            <v>0</v>
          </cell>
          <cell r="AW30">
            <v>0</v>
          </cell>
        </row>
        <row r="31">
          <cell r="A31" t="str">
            <v>小 城 郡</v>
          </cell>
          <cell r="B31">
            <v>21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12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9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2358</v>
          </cell>
          <cell r="AC31">
            <v>273</v>
          </cell>
          <cell r="AD31">
            <v>43</v>
          </cell>
          <cell r="AE31">
            <v>0</v>
          </cell>
          <cell r="AF31">
            <v>2</v>
          </cell>
          <cell r="AG31">
            <v>63</v>
          </cell>
          <cell r="AH31">
            <v>3</v>
          </cell>
          <cell r="AI31">
            <v>823</v>
          </cell>
          <cell r="AJ31">
            <v>182</v>
          </cell>
          <cell r="AK31">
            <v>13</v>
          </cell>
          <cell r="AL31">
            <v>18</v>
          </cell>
          <cell r="AM31">
            <v>74</v>
          </cell>
          <cell r="AN31">
            <v>1</v>
          </cell>
          <cell r="AO31">
            <v>0</v>
          </cell>
          <cell r="AP31">
            <v>14</v>
          </cell>
          <cell r="AQ31">
            <v>0</v>
          </cell>
          <cell r="AR31">
            <v>184</v>
          </cell>
          <cell r="AS31">
            <v>58</v>
          </cell>
          <cell r="AT31">
            <v>607</v>
          </cell>
          <cell r="AU31">
            <v>0</v>
          </cell>
          <cell r="AV31">
            <v>0</v>
          </cell>
          <cell r="AW31">
            <v>0</v>
          </cell>
        </row>
        <row r="32">
          <cell r="A32" t="str">
            <v>小 城 町</v>
          </cell>
          <cell r="B32">
            <v>8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4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4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1245</v>
          </cell>
          <cell r="AC32">
            <v>137</v>
          </cell>
          <cell r="AD32">
            <v>15</v>
          </cell>
          <cell r="AE32">
            <v>0</v>
          </cell>
          <cell r="AF32">
            <v>1</v>
          </cell>
          <cell r="AG32">
            <v>8</v>
          </cell>
          <cell r="AH32">
            <v>0</v>
          </cell>
          <cell r="AI32">
            <v>714</v>
          </cell>
          <cell r="AJ32">
            <v>0</v>
          </cell>
          <cell r="AK32">
            <v>3</v>
          </cell>
          <cell r="AL32">
            <v>0</v>
          </cell>
          <cell r="AM32">
            <v>31</v>
          </cell>
          <cell r="AN32">
            <v>0</v>
          </cell>
          <cell r="AO32">
            <v>0</v>
          </cell>
          <cell r="AP32">
            <v>8</v>
          </cell>
          <cell r="AQ32">
            <v>0</v>
          </cell>
          <cell r="AR32">
            <v>46</v>
          </cell>
          <cell r="AS32">
            <v>34</v>
          </cell>
          <cell r="AT32">
            <v>248</v>
          </cell>
          <cell r="AU32">
            <v>0</v>
          </cell>
          <cell r="AV32">
            <v>0</v>
          </cell>
          <cell r="AW32">
            <v>0</v>
          </cell>
        </row>
        <row r="33">
          <cell r="A33" t="str">
            <v>三日月町</v>
          </cell>
          <cell r="B33">
            <v>4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3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244</v>
          </cell>
          <cell r="AC33">
            <v>34</v>
          </cell>
          <cell r="AD33">
            <v>6</v>
          </cell>
          <cell r="AE33">
            <v>0</v>
          </cell>
          <cell r="AF33">
            <v>0</v>
          </cell>
          <cell r="AG33">
            <v>18</v>
          </cell>
          <cell r="AH33">
            <v>0</v>
          </cell>
          <cell r="AI33">
            <v>64</v>
          </cell>
          <cell r="AJ33">
            <v>0</v>
          </cell>
          <cell r="AK33">
            <v>0</v>
          </cell>
          <cell r="AL33">
            <v>0</v>
          </cell>
          <cell r="AM33">
            <v>10</v>
          </cell>
          <cell r="AN33">
            <v>1</v>
          </cell>
          <cell r="AO33">
            <v>0</v>
          </cell>
          <cell r="AP33">
            <v>2</v>
          </cell>
          <cell r="AQ33">
            <v>0</v>
          </cell>
          <cell r="AR33">
            <v>0</v>
          </cell>
          <cell r="AS33">
            <v>24</v>
          </cell>
          <cell r="AT33">
            <v>85</v>
          </cell>
          <cell r="AU33">
            <v>0</v>
          </cell>
          <cell r="AV33">
            <v>0</v>
          </cell>
          <cell r="AW33">
            <v>0</v>
          </cell>
        </row>
        <row r="34">
          <cell r="A34" t="str">
            <v>牛 津 町</v>
          </cell>
          <cell r="B34">
            <v>5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3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2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620</v>
          </cell>
          <cell r="AC34">
            <v>81</v>
          </cell>
          <cell r="AD34">
            <v>16</v>
          </cell>
          <cell r="AE34">
            <v>0</v>
          </cell>
          <cell r="AF34">
            <v>1</v>
          </cell>
          <cell r="AG34">
            <v>7</v>
          </cell>
          <cell r="AH34">
            <v>1</v>
          </cell>
          <cell r="AI34">
            <v>20</v>
          </cell>
          <cell r="AJ34">
            <v>178</v>
          </cell>
          <cell r="AK34">
            <v>5</v>
          </cell>
          <cell r="AL34">
            <v>12</v>
          </cell>
          <cell r="AM34">
            <v>24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104</v>
          </cell>
          <cell r="AS34">
            <v>0</v>
          </cell>
          <cell r="AT34">
            <v>171</v>
          </cell>
          <cell r="AU34">
            <v>0</v>
          </cell>
          <cell r="AV34">
            <v>0</v>
          </cell>
          <cell r="AW34">
            <v>0</v>
          </cell>
        </row>
        <row r="35">
          <cell r="A35" t="str">
            <v>芦 刈 町</v>
          </cell>
          <cell r="B35">
            <v>4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2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2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249</v>
          </cell>
          <cell r="AC35">
            <v>21</v>
          </cell>
          <cell r="AD35">
            <v>6</v>
          </cell>
          <cell r="AE35">
            <v>0</v>
          </cell>
          <cell r="AF35">
            <v>0</v>
          </cell>
          <cell r="AG35">
            <v>30</v>
          </cell>
          <cell r="AH35">
            <v>2</v>
          </cell>
          <cell r="AI35">
            <v>25</v>
          </cell>
          <cell r="AJ35">
            <v>4</v>
          </cell>
          <cell r="AK35">
            <v>5</v>
          </cell>
          <cell r="AL35">
            <v>6</v>
          </cell>
          <cell r="AM35">
            <v>9</v>
          </cell>
          <cell r="AN35">
            <v>0</v>
          </cell>
          <cell r="AO35">
            <v>0</v>
          </cell>
          <cell r="AP35">
            <v>4</v>
          </cell>
          <cell r="AQ35">
            <v>0</v>
          </cell>
          <cell r="AR35">
            <v>34</v>
          </cell>
          <cell r="AS35">
            <v>0</v>
          </cell>
          <cell r="AT35">
            <v>103</v>
          </cell>
          <cell r="AU35">
            <v>0</v>
          </cell>
          <cell r="AV35">
            <v>0</v>
          </cell>
          <cell r="AW35">
            <v>0</v>
          </cell>
        </row>
        <row r="36">
          <cell r="A36" t="str">
            <v>鳥栖保健所</v>
          </cell>
          <cell r="B36">
            <v>44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23</v>
          </cell>
          <cell r="H36">
            <v>0</v>
          </cell>
          <cell r="I36">
            <v>0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3</v>
          </cell>
          <cell r="U36">
            <v>0</v>
          </cell>
          <cell r="V36">
            <v>17</v>
          </cell>
          <cell r="W36">
            <v>0</v>
          </cell>
          <cell r="X36">
            <v>0</v>
          </cell>
          <cell r="Y36">
            <v>0</v>
          </cell>
          <cell r="Z36">
            <v>1</v>
          </cell>
          <cell r="AA36">
            <v>0</v>
          </cell>
          <cell r="AB36">
            <v>3298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438</v>
          </cell>
          <cell r="AH36">
            <v>2</v>
          </cell>
          <cell r="AI36">
            <v>1124</v>
          </cell>
          <cell r="AJ36">
            <v>699</v>
          </cell>
          <cell r="AK36">
            <v>0</v>
          </cell>
          <cell r="AL36">
            <v>0</v>
          </cell>
          <cell r="AM36">
            <v>24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75</v>
          </cell>
          <cell r="AS36">
            <v>366</v>
          </cell>
          <cell r="AT36">
            <v>570</v>
          </cell>
          <cell r="AU36">
            <v>0</v>
          </cell>
          <cell r="AV36">
            <v>0</v>
          </cell>
          <cell r="AW36">
            <v>0</v>
          </cell>
        </row>
        <row r="37">
          <cell r="A37" t="str">
            <v>鳥 栖 市</v>
          </cell>
          <cell r="B37">
            <v>16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9</v>
          </cell>
          <cell r="H37">
            <v>0</v>
          </cell>
          <cell r="I37">
            <v>0</v>
          </cell>
          <cell r="J37">
            <v>0</v>
          </cell>
          <cell r="K37">
            <v>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6</v>
          </cell>
          <cell r="W37">
            <v>0</v>
          </cell>
          <cell r="X37">
            <v>0</v>
          </cell>
          <cell r="Y37">
            <v>0</v>
          </cell>
          <cell r="Z37">
            <v>1</v>
          </cell>
          <cell r="AA37">
            <v>0</v>
          </cell>
          <cell r="AB37">
            <v>1052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194</v>
          </cell>
          <cell r="AH37">
            <v>0</v>
          </cell>
          <cell r="AI37">
            <v>411</v>
          </cell>
          <cell r="AJ37">
            <v>231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10</v>
          </cell>
          <cell r="AS37">
            <v>11</v>
          </cell>
          <cell r="AT37">
            <v>195</v>
          </cell>
          <cell r="AU37">
            <v>0</v>
          </cell>
          <cell r="AV37">
            <v>0</v>
          </cell>
          <cell r="AW37">
            <v>0</v>
          </cell>
        </row>
        <row r="38">
          <cell r="A38" t="str">
            <v>三養基郡</v>
          </cell>
          <cell r="B38">
            <v>28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14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3</v>
          </cell>
          <cell r="U38">
            <v>0</v>
          </cell>
          <cell r="V38">
            <v>11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2246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244</v>
          </cell>
          <cell r="AH38">
            <v>2</v>
          </cell>
          <cell r="AI38">
            <v>713</v>
          </cell>
          <cell r="AJ38">
            <v>468</v>
          </cell>
          <cell r="AK38">
            <v>0</v>
          </cell>
          <cell r="AL38">
            <v>0</v>
          </cell>
          <cell r="AM38">
            <v>24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65</v>
          </cell>
          <cell r="AS38">
            <v>355</v>
          </cell>
          <cell r="AT38">
            <v>375</v>
          </cell>
          <cell r="AU38">
            <v>0</v>
          </cell>
          <cell r="AV38">
            <v>0</v>
          </cell>
          <cell r="AW38">
            <v>0</v>
          </cell>
        </row>
        <row r="39">
          <cell r="A39" t="str">
            <v>基 山 町</v>
          </cell>
          <cell r="B39">
            <v>8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4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2</v>
          </cell>
          <cell r="U39">
            <v>0</v>
          </cell>
          <cell r="V39">
            <v>2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348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16</v>
          </cell>
          <cell r="AH39">
            <v>0</v>
          </cell>
          <cell r="AI39">
            <v>261</v>
          </cell>
          <cell r="AJ39">
            <v>0</v>
          </cell>
          <cell r="AK39">
            <v>0</v>
          </cell>
          <cell r="AL39">
            <v>0</v>
          </cell>
          <cell r="AM39">
            <v>6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65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</row>
        <row r="40">
          <cell r="A40" t="str">
            <v>中 原 町</v>
          </cell>
          <cell r="B40">
            <v>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1</v>
          </cell>
          <cell r="U40">
            <v>0</v>
          </cell>
          <cell r="V40">
            <v>2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157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62</v>
          </cell>
          <cell r="AH40">
            <v>0</v>
          </cell>
          <cell r="AI40">
            <v>69</v>
          </cell>
          <cell r="AJ40">
            <v>0</v>
          </cell>
          <cell r="AK40">
            <v>0</v>
          </cell>
          <cell r="AL40">
            <v>0</v>
          </cell>
          <cell r="AM40">
            <v>18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8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</row>
        <row r="41">
          <cell r="A41" t="str">
            <v>北茂安町</v>
          </cell>
          <cell r="B41">
            <v>5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3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2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432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22</v>
          </cell>
          <cell r="AJ41">
            <v>78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91</v>
          </cell>
          <cell r="AT41">
            <v>241</v>
          </cell>
          <cell r="AU41">
            <v>0</v>
          </cell>
          <cell r="AV41">
            <v>0</v>
          </cell>
          <cell r="AW41">
            <v>0</v>
          </cell>
        </row>
        <row r="42">
          <cell r="A42" t="str">
            <v>三 根 町</v>
          </cell>
          <cell r="B42">
            <v>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2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2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228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228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</row>
        <row r="43">
          <cell r="A43" t="str">
            <v>上 峰 町</v>
          </cell>
          <cell r="B43">
            <v>6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3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1081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166</v>
          </cell>
          <cell r="AH43">
            <v>2</v>
          </cell>
          <cell r="AI43">
            <v>133</v>
          </cell>
          <cell r="AJ43">
            <v>390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256</v>
          </cell>
          <cell r="AT43">
            <v>134</v>
          </cell>
          <cell r="AU43">
            <v>0</v>
          </cell>
          <cell r="AV43">
            <v>0</v>
          </cell>
          <cell r="AW43">
            <v>0</v>
          </cell>
        </row>
        <row r="44">
          <cell r="A44" t="str">
            <v>唐津保健所</v>
          </cell>
          <cell r="B44">
            <v>46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28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18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4005</v>
          </cell>
          <cell r="AC44">
            <v>195</v>
          </cell>
          <cell r="AD44">
            <v>60</v>
          </cell>
          <cell r="AE44">
            <v>0</v>
          </cell>
          <cell r="AF44">
            <v>1</v>
          </cell>
          <cell r="AG44">
            <v>412</v>
          </cell>
          <cell r="AH44">
            <v>63</v>
          </cell>
          <cell r="AI44">
            <v>707</v>
          </cell>
          <cell r="AJ44">
            <v>840</v>
          </cell>
          <cell r="AK44">
            <v>8</v>
          </cell>
          <cell r="AL44">
            <v>2</v>
          </cell>
          <cell r="AM44">
            <v>78</v>
          </cell>
          <cell r="AN44">
            <v>0</v>
          </cell>
          <cell r="AO44">
            <v>0</v>
          </cell>
          <cell r="AP44">
            <v>12</v>
          </cell>
          <cell r="AQ44">
            <v>0</v>
          </cell>
          <cell r="AR44">
            <v>25</v>
          </cell>
          <cell r="AS44">
            <v>52</v>
          </cell>
          <cell r="AT44">
            <v>1550</v>
          </cell>
          <cell r="AU44">
            <v>0</v>
          </cell>
          <cell r="AV44">
            <v>160</v>
          </cell>
          <cell r="AW44">
            <v>0</v>
          </cell>
        </row>
        <row r="45">
          <cell r="A45" t="str">
            <v>唐 津 市</v>
          </cell>
          <cell r="B45">
            <v>13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8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2563</v>
          </cell>
          <cell r="AC45">
            <v>167</v>
          </cell>
          <cell r="AD45">
            <v>55</v>
          </cell>
          <cell r="AE45">
            <v>0</v>
          </cell>
          <cell r="AF45">
            <v>0</v>
          </cell>
          <cell r="AG45">
            <v>83</v>
          </cell>
          <cell r="AH45">
            <v>63</v>
          </cell>
          <cell r="AI45">
            <v>444</v>
          </cell>
          <cell r="AJ45">
            <v>169</v>
          </cell>
          <cell r="AK45">
            <v>3</v>
          </cell>
          <cell r="AL45">
            <v>2</v>
          </cell>
          <cell r="AM45">
            <v>77</v>
          </cell>
          <cell r="AN45">
            <v>0</v>
          </cell>
          <cell r="AO45">
            <v>0</v>
          </cell>
          <cell r="AP45">
            <v>12</v>
          </cell>
          <cell r="AQ45">
            <v>0</v>
          </cell>
          <cell r="AR45">
            <v>0</v>
          </cell>
          <cell r="AS45">
            <v>49</v>
          </cell>
          <cell r="AT45">
            <v>1439</v>
          </cell>
          <cell r="AU45">
            <v>0</v>
          </cell>
          <cell r="AV45">
            <v>160</v>
          </cell>
          <cell r="AW45">
            <v>0</v>
          </cell>
        </row>
        <row r="46">
          <cell r="A46" t="str">
            <v>東松浦郡</v>
          </cell>
          <cell r="B46">
            <v>33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20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13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1442</v>
          </cell>
          <cell r="AC46">
            <v>28</v>
          </cell>
          <cell r="AD46">
            <v>5</v>
          </cell>
          <cell r="AE46">
            <v>0</v>
          </cell>
          <cell r="AF46">
            <v>1</v>
          </cell>
          <cell r="AG46">
            <v>329</v>
          </cell>
          <cell r="AH46">
            <v>0</v>
          </cell>
          <cell r="AI46">
            <v>263</v>
          </cell>
          <cell r="AJ46">
            <v>671</v>
          </cell>
          <cell r="AK46">
            <v>5</v>
          </cell>
          <cell r="AL46">
            <v>0</v>
          </cell>
          <cell r="AM46">
            <v>1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25</v>
          </cell>
          <cell r="AS46">
            <v>3</v>
          </cell>
          <cell r="AT46">
            <v>111</v>
          </cell>
          <cell r="AU46">
            <v>0</v>
          </cell>
          <cell r="AV46">
            <v>0</v>
          </cell>
          <cell r="AW46">
            <v>0</v>
          </cell>
        </row>
        <row r="47">
          <cell r="A47" t="str">
            <v>浜 玉 町</v>
          </cell>
          <cell r="B47">
            <v>6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3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3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239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239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</row>
        <row r="48">
          <cell r="A48" t="str">
            <v>七 山 村</v>
          </cell>
          <cell r="B48">
            <v>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3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</row>
        <row r="49">
          <cell r="A49" t="str">
            <v>厳 木 町</v>
          </cell>
          <cell r="B49">
            <v>4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2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229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229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</row>
        <row r="50">
          <cell r="A50" t="str">
            <v>相 知 町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540</v>
          </cell>
          <cell r="AC50">
            <v>28</v>
          </cell>
          <cell r="AD50">
            <v>5</v>
          </cell>
          <cell r="AE50">
            <v>0</v>
          </cell>
          <cell r="AF50">
            <v>1</v>
          </cell>
          <cell r="AG50">
            <v>329</v>
          </cell>
          <cell r="AH50">
            <v>0</v>
          </cell>
          <cell r="AI50">
            <v>24</v>
          </cell>
          <cell r="AJ50">
            <v>8</v>
          </cell>
          <cell r="AK50">
            <v>5</v>
          </cell>
          <cell r="AL50">
            <v>0</v>
          </cell>
          <cell r="AM50">
            <v>1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25</v>
          </cell>
          <cell r="AS50">
            <v>3</v>
          </cell>
          <cell r="AT50">
            <v>111</v>
          </cell>
          <cell r="AU50">
            <v>0</v>
          </cell>
          <cell r="AV50">
            <v>0</v>
          </cell>
          <cell r="AW50">
            <v>0</v>
          </cell>
        </row>
        <row r="51">
          <cell r="A51" t="str">
            <v>北波多村</v>
          </cell>
          <cell r="B51">
            <v>2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2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144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144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</row>
        <row r="52">
          <cell r="A52" t="str">
            <v>肥 前 町</v>
          </cell>
          <cell r="B52">
            <v>4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3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1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228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228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</row>
        <row r="53">
          <cell r="A53" t="str">
            <v>玄 海 町</v>
          </cell>
          <cell r="B53">
            <v>3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3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</row>
        <row r="54">
          <cell r="A54" t="str">
            <v>鎮 西 町</v>
          </cell>
          <cell r="B54">
            <v>5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2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3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62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62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</row>
        <row r="55">
          <cell r="A55" t="str">
            <v>呼 子 町</v>
          </cell>
          <cell r="B55">
            <v>3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2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1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</row>
        <row r="56">
          <cell r="A56" t="str">
            <v>伊万里保健所</v>
          </cell>
          <cell r="B56">
            <v>20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15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</v>
          </cell>
          <cell r="V56">
            <v>2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427</v>
          </cell>
          <cell r="AC56">
            <v>27</v>
          </cell>
          <cell r="AD56">
            <v>8</v>
          </cell>
          <cell r="AE56">
            <v>0</v>
          </cell>
          <cell r="AF56">
            <v>0</v>
          </cell>
          <cell r="AG56">
            <v>9</v>
          </cell>
          <cell r="AH56">
            <v>0</v>
          </cell>
          <cell r="AI56">
            <v>178</v>
          </cell>
          <cell r="AJ56">
            <v>23</v>
          </cell>
          <cell r="AK56">
            <v>6</v>
          </cell>
          <cell r="AL56">
            <v>0</v>
          </cell>
          <cell r="AM56">
            <v>6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7</v>
          </cell>
          <cell r="AS56">
            <v>7</v>
          </cell>
          <cell r="AT56">
            <v>156</v>
          </cell>
          <cell r="AU56">
            <v>0</v>
          </cell>
          <cell r="AV56">
            <v>0</v>
          </cell>
          <cell r="AW56">
            <v>0</v>
          </cell>
        </row>
        <row r="57">
          <cell r="A57" t="str">
            <v>伊万里市</v>
          </cell>
          <cell r="B57">
            <v>12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9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</row>
        <row r="58">
          <cell r="A58" t="str">
            <v>西松浦郡</v>
          </cell>
          <cell r="B58">
            <v>8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427</v>
          </cell>
          <cell r="AC58">
            <v>27</v>
          </cell>
          <cell r="AD58">
            <v>8</v>
          </cell>
          <cell r="AE58">
            <v>0</v>
          </cell>
          <cell r="AF58">
            <v>0</v>
          </cell>
          <cell r="AG58">
            <v>9</v>
          </cell>
          <cell r="AH58">
            <v>0</v>
          </cell>
          <cell r="AI58">
            <v>178</v>
          </cell>
          <cell r="AJ58">
            <v>23</v>
          </cell>
          <cell r="AK58">
            <v>6</v>
          </cell>
          <cell r="AL58">
            <v>0</v>
          </cell>
          <cell r="AM58">
            <v>6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7</v>
          </cell>
          <cell r="AS58">
            <v>7</v>
          </cell>
          <cell r="AT58">
            <v>156</v>
          </cell>
          <cell r="AU58">
            <v>0</v>
          </cell>
          <cell r="AV58">
            <v>0</v>
          </cell>
          <cell r="AW58">
            <v>0</v>
          </cell>
        </row>
        <row r="59">
          <cell r="A59" t="str">
            <v>有 田 町</v>
          </cell>
          <cell r="B59">
            <v>5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283</v>
          </cell>
          <cell r="AC59">
            <v>27</v>
          </cell>
          <cell r="AD59">
            <v>8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74</v>
          </cell>
          <cell r="AJ59">
            <v>19</v>
          </cell>
          <cell r="AK59">
            <v>6</v>
          </cell>
          <cell r="AL59">
            <v>0</v>
          </cell>
          <cell r="AM59">
            <v>6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7</v>
          </cell>
          <cell r="AS59">
            <v>7</v>
          </cell>
          <cell r="AT59">
            <v>129</v>
          </cell>
          <cell r="AU59">
            <v>0</v>
          </cell>
          <cell r="AV59">
            <v>0</v>
          </cell>
          <cell r="AW59">
            <v>0</v>
          </cell>
        </row>
        <row r="60">
          <cell r="A60" t="str">
            <v>西有田町</v>
          </cell>
          <cell r="B60">
            <v>3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2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144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9</v>
          </cell>
          <cell r="AH60">
            <v>0</v>
          </cell>
          <cell r="AI60">
            <v>104</v>
          </cell>
          <cell r="AJ60">
            <v>4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27</v>
          </cell>
          <cell r="AU60">
            <v>0</v>
          </cell>
          <cell r="AV60">
            <v>0</v>
          </cell>
          <cell r="AW60">
            <v>0</v>
          </cell>
        </row>
        <row r="61">
          <cell r="A61" t="str">
            <v>杵藤保健所</v>
          </cell>
          <cell r="B61">
            <v>55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45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4</v>
          </cell>
          <cell r="U61">
            <v>1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2678</v>
          </cell>
          <cell r="AC61">
            <v>82</v>
          </cell>
          <cell r="AD61">
            <v>35</v>
          </cell>
          <cell r="AE61">
            <v>0</v>
          </cell>
          <cell r="AF61">
            <v>0</v>
          </cell>
          <cell r="AG61">
            <v>246</v>
          </cell>
          <cell r="AH61">
            <v>40</v>
          </cell>
          <cell r="AI61">
            <v>1311</v>
          </cell>
          <cell r="AJ61">
            <v>308</v>
          </cell>
          <cell r="AK61">
            <v>6</v>
          </cell>
          <cell r="AL61">
            <v>0</v>
          </cell>
          <cell r="AM61">
            <v>540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5</v>
          </cell>
          <cell r="AT61">
            <v>105</v>
          </cell>
          <cell r="AU61">
            <v>0</v>
          </cell>
          <cell r="AV61">
            <v>0</v>
          </cell>
          <cell r="AW61">
            <v>0</v>
          </cell>
        </row>
        <row r="62">
          <cell r="A62" t="str">
            <v>武 雄 市</v>
          </cell>
          <cell r="B62">
            <v>5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5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</row>
        <row r="63">
          <cell r="A63" t="str">
            <v>鹿 島 市</v>
          </cell>
          <cell r="B63">
            <v>8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8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304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120</v>
          </cell>
          <cell r="AH63">
            <v>0</v>
          </cell>
          <cell r="AI63">
            <v>101</v>
          </cell>
          <cell r="AJ63">
            <v>83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</row>
        <row r="64">
          <cell r="A64" t="str">
            <v>杵 島 郡</v>
          </cell>
          <cell r="B64">
            <v>26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20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2</v>
          </cell>
          <cell r="U64">
            <v>0</v>
          </cell>
          <cell r="V64">
            <v>4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992</v>
          </cell>
          <cell r="AC64">
            <v>82</v>
          </cell>
          <cell r="AD64">
            <v>35</v>
          </cell>
          <cell r="AE64">
            <v>0</v>
          </cell>
          <cell r="AF64">
            <v>0</v>
          </cell>
          <cell r="AG64">
            <v>122</v>
          </cell>
          <cell r="AH64">
            <v>40</v>
          </cell>
          <cell r="AI64">
            <v>425</v>
          </cell>
          <cell r="AJ64">
            <v>77</v>
          </cell>
          <cell r="AK64">
            <v>6</v>
          </cell>
          <cell r="AL64">
            <v>0</v>
          </cell>
          <cell r="AM64">
            <v>95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5</v>
          </cell>
          <cell r="AT64">
            <v>105</v>
          </cell>
          <cell r="AU64">
            <v>0</v>
          </cell>
          <cell r="AV64">
            <v>0</v>
          </cell>
          <cell r="AW64">
            <v>0</v>
          </cell>
        </row>
        <row r="65">
          <cell r="A65" t="str">
            <v>山 内 町</v>
          </cell>
          <cell r="B65">
            <v>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3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208</v>
          </cell>
          <cell r="AC65">
            <v>13</v>
          </cell>
          <cell r="AD65">
            <v>12</v>
          </cell>
          <cell r="AE65">
            <v>0</v>
          </cell>
          <cell r="AF65">
            <v>0</v>
          </cell>
          <cell r="AG65">
            <v>5</v>
          </cell>
          <cell r="AH65">
            <v>0</v>
          </cell>
          <cell r="AI65">
            <v>103</v>
          </cell>
          <cell r="AJ65">
            <v>0</v>
          </cell>
          <cell r="AK65">
            <v>6</v>
          </cell>
          <cell r="AL65">
            <v>0</v>
          </cell>
          <cell r="AM65">
            <v>26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43</v>
          </cell>
          <cell r="AU65">
            <v>0</v>
          </cell>
          <cell r="AV65">
            <v>0</v>
          </cell>
          <cell r="AW65">
            <v>0</v>
          </cell>
        </row>
        <row r="66">
          <cell r="A66" t="str">
            <v>北 方 町</v>
          </cell>
          <cell r="B66">
            <v>5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3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2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177</v>
          </cell>
          <cell r="AC66">
            <v>28</v>
          </cell>
          <cell r="AD66">
            <v>6</v>
          </cell>
          <cell r="AE66">
            <v>0</v>
          </cell>
          <cell r="AF66">
            <v>0</v>
          </cell>
          <cell r="AG66">
            <v>20</v>
          </cell>
          <cell r="AH66">
            <v>0</v>
          </cell>
          <cell r="AI66">
            <v>55</v>
          </cell>
          <cell r="AJ66">
            <v>0</v>
          </cell>
          <cell r="AK66">
            <v>0</v>
          </cell>
          <cell r="AL66">
            <v>0</v>
          </cell>
          <cell r="AM66">
            <v>11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5</v>
          </cell>
          <cell r="AT66">
            <v>52</v>
          </cell>
          <cell r="AU66">
            <v>0</v>
          </cell>
          <cell r="AV66">
            <v>0</v>
          </cell>
          <cell r="AW66">
            <v>0</v>
          </cell>
        </row>
        <row r="67">
          <cell r="A67" t="str">
            <v>大 町 町</v>
          </cell>
          <cell r="B67">
            <v>4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3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32</v>
          </cell>
          <cell r="AC67">
            <v>11</v>
          </cell>
          <cell r="AD67">
            <v>5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7</v>
          </cell>
          <cell r="AJ67">
            <v>0</v>
          </cell>
          <cell r="AK67">
            <v>0</v>
          </cell>
          <cell r="AL67">
            <v>0</v>
          </cell>
          <cell r="AM67">
            <v>9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</row>
        <row r="68">
          <cell r="A68" t="str">
            <v>江 北 町</v>
          </cell>
          <cell r="B68">
            <v>3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3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306</v>
          </cell>
          <cell r="AC68">
            <v>30</v>
          </cell>
          <cell r="AD68">
            <v>12</v>
          </cell>
          <cell r="AE68">
            <v>0</v>
          </cell>
          <cell r="AF68">
            <v>0</v>
          </cell>
          <cell r="AG68">
            <v>10</v>
          </cell>
          <cell r="AH68">
            <v>40</v>
          </cell>
          <cell r="AI68">
            <v>164</v>
          </cell>
          <cell r="AJ68">
            <v>0</v>
          </cell>
          <cell r="AK68">
            <v>0</v>
          </cell>
          <cell r="AL68">
            <v>0</v>
          </cell>
          <cell r="AM68">
            <v>40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10</v>
          </cell>
          <cell r="AU68">
            <v>0</v>
          </cell>
          <cell r="AV68">
            <v>0</v>
          </cell>
          <cell r="AW68">
            <v>0</v>
          </cell>
        </row>
        <row r="69">
          <cell r="A69" t="str">
            <v>白 石 町</v>
          </cell>
          <cell r="B69">
            <v>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3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1</v>
          </cell>
          <cell r="U69">
            <v>0</v>
          </cell>
          <cell r="V69">
            <v>1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185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31</v>
          </cell>
          <cell r="AH69">
            <v>0</v>
          </cell>
          <cell r="AI69">
            <v>80</v>
          </cell>
          <cell r="AJ69">
            <v>74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</row>
        <row r="70">
          <cell r="A70" t="str">
            <v>福 富 町</v>
          </cell>
          <cell r="B70">
            <v>2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49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21</v>
          </cell>
          <cell r="AH70">
            <v>0</v>
          </cell>
          <cell r="AI70">
            <v>16</v>
          </cell>
          <cell r="AJ70">
            <v>3</v>
          </cell>
          <cell r="AK70">
            <v>0</v>
          </cell>
          <cell r="AL70">
            <v>0</v>
          </cell>
          <cell r="AM70">
            <v>9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</row>
        <row r="71">
          <cell r="A71" t="str">
            <v>有 明 町</v>
          </cell>
          <cell r="B71">
            <v>4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3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1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35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35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</row>
        <row r="72">
          <cell r="A72" t="str">
            <v>藤 津 郡</v>
          </cell>
          <cell r="B72">
            <v>16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12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2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1382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4</v>
          </cell>
          <cell r="AH72">
            <v>0</v>
          </cell>
          <cell r="AI72">
            <v>785</v>
          </cell>
          <cell r="AJ72">
            <v>148</v>
          </cell>
          <cell r="AK72">
            <v>0</v>
          </cell>
          <cell r="AL72">
            <v>0</v>
          </cell>
          <cell r="AM72">
            <v>445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</row>
        <row r="73">
          <cell r="A73" t="str">
            <v>太 良 町</v>
          </cell>
          <cell r="B73">
            <v>6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4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40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4</v>
          </cell>
          <cell r="AH73">
            <v>0</v>
          </cell>
          <cell r="AI73">
            <v>24</v>
          </cell>
          <cell r="AJ73">
            <v>0</v>
          </cell>
          <cell r="AK73">
            <v>0</v>
          </cell>
          <cell r="AL73">
            <v>0</v>
          </cell>
          <cell r="AM73">
            <v>12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</row>
        <row r="74">
          <cell r="A74" t="str">
            <v>塩 田 町</v>
          </cell>
          <cell r="B74">
            <v>4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3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148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148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T42"/>
  <sheetViews>
    <sheetView tabSelected="1" topLeftCell="A33" zoomScaleNormal="100" zoomScaleSheetLayoutView="42" workbookViewId="0">
      <selection activeCell="F47" sqref="F47"/>
    </sheetView>
  </sheetViews>
  <sheetFormatPr defaultColWidth="6.28515625" defaultRowHeight="12" x14ac:dyDescent="0.15"/>
  <cols>
    <col min="1" max="1" width="4" style="1" customWidth="1"/>
    <col min="2" max="2" width="15" style="45" customWidth="1"/>
    <col min="3" max="5" width="9.7109375" style="2" customWidth="1"/>
    <col min="6" max="6" width="7.7109375" style="2" customWidth="1"/>
    <col min="7" max="7" width="9.7109375" style="2" customWidth="1"/>
    <col min="8" max="11" width="8.7109375" style="2" customWidth="1"/>
    <col min="12" max="14" width="9.7109375" style="2" customWidth="1"/>
    <col min="15" max="15" width="7.7109375" style="2" customWidth="1"/>
    <col min="16" max="16" width="9.7109375" style="2" customWidth="1"/>
    <col min="17" max="20" width="8.7109375" style="2" customWidth="1"/>
    <col min="21" max="16384" width="6.28515625" style="2"/>
  </cols>
  <sheetData>
    <row r="1" spans="1:20" s="56" customFormat="1" ht="14.25" customHeight="1" x14ac:dyDescent="0.15">
      <c r="B1" s="3" t="s">
        <v>56</v>
      </c>
    </row>
    <row r="2" spans="1:20" s="56" customFormat="1" ht="14.25" customHeight="1" x14ac:dyDescent="0.15">
      <c r="B2" s="3"/>
      <c r="T2" s="4" t="s">
        <v>57</v>
      </c>
    </row>
    <row r="3" spans="1:20" s="9" customFormat="1" ht="20.25" customHeight="1" x14ac:dyDescent="0.15">
      <c r="A3" s="5"/>
      <c r="B3" s="6"/>
      <c r="C3" s="7" t="s">
        <v>0</v>
      </c>
      <c r="D3" s="7"/>
      <c r="E3" s="7"/>
      <c r="F3" s="7"/>
      <c r="G3" s="7"/>
      <c r="H3" s="7"/>
      <c r="I3" s="7"/>
      <c r="J3" s="7"/>
      <c r="K3" s="8"/>
      <c r="L3" s="7" t="s">
        <v>1</v>
      </c>
      <c r="M3" s="7"/>
      <c r="N3" s="7"/>
      <c r="O3" s="7"/>
      <c r="P3" s="7"/>
      <c r="Q3" s="7"/>
      <c r="R3" s="7"/>
      <c r="S3" s="7"/>
      <c r="T3" s="8"/>
    </row>
    <row r="4" spans="1:20" s="9" customFormat="1" ht="19.5" customHeight="1" x14ac:dyDescent="0.15">
      <c r="A4" s="5"/>
      <c r="B4" s="10"/>
      <c r="C4" s="11"/>
      <c r="D4" s="11"/>
      <c r="E4" s="12" t="s">
        <v>2</v>
      </c>
      <c r="F4" s="12"/>
      <c r="G4" s="12"/>
      <c r="H4" s="12"/>
      <c r="I4" s="12"/>
      <c r="J4" s="12"/>
      <c r="K4" s="13"/>
      <c r="L4" s="11"/>
      <c r="M4" s="11"/>
      <c r="N4" s="14" t="s">
        <v>2</v>
      </c>
      <c r="O4" s="14"/>
      <c r="P4" s="14"/>
      <c r="Q4" s="14"/>
      <c r="R4" s="14"/>
      <c r="S4" s="12"/>
      <c r="T4" s="13"/>
    </row>
    <row r="5" spans="1:20" ht="19.5" customHeight="1" x14ac:dyDescent="0.15">
      <c r="B5" s="15" t="s">
        <v>3</v>
      </c>
      <c r="C5" s="16" t="s">
        <v>4</v>
      </c>
      <c r="D5" s="16" t="s">
        <v>5</v>
      </c>
      <c r="E5" s="17" t="s">
        <v>6</v>
      </c>
      <c r="F5" s="18"/>
      <c r="G5" s="19"/>
      <c r="H5" s="23" t="s">
        <v>7</v>
      </c>
      <c r="I5" s="20" t="s">
        <v>8</v>
      </c>
      <c r="J5" s="19"/>
      <c r="K5" s="16" t="s">
        <v>8</v>
      </c>
      <c r="L5" s="16" t="s">
        <v>4</v>
      </c>
      <c r="M5" s="16" t="s">
        <v>5</v>
      </c>
      <c r="N5" s="17" t="s">
        <v>6</v>
      </c>
      <c r="O5" s="21"/>
      <c r="P5" s="22"/>
      <c r="Q5" s="23" t="s">
        <v>7</v>
      </c>
      <c r="R5" s="20" t="s">
        <v>8</v>
      </c>
      <c r="S5" s="19"/>
      <c r="T5" s="16" t="s">
        <v>8</v>
      </c>
    </row>
    <row r="6" spans="1:20" ht="19.5" customHeight="1" x14ac:dyDescent="0.15">
      <c r="B6" s="24"/>
      <c r="C6" s="22"/>
      <c r="D6" s="22"/>
      <c r="E6" s="23" t="s">
        <v>9</v>
      </c>
      <c r="F6" s="25" t="s">
        <v>10</v>
      </c>
      <c r="G6" s="26"/>
      <c r="H6" s="23" t="s">
        <v>11</v>
      </c>
      <c r="I6" s="16" t="s">
        <v>12</v>
      </c>
      <c r="J6" s="23" t="s">
        <v>10</v>
      </c>
      <c r="K6" s="16" t="s">
        <v>12</v>
      </c>
      <c r="L6" s="22"/>
      <c r="M6" s="22"/>
      <c r="N6" s="23" t="s">
        <v>9</v>
      </c>
      <c r="O6" s="27" t="s">
        <v>10</v>
      </c>
      <c r="P6" s="28"/>
      <c r="Q6" s="23" t="s">
        <v>11</v>
      </c>
      <c r="R6" s="16" t="s">
        <v>12</v>
      </c>
      <c r="S6" s="23" t="s">
        <v>10</v>
      </c>
      <c r="T6" s="16" t="s">
        <v>12</v>
      </c>
    </row>
    <row r="7" spans="1:20" ht="19.5" customHeight="1" x14ac:dyDescent="0.15">
      <c r="B7" s="24"/>
      <c r="C7" s="22"/>
      <c r="D7" s="22"/>
      <c r="E7" s="22"/>
      <c r="F7" s="23" t="s">
        <v>13</v>
      </c>
      <c r="G7" s="23" t="s">
        <v>14</v>
      </c>
      <c r="H7" s="22"/>
      <c r="I7" s="16" t="s">
        <v>15</v>
      </c>
      <c r="J7" s="23" t="s">
        <v>16</v>
      </c>
      <c r="K7" s="16" t="s">
        <v>15</v>
      </c>
      <c r="L7" s="22"/>
      <c r="M7" s="22"/>
      <c r="N7" s="22"/>
      <c r="O7" s="23" t="s">
        <v>13</v>
      </c>
      <c r="P7" s="23" t="s">
        <v>14</v>
      </c>
      <c r="Q7" s="22"/>
      <c r="R7" s="16" t="s">
        <v>15</v>
      </c>
      <c r="S7" s="23" t="s">
        <v>17</v>
      </c>
      <c r="T7" s="16" t="s">
        <v>15</v>
      </c>
    </row>
    <row r="8" spans="1:20" s="9" customFormat="1" ht="19.5" customHeight="1" x14ac:dyDescent="0.15">
      <c r="A8" s="5"/>
      <c r="B8" s="29"/>
      <c r="C8" s="30"/>
      <c r="D8" s="30"/>
      <c r="E8" s="30"/>
      <c r="F8" s="31" t="s">
        <v>18</v>
      </c>
      <c r="G8" s="31" t="s">
        <v>18</v>
      </c>
      <c r="H8" s="30"/>
      <c r="I8" s="32"/>
      <c r="J8" s="33" t="s">
        <v>19</v>
      </c>
      <c r="K8" s="32"/>
      <c r="L8" s="30"/>
      <c r="M8" s="30"/>
      <c r="N8" s="30"/>
      <c r="O8" s="31" t="s">
        <v>18</v>
      </c>
      <c r="P8" s="31" t="s">
        <v>18</v>
      </c>
      <c r="Q8" s="30"/>
      <c r="R8" s="32"/>
      <c r="S8" s="34" t="s">
        <v>20</v>
      </c>
      <c r="T8" s="32"/>
    </row>
    <row r="9" spans="1:20" s="37" customFormat="1" ht="32.25" customHeight="1" x14ac:dyDescent="0.15">
      <c r="A9" s="35"/>
      <c r="B9" s="36" t="s">
        <v>21</v>
      </c>
      <c r="C9" s="47">
        <v>51245</v>
      </c>
      <c r="D9" s="47">
        <v>26871</v>
      </c>
      <c r="E9" s="47">
        <v>18198</v>
      </c>
      <c r="F9" s="47">
        <v>125</v>
      </c>
      <c r="G9" s="47">
        <v>12853</v>
      </c>
      <c r="H9" s="47">
        <v>2792</v>
      </c>
      <c r="I9" s="47">
        <v>2921</v>
      </c>
      <c r="J9" s="47">
        <v>2176</v>
      </c>
      <c r="K9" s="47">
        <v>463</v>
      </c>
      <c r="L9" s="47">
        <v>13483</v>
      </c>
      <c r="M9" s="47">
        <v>6534</v>
      </c>
      <c r="N9" s="47">
        <v>5530</v>
      </c>
      <c r="O9" s="47">
        <v>26</v>
      </c>
      <c r="P9" s="47">
        <v>3233</v>
      </c>
      <c r="Q9" s="47">
        <v>516</v>
      </c>
      <c r="R9" s="47">
        <v>648</v>
      </c>
      <c r="S9" s="47">
        <v>460</v>
      </c>
      <c r="T9" s="47">
        <v>255</v>
      </c>
    </row>
    <row r="10" spans="1:20" s="37" customFormat="1" ht="32.25" customHeight="1" x14ac:dyDescent="0.15">
      <c r="A10" s="35"/>
      <c r="B10" s="38" t="s">
        <v>22</v>
      </c>
      <c r="C10" s="48">
        <f t="shared" ref="C10:T10" si="0">SUM(C13:C16,C20,C26,C30,C34:C36)</f>
        <v>35353</v>
      </c>
      <c r="D10" s="48">
        <f t="shared" si="0"/>
        <v>20706</v>
      </c>
      <c r="E10" s="48">
        <f t="shared" si="0"/>
        <v>9733</v>
      </c>
      <c r="F10" s="48">
        <f t="shared" si="0"/>
        <v>99</v>
      </c>
      <c r="G10" s="48">
        <f t="shared" si="0"/>
        <v>9634</v>
      </c>
      <c r="H10" s="48">
        <f t="shared" si="0"/>
        <v>2575</v>
      </c>
      <c r="I10" s="48">
        <f t="shared" si="0"/>
        <v>2084</v>
      </c>
      <c r="J10" s="48">
        <f t="shared" si="0"/>
        <v>1436</v>
      </c>
      <c r="K10" s="48">
        <f t="shared" si="0"/>
        <v>255</v>
      </c>
      <c r="L10" s="48">
        <f t="shared" si="0"/>
        <v>5114</v>
      </c>
      <c r="M10" s="48">
        <f t="shared" si="0"/>
        <v>2966</v>
      </c>
      <c r="N10" s="48">
        <f t="shared" si="0"/>
        <v>1649</v>
      </c>
      <c r="O10" s="48">
        <f t="shared" si="0"/>
        <v>0</v>
      </c>
      <c r="P10" s="48">
        <f t="shared" si="0"/>
        <v>1649</v>
      </c>
      <c r="Q10" s="48">
        <f t="shared" si="0"/>
        <v>317</v>
      </c>
      <c r="R10" s="48">
        <f t="shared" si="0"/>
        <v>135</v>
      </c>
      <c r="S10" s="48">
        <f t="shared" si="0"/>
        <v>0</v>
      </c>
      <c r="T10" s="48">
        <f t="shared" si="0"/>
        <v>47</v>
      </c>
    </row>
    <row r="11" spans="1:20" s="37" customFormat="1" ht="32.25" customHeight="1" x14ac:dyDescent="0.15">
      <c r="A11" s="35"/>
      <c r="B11" s="39" t="s">
        <v>23</v>
      </c>
      <c r="C11" s="49">
        <f>SUM(C18,C22:C24,C28,C32,C38:C40,C42)</f>
        <v>15892</v>
      </c>
      <c r="D11" s="49">
        <f t="shared" ref="D11:T11" si="1">SUM(D18,D22:D24,D28,D32,D38:D40,D42)</f>
        <v>6165</v>
      </c>
      <c r="E11" s="49">
        <f t="shared" si="1"/>
        <v>8465</v>
      </c>
      <c r="F11" s="49">
        <f t="shared" si="1"/>
        <v>26</v>
      </c>
      <c r="G11" s="49">
        <f t="shared" si="1"/>
        <v>3219</v>
      </c>
      <c r="H11" s="49">
        <f t="shared" si="1"/>
        <v>217</v>
      </c>
      <c r="I11" s="49">
        <f t="shared" si="1"/>
        <v>837</v>
      </c>
      <c r="J11" s="49">
        <f t="shared" si="1"/>
        <v>740</v>
      </c>
      <c r="K11" s="49">
        <f t="shared" si="1"/>
        <v>208</v>
      </c>
      <c r="L11" s="49">
        <f t="shared" si="1"/>
        <v>8369</v>
      </c>
      <c r="M11" s="49">
        <f t="shared" si="1"/>
        <v>3568</v>
      </c>
      <c r="N11" s="49">
        <f t="shared" si="1"/>
        <v>3881</v>
      </c>
      <c r="O11" s="49">
        <f t="shared" si="1"/>
        <v>26</v>
      </c>
      <c r="P11" s="49">
        <f t="shared" si="1"/>
        <v>1584</v>
      </c>
      <c r="Q11" s="49">
        <f t="shared" si="1"/>
        <v>199</v>
      </c>
      <c r="R11" s="49">
        <f t="shared" si="1"/>
        <v>513</v>
      </c>
      <c r="S11" s="49">
        <f t="shared" si="1"/>
        <v>460</v>
      </c>
      <c r="T11" s="49">
        <f t="shared" si="1"/>
        <v>208</v>
      </c>
    </row>
    <row r="12" spans="1:20" s="37" customFormat="1" ht="32.25" customHeight="1" x14ac:dyDescent="0.15">
      <c r="A12" s="40"/>
      <c r="B12" s="46" t="s">
        <v>24</v>
      </c>
      <c r="C12" s="48">
        <f>SUM(C13:C17)</f>
        <v>17543</v>
      </c>
      <c r="D12" s="48">
        <f>SUM(D13:D17)</f>
        <v>9122</v>
      </c>
      <c r="E12" s="48">
        <f>SUM(E13:E17)</f>
        <v>4876</v>
      </c>
      <c r="F12" s="48">
        <f>SUM(F13:F17)</f>
        <v>55</v>
      </c>
      <c r="G12" s="48">
        <f t="shared" ref="G12:S12" si="2">SUM(G13:G17)</f>
        <v>4821</v>
      </c>
      <c r="H12" s="48">
        <f t="shared" si="2"/>
        <v>1435</v>
      </c>
      <c r="I12" s="48">
        <f t="shared" si="2"/>
        <v>1902</v>
      </c>
      <c r="J12" s="48">
        <f t="shared" si="2"/>
        <v>1345</v>
      </c>
      <c r="K12" s="48">
        <f t="shared" si="2"/>
        <v>208</v>
      </c>
      <c r="L12" s="48">
        <f t="shared" si="2"/>
        <v>462</v>
      </c>
      <c r="M12" s="48">
        <f t="shared" si="2"/>
        <v>0</v>
      </c>
      <c r="N12" s="48">
        <f t="shared" si="2"/>
        <v>462</v>
      </c>
      <c r="O12" s="48">
        <f t="shared" si="2"/>
        <v>0</v>
      </c>
      <c r="P12" s="48">
        <f t="shared" si="2"/>
        <v>462</v>
      </c>
      <c r="Q12" s="48">
        <f t="shared" si="2"/>
        <v>0</v>
      </c>
      <c r="R12" s="48">
        <f t="shared" si="2"/>
        <v>0</v>
      </c>
      <c r="S12" s="48">
        <f t="shared" si="2"/>
        <v>0</v>
      </c>
      <c r="T12" s="48">
        <f>SUM(T13:T17)</f>
        <v>0</v>
      </c>
    </row>
    <row r="13" spans="1:20" s="37" customFormat="1" ht="32.25" customHeight="1" x14ac:dyDescent="0.15">
      <c r="A13" s="35"/>
      <c r="B13" s="38" t="s">
        <v>25</v>
      </c>
      <c r="C13" s="48">
        <v>8310</v>
      </c>
      <c r="D13" s="48">
        <v>5497</v>
      </c>
      <c r="E13" s="48">
        <v>2537</v>
      </c>
      <c r="F13" s="48" t="s">
        <v>55</v>
      </c>
      <c r="G13" s="48">
        <v>2537</v>
      </c>
      <c r="H13" s="48" t="s">
        <v>55</v>
      </c>
      <c r="I13" s="48">
        <v>276</v>
      </c>
      <c r="J13" s="48" t="s">
        <v>55</v>
      </c>
      <c r="K13" s="48" t="s">
        <v>55</v>
      </c>
      <c r="L13" s="48">
        <v>462</v>
      </c>
      <c r="M13" s="48" t="s">
        <v>55</v>
      </c>
      <c r="N13" s="48">
        <v>462</v>
      </c>
      <c r="O13" s="48" t="s">
        <v>55</v>
      </c>
      <c r="P13" s="48">
        <v>462</v>
      </c>
      <c r="Q13" s="48" t="s">
        <v>55</v>
      </c>
      <c r="R13" s="48" t="s">
        <v>55</v>
      </c>
      <c r="S13" s="48" t="s">
        <v>55</v>
      </c>
      <c r="T13" s="48" t="s">
        <v>55</v>
      </c>
    </row>
    <row r="14" spans="1:20" s="37" customFormat="1" ht="32.25" customHeight="1" x14ac:dyDescent="0.15">
      <c r="A14" s="35"/>
      <c r="B14" s="38" t="s">
        <v>26</v>
      </c>
      <c r="C14" s="48">
        <v>3585</v>
      </c>
      <c r="D14" s="48">
        <v>1362</v>
      </c>
      <c r="E14" s="48">
        <v>704</v>
      </c>
      <c r="F14" s="48" t="s">
        <v>55</v>
      </c>
      <c r="G14" s="48">
        <v>704</v>
      </c>
      <c r="H14" s="48">
        <v>111</v>
      </c>
      <c r="I14" s="48">
        <v>1338</v>
      </c>
      <c r="J14" s="48">
        <v>1239</v>
      </c>
      <c r="K14" s="48">
        <v>70</v>
      </c>
      <c r="L14" s="48" t="s">
        <v>55</v>
      </c>
      <c r="M14" s="48" t="s">
        <v>55</v>
      </c>
      <c r="N14" s="48" t="s">
        <v>55</v>
      </c>
      <c r="O14" s="48" t="s">
        <v>55</v>
      </c>
      <c r="P14" s="48" t="s">
        <v>55</v>
      </c>
      <c r="Q14" s="48" t="s">
        <v>55</v>
      </c>
      <c r="R14" s="48" t="s">
        <v>55</v>
      </c>
      <c r="S14" s="48" t="s">
        <v>55</v>
      </c>
      <c r="T14" s="48" t="s">
        <v>55</v>
      </c>
    </row>
    <row r="15" spans="1:20" s="37" customFormat="1" ht="32.25" customHeight="1" x14ac:dyDescent="0.15">
      <c r="A15" s="35"/>
      <c r="B15" s="38" t="s">
        <v>27</v>
      </c>
      <c r="C15" s="48">
        <v>2912</v>
      </c>
      <c r="D15" s="48">
        <v>860</v>
      </c>
      <c r="E15" s="48">
        <v>845</v>
      </c>
      <c r="F15" s="48" t="s">
        <v>55</v>
      </c>
      <c r="G15" s="48">
        <v>845</v>
      </c>
      <c r="H15" s="48">
        <v>1186</v>
      </c>
      <c r="I15" s="48">
        <v>21</v>
      </c>
      <c r="J15" s="48">
        <v>21</v>
      </c>
      <c r="K15" s="48" t="s">
        <v>55</v>
      </c>
      <c r="L15" s="48" t="s">
        <v>55</v>
      </c>
      <c r="M15" s="48" t="s">
        <v>55</v>
      </c>
      <c r="N15" s="48" t="s">
        <v>55</v>
      </c>
      <c r="O15" s="48" t="s">
        <v>55</v>
      </c>
      <c r="P15" s="48" t="s">
        <v>55</v>
      </c>
      <c r="Q15" s="48" t="s">
        <v>55</v>
      </c>
      <c r="R15" s="48" t="s">
        <v>55</v>
      </c>
      <c r="S15" s="48" t="s">
        <v>55</v>
      </c>
      <c r="T15" s="48" t="s">
        <v>55</v>
      </c>
    </row>
    <row r="16" spans="1:20" s="37" customFormat="1" ht="32.25" customHeight="1" x14ac:dyDescent="0.15">
      <c r="A16" s="35"/>
      <c r="B16" s="38" t="s">
        <v>28</v>
      </c>
      <c r="C16" s="48">
        <v>1908</v>
      </c>
      <c r="D16" s="48">
        <v>897</v>
      </c>
      <c r="E16" s="48">
        <v>597</v>
      </c>
      <c r="F16" s="48">
        <v>55</v>
      </c>
      <c r="G16" s="48">
        <v>542</v>
      </c>
      <c r="H16" s="48">
        <v>138</v>
      </c>
      <c r="I16" s="48">
        <v>138</v>
      </c>
      <c r="J16" s="48" t="s">
        <v>55</v>
      </c>
      <c r="K16" s="48">
        <v>138</v>
      </c>
      <c r="L16" s="48" t="s">
        <v>55</v>
      </c>
      <c r="M16" s="48" t="s">
        <v>55</v>
      </c>
      <c r="N16" s="48" t="s">
        <v>55</v>
      </c>
      <c r="O16" s="48" t="s">
        <v>55</v>
      </c>
      <c r="P16" s="48" t="s">
        <v>55</v>
      </c>
      <c r="Q16" s="48" t="s">
        <v>55</v>
      </c>
      <c r="R16" s="48" t="s">
        <v>55</v>
      </c>
      <c r="S16" s="48" t="s">
        <v>55</v>
      </c>
      <c r="T16" s="48" t="s">
        <v>55</v>
      </c>
    </row>
    <row r="17" spans="1:20" s="37" customFormat="1" ht="32.25" customHeight="1" x14ac:dyDescent="0.15">
      <c r="A17" s="35"/>
      <c r="B17" s="38" t="s">
        <v>29</v>
      </c>
      <c r="C17" s="48">
        <f>C18</f>
        <v>828</v>
      </c>
      <c r="D17" s="48">
        <f t="shared" ref="D17:T17" si="3">D18</f>
        <v>506</v>
      </c>
      <c r="E17" s="48">
        <f t="shared" si="3"/>
        <v>193</v>
      </c>
      <c r="F17" s="48" t="str">
        <f t="shared" si="3"/>
        <v>-</v>
      </c>
      <c r="G17" s="48">
        <f t="shared" si="3"/>
        <v>193</v>
      </c>
      <c r="H17" s="48" t="str">
        <f t="shared" si="3"/>
        <v>-</v>
      </c>
      <c r="I17" s="48">
        <f t="shared" si="3"/>
        <v>129</v>
      </c>
      <c r="J17" s="48">
        <f t="shared" si="3"/>
        <v>85</v>
      </c>
      <c r="K17" s="48" t="str">
        <f t="shared" si="3"/>
        <v>-</v>
      </c>
      <c r="L17" s="48" t="str">
        <f t="shared" si="3"/>
        <v>-</v>
      </c>
      <c r="M17" s="48" t="str">
        <f t="shared" si="3"/>
        <v>-</v>
      </c>
      <c r="N17" s="48" t="str">
        <f t="shared" si="3"/>
        <v>-</v>
      </c>
      <c r="O17" s="48" t="str">
        <f t="shared" si="3"/>
        <v>-</v>
      </c>
      <c r="P17" s="48" t="str">
        <f t="shared" si="3"/>
        <v>-</v>
      </c>
      <c r="Q17" s="48" t="str">
        <f t="shared" si="3"/>
        <v>-</v>
      </c>
      <c r="R17" s="48" t="str">
        <f t="shared" si="3"/>
        <v>-</v>
      </c>
      <c r="S17" s="48" t="str">
        <f t="shared" si="3"/>
        <v>-</v>
      </c>
      <c r="T17" s="48" t="str">
        <f t="shared" si="3"/>
        <v>-</v>
      </c>
    </row>
    <row r="18" spans="1:20" s="9" customFormat="1" ht="32.25" customHeight="1" x14ac:dyDescent="0.15">
      <c r="A18" s="5"/>
      <c r="B18" s="41" t="s">
        <v>30</v>
      </c>
      <c r="C18" s="50">
        <v>828</v>
      </c>
      <c r="D18" s="51">
        <v>506</v>
      </c>
      <c r="E18" s="51">
        <v>193</v>
      </c>
      <c r="F18" s="51" t="s">
        <v>55</v>
      </c>
      <c r="G18" s="51">
        <v>193</v>
      </c>
      <c r="H18" s="51" t="s">
        <v>55</v>
      </c>
      <c r="I18" s="51">
        <v>129</v>
      </c>
      <c r="J18" s="51">
        <v>85</v>
      </c>
      <c r="K18" s="51" t="s">
        <v>55</v>
      </c>
      <c r="L18" s="50" t="s">
        <v>55</v>
      </c>
      <c r="M18" s="51" t="s">
        <v>55</v>
      </c>
      <c r="N18" s="51" t="s">
        <v>55</v>
      </c>
      <c r="O18" s="51" t="s">
        <v>55</v>
      </c>
      <c r="P18" s="51" t="s">
        <v>55</v>
      </c>
      <c r="Q18" s="51" t="s">
        <v>55</v>
      </c>
      <c r="R18" s="51" t="s">
        <v>55</v>
      </c>
      <c r="S18" s="51" t="s">
        <v>55</v>
      </c>
      <c r="T18" s="51" t="s">
        <v>55</v>
      </c>
    </row>
    <row r="19" spans="1:20" s="37" customFormat="1" ht="32.25" customHeight="1" x14ac:dyDescent="0.15">
      <c r="A19" s="35"/>
      <c r="B19" s="42" t="s">
        <v>31</v>
      </c>
      <c r="C19" s="48">
        <f>SUM(C20:C21)</f>
        <v>9602</v>
      </c>
      <c r="D19" s="52">
        <f t="shared" ref="D19:T19" si="4">SUM(D20:D21)</f>
        <v>3704</v>
      </c>
      <c r="E19" s="52">
        <f t="shared" si="4"/>
        <v>5214</v>
      </c>
      <c r="F19" s="52">
        <f t="shared" si="4"/>
        <v>0</v>
      </c>
      <c r="G19" s="52">
        <f t="shared" si="4"/>
        <v>1957</v>
      </c>
      <c r="H19" s="52">
        <f t="shared" si="4"/>
        <v>541</v>
      </c>
      <c r="I19" s="52">
        <f t="shared" si="4"/>
        <v>143</v>
      </c>
      <c r="J19" s="52">
        <f t="shared" si="4"/>
        <v>143</v>
      </c>
      <c r="K19" s="52">
        <f t="shared" si="4"/>
        <v>0</v>
      </c>
      <c r="L19" s="48">
        <f t="shared" si="4"/>
        <v>477</v>
      </c>
      <c r="M19" s="52">
        <f t="shared" si="4"/>
        <v>0</v>
      </c>
      <c r="N19" s="52">
        <f t="shared" si="4"/>
        <v>308</v>
      </c>
      <c r="O19" s="52">
        <f t="shared" si="4"/>
        <v>0</v>
      </c>
      <c r="P19" s="52">
        <f t="shared" si="4"/>
        <v>0</v>
      </c>
      <c r="Q19" s="52">
        <f t="shared" si="4"/>
        <v>169</v>
      </c>
      <c r="R19" s="52">
        <f t="shared" si="4"/>
        <v>0</v>
      </c>
      <c r="S19" s="52">
        <f t="shared" si="4"/>
        <v>0</v>
      </c>
      <c r="T19" s="52">
        <f t="shared" si="4"/>
        <v>0</v>
      </c>
    </row>
    <row r="20" spans="1:20" s="37" customFormat="1" ht="32.25" customHeight="1" x14ac:dyDescent="0.15">
      <c r="A20" s="35"/>
      <c r="B20" s="38" t="s">
        <v>32</v>
      </c>
      <c r="C20" s="53">
        <v>3358</v>
      </c>
      <c r="D20" s="53">
        <v>2114</v>
      </c>
      <c r="E20" s="53">
        <v>721</v>
      </c>
      <c r="F20" s="53" t="s">
        <v>55</v>
      </c>
      <c r="G20" s="53">
        <v>721</v>
      </c>
      <c r="H20" s="53">
        <v>523</v>
      </c>
      <c r="I20" s="53" t="s">
        <v>55</v>
      </c>
      <c r="J20" s="53" t="s">
        <v>55</v>
      </c>
      <c r="K20" s="53" t="s">
        <v>55</v>
      </c>
      <c r="L20" s="53">
        <v>169</v>
      </c>
      <c r="M20" s="53" t="s">
        <v>55</v>
      </c>
      <c r="N20" s="53" t="s">
        <v>55</v>
      </c>
      <c r="O20" s="53" t="s">
        <v>55</v>
      </c>
      <c r="P20" s="53" t="s">
        <v>55</v>
      </c>
      <c r="Q20" s="53">
        <v>169</v>
      </c>
      <c r="R20" s="53" t="s">
        <v>55</v>
      </c>
      <c r="S20" s="53" t="s">
        <v>55</v>
      </c>
      <c r="T20" s="53" t="s">
        <v>55</v>
      </c>
    </row>
    <row r="21" spans="1:20" s="37" customFormat="1" ht="32.25" customHeight="1" x14ac:dyDescent="0.15">
      <c r="A21" s="35"/>
      <c r="B21" s="38" t="s">
        <v>33</v>
      </c>
      <c r="C21" s="53">
        <f>SUM(C22:C24)</f>
        <v>6244</v>
      </c>
      <c r="D21" s="53">
        <f t="shared" ref="D21:T21" si="5">SUM(D22:D24)</f>
        <v>1590</v>
      </c>
      <c r="E21" s="53">
        <f t="shared" si="5"/>
        <v>4493</v>
      </c>
      <c r="F21" s="53">
        <f t="shared" si="5"/>
        <v>0</v>
      </c>
      <c r="G21" s="53">
        <f t="shared" si="5"/>
        <v>1236</v>
      </c>
      <c r="H21" s="53">
        <f t="shared" si="5"/>
        <v>18</v>
      </c>
      <c r="I21" s="53">
        <f t="shared" si="5"/>
        <v>143</v>
      </c>
      <c r="J21" s="53">
        <f t="shared" si="5"/>
        <v>143</v>
      </c>
      <c r="K21" s="53">
        <f t="shared" si="5"/>
        <v>0</v>
      </c>
      <c r="L21" s="53">
        <f t="shared" si="5"/>
        <v>308</v>
      </c>
      <c r="M21" s="53">
        <f t="shared" si="5"/>
        <v>0</v>
      </c>
      <c r="N21" s="53">
        <f t="shared" si="5"/>
        <v>308</v>
      </c>
      <c r="O21" s="53">
        <f t="shared" si="5"/>
        <v>0</v>
      </c>
      <c r="P21" s="53">
        <f t="shared" si="5"/>
        <v>0</v>
      </c>
      <c r="Q21" s="53">
        <f t="shared" si="5"/>
        <v>0</v>
      </c>
      <c r="R21" s="53">
        <f t="shared" si="5"/>
        <v>0</v>
      </c>
      <c r="S21" s="53">
        <f t="shared" si="5"/>
        <v>0</v>
      </c>
      <c r="T21" s="53">
        <f t="shared" si="5"/>
        <v>0</v>
      </c>
    </row>
    <row r="22" spans="1:20" s="9" customFormat="1" ht="32.25" customHeight="1" x14ac:dyDescent="0.15">
      <c r="A22" s="5"/>
      <c r="B22" s="41" t="s">
        <v>34</v>
      </c>
      <c r="C22" s="54">
        <v>555</v>
      </c>
      <c r="D22" s="54">
        <v>25</v>
      </c>
      <c r="E22" s="54">
        <v>530</v>
      </c>
      <c r="F22" s="54" t="s">
        <v>55</v>
      </c>
      <c r="G22" s="54">
        <v>530</v>
      </c>
      <c r="H22" s="54" t="s">
        <v>55</v>
      </c>
      <c r="I22" s="54" t="s">
        <v>55</v>
      </c>
      <c r="J22" s="54" t="s">
        <v>55</v>
      </c>
      <c r="K22" s="54" t="s">
        <v>55</v>
      </c>
      <c r="L22" s="54" t="s">
        <v>55</v>
      </c>
      <c r="M22" s="54" t="s">
        <v>55</v>
      </c>
      <c r="N22" s="54" t="s">
        <v>55</v>
      </c>
      <c r="O22" s="54" t="s">
        <v>55</v>
      </c>
      <c r="P22" s="54" t="s">
        <v>55</v>
      </c>
      <c r="Q22" s="54" t="s">
        <v>55</v>
      </c>
      <c r="R22" s="54" t="s">
        <v>55</v>
      </c>
      <c r="S22" s="54" t="s">
        <v>55</v>
      </c>
      <c r="T22" s="54" t="s">
        <v>55</v>
      </c>
    </row>
    <row r="23" spans="1:20" s="9" customFormat="1" ht="32.25" customHeight="1" x14ac:dyDescent="0.15">
      <c r="A23" s="5"/>
      <c r="B23" s="41" t="s">
        <v>35</v>
      </c>
      <c r="C23" s="54">
        <v>540</v>
      </c>
      <c r="D23" s="54">
        <v>220</v>
      </c>
      <c r="E23" s="54">
        <v>182</v>
      </c>
      <c r="F23" s="54" t="s">
        <v>55</v>
      </c>
      <c r="G23" s="54">
        <v>182</v>
      </c>
      <c r="H23" s="54">
        <v>18</v>
      </c>
      <c r="I23" s="54">
        <v>120</v>
      </c>
      <c r="J23" s="54">
        <v>120</v>
      </c>
      <c r="K23" s="54" t="s">
        <v>55</v>
      </c>
      <c r="L23" s="54" t="s">
        <v>55</v>
      </c>
      <c r="M23" s="54" t="s">
        <v>55</v>
      </c>
      <c r="N23" s="54" t="s">
        <v>55</v>
      </c>
      <c r="O23" s="54" t="s">
        <v>55</v>
      </c>
      <c r="P23" s="54" t="s">
        <v>55</v>
      </c>
      <c r="Q23" s="54" t="s">
        <v>55</v>
      </c>
      <c r="R23" s="54" t="s">
        <v>55</v>
      </c>
      <c r="S23" s="54" t="s">
        <v>55</v>
      </c>
      <c r="T23" s="54" t="s">
        <v>55</v>
      </c>
    </row>
    <row r="24" spans="1:20" s="9" customFormat="1" ht="32.25" customHeight="1" x14ac:dyDescent="0.15">
      <c r="A24" s="5"/>
      <c r="B24" s="43" t="s">
        <v>36</v>
      </c>
      <c r="C24" s="50">
        <v>5149</v>
      </c>
      <c r="D24" s="50">
        <v>1345</v>
      </c>
      <c r="E24" s="50">
        <v>3781</v>
      </c>
      <c r="F24" s="50" t="s">
        <v>55</v>
      </c>
      <c r="G24" s="50">
        <v>524</v>
      </c>
      <c r="H24" s="50" t="s">
        <v>55</v>
      </c>
      <c r="I24" s="50">
        <v>23</v>
      </c>
      <c r="J24" s="50">
        <v>23</v>
      </c>
      <c r="K24" s="50" t="s">
        <v>55</v>
      </c>
      <c r="L24" s="50">
        <v>308</v>
      </c>
      <c r="M24" s="50" t="s">
        <v>55</v>
      </c>
      <c r="N24" s="50">
        <v>308</v>
      </c>
      <c r="O24" s="50" t="s">
        <v>55</v>
      </c>
      <c r="P24" s="50" t="s">
        <v>55</v>
      </c>
      <c r="Q24" s="50" t="s">
        <v>55</v>
      </c>
      <c r="R24" s="50" t="s">
        <v>55</v>
      </c>
      <c r="S24" s="50" t="s">
        <v>55</v>
      </c>
      <c r="T24" s="50" t="s">
        <v>55</v>
      </c>
    </row>
    <row r="25" spans="1:20" s="37" customFormat="1" ht="32.25" customHeight="1" x14ac:dyDescent="0.15">
      <c r="A25" s="35"/>
      <c r="B25" s="42" t="s">
        <v>37</v>
      </c>
      <c r="C25" s="48">
        <f>SUM(C26:C27)</f>
        <v>8752</v>
      </c>
      <c r="D25" s="47">
        <f t="shared" ref="D25:T25" si="6">SUM(D26:D27)</f>
        <v>4049</v>
      </c>
      <c r="E25" s="47">
        <f t="shared" si="6"/>
        <v>4357</v>
      </c>
      <c r="F25" s="47">
        <f t="shared" si="6"/>
        <v>26</v>
      </c>
      <c r="G25" s="47">
        <f t="shared" si="6"/>
        <v>2368</v>
      </c>
      <c r="H25" s="47">
        <f t="shared" si="6"/>
        <v>314</v>
      </c>
      <c r="I25" s="47">
        <f t="shared" si="6"/>
        <v>32</v>
      </c>
      <c r="J25" s="47">
        <f t="shared" si="6"/>
        <v>32</v>
      </c>
      <c r="K25" s="47">
        <f t="shared" si="6"/>
        <v>0</v>
      </c>
      <c r="L25" s="48">
        <f t="shared" si="6"/>
        <v>2783</v>
      </c>
      <c r="M25" s="47">
        <f t="shared" si="6"/>
        <v>565</v>
      </c>
      <c r="N25" s="47">
        <f t="shared" si="6"/>
        <v>2190</v>
      </c>
      <c r="O25" s="47">
        <f t="shared" si="6"/>
        <v>26</v>
      </c>
      <c r="P25" s="47">
        <f t="shared" si="6"/>
        <v>201</v>
      </c>
      <c r="Q25" s="47">
        <f t="shared" si="6"/>
        <v>28</v>
      </c>
      <c r="R25" s="47">
        <f t="shared" si="6"/>
        <v>0</v>
      </c>
      <c r="S25" s="47">
        <f t="shared" si="6"/>
        <v>0</v>
      </c>
      <c r="T25" s="47">
        <f t="shared" si="6"/>
        <v>0</v>
      </c>
    </row>
    <row r="26" spans="1:20" s="37" customFormat="1" ht="32.25" customHeight="1" x14ac:dyDescent="0.15">
      <c r="A26" s="35"/>
      <c r="B26" s="38" t="s">
        <v>38</v>
      </c>
      <c r="C26" s="48">
        <v>5969</v>
      </c>
      <c r="D26" s="48">
        <v>3484</v>
      </c>
      <c r="E26" s="48">
        <v>2167</v>
      </c>
      <c r="F26" s="48" t="s">
        <v>55</v>
      </c>
      <c r="G26" s="48">
        <v>2167</v>
      </c>
      <c r="H26" s="48">
        <v>286</v>
      </c>
      <c r="I26" s="48">
        <v>32</v>
      </c>
      <c r="J26" s="48">
        <v>32</v>
      </c>
      <c r="K26" s="48" t="s">
        <v>55</v>
      </c>
      <c r="L26" s="48" t="s">
        <v>55</v>
      </c>
      <c r="M26" s="48" t="s">
        <v>55</v>
      </c>
      <c r="N26" s="48" t="s">
        <v>55</v>
      </c>
      <c r="O26" s="48" t="s">
        <v>55</v>
      </c>
      <c r="P26" s="48" t="s">
        <v>55</v>
      </c>
      <c r="Q26" s="48" t="s">
        <v>55</v>
      </c>
      <c r="R26" s="48" t="s">
        <v>55</v>
      </c>
      <c r="S26" s="48" t="s">
        <v>55</v>
      </c>
      <c r="T26" s="48" t="s">
        <v>55</v>
      </c>
    </row>
    <row r="27" spans="1:20" s="37" customFormat="1" ht="32.25" customHeight="1" x14ac:dyDescent="0.15">
      <c r="A27" s="35"/>
      <c r="B27" s="38" t="s">
        <v>39</v>
      </c>
      <c r="C27" s="48">
        <f>C28</f>
        <v>2783</v>
      </c>
      <c r="D27" s="48">
        <f t="shared" ref="D27:T27" si="7">D28</f>
        <v>565</v>
      </c>
      <c r="E27" s="48">
        <f t="shared" si="7"/>
        <v>2190</v>
      </c>
      <c r="F27" s="48">
        <f t="shared" si="7"/>
        <v>26</v>
      </c>
      <c r="G27" s="48">
        <f t="shared" si="7"/>
        <v>201</v>
      </c>
      <c r="H27" s="48">
        <f t="shared" si="7"/>
        <v>28</v>
      </c>
      <c r="I27" s="48" t="str">
        <f t="shared" si="7"/>
        <v>-</v>
      </c>
      <c r="J27" s="48" t="str">
        <f t="shared" si="7"/>
        <v>-</v>
      </c>
      <c r="K27" s="48" t="str">
        <f t="shared" si="7"/>
        <v>-</v>
      </c>
      <c r="L27" s="48">
        <f t="shared" si="7"/>
        <v>2783</v>
      </c>
      <c r="M27" s="48">
        <f t="shared" si="7"/>
        <v>565</v>
      </c>
      <c r="N27" s="48">
        <f t="shared" si="7"/>
        <v>2190</v>
      </c>
      <c r="O27" s="48">
        <f t="shared" si="7"/>
        <v>26</v>
      </c>
      <c r="P27" s="48">
        <f t="shared" si="7"/>
        <v>201</v>
      </c>
      <c r="Q27" s="48">
        <f t="shared" si="7"/>
        <v>28</v>
      </c>
      <c r="R27" s="48" t="str">
        <f t="shared" si="7"/>
        <v>-</v>
      </c>
      <c r="S27" s="48" t="str">
        <f t="shared" si="7"/>
        <v>-</v>
      </c>
      <c r="T27" s="48" t="str">
        <f t="shared" si="7"/>
        <v>-</v>
      </c>
    </row>
    <row r="28" spans="1:20" s="9" customFormat="1" ht="32.25" customHeight="1" x14ac:dyDescent="0.15">
      <c r="A28" s="5"/>
      <c r="B28" s="43" t="s">
        <v>40</v>
      </c>
      <c r="C28" s="55">
        <v>2783</v>
      </c>
      <c r="D28" s="55">
        <v>565</v>
      </c>
      <c r="E28" s="55">
        <v>2190</v>
      </c>
      <c r="F28" s="55">
        <v>26</v>
      </c>
      <c r="G28" s="55">
        <v>201</v>
      </c>
      <c r="H28" s="55">
        <v>28</v>
      </c>
      <c r="I28" s="55" t="s">
        <v>55</v>
      </c>
      <c r="J28" s="55" t="s">
        <v>55</v>
      </c>
      <c r="K28" s="55" t="s">
        <v>55</v>
      </c>
      <c r="L28" s="55">
        <v>2783</v>
      </c>
      <c r="M28" s="55">
        <v>565</v>
      </c>
      <c r="N28" s="55">
        <v>2190</v>
      </c>
      <c r="O28" s="55">
        <v>26</v>
      </c>
      <c r="P28" s="55">
        <v>201</v>
      </c>
      <c r="Q28" s="55">
        <v>28</v>
      </c>
      <c r="R28" s="55" t="s">
        <v>55</v>
      </c>
      <c r="S28" s="55" t="s">
        <v>55</v>
      </c>
      <c r="T28" s="55" t="s">
        <v>55</v>
      </c>
    </row>
    <row r="29" spans="1:20" s="37" customFormat="1" ht="32.25" customHeight="1" x14ac:dyDescent="0.15">
      <c r="A29" s="35"/>
      <c r="B29" s="44" t="s">
        <v>41</v>
      </c>
      <c r="C29" s="48">
        <f>SUM(C30:C31)</f>
        <v>3898</v>
      </c>
      <c r="D29" s="48">
        <f t="shared" ref="D29:T29" si="8">SUM(D30:D31)</f>
        <v>2622</v>
      </c>
      <c r="E29" s="48">
        <f t="shared" si="8"/>
        <v>558</v>
      </c>
      <c r="F29" s="48">
        <f t="shared" si="8"/>
        <v>0</v>
      </c>
      <c r="G29" s="48">
        <f t="shared" si="8"/>
        <v>558</v>
      </c>
      <c r="H29" s="48">
        <f t="shared" si="8"/>
        <v>171</v>
      </c>
      <c r="I29" s="48">
        <f t="shared" si="8"/>
        <v>339</v>
      </c>
      <c r="J29" s="48">
        <f t="shared" si="8"/>
        <v>286</v>
      </c>
      <c r="K29" s="48">
        <f t="shared" si="8"/>
        <v>208</v>
      </c>
      <c r="L29" s="48">
        <f t="shared" si="8"/>
        <v>3898</v>
      </c>
      <c r="M29" s="48">
        <f t="shared" si="8"/>
        <v>2622</v>
      </c>
      <c r="N29" s="48">
        <f t="shared" si="8"/>
        <v>558</v>
      </c>
      <c r="O29" s="48">
        <f t="shared" si="8"/>
        <v>0</v>
      </c>
      <c r="P29" s="48">
        <f t="shared" si="8"/>
        <v>558</v>
      </c>
      <c r="Q29" s="48">
        <f t="shared" si="8"/>
        <v>171</v>
      </c>
      <c r="R29" s="48">
        <f t="shared" si="8"/>
        <v>339</v>
      </c>
      <c r="S29" s="48">
        <f t="shared" si="8"/>
        <v>286</v>
      </c>
      <c r="T29" s="48">
        <f t="shared" si="8"/>
        <v>208</v>
      </c>
    </row>
    <row r="30" spans="1:20" s="37" customFormat="1" ht="32.25" customHeight="1" x14ac:dyDescent="0.15">
      <c r="A30" s="35"/>
      <c r="B30" s="38" t="s">
        <v>42</v>
      </c>
      <c r="C30" s="48">
        <v>1739</v>
      </c>
      <c r="D30" s="48">
        <v>1620</v>
      </c>
      <c r="E30" s="48">
        <v>119</v>
      </c>
      <c r="F30" s="48" t="s">
        <v>55</v>
      </c>
      <c r="G30" s="48">
        <v>119</v>
      </c>
      <c r="H30" s="48" t="s">
        <v>55</v>
      </c>
      <c r="I30" s="48" t="s">
        <v>55</v>
      </c>
      <c r="J30" s="48" t="s">
        <v>55</v>
      </c>
      <c r="K30" s="48" t="s">
        <v>55</v>
      </c>
      <c r="L30" s="48">
        <v>1739</v>
      </c>
      <c r="M30" s="48">
        <v>1620</v>
      </c>
      <c r="N30" s="48">
        <v>119</v>
      </c>
      <c r="O30" s="48" t="s">
        <v>55</v>
      </c>
      <c r="P30" s="48">
        <v>119</v>
      </c>
      <c r="Q30" s="48" t="s">
        <v>55</v>
      </c>
      <c r="R30" s="48" t="s">
        <v>55</v>
      </c>
      <c r="S30" s="48" t="s">
        <v>55</v>
      </c>
      <c r="T30" s="48" t="s">
        <v>55</v>
      </c>
    </row>
    <row r="31" spans="1:20" s="37" customFormat="1" ht="32.25" customHeight="1" x14ac:dyDescent="0.15">
      <c r="A31" s="35"/>
      <c r="B31" s="38" t="s">
        <v>43</v>
      </c>
      <c r="C31" s="48">
        <f>C32</f>
        <v>2159</v>
      </c>
      <c r="D31" s="48">
        <f t="shared" ref="D31:T31" si="9">D32</f>
        <v>1002</v>
      </c>
      <c r="E31" s="48">
        <f t="shared" si="9"/>
        <v>439</v>
      </c>
      <c r="F31" s="48" t="str">
        <f t="shared" si="9"/>
        <v>-</v>
      </c>
      <c r="G31" s="48">
        <f t="shared" si="9"/>
        <v>439</v>
      </c>
      <c r="H31" s="48">
        <f t="shared" si="9"/>
        <v>171</v>
      </c>
      <c r="I31" s="48">
        <f t="shared" si="9"/>
        <v>339</v>
      </c>
      <c r="J31" s="48">
        <f t="shared" si="9"/>
        <v>286</v>
      </c>
      <c r="K31" s="48">
        <f t="shared" si="9"/>
        <v>208</v>
      </c>
      <c r="L31" s="48">
        <f t="shared" si="9"/>
        <v>2159</v>
      </c>
      <c r="M31" s="48">
        <f t="shared" si="9"/>
        <v>1002</v>
      </c>
      <c r="N31" s="48">
        <f t="shared" si="9"/>
        <v>439</v>
      </c>
      <c r="O31" s="48" t="str">
        <f t="shared" si="9"/>
        <v>-</v>
      </c>
      <c r="P31" s="48">
        <f t="shared" si="9"/>
        <v>439</v>
      </c>
      <c r="Q31" s="48">
        <f t="shared" si="9"/>
        <v>171</v>
      </c>
      <c r="R31" s="48">
        <f t="shared" si="9"/>
        <v>339</v>
      </c>
      <c r="S31" s="48">
        <f t="shared" si="9"/>
        <v>286</v>
      </c>
      <c r="T31" s="48">
        <f t="shared" si="9"/>
        <v>208</v>
      </c>
    </row>
    <row r="32" spans="1:20" s="9" customFormat="1" ht="32.25" customHeight="1" x14ac:dyDescent="0.15">
      <c r="A32" s="5"/>
      <c r="B32" s="43" t="s">
        <v>44</v>
      </c>
      <c r="C32" s="55">
        <v>2159</v>
      </c>
      <c r="D32" s="55">
        <v>1002</v>
      </c>
      <c r="E32" s="55">
        <v>439</v>
      </c>
      <c r="F32" s="55" t="s">
        <v>55</v>
      </c>
      <c r="G32" s="55">
        <v>439</v>
      </c>
      <c r="H32" s="55">
        <v>171</v>
      </c>
      <c r="I32" s="55">
        <v>339</v>
      </c>
      <c r="J32" s="55">
        <v>286</v>
      </c>
      <c r="K32" s="55">
        <v>208</v>
      </c>
      <c r="L32" s="55">
        <v>2159</v>
      </c>
      <c r="M32" s="55">
        <v>1002</v>
      </c>
      <c r="N32" s="55">
        <v>439</v>
      </c>
      <c r="O32" s="55" t="s">
        <v>55</v>
      </c>
      <c r="P32" s="55">
        <v>439</v>
      </c>
      <c r="Q32" s="55">
        <v>171</v>
      </c>
      <c r="R32" s="55">
        <v>339</v>
      </c>
      <c r="S32" s="55">
        <v>286</v>
      </c>
      <c r="T32" s="55">
        <v>208</v>
      </c>
    </row>
    <row r="33" spans="1:20" s="37" customFormat="1" ht="32.25" customHeight="1" x14ac:dyDescent="0.15">
      <c r="A33" s="35"/>
      <c r="B33" s="44" t="s">
        <v>45</v>
      </c>
      <c r="C33" s="48">
        <f>SUM(C34:C37,C41)</f>
        <v>11450</v>
      </c>
      <c r="D33" s="48">
        <f t="shared" ref="D33:T33" si="10">SUM(D34:D37,D41)</f>
        <v>7374</v>
      </c>
      <c r="E33" s="48">
        <f t="shared" si="10"/>
        <v>3193</v>
      </c>
      <c r="F33" s="48">
        <f t="shared" si="10"/>
        <v>44</v>
      </c>
      <c r="G33" s="48">
        <f t="shared" si="10"/>
        <v>3149</v>
      </c>
      <c r="H33" s="48">
        <f t="shared" si="10"/>
        <v>331</v>
      </c>
      <c r="I33" s="48">
        <f t="shared" si="10"/>
        <v>505</v>
      </c>
      <c r="J33" s="48">
        <f t="shared" si="10"/>
        <v>370</v>
      </c>
      <c r="K33" s="48">
        <f t="shared" si="10"/>
        <v>47</v>
      </c>
      <c r="L33" s="48">
        <f t="shared" si="10"/>
        <v>5863</v>
      </c>
      <c r="M33" s="48">
        <f t="shared" si="10"/>
        <v>3347</v>
      </c>
      <c r="N33" s="48">
        <f t="shared" si="10"/>
        <v>2012</v>
      </c>
      <c r="O33" s="48">
        <f t="shared" si="10"/>
        <v>0</v>
      </c>
      <c r="P33" s="48">
        <f t="shared" si="10"/>
        <v>2012</v>
      </c>
      <c r="Q33" s="48">
        <f t="shared" si="10"/>
        <v>148</v>
      </c>
      <c r="R33" s="48">
        <f t="shared" si="10"/>
        <v>309</v>
      </c>
      <c r="S33" s="48">
        <f t="shared" si="10"/>
        <v>174</v>
      </c>
      <c r="T33" s="48">
        <f t="shared" si="10"/>
        <v>47</v>
      </c>
    </row>
    <row r="34" spans="1:20" s="37" customFormat="1" ht="32.25" customHeight="1" x14ac:dyDescent="0.15">
      <c r="A34" s="35"/>
      <c r="B34" s="38" t="s">
        <v>46</v>
      </c>
      <c r="C34" s="48">
        <v>1768</v>
      </c>
      <c r="D34" s="48">
        <v>1048</v>
      </c>
      <c r="E34" s="48">
        <v>469</v>
      </c>
      <c r="F34" s="48" t="s">
        <v>55</v>
      </c>
      <c r="G34" s="48">
        <v>469</v>
      </c>
      <c r="H34" s="48">
        <v>251</v>
      </c>
      <c r="I34" s="48" t="s">
        <v>55</v>
      </c>
      <c r="J34" s="48" t="s">
        <v>55</v>
      </c>
      <c r="K34" s="48" t="s">
        <v>55</v>
      </c>
      <c r="L34" s="48">
        <v>393</v>
      </c>
      <c r="M34" s="48">
        <v>169</v>
      </c>
      <c r="N34" s="48">
        <v>156</v>
      </c>
      <c r="O34" s="48" t="s">
        <v>55</v>
      </c>
      <c r="P34" s="48">
        <v>156</v>
      </c>
      <c r="Q34" s="48">
        <v>68</v>
      </c>
      <c r="R34" s="48" t="s">
        <v>55</v>
      </c>
      <c r="S34" s="48" t="s">
        <v>55</v>
      </c>
      <c r="T34" s="48" t="s">
        <v>55</v>
      </c>
    </row>
    <row r="35" spans="1:20" s="37" customFormat="1" ht="32.25" customHeight="1" x14ac:dyDescent="0.15">
      <c r="A35" s="35"/>
      <c r="B35" s="38" t="s">
        <v>47</v>
      </c>
      <c r="C35" s="48">
        <v>3453</v>
      </c>
      <c r="D35" s="48">
        <v>2647</v>
      </c>
      <c r="E35" s="48">
        <v>662</v>
      </c>
      <c r="F35" s="48">
        <v>44</v>
      </c>
      <c r="G35" s="48">
        <v>618</v>
      </c>
      <c r="H35" s="48" t="s">
        <v>55</v>
      </c>
      <c r="I35" s="48">
        <v>144</v>
      </c>
      <c r="J35" s="48">
        <v>144</v>
      </c>
      <c r="K35" s="48" t="s">
        <v>55</v>
      </c>
      <c r="L35" s="48" t="s">
        <v>55</v>
      </c>
      <c r="M35" s="48" t="s">
        <v>55</v>
      </c>
      <c r="N35" s="48" t="s">
        <v>55</v>
      </c>
      <c r="O35" s="48" t="s">
        <v>55</v>
      </c>
      <c r="P35" s="48" t="s">
        <v>55</v>
      </c>
      <c r="Q35" s="48" t="s">
        <v>55</v>
      </c>
      <c r="R35" s="48" t="s">
        <v>55</v>
      </c>
      <c r="S35" s="48" t="s">
        <v>55</v>
      </c>
      <c r="T35" s="48" t="s">
        <v>55</v>
      </c>
    </row>
    <row r="36" spans="1:20" s="37" customFormat="1" ht="32.25" customHeight="1" x14ac:dyDescent="0.15">
      <c r="A36" s="35"/>
      <c r="B36" s="38" t="s">
        <v>48</v>
      </c>
      <c r="C36" s="48">
        <v>2351</v>
      </c>
      <c r="D36" s="48">
        <v>1177</v>
      </c>
      <c r="E36" s="48">
        <v>912</v>
      </c>
      <c r="F36" s="48" t="s">
        <v>55</v>
      </c>
      <c r="G36" s="48">
        <v>912</v>
      </c>
      <c r="H36" s="48">
        <v>80</v>
      </c>
      <c r="I36" s="48">
        <v>135</v>
      </c>
      <c r="J36" s="48" t="s">
        <v>55</v>
      </c>
      <c r="K36" s="48">
        <v>47</v>
      </c>
      <c r="L36" s="48">
        <v>2351</v>
      </c>
      <c r="M36" s="48">
        <v>1177</v>
      </c>
      <c r="N36" s="48">
        <v>912</v>
      </c>
      <c r="O36" s="48" t="s">
        <v>55</v>
      </c>
      <c r="P36" s="48">
        <v>912</v>
      </c>
      <c r="Q36" s="48">
        <v>80</v>
      </c>
      <c r="R36" s="48">
        <v>135</v>
      </c>
      <c r="S36" s="48" t="s">
        <v>55</v>
      </c>
      <c r="T36" s="48">
        <v>47</v>
      </c>
    </row>
    <row r="37" spans="1:20" s="37" customFormat="1" ht="32.25" customHeight="1" x14ac:dyDescent="0.15">
      <c r="A37" s="35"/>
      <c r="B37" s="38" t="s">
        <v>49</v>
      </c>
      <c r="C37" s="48">
        <f>SUM(C38:C40)</f>
        <v>2289</v>
      </c>
      <c r="D37" s="48">
        <f t="shared" ref="D37:T37" si="11">SUM(D38:D40)</f>
        <v>1422</v>
      </c>
      <c r="E37" s="48">
        <f t="shared" si="11"/>
        <v>727</v>
      </c>
      <c r="F37" s="48">
        <f t="shared" si="11"/>
        <v>0</v>
      </c>
      <c r="G37" s="48">
        <f t="shared" si="11"/>
        <v>727</v>
      </c>
      <c r="H37" s="48">
        <f t="shared" si="11"/>
        <v>0</v>
      </c>
      <c r="I37" s="48">
        <f t="shared" si="11"/>
        <v>140</v>
      </c>
      <c r="J37" s="48">
        <f t="shared" si="11"/>
        <v>140</v>
      </c>
      <c r="K37" s="48">
        <f t="shared" si="11"/>
        <v>0</v>
      </c>
      <c r="L37" s="48">
        <f t="shared" si="11"/>
        <v>1530</v>
      </c>
      <c r="M37" s="48">
        <f t="shared" si="11"/>
        <v>921</v>
      </c>
      <c r="N37" s="48">
        <f t="shared" si="11"/>
        <v>521</v>
      </c>
      <c r="O37" s="48">
        <f t="shared" si="11"/>
        <v>0</v>
      </c>
      <c r="P37" s="48">
        <f t="shared" si="11"/>
        <v>521</v>
      </c>
      <c r="Q37" s="48">
        <f t="shared" si="11"/>
        <v>0</v>
      </c>
      <c r="R37" s="48">
        <f t="shared" si="11"/>
        <v>88</v>
      </c>
      <c r="S37" s="48">
        <f t="shared" si="11"/>
        <v>88</v>
      </c>
      <c r="T37" s="48">
        <f t="shared" si="11"/>
        <v>0</v>
      </c>
    </row>
    <row r="38" spans="1:20" s="9" customFormat="1" ht="32.25" customHeight="1" x14ac:dyDescent="0.15">
      <c r="A38" s="5"/>
      <c r="B38" s="41" t="s">
        <v>50</v>
      </c>
      <c r="C38" s="51">
        <v>542</v>
      </c>
      <c r="D38" s="51">
        <v>358</v>
      </c>
      <c r="E38" s="51">
        <v>184</v>
      </c>
      <c r="F38" s="51" t="s">
        <v>55</v>
      </c>
      <c r="G38" s="51">
        <v>184</v>
      </c>
      <c r="H38" s="51" t="s">
        <v>55</v>
      </c>
      <c r="I38" s="51" t="s">
        <v>55</v>
      </c>
      <c r="J38" s="51" t="s">
        <v>55</v>
      </c>
      <c r="K38" s="51" t="s">
        <v>55</v>
      </c>
      <c r="L38" s="51">
        <v>542</v>
      </c>
      <c r="M38" s="51">
        <v>358</v>
      </c>
      <c r="N38" s="51">
        <v>184</v>
      </c>
      <c r="O38" s="51" t="s">
        <v>55</v>
      </c>
      <c r="P38" s="51">
        <v>184</v>
      </c>
      <c r="Q38" s="51" t="s">
        <v>55</v>
      </c>
      <c r="R38" s="51" t="s">
        <v>55</v>
      </c>
      <c r="S38" s="51" t="s">
        <v>55</v>
      </c>
      <c r="T38" s="51" t="s">
        <v>55</v>
      </c>
    </row>
    <row r="39" spans="1:20" s="9" customFormat="1" ht="32.25" customHeight="1" x14ac:dyDescent="0.15">
      <c r="A39" s="5"/>
      <c r="B39" s="41" t="s">
        <v>51</v>
      </c>
      <c r="C39" s="51">
        <v>759</v>
      </c>
      <c r="D39" s="51">
        <v>501</v>
      </c>
      <c r="E39" s="51">
        <v>206</v>
      </c>
      <c r="F39" s="51" t="s">
        <v>55</v>
      </c>
      <c r="G39" s="51">
        <v>206</v>
      </c>
      <c r="H39" s="51" t="s">
        <v>55</v>
      </c>
      <c r="I39" s="51">
        <v>52</v>
      </c>
      <c r="J39" s="51">
        <v>52</v>
      </c>
      <c r="K39" s="51" t="s">
        <v>55</v>
      </c>
      <c r="L39" s="51" t="s">
        <v>55</v>
      </c>
      <c r="M39" s="51" t="s">
        <v>55</v>
      </c>
      <c r="N39" s="51" t="s">
        <v>55</v>
      </c>
      <c r="O39" s="51" t="s">
        <v>55</v>
      </c>
      <c r="P39" s="51" t="s">
        <v>55</v>
      </c>
      <c r="Q39" s="51" t="s">
        <v>55</v>
      </c>
      <c r="R39" s="51" t="s">
        <v>55</v>
      </c>
      <c r="S39" s="51" t="s">
        <v>55</v>
      </c>
      <c r="T39" s="51" t="s">
        <v>55</v>
      </c>
    </row>
    <row r="40" spans="1:20" s="9" customFormat="1" ht="32.25" customHeight="1" x14ac:dyDescent="0.15">
      <c r="A40" s="5"/>
      <c r="B40" s="41" t="s">
        <v>52</v>
      </c>
      <c r="C40" s="51">
        <v>988</v>
      </c>
      <c r="D40" s="51">
        <v>563</v>
      </c>
      <c r="E40" s="51">
        <v>337</v>
      </c>
      <c r="F40" s="51" t="s">
        <v>55</v>
      </c>
      <c r="G40" s="51">
        <v>337</v>
      </c>
      <c r="H40" s="51" t="s">
        <v>55</v>
      </c>
      <c r="I40" s="51">
        <v>88</v>
      </c>
      <c r="J40" s="51">
        <v>88</v>
      </c>
      <c r="K40" s="51" t="s">
        <v>55</v>
      </c>
      <c r="L40" s="51">
        <v>988</v>
      </c>
      <c r="M40" s="51">
        <v>563</v>
      </c>
      <c r="N40" s="51">
        <v>337</v>
      </c>
      <c r="O40" s="51" t="s">
        <v>55</v>
      </c>
      <c r="P40" s="51">
        <v>337</v>
      </c>
      <c r="Q40" s="51" t="s">
        <v>55</v>
      </c>
      <c r="R40" s="51">
        <v>88</v>
      </c>
      <c r="S40" s="51">
        <v>88</v>
      </c>
      <c r="T40" s="51" t="s">
        <v>55</v>
      </c>
    </row>
    <row r="41" spans="1:20" s="37" customFormat="1" ht="32.25" customHeight="1" x14ac:dyDescent="0.15">
      <c r="A41" s="35"/>
      <c r="B41" s="38" t="s">
        <v>53</v>
      </c>
      <c r="C41" s="48">
        <f>C42</f>
        <v>1589</v>
      </c>
      <c r="D41" s="48">
        <f t="shared" ref="D41:T41" si="12">D42</f>
        <v>1080</v>
      </c>
      <c r="E41" s="48">
        <f t="shared" si="12"/>
        <v>423</v>
      </c>
      <c r="F41" s="48" t="str">
        <f t="shared" si="12"/>
        <v>-</v>
      </c>
      <c r="G41" s="48">
        <f t="shared" si="12"/>
        <v>423</v>
      </c>
      <c r="H41" s="48" t="str">
        <f t="shared" si="12"/>
        <v>-</v>
      </c>
      <c r="I41" s="48">
        <f t="shared" si="12"/>
        <v>86</v>
      </c>
      <c r="J41" s="48">
        <f t="shared" si="12"/>
        <v>86</v>
      </c>
      <c r="K41" s="48" t="str">
        <f t="shared" si="12"/>
        <v>-</v>
      </c>
      <c r="L41" s="48">
        <f t="shared" si="12"/>
        <v>1589</v>
      </c>
      <c r="M41" s="48">
        <f t="shared" si="12"/>
        <v>1080</v>
      </c>
      <c r="N41" s="48">
        <f t="shared" si="12"/>
        <v>423</v>
      </c>
      <c r="O41" s="48" t="str">
        <f t="shared" si="12"/>
        <v>-</v>
      </c>
      <c r="P41" s="48">
        <f t="shared" si="12"/>
        <v>423</v>
      </c>
      <c r="Q41" s="48" t="str">
        <f t="shared" si="12"/>
        <v>-</v>
      </c>
      <c r="R41" s="48">
        <f t="shared" si="12"/>
        <v>86</v>
      </c>
      <c r="S41" s="48">
        <f t="shared" si="12"/>
        <v>86</v>
      </c>
      <c r="T41" s="48" t="str">
        <f t="shared" si="12"/>
        <v>-</v>
      </c>
    </row>
    <row r="42" spans="1:20" s="9" customFormat="1" ht="32.25" customHeight="1" x14ac:dyDescent="0.15">
      <c r="A42" s="5"/>
      <c r="B42" s="43" t="s">
        <v>54</v>
      </c>
      <c r="C42" s="50">
        <v>1589</v>
      </c>
      <c r="D42" s="55">
        <v>1080</v>
      </c>
      <c r="E42" s="55">
        <v>423</v>
      </c>
      <c r="F42" s="55" t="s">
        <v>55</v>
      </c>
      <c r="G42" s="55">
        <v>423</v>
      </c>
      <c r="H42" s="55" t="s">
        <v>55</v>
      </c>
      <c r="I42" s="55">
        <v>86</v>
      </c>
      <c r="J42" s="55">
        <v>86</v>
      </c>
      <c r="K42" s="55" t="s">
        <v>55</v>
      </c>
      <c r="L42" s="50">
        <v>1589</v>
      </c>
      <c r="M42" s="55">
        <v>1080</v>
      </c>
      <c r="N42" s="55">
        <v>423</v>
      </c>
      <c r="O42" s="55" t="s">
        <v>55</v>
      </c>
      <c r="P42" s="55">
        <v>423</v>
      </c>
      <c r="Q42" s="55" t="s">
        <v>55</v>
      </c>
      <c r="R42" s="55">
        <v>86</v>
      </c>
      <c r="S42" s="55">
        <v>86</v>
      </c>
      <c r="T42" s="55" t="s">
        <v>55</v>
      </c>
    </row>
  </sheetData>
  <phoneticPr fontId="3"/>
  <printOptions horizontalCentered="1" verticalCentered="1"/>
  <pageMargins left="0.55118110236220474" right="0.55118110236220474" top="0.55118110236220474" bottom="0.55118110236220474" header="0.31496062992125984" footer="0.31496062992125984"/>
  <pageSetup paperSize="9" scale="57" orientation="portrait" r:id="rId1"/>
  <headerFooter alignWithMargins="0">
    <oddHeader xml:space="preserve">&amp;C
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市町1</vt:lpstr>
      <vt:lpstr>市町1!Print_Area</vt:lpstr>
      <vt:lpstr>町_1_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2023-06-20T01:25:30Z</cp:lastPrinted>
  <dcterms:created xsi:type="dcterms:W3CDTF">2017-10-18T02:49:06Z</dcterms:created>
  <dcterms:modified xsi:type="dcterms:W3CDTF">2023-06-20T01:25:33Z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