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630BF685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3年版\11 HP掲載\掲載用\"/>
    </mc:Choice>
  </mc:AlternateContent>
  <xr:revisionPtr revIDLastSave="0" documentId="8_{3875B695-DEB9-4B60-972F-F5F6E74F6E34}" xr6:coauthVersionLast="47" xr6:coauthVersionMax="47" xr10:uidLastSave="{00000000-0000-0000-0000-000000000000}"/>
  <bookViews>
    <workbookView xWindow="-120" yWindow="-120" windowWidth="29040" windowHeight="15840" xr2:uid="{788F8782-43A2-4F0B-A89A-5E4612EFD38A}"/>
  </bookViews>
  <sheets>
    <sheet name="27-6（1）" sheetId="1" r:id="rId1"/>
  </sheets>
  <definedNames>
    <definedName name="_xlnm.Print_Area" localSheetId="0">'27-6（1）'!$A$1:$N$26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E12" i="1" s="1"/>
  <c r="D14" i="1"/>
  <c r="H13" i="1"/>
  <c r="G13" i="1"/>
  <c r="F13" i="1"/>
  <c r="F12" i="1" s="1"/>
  <c r="E13" i="1"/>
  <c r="D13" i="1"/>
  <c r="H12" i="1"/>
  <c r="G12" i="1"/>
  <c r="D12" i="1"/>
</calcChain>
</file>

<file path=xl/sharedStrings.xml><?xml version="1.0" encoding="utf-8"?>
<sst xmlns="http://schemas.openxmlformats.org/spreadsheetml/2006/main" count="83" uniqueCount="48">
  <si>
    <r>
      <t>27-6　消　防　力　</t>
    </r>
    <r>
      <rPr>
        <sz val="12"/>
        <rFont val="ＭＳ 明朝"/>
        <family val="1"/>
        <charset val="128"/>
      </rPr>
      <t>(平成29～令和3年)</t>
    </r>
    <rPh sb="17" eb="19">
      <t>レイワ</t>
    </rPh>
    <phoneticPr fontId="5"/>
  </si>
  <si>
    <t>(1) 消防団－市町－</t>
    <phoneticPr fontId="5"/>
  </si>
  <si>
    <t>各年4月1日現在</t>
  </si>
  <si>
    <t>年次
市町</t>
    <phoneticPr fontId="5"/>
  </si>
  <si>
    <t>分 団 数</t>
    <phoneticPr fontId="5"/>
  </si>
  <si>
    <t>団 員 数</t>
    <rPh sb="0" eb="1">
      <t>ダン</t>
    </rPh>
    <rPh sb="2" eb="3">
      <t>イン</t>
    </rPh>
    <rPh sb="4" eb="5">
      <t>スウ</t>
    </rPh>
    <phoneticPr fontId="5"/>
  </si>
  <si>
    <t>消防ポンプ自動車等</t>
    <phoneticPr fontId="5"/>
  </si>
  <si>
    <t>消防ポン
プ自動車</t>
    <phoneticPr fontId="5"/>
  </si>
  <si>
    <t>小型動力
ポ ン プ</t>
    <phoneticPr fontId="5"/>
  </si>
  <si>
    <t>積載車</t>
  </si>
  <si>
    <t>人</t>
    <phoneticPr fontId="5"/>
  </si>
  <si>
    <t>台</t>
  </si>
  <si>
    <t>人</t>
  </si>
  <si>
    <t>平成 29 年</t>
    <phoneticPr fontId="5"/>
  </si>
  <si>
    <t>神埼郡</t>
    <rPh sb="0" eb="2">
      <t>カンザキ</t>
    </rPh>
    <phoneticPr fontId="9"/>
  </si>
  <si>
    <t>-</t>
  </si>
  <si>
    <t>　30</t>
  </si>
  <si>
    <t>吉野ヶ里町</t>
    <rPh sb="0" eb="4">
      <t>ヨシノガリ</t>
    </rPh>
    <phoneticPr fontId="9"/>
  </si>
  <si>
    <t>令和 元 年</t>
    <rPh sb="0" eb="1">
      <t>レイワ</t>
    </rPh>
    <rPh sb="2" eb="3">
      <t>モト</t>
    </rPh>
    <rPh sb="4" eb="5">
      <t>ネン</t>
    </rPh>
    <phoneticPr fontId="6"/>
  </si>
  <si>
    <t>三養基郡</t>
  </si>
  <si>
    <t>　 2</t>
  </si>
  <si>
    <t>基山町</t>
  </si>
  <si>
    <t>　 3</t>
    <phoneticPr fontId="5"/>
  </si>
  <si>
    <t>上峰町</t>
  </si>
  <si>
    <t>市部</t>
  </si>
  <si>
    <t>みやき町</t>
    <rPh sb="3" eb="4">
      <t>チョウ</t>
    </rPh>
    <phoneticPr fontId="9"/>
  </si>
  <si>
    <t>郡部</t>
  </si>
  <si>
    <t>東松浦郡</t>
  </si>
  <si>
    <t>玄海町</t>
  </si>
  <si>
    <t>佐賀市</t>
  </si>
  <si>
    <t>西松浦郡</t>
  </si>
  <si>
    <t>唐津市</t>
  </si>
  <si>
    <t>有田町</t>
  </si>
  <si>
    <t>鳥栖市</t>
  </si>
  <si>
    <t>杵島郡</t>
  </si>
  <si>
    <t>多久市</t>
  </si>
  <si>
    <t>大町町</t>
  </si>
  <si>
    <t>伊万里市</t>
  </si>
  <si>
    <t>江北町</t>
  </si>
  <si>
    <t>武雄市</t>
  </si>
  <si>
    <t>白石町</t>
  </si>
  <si>
    <t>鹿島市</t>
  </si>
  <si>
    <t>藤津郡</t>
  </si>
  <si>
    <t>小城市</t>
    <rPh sb="0" eb="2">
      <t>オギ</t>
    </rPh>
    <rPh sb="2" eb="3">
      <t>シ</t>
    </rPh>
    <phoneticPr fontId="9"/>
  </si>
  <si>
    <t>太良町</t>
  </si>
  <si>
    <t>嬉野市</t>
    <rPh sb="0" eb="2">
      <t>ウレシノ</t>
    </rPh>
    <rPh sb="2" eb="3">
      <t>シ</t>
    </rPh>
    <phoneticPr fontId="9"/>
  </si>
  <si>
    <t>神埼市</t>
    <rPh sb="0" eb="2">
      <t>カンザキ</t>
    </rPh>
    <rPh sb="2" eb="3">
      <t>シ</t>
    </rPh>
    <phoneticPr fontId="9"/>
  </si>
  <si>
    <t>資料：消防庁「消防防災・震災対策現況調査」</t>
    <rPh sb="3" eb="6">
      <t>ショウボウチョウ</t>
    </rPh>
    <rPh sb="7" eb="9">
      <t>ショウボウ</t>
    </rPh>
    <rPh sb="9" eb="11">
      <t>ボウサイ</t>
    </rPh>
    <rPh sb="12" eb="16">
      <t>シンサイタイサク</t>
    </rPh>
    <rPh sb="16" eb="18">
      <t>ゲンキョウ</t>
    </rPh>
    <rPh sb="18" eb="20">
      <t>チョウサ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</si>
</sst>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#;\-#;&quot;-&quot;;_@_ "/>
  </numFmts>
  <fonts count="12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u/>
      <sz val="10"/>
      <color indexed="3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1" fillId="2" borderId="0" xfId="1" applyFill="1"/>
    <xf numFmtId="0" fontId="3" fillId="2" borderId="0" xfId="1" applyFont="1" applyFill="1"/>
    <xf numFmtId="0" fontId="6" fillId="2" borderId="1" xfId="1" applyFont="1" applyFill="1" applyBorder="1"/>
    <xf numFmtId="0" fontId="1" fillId="2" borderId="1" xfId="1" applyFill="1" applyBorder="1"/>
    <xf numFmtId="0" fontId="6" fillId="2" borderId="2" xfId="1" applyFont="1" applyFill="1" applyBorder="1" applyAlignment="1">
      <alignment horizontal="distributed" vertical="center" wrapText="1" justifyLastLine="1"/>
    </xf>
    <xf numFmtId="0" fontId="6" fillId="2" borderId="3" xfId="1" applyFont="1" applyFill="1" applyBorder="1" applyAlignment="1">
      <alignment horizontal="distributed" vertical="center" wrapText="1" justifyLastLine="1"/>
    </xf>
    <xf numFmtId="0" fontId="6" fillId="2" borderId="4" xfId="1" applyFont="1" applyFill="1" applyBorder="1" applyAlignment="1">
      <alignment horizontal="center" vertical="center" wrapText="1" justifyLastLine="1"/>
    </xf>
    <xf numFmtId="0" fontId="6" fillId="2" borderId="5" xfId="1" applyFont="1" applyFill="1" applyBorder="1" applyAlignment="1">
      <alignment horizontal="distributed" vertical="center" justifyLastLine="1"/>
    </xf>
    <xf numFmtId="0" fontId="6" fillId="2" borderId="6" xfId="1" applyFont="1" applyFill="1" applyBorder="1" applyAlignment="1">
      <alignment horizontal="distributed" vertical="center" justifyLastLine="1"/>
    </xf>
    <xf numFmtId="0" fontId="6" fillId="2" borderId="7" xfId="1" applyFont="1" applyFill="1" applyBorder="1" applyAlignment="1">
      <alignment horizontal="distributed" vertical="center" justifyLastLine="1"/>
    </xf>
    <xf numFmtId="0" fontId="6" fillId="2" borderId="8" xfId="1" applyFont="1" applyFill="1" applyBorder="1" applyAlignment="1">
      <alignment horizontal="distributed" vertical="center" wrapText="1" justifyLastLine="1"/>
    </xf>
    <xf numFmtId="0" fontId="6" fillId="2" borderId="0" xfId="1" applyFont="1" applyFill="1" applyAlignment="1">
      <alignment horizontal="distributed" vertical="center" wrapText="1" justifyLastLine="1"/>
    </xf>
    <xf numFmtId="0" fontId="6" fillId="2" borderId="9" xfId="1" applyFont="1" applyFill="1" applyBorder="1" applyAlignment="1">
      <alignment horizontal="distributed" vertical="center" wrapText="1" justifyLastLine="1"/>
    </xf>
    <xf numFmtId="0" fontId="6" fillId="2" borderId="10" xfId="1" applyFont="1" applyFill="1" applyBorder="1" applyAlignment="1">
      <alignment horizontal="center" vertical="center" justifyLastLine="1"/>
    </xf>
    <xf numFmtId="0" fontId="6" fillId="2" borderId="11" xfId="1" applyFont="1" applyFill="1" applyBorder="1" applyAlignment="1">
      <alignment horizontal="distributed" vertical="center" wrapText="1" justifyLastLine="1"/>
    </xf>
    <xf numFmtId="0" fontId="6" fillId="2" borderId="12" xfId="1" applyFont="1" applyFill="1" applyBorder="1" applyAlignment="1">
      <alignment horizontal="distributed" vertical="center" justifyLastLine="1"/>
    </xf>
    <xf numFmtId="0" fontId="6" fillId="2" borderId="13" xfId="1" applyFont="1" applyFill="1" applyBorder="1" applyAlignment="1">
      <alignment horizontal="distributed" vertical="center" wrapText="1" justifyLastLine="1"/>
    </xf>
    <xf numFmtId="0" fontId="6" fillId="2" borderId="14" xfId="1" applyFont="1" applyFill="1" applyBorder="1" applyAlignment="1">
      <alignment horizontal="distributed" vertical="center" justifyLastLine="1"/>
    </xf>
    <xf numFmtId="0" fontId="6" fillId="2" borderId="15" xfId="1" applyFont="1" applyFill="1" applyBorder="1" applyAlignment="1">
      <alignment horizontal="distributed" vertical="center" wrapText="1" justifyLastLine="1"/>
    </xf>
    <xf numFmtId="0" fontId="6" fillId="2" borderId="16" xfId="1" applyFont="1" applyFill="1" applyBorder="1" applyAlignment="1">
      <alignment horizontal="distributed" vertical="center" wrapText="1" justifyLastLine="1"/>
    </xf>
    <xf numFmtId="0" fontId="6" fillId="2" borderId="17" xfId="1" applyFont="1" applyFill="1" applyBorder="1" applyAlignment="1">
      <alignment horizontal="center" vertical="center" justifyLastLine="1"/>
    </xf>
    <xf numFmtId="0" fontId="6" fillId="2" borderId="17" xfId="1" applyFont="1" applyFill="1" applyBorder="1" applyAlignment="1">
      <alignment horizontal="distributed" vertical="center" wrapText="1" justifyLastLine="1"/>
    </xf>
    <xf numFmtId="0" fontId="6" fillId="2" borderId="18" xfId="1" applyFont="1" applyFill="1" applyBorder="1" applyAlignment="1">
      <alignment horizontal="distributed" vertical="center" justifyLastLine="1"/>
    </xf>
    <xf numFmtId="0" fontId="6" fillId="2" borderId="19" xfId="1" applyFont="1" applyFill="1" applyBorder="1" applyAlignment="1">
      <alignment horizontal="distributed" vertical="center" wrapText="1" justifyLastLine="1"/>
    </xf>
    <xf numFmtId="0" fontId="6" fillId="2" borderId="20" xfId="1" applyFont="1" applyFill="1" applyBorder="1" applyAlignment="1">
      <alignment horizontal="distributed" vertical="center" justifyLastLine="1"/>
    </xf>
    <xf numFmtId="0" fontId="7" fillId="2" borderId="0" xfId="1" applyFont="1" applyFill="1" applyAlignment="1">
      <alignment vertical="top"/>
    </xf>
    <xf numFmtId="0" fontId="7" fillId="2" borderId="21" xfId="1" applyFont="1" applyFill="1" applyBorder="1" applyAlignment="1">
      <alignment vertical="top"/>
    </xf>
    <xf numFmtId="0" fontId="7" fillId="2" borderId="0" xfId="1" applyFont="1" applyFill="1" applyAlignment="1">
      <alignment horizontal="right" vertical="top"/>
    </xf>
    <xf numFmtId="0" fontId="7" fillId="2" borderId="13" xfId="1" applyFont="1" applyFill="1" applyBorder="1" applyAlignment="1">
      <alignment vertical="top"/>
    </xf>
    <xf numFmtId="0" fontId="7" fillId="2" borderId="22" xfId="1" applyFont="1" applyFill="1" applyBorder="1" applyAlignment="1">
      <alignment horizontal="right" vertical="top"/>
    </xf>
    <xf numFmtId="0" fontId="6" fillId="2" borderId="0" xfId="2" quotePrefix="1" applyFont="1" applyFill="1" applyAlignment="1">
      <alignment horizontal="center"/>
    </xf>
    <xf numFmtId="0" fontId="6" fillId="2" borderId="9" xfId="2" quotePrefix="1" applyFont="1" applyFill="1" applyBorder="1" applyAlignment="1">
      <alignment horizontal="center"/>
    </xf>
    <xf numFmtId="0" fontId="6" fillId="2" borderId="0" xfId="1" applyFont="1" applyFill="1"/>
    <xf numFmtId="176" fontId="6" fillId="2" borderId="0" xfId="3" applyNumberFormat="1" applyFont="1" applyFill="1" applyAlignment="1">
      <alignment horizontal="right"/>
    </xf>
    <xf numFmtId="0" fontId="8" fillId="2" borderId="13" xfId="1" applyFont="1" applyFill="1" applyBorder="1" applyAlignment="1">
      <alignment horizontal="distributed"/>
    </xf>
    <xf numFmtId="176" fontId="8" fillId="2" borderId="0" xfId="3" applyNumberFormat="1" applyFont="1" applyFill="1" applyAlignment="1">
      <alignment horizontal="right"/>
    </xf>
    <xf numFmtId="49" fontId="6" fillId="2" borderId="0" xfId="2" quotePrefix="1" applyNumberFormat="1" applyFont="1" applyFill="1" applyAlignment="1">
      <alignment horizontal="center"/>
    </xf>
    <xf numFmtId="49" fontId="6" fillId="2" borderId="9" xfId="2" quotePrefix="1" applyNumberFormat="1" applyFont="1" applyFill="1" applyBorder="1" applyAlignment="1">
      <alignment horizontal="center"/>
    </xf>
    <xf numFmtId="176" fontId="6" fillId="2" borderId="0" xfId="1" applyNumberFormat="1" applyFont="1" applyFill="1"/>
    <xf numFmtId="0" fontId="6" fillId="2" borderId="13" xfId="1" applyFont="1" applyFill="1" applyBorder="1" applyAlignment="1">
      <alignment horizontal="distributed"/>
    </xf>
    <xf numFmtId="0" fontId="6" fillId="2" borderId="0" xfId="1" applyFont="1" applyFill="1" applyAlignment="1">
      <alignment horizontal="right"/>
    </xf>
    <xf numFmtId="49" fontId="8" fillId="2" borderId="0" xfId="2" quotePrefix="1" applyNumberFormat="1" applyFont="1" applyFill="1" applyAlignment="1">
      <alignment horizontal="center"/>
    </xf>
    <xf numFmtId="49" fontId="8" fillId="2" borderId="9" xfId="2" quotePrefix="1" applyNumberFormat="1" applyFont="1" applyFill="1" applyBorder="1" applyAlignment="1">
      <alignment horizontal="center"/>
    </xf>
    <xf numFmtId="0" fontId="8" fillId="2" borderId="0" xfId="1" applyFont="1" applyFill="1"/>
    <xf numFmtId="0" fontId="8" fillId="2" borderId="0" xfId="1" applyFont="1" applyFill="1" applyAlignment="1">
      <alignment horizontal="right"/>
    </xf>
    <xf numFmtId="0" fontId="8" fillId="2" borderId="0" xfId="1" applyFont="1" applyFill="1" applyAlignment="1">
      <alignment horizontal="distributed" shrinkToFit="1"/>
    </xf>
    <xf numFmtId="0" fontId="8" fillId="2" borderId="9" xfId="1" applyFont="1" applyFill="1" applyBorder="1" applyAlignment="1">
      <alignment horizontal="distributed" shrinkToFit="1"/>
    </xf>
    <xf numFmtId="176" fontId="8" fillId="2" borderId="23" xfId="3" applyNumberFormat="1" applyFont="1" applyFill="1" applyBorder="1" applyAlignment="1">
      <alignment horizontal="right"/>
    </xf>
    <xf numFmtId="0" fontId="10" fillId="2" borderId="0" xfId="0" applyFont="1" applyFill="1"/>
    <xf numFmtId="0" fontId="6" fillId="2" borderId="0" xfId="1" applyFont="1" applyFill="1" applyAlignment="1">
      <alignment horizontal="distributed"/>
    </xf>
    <xf numFmtId="176" fontId="6" fillId="2" borderId="21" xfId="3" applyNumberFormat="1" applyFont="1" applyFill="1" applyBorder="1" applyAlignment="1">
      <alignment horizontal="right"/>
    </xf>
    <xf numFmtId="176" fontId="6" fillId="2" borderId="23" xfId="3" applyNumberFormat="1" applyFont="1" applyFill="1" applyBorder="1" applyAlignment="1">
      <alignment horizontal="right"/>
    </xf>
    <xf numFmtId="0" fontId="6" fillId="2" borderId="0" xfId="1" applyFont="1" applyFill="1" applyAlignment="1">
      <alignment horizontal="distributed"/>
    </xf>
    <xf numFmtId="0" fontId="6" fillId="2" borderId="9" xfId="1" applyFont="1" applyFill="1" applyBorder="1" applyAlignment="1">
      <alignment horizontal="distributed"/>
    </xf>
    <xf numFmtId="0" fontId="6" fillId="2" borderId="0" xfId="2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6" fillId="2" borderId="23" xfId="0" applyFont="1" applyFill="1" applyBorder="1" applyAlignment="1">
      <alignment horizontal="right"/>
    </xf>
    <xf numFmtId="0" fontId="6" fillId="2" borderId="1" xfId="1" applyFont="1" applyFill="1" applyBorder="1" applyAlignment="1">
      <alignment horizontal="distributed"/>
    </xf>
    <xf numFmtId="0" fontId="6" fillId="2" borderId="24" xfId="1" applyFont="1" applyFill="1" applyBorder="1" applyAlignment="1">
      <alignment horizontal="distributed"/>
    </xf>
    <xf numFmtId="176" fontId="6" fillId="2" borderId="25" xfId="3" applyNumberFormat="1" applyFont="1" applyFill="1" applyBorder="1" applyAlignment="1">
      <alignment horizontal="right"/>
    </xf>
    <xf numFmtId="176" fontId="6" fillId="2" borderId="1" xfId="3" applyNumberFormat="1" applyFont="1" applyFill="1" applyBorder="1" applyAlignment="1">
      <alignment horizontal="right"/>
    </xf>
    <xf numFmtId="176" fontId="6" fillId="2" borderId="26" xfId="3" applyNumberFormat="1" applyFont="1" applyFill="1" applyBorder="1" applyAlignment="1">
      <alignment horizontal="right"/>
    </xf>
    <xf numFmtId="0" fontId="6" fillId="2" borderId="27" xfId="1" applyFont="1" applyFill="1" applyBorder="1" applyAlignment="1">
      <alignment horizontal="distributed"/>
    </xf>
    <xf numFmtId="0" fontId="7" fillId="2" borderId="0" xfId="1" applyFont="1" applyFill="1" applyAlignment="1">
      <alignment vertical="center"/>
    </xf>
    <xf numFmtId="176" fontId="8" fillId="2" borderId="0" xfId="3" applyNumberFormat="1" applyFont="1" applyFill="1" applyAlignment="1">
      <alignment horizontal="right" vertical="center"/>
    </xf>
    <xf numFmtId="176" fontId="1" fillId="2" borderId="0" xfId="1" applyNumberFormat="1" applyFill="1" applyAlignment="1">
      <alignment vertical="center"/>
    </xf>
    <xf numFmtId="0" fontId="1" fillId="2" borderId="0" xfId="1" applyFill="1" applyAlignment="1">
      <alignment vertical="center"/>
    </xf>
    <xf numFmtId="176" fontId="6" fillId="2" borderId="0" xfId="3" applyNumberFormat="1" applyFont="1" applyFill="1" applyAlignment="1">
      <alignment horizontal="right" vertical="center"/>
    </xf>
    <xf numFmtId="0" fontId="11" fillId="2" borderId="0" xfId="1" quotePrefix="1" applyFont="1" applyFill="1" applyAlignment="1">
      <alignment vertical="center"/>
    </xf>
    <xf numFmtId="176" fontId="11" fillId="2" borderId="0" xfId="3" applyNumberFormat="1" applyFont="1" applyFill="1" applyAlignment="1">
      <alignment horizontal="right" vertical="center"/>
    </xf>
    <xf numFmtId="0" fontId="6" fillId="2" borderId="0" xfId="1" applyFont="1" applyFill="1" applyAlignment="1">
      <alignment horizontal="distributed" vertical="center"/>
    </xf>
    <xf numFmtId="0" fontId="6" fillId="2" borderId="0" xfId="0" applyFont="1" applyFill="1" applyAlignment="1">
      <alignment horizontal="right" vertical="center"/>
    </xf>
    <xf numFmtId="0" fontId="8" fillId="2" borderId="0" xfId="1" applyFont="1" applyFill="1" applyAlignment="1">
      <alignment horizontal="distributed" vertical="center"/>
    </xf>
    <xf numFmtId="177" fontId="6" fillId="2" borderId="0" xfId="0" applyNumberFormat="1" applyFont="1" applyFill="1" applyAlignment="1">
      <alignment horizontal="right" vertical="center"/>
    </xf>
    <xf numFmtId="0" fontId="6" fillId="2" borderId="0" xfId="1" applyFont="1" applyFill="1" applyAlignment="1">
      <alignment horizontal="left" vertical="center"/>
    </xf>
  </cellXfs>
  <cellStyles count="4">
    <cellStyle name="標準" xfId="0" builtinId="0"/>
    <cellStyle name="標準_272_災害事故" xfId="3" xr:uid="{47DBC2F0-3954-4E0F-804D-29EC5D607652}"/>
    <cellStyle name="標準_273_災害事故" xfId="2" xr:uid="{B598ADEA-6292-45F8-9ADB-6A4ACA49ABB8}"/>
    <cellStyle name="標準_274_災害事故" xfId="1" xr:uid="{B222E2B4-8765-4BD6-8118-49E5C36079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86B70-9A86-4134-9DBD-2704D49B82E9}">
  <sheetPr>
    <tabColor rgb="FF92D050"/>
  </sheetPr>
  <dimension ref="A1:N56"/>
  <sheetViews>
    <sheetView showGridLines="0" tabSelected="1" view="pageBreakPreview" zoomScaleNormal="100" zoomScaleSheetLayoutView="100" workbookViewId="0">
      <selection activeCell="S12" sqref="S12"/>
    </sheetView>
  </sheetViews>
  <sheetFormatPr defaultColWidth="8" defaultRowHeight="12" x14ac:dyDescent="0.15"/>
  <cols>
    <col min="1" max="1" width="4.125" style="67" customWidth="1"/>
    <col min="2" max="2" width="2.75" style="67" customWidth="1"/>
    <col min="3" max="3" width="3.625" style="67" customWidth="1"/>
    <col min="4" max="8" width="7.625" style="67" customWidth="1"/>
    <col min="9" max="9" width="10.5" style="67" customWidth="1"/>
    <col min="10" max="14" width="7.625" style="67" customWidth="1"/>
    <col min="15" max="16384" width="8" style="67"/>
  </cols>
  <sheetData>
    <row r="1" spans="1:14" s="1" customFormat="1" ht="18.75" customHeight="1" x14ac:dyDescent="0.2">
      <c r="B1" s="2"/>
      <c r="C1" s="2"/>
      <c r="D1" s="2"/>
      <c r="F1" s="2" t="s">
        <v>0</v>
      </c>
      <c r="G1" s="2"/>
      <c r="H1" s="2"/>
      <c r="I1" s="2"/>
      <c r="J1" s="2"/>
      <c r="K1" s="2"/>
      <c r="L1" s="2"/>
      <c r="M1" s="2"/>
      <c r="N1" s="2"/>
    </row>
    <row r="2" spans="1:14" s="1" customFormat="1" ht="18.75" customHeight="1" x14ac:dyDescent="0.15">
      <c r="A2" s="1" t="s">
        <v>1</v>
      </c>
    </row>
    <row r="3" spans="1:14" s="1" customFormat="1" ht="12.75" thickBot="1" x14ac:dyDescent="0.2">
      <c r="A3" s="3" t="s">
        <v>2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</row>
    <row r="4" spans="1:14" s="1" customFormat="1" ht="15" customHeight="1" x14ac:dyDescent="0.15">
      <c r="A4" s="5" t="s">
        <v>3</v>
      </c>
      <c r="B4" s="5"/>
      <c r="C4" s="6"/>
      <c r="D4" s="7" t="s">
        <v>4</v>
      </c>
      <c r="E4" s="7" t="s">
        <v>5</v>
      </c>
      <c r="F4" s="8" t="s">
        <v>6</v>
      </c>
      <c r="G4" s="9"/>
      <c r="H4" s="10"/>
      <c r="I4" s="11" t="s">
        <v>3</v>
      </c>
      <c r="J4" s="7" t="s">
        <v>4</v>
      </c>
      <c r="K4" s="7" t="s">
        <v>5</v>
      </c>
      <c r="L4" s="8" t="s">
        <v>6</v>
      </c>
      <c r="M4" s="9"/>
      <c r="N4" s="9"/>
    </row>
    <row r="5" spans="1:14" s="1" customFormat="1" ht="15" customHeight="1" x14ac:dyDescent="0.15">
      <c r="A5" s="12"/>
      <c r="B5" s="12"/>
      <c r="C5" s="13"/>
      <c r="D5" s="14"/>
      <c r="E5" s="14"/>
      <c r="F5" s="15" t="s">
        <v>7</v>
      </c>
      <c r="G5" s="15" t="s">
        <v>8</v>
      </c>
      <c r="H5" s="16" t="s">
        <v>9</v>
      </c>
      <c r="I5" s="17"/>
      <c r="J5" s="14"/>
      <c r="K5" s="14"/>
      <c r="L5" s="15" t="s">
        <v>7</v>
      </c>
      <c r="M5" s="15" t="s">
        <v>8</v>
      </c>
      <c r="N5" s="18" t="s">
        <v>9</v>
      </c>
    </row>
    <row r="6" spans="1:14" s="1" customFormat="1" ht="15" customHeight="1" x14ac:dyDescent="0.15">
      <c r="A6" s="19"/>
      <c r="B6" s="19"/>
      <c r="C6" s="20"/>
      <c r="D6" s="21"/>
      <c r="E6" s="21"/>
      <c r="F6" s="22"/>
      <c r="G6" s="22"/>
      <c r="H6" s="23"/>
      <c r="I6" s="24"/>
      <c r="J6" s="21"/>
      <c r="K6" s="21"/>
      <c r="L6" s="22"/>
      <c r="M6" s="22"/>
      <c r="N6" s="25"/>
    </row>
    <row r="7" spans="1:14" s="26" customFormat="1" ht="14.1" customHeight="1" x14ac:dyDescent="0.15">
      <c r="D7" s="27"/>
      <c r="E7" s="28" t="s">
        <v>10</v>
      </c>
      <c r="F7" s="28" t="s">
        <v>11</v>
      </c>
      <c r="G7" s="28" t="s">
        <v>11</v>
      </c>
      <c r="H7" s="28" t="s">
        <v>11</v>
      </c>
      <c r="I7" s="29"/>
      <c r="J7" s="27"/>
      <c r="K7" s="28" t="s">
        <v>12</v>
      </c>
      <c r="L7" s="28" t="s">
        <v>11</v>
      </c>
      <c r="M7" s="28" t="s">
        <v>11</v>
      </c>
      <c r="N7" s="30" t="s">
        <v>11</v>
      </c>
    </row>
    <row r="8" spans="1:14" s="1" customFormat="1" ht="14.1" customHeight="1" x14ac:dyDescent="0.15">
      <c r="A8" s="31" t="s">
        <v>13</v>
      </c>
      <c r="B8" s="31"/>
      <c r="C8" s="32"/>
      <c r="D8" s="33">
        <v>212</v>
      </c>
      <c r="E8" s="34">
        <v>19275</v>
      </c>
      <c r="F8" s="33">
        <v>63</v>
      </c>
      <c r="G8" s="33">
        <v>65</v>
      </c>
      <c r="H8" s="34">
        <v>891</v>
      </c>
      <c r="I8" s="35" t="s">
        <v>14</v>
      </c>
      <c r="J8" s="36">
        <v>9</v>
      </c>
      <c r="K8" s="36">
        <v>464</v>
      </c>
      <c r="L8" s="36">
        <v>7</v>
      </c>
      <c r="M8" s="36" t="s">
        <v>15</v>
      </c>
      <c r="N8" s="36">
        <v>15</v>
      </c>
    </row>
    <row r="9" spans="1:14" s="1" customFormat="1" ht="14.1" customHeight="1" x14ac:dyDescent="0.15">
      <c r="A9" s="37" t="s">
        <v>16</v>
      </c>
      <c r="B9" s="37"/>
      <c r="C9" s="38"/>
      <c r="D9" s="39">
        <v>209</v>
      </c>
      <c r="E9" s="39">
        <v>19194</v>
      </c>
      <c r="F9" s="39">
        <v>63</v>
      </c>
      <c r="G9" s="39">
        <v>52</v>
      </c>
      <c r="H9" s="39">
        <v>892</v>
      </c>
      <c r="I9" s="40" t="s">
        <v>17</v>
      </c>
      <c r="J9" s="34">
        <v>9</v>
      </c>
      <c r="K9" s="34">
        <v>464</v>
      </c>
      <c r="L9" s="34">
        <v>7</v>
      </c>
      <c r="M9" s="34" t="s">
        <v>15</v>
      </c>
      <c r="N9" s="34">
        <v>15</v>
      </c>
    </row>
    <row r="10" spans="1:14" s="1" customFormat="1" ht="14.1" customHeight="1" x14ac:dyDescent="0.15">
      <c r="A10" s="37" t="s">
        <v>18</v>
      </c>
      <c r="B10" s="37"/>
      <c r="C10" s="38"/>
      <c r="D10" s="39">
        <v>209</v>
      </c>
      <c r="E10" s="39">
        <v>18724</v>
      </c>
      <c r="F10" s="39">
        <v>62</v>
      </c>
      <c r="G10" s="39">
        <v>64</v>
      </c>
      <c r="H10" s="39">
        <v>885</v>
      </c>
      <c r="I10" s="35" t="s">
        <v>19</v>
      </c>
      <c r="J10" s="36">
        <v>5</v>
      </c>
      <c r="K10" s="36">
        <v>882</v>
      </c>
      <c r="L10" s="36">
        <v>6</v>
      </c>
      <c r="M10" s="36" t="s">
        <v>15</v>
      </c>
      <c r="N10" s="36">
        <v>23</v>
      </c>
    </row>
    <row r="11" spans="1:14" s="1" customFormat="1" ht="14.1" customHeight="1" x14ac:dyDescent="0.15">
      <c r="A11" s="37" t="s">
        <v>20</v>
      </c>
      <c r="B11" s="37"/>
      <c r="C11" s="38"/>
      <c r="D11" s="33">
        <v>199</v>
      </c>
      <c r="E11" s="34">
        <v>18469</v>
      </c>
      <c r="F11" s="33">
        <v>62</v>
      </c>
      <c r="G11" s="41">
        <v>64</v>
      </c>
      <c r="H11" s="33">
        <v>884</v>
      </c>
      <c r="I11" s="40" t="s">
        <v>21</v>
      </c>
      <c r="J11" s="34">
        <v>1</v>
      </c>
      <c r="K11" s="34">
        <v>182</v>
      </c>
      <c r="L11" s="34">
        <v>2</v>
      </c>
      <c r="M11" s="34" t="s">
        <v>15</v>
      </c>
      <c r="N11" s="34" t="s">
        <v>15</v>
      </c>
    </row>
    <row r="12" spans="1:14" s="1" customFormat="1" ht="14.1" customHeight="1" x14ac:dyDescent="0.15">
      <c r="A12" s="42" t="s">
        <v>22</v>
      </c>
      <c r="B12" s="42"/>
      <c r="C12" s="43"/>
      <c r="D12" s="44">
        <f>SUM(D13:D14)</f>
        <v>200</v>
      </c>
      <c r="E12" s="36">
        <f>SUM(E13:E14)</f>
        <v>18063</v>
      </c>
      <c r="F12" s="44">
        <f>SUM(F13:F14)</f>
        <v>62</v>
      </c>
      <c r="G12" s="45">
        <f>SUM(G13:G14)</f>
        <v>59</v>
      </c>
      <c r="H12" s="44">
        <f>SUM(H13:H14)</f>
        <v>884</v>
      </c>
      <c r="I12" s="40" t="s">
        <v>23</v>
      </c>
      <c r="J12" s="34">
        <v>1</v>
      </c>
      <c r="K12" s="34">
        <v>153</v>
      </c>
      <c r="L12" s="34">
        <v>1</v>
      </c>
      <c r="M12" s="34" t="s">
        <v>15</v>
      </c>
      <c r="N12" s="34">
        <v>5</v>
      </c>
    </row>
    <row r="13" spans="1:14" s="1" customFormat="1" ht="14.1" customHeight="1" x14ac:dyDescent="0.15">
      <c r="A13" s="46" t="s">
        <v>24</v>
      </c>
      <c r="B13" s="46"/>
      <c r="C13" s="47"/>
      <c r="D13" s="36">
        <f>SUM(D16:D25)</f>
        <v>158</v>
      </c>
      <c r="E13" s="36">
        <f>SUM(E16:E25)</f>
        <v>13745</v>
      </c>
      <c r="F13" s="36">
        <f>SUM(F16:F25)</f>
        <v>40</v>
      </c>
      <c r="G13" s="36">
        <f>SUM(G16:G25)</f>
        <v>54</v>
      </c>
      <c r="H13" s="48">
        <f>SUM(H16:H25)</f>
        <v>707</v>
      </c>
      <c r="I13" s="40" t="s">
        <v>25</v>
      </c>
      <c r="J13" s="34">
        <v>3</v>
      </c>
      <c r="K13" s="34">
        <v>547</v>
      </c>
      <c r="L13" s="34">
        <v>3</v>
      </c>
      <c r="M13" s="34" t="s">
        <v>15</v>
      </c>
      <c r="N13" s="34">
        <v>18</v>
      </c>
    </row>
    <row r="14" spans="1:14" s="1" customFormat="1" ht="14.1" customHeight="1" x14ac:dyDescent="0.15">
      <c r="A14" s="46" t="s">
        <v>26</v>
      </c>
      <c r="B14" s="46"/>
      <c r="C14" s="47"/>
      <c r="D14" s="36">
        <f>J8+J14+J16+J18+J22+J10</f>
        <v>42</v>
      </c>
      <c r="E14" s="36">
        <f>K8+K14+K16+K18+K22+K10</f>
        <v>4318</v>
      </c>
      <c r="F14" s="36">
        <f>L8+L10+L14+L18+L22</f>
        <v>22</v>
      </c>
      <c r="G14" s="36">
        <f>M14+M18</f>
        <v>5</v>
      </c>
      <c r="H14" s="48">
        <f>N8+N10+N14+N16+N18+N22</f>
        <v>177</v>
      </c>
      <c r="I14" s="35" t="s">
        <v>27</v>
      </c>
      <c r="J14" s="36">
        <v>4</v>
      </c>
      <c r="K14" s="36">
        <v>385</v>
      </c>
      <c r="L14" s="36">
        <v>1</v>
      </c>
      <c r="M14" s="36">
        <v>2</v>
      </c>
      <c r="N14" s="36">
        <v>27</v>
      </c>
    </row>
    <row r="15" spans="1:14" s="1" customFormat="1" ht="14.1" customHeight="1" x14ac:dyDescent="0.15">
      <c r="A15" s="49"/>
      <c r="B15" s="49"/>
      <c r="C15" s="50"/>
      <c r="D15" s="51"/>
      <c r="E15" s="34"/>
      <c r="F15" s="34"/>
      <c r="G15" s="34"/>
      <c r="H15" s="52"/>
      <c r="I15" s="40" t="s">
        <v>28</v>
      </c>
      <c r="J15" s="34">
        <v>4</v>
      </c>
      <c r="K15" s="34">
        <v>385</v>
      </c>
      <c r="L15" s="34">
        <v>1</v>
      </c>
      <c r="M15" s="34">
        <v>2</v>
      </c>
      <c r="N15" s="34">
        <v>27</v>
      </c>
    </row>
    <row r="16" spans="1:14" s="1" customFormat="1" ht="14.1" customHeight="1" x14ac:dyDescent="0.15">
      <c r="A16" s="53" t="s">
        <v>29</v>
      </c>
      <c r="B16" s="53"/>
      <c r="C16" s="54"/>
      <c r="D16" s="51">
        <v>47</v>
      </c>
      <c r="E16" s="34">
        <v>3509</v>
      </c>
      <c r="F16" s="34">
        <v>4</v>
      </c>
      <c r="G16" s="34" t="s">
        <v>15</v>
      </c>
      <c r="H16" s="52">
        <v>202</v>
      </c>
      <c r="I16" s="35" t="s">
        <v>30</v>
      </c>
      <c r="J16" s="36">
        <v>4</v>
      </c>
      <c r="K16" s="36">
        <v>481</v>
      </c>
      <c r="L16" s="36" t="s">
        <v>15</v>
      </c>
      <c r="M16" s="36" t="s">
        <v>15</v>
      </c>
      <c r="N16" s="36">
        <v>29</v>
      </c>
    </row>
    <row r="17" spans="1:14" s="1" customFormat="1" ht="14.1" customHeight="1" x14ac:dyDescent="0.15">
      <c r="A17" s="53" t="s">
        <v>31</v>
      </c>
      <c r="B17" s="53"/>
      <c r="C17" s="54"/>
      <c r="D17" s="51">
        <v>47</v>
      </c>
      <c r="E17" s="34">
        <v>3606</v>
      </c>
      <c r="F17" s="34">
        <v>21</v>
      </c>
      <c r="G17" s="34">
        <v>32</v>
      </c>
      <c r="H17" s="52">
        <v>176</v>
      </c>
      <c r="I17" s="40" t="s">
        <v>32</v>
      </c>
      <c r="J17" s="34">
        <v>4</v>
      </c>
      <c r="K17" s="34">
        <v>481</v>
      </c>
      <c r="L17" s="34" t="s">
        <v>15</v>
      </c>
      <c r="M17" s="34" t="s">
        <v>15</v>
      </c>
      <c r="N17" s="34">
        <v>29</v>
      </c>
    </row>
    <row r="18" spans="1:14" s="1" customFormat="1" ht="14.1" customHeight="1" x14ac:dyDescent="0.15">
      <c r="A18" s="53" t="s">
        <v>33</v>
      </c>
      <c r="B18" s="53"/>
      <c r="C18" s="54"/>
      <c r="D18" s="51">
        <v>5</v>
      </c>
      <c r="E18" s="34">
        <v>328</v>
      </c>
      <c r="F18" s="34">
        <v>6</v>
      </c>
      <c r="G18" s="34">
        <v>2</v>
      </c>
      <c r="H18" s="52">
        <v>14</v>
      </c>
      <c r="I18" s="35" t="s">
        <v>34</v>
      </c>
      <c r="J18" s="36">
        <v>15</v>
      </c>
      <c r="K18" s="36">
        <v>1606</v>
      </c>
      <c r="L18" s="36">
        <v>5</v>
      </c>
      <c r="M18" s="36">
        <v>3</v>
      </c>
      <c r="N18" s="36">
        <v>60</v>
      </c>
    </row>
    <row r="19" spans="1:14" s="1" customFormat="1" ht="14.1" customHeight="1" x14ac:dyDescent="0.15">
      <c r="A19" s="53" t="s">
        <v>35</v>
      </c>
      <c r="B19" s="53"/>
      <c r="C19" s="54"/>
      <c r="D19" s="51">
        <v>5</v>
      </c>
      <c r="E19" s="34">
        <v>367</v>
      </c>
      <c r="F19" s="34">
        <v>5</v>
      </c>
      <c r="G19" s="34" t="s">
        <v>15</v>
      </c>
      <c r="H19" s="52">
        <v>12</v>
      </c>
      <c r="I19" s="40" t="s">
        <v>36</v>
      </c>
      <c r="J19" s="34">
        <v>2</v>
      </c>
      <c r="K19" s="34">
        <v>200</v>
      </c>
      <c r="L19" s="34" t="s">
        <v>15</v>
      </c>
      <c r="M19" s="34">
        <v>3</v>
      </c>
      <c r="N19" s="34">
        <v>6</v>
      </c>
    </row>
    <row r="20" spans="1:14" s="1" customFormat="1" ht="14.1" customHeight="1" x14ac:dyDescent="0.15">
      <c r="A20" s="53" t="s">
        <v>37</v>
      </c>
      <c r="B20" s="53"/>
      <c r="C20" s="54"/>
      <c r="D20" s="51">
        <v>11</v>
      </c>
      <c r="E20" s="34">
        <v>909</v>
      </c>
      <c r="F20" s="55" t="s">
        <v>15</v>
      </c>
      <c r="G20" s="34">
        <v>3</v>
      </c>
      <c r="H20" s="52">
        <v>66</v>
      </c>
      <c r="I20" s="40" t="s">
        <v>38</v>
      </c>
      <c r="J20" s="34">
        <v>3</v>
      </c>
      <c r="K20" s="34">
        <v>315</v>
      </c>
      <c r="L20" s="34">
        <v>4</v>
      </c>
      <c r="M20" s="34" t="s">
        <v>15</v>
      </c>
      <c r="N20" s="34">
        <v>9</v>
      </c>
    </row>
    <row r="21" spans="1:14" s="1" customFormat="1" ht="14.1" customHeight="1" x14ac:dyDescent="0.15">
      <c r="A21" s="53" t="s">
        <v>39</v>
      </c>
      <c r="B21" s="53"/>
      <c r="C21" s="54"/>
      <c r="D21" s="51">
        <v>10</v>
      </c>
      <c r="E21" s="34">
        <v>1363</v>
      </c>
      <c r="F21" s="34">
        <v>2</v>
      </c>
      <c r="G21" s="34" t="s">
        <v>15</v>
      </c>
      <c r="H21" s="52">
        <v>71</v>
      </c>
      <c r="I21" s="40" t="s">
        <v>40</v>
      </c>
      <c r="J21" s="34">
        <v>10</v>
      </c>
      <c r="K21" s="34">
        <v>1091</v>
      </c>
      <c r="L21" s="34">
        <v>1</v>
      </c>
      <c r="M21" s="34" t="s">
        <v>15</v>
      </c>
      <c r="N21" s="34">
        <v>45</v>
      </c>
    </row>
    <row r="22" spans="1:14" s="1" customFormat="1" ht="14.1" customHeight="1" x14ac:dyDescent="0.15">
      <c r="A22" s="53" t="s">
        <v>41</v>
      </c>
      <c r="B22" s="53"/>
      <c r="C22" s="54"/>
      <c r="D22" s="51">
        <v>6</v>
      </c>
      <c r="E22" s="34">
        <v>721</v>
      </c>
      <c r="F22" s="55" t="s">
        <v>15</v>
      </c>
      <c r="G22" s="34">
        <v>13</v>
      </c>
      <c r="H22" s="52">
        <v>31</v>
      </c>
      <c r="I22" s="35" t="s">
        <v>42</v>
      </c>
      <c r="J22" s="36">
        <v>5</v>
      </c>
      <c r="K22" s="36">
        <v>500</v>
      </c>
      <c r="L22" s="36">
        <v>3</v>
      </c>
      <c r="M22" s="36" t="s">
        <v>15</v>
      </c>
      <c r="N22" s="36">
        <v>23</v>
      </c>
    </row>
    <row r="23" spans="1:14" s="1" customFormat="1" ht="14.1" customHeight="1" x14ac:dyDescent="0.15">
      <c r="A23" s="53" t="s">
        <v>43</v>
      </c>
      <c r="B23" s="53"/>
      <c r="C23" s="54"/>
      <c r="D23" s="51">
        <v>12</v>
      </c>
      <c r="E23" s="34">
        <v>957</v>
      </c>
      <c r="F23" s="55" t="s">
        <v>15</v>
      </c>
      <c r="G23" s="56" t="s">
        <v>15</v>
      </c>
      <c r="H23" s="57">
        <v>46</v>
      </c>
      <c r="I23" s="40" t="s">
        <v>44</v>
      </c>
      <c r="J23" s="34">
        <v>5</v>
      </c>
      <c r="K23" s="34">
        <v>500</v>
      </c>
      <c r="L23" s="34">
        <v>3</v>
      </c>
      <c r="M23" s="34" t="s">
        <v>15</v>
      </c>
      <c r="N23" s="34">
        <v>23</v>
      </c>
    </row>
    <row r="24" spans="1:14" s="1" customFormat="1" ht="14.1" customHeight="1" x14ac:dyDescent="0.15">
      <c r="A24" s="53" t="s">
        <v>45</v>
      </c>
      <c r="B24" s="53"/>
      <c r="C24" s="54"/>
      <c r="D24" s="51">
        <v>7</v>
      </c>
      <c r="E24" s="34">
        <v>1009</v>
      </c>
      <c r="F24" s="34">
        <v>1</v>
      </c>
      <c r="G24" s="34">
        <v>4</v>
      </c>
      <c r="H24" s="52">
        <v>37</v>
      </c>
      <c r="I24" s="40"/>
      <c r="J24" s="51"/>
      <c r="K24" s="34"/>
      <c r="L24" s="34"/>
      <c r="M24" s="34"/>
      <c r="N24" s="34"/>
    </row>
    <row r="25" spans="1:14" s="1" customFormat="1" ht="14.1" customHeight="1" thickBot="1" x14ac:dyDescent="0.2">
      <c r="A25" s="58" t="s">
        <v>46</v>
      </c>
      <c r="B25" s="58"/>
      <c r="C25" s="59"/>
      <c r="D25" s="60">
        <v>8</v>
      </c>
      <c r="E25" s="61">
        <v>976</v>
      </c>
      <c r="F25" s="61">
        <v>1</v>
      </c>
      <c r="G25" s="61" t="s">
        <v>15</v>
      </c>
      <c r="H25" s="62">
        <v>52</v>
      </c>
      <c r="I25" s="63"/>
      <c r="J25" s="60"/>
      <c r="K25" s="61"/>
      <c r="L25" s="61"/>
      <c r="M25" s="61"/>
      <c r="N25" s="61"/>
    </row>
    <row r="26" spans="1:14" ht="15" customHeight="1" x14ac:dyDescent="0.15">
      <c r="A26" s="75" t="s">
        <v>47</v>
      </c>
      <c r="B26" s="75"/>
      <c r="C26" s="75"/>
      <c r="D26" s="75"/>
      <c r="E26" s="75"/>
      <c r="F26" s="75"/>
      <c r="G26" s="75"/>
      <c r="H26" s="65"/>
    </row>
    <row r="27" spans="1:14" ht="13.5" customHeight="1" x14ac:dyDescent="0.15">
      <c r="A27" s="64"/>
      <c r="B27" s="64"/>
      <c r="C27" s="64"/>
      <c r="D27" s="64"/>
      <c r="E27" s="64"/>
      <c r="F27" s="64"/>
      <c r="G27" s="64"/>
      <c r="H27" s="65"/>
      <c r="I27" s="66"/>
      <c r="J27" s="66"/>
    </row>
    <row r="28" spans="1:14" ht="13.5" customHeight="1" x14ac:dyDescent="0.15">
      <c r="A28" s="64"/>
      <c r="B28" s="64"/>
      <c r="C28" s="64"/>
      <c r="D28" s="64"/>
      <c r="E28" s="64"/>
      <c r="F28" s="64"/>
      <c r="G28" s="64"/>
      <c r="H28" s="68"/>
      <c r="I28" s="66"/>
      <c r="J28" s="66"/>
    </row>
    <row r="29" spans="1:14" ht="13.5" customHeight="1" x14ac:dyDescent="0.15">
      <c r="A29" s="64"/>
      <c r="B29" s="64"/>
      <c r="C29" s="69"/>
      <c r="D29" s="70"/>
      <c r="E29" s="70"/>
      <c r="F29" s="70"/>
      <c r="G29" s="70"/>
      <c r="H29" s="68"/>
      <c r="I29" s="65"/>
      <c r="J29" s="65"/>
    </row>
    <row r="30" spans="1:14" x14ac:dyDescent="0.15">
      <c r="C30" s="71"/>
      <c r="D30" s="68"/>
      <c r="E30" s="68"/>
      <c r="F30" s="68"/>
      <c r="G30" s="68"/>
      <c r="H30" s="68"/>
      <c r="I30" s="68"/>
      <c r="J30" s="68"/>
    </row>
    <row r="31" spans="1:14" x14ac:dyDescent="0.15">
      <c r="C31" s="71"/>
      <c r="D31" s="68"/>
      <c r="E31" s="68"/>
      <c r="F31" s="68"/>
      <c r="G31" s="68"/>
      <c r="H31" s="68"/>
    </row>
    <row r="32" spans="1:14" x14ac:dyDescent="0.15">
      <c r="C32" s="71"/>
      <c r="D32" s="68"/>
      <c r="E32" s="68"/>
      <c r="F32" s="72"/>
      <c r="G32" s="68"/>
      <c r="H32" s="68"/>
    </row>
    <row r="33" spans="3:8" x14ac:dyDescent="0.15">
      <c r="C33" s="71"/>
      <c r="D33" s="68"/>
      <c r="E33" s="68"/>
      <c r="F33" s="68"/>
      <c r="G33" s="68"/>
      <c r="H33" s="68"/>
    </row>
    <row r="34" spans="3:8" x14ac:dyDescent="0.15">
      <c r="C34" s="71"/>
      <c r="D34" s="68"/>
      <c r="E34" s="68"/>
      <c r="H34" s="68"/>
    </row>
    <row r="35" spans="3:8" x14ac:dyDescent="0.15">
      <c r="C35" s="71"/>
      <c r="D35" s="68"/>
      <c r="E35" s="68"/>
      <c r="H35" s="68"/>
    </row>
    <row r="36" spans="3:8" x14ac:dyDescent="0.15">
      <c r="C36" s="71"/>
      <c r="D36" s="68"/>
      <c r="E36" s="68"/>
      <c r="H36" s="68"/>
    </row>
    <row r="37" spans="3:8" x14ac:dyDescent="0.15">
      <c r="C37" s="71"/>
      <c r="D37" s="68"/>
      <c r="E37" s="68"/>
      <c r="H37" s="68"/>
    </row>
    <row r="39" spans="3:8" x14ac:dyDescent="0.15">
      <c r="D39" s="66"/>
      <c r="E39" s="66"/>
      <c r="H39" s="66"/>
    </row>
    <row r="40" spans="3:8" x14ac:dyDescent="0.15">
      <c r="D40" s="66"/>
      <c r="E40" s="66"/>
      <c r="H40" s="66"/>
    </row>
    <row r="41" spans="3:8" x14ac:dyDescent="0.15">
      <c r="C41" s="73"/>
      <c r="D41" s="65"/>
      <c r="E41" s="65"/>
      <c r="H41" s="65"/>
    </row>
    <row r="42" spans="3:8" x14ac:dyDescent="0.15">
      <c r="C42" s="71"/>
      <c r="D42" s="68"/>
      <c r="E42" s="68"/>
      <c r="H42" s="68"/>
    </row>
    <row r="44" spans="3:8" x14ac:dyDescent="0.15">
      <c r="D44" s="66"/>
      <c r="E44" s="66"/>
      <c r="F44" s="66"/>
      <c r="G44" s="66"/>
      <c r="H44" s="66"/>
    </row>
    <row r="46" spans="3:8" x14ac:dyDescent="0.15">
      <c r="C46" s="73"/>
      <c r="D46" s="65"/>
      <c r="E46" s="65"/>
      <c r="F46" s="65"/>
      <c r="G46" s="65"/>
      <c r="H46" s="65"/>
    </row>
    <row r="47" spans="3:8" x14ac:dyDescent="0.15">
      <c r="C47" s="71"/>
      <c r="D47" s="74"/>
      <c r="E47" s="68"/>
      <c r="F47" s="68"/>
      <c r="G47" s="68"/>
      <c r="H47" s="68"/>
    </row>
    <row r="48" spans="3:8" x14ac:dyDescent="0.15">
      <c r="C48" s="71"/>
      <c r="D48" s="74"/>
      <c r="E48" s="68"/>
      <c r="F48" s="68"/>
      <c r="G48" s="68"/>
      <c r="H48" s="68"/>
    </row>
    <row r="49" spans="3:8" x14ac:dyDescent="0.15">
      <c r="C49" s="71"/>
      <c r="D49" s="68"/>
      <c r="E49" s="68"/>
      <c r="F49" s="68"/>
      <c r="G49" s="68"/>
      <c r="H49" s="68"/>
    </row>
    <row r="51" spans="3:8" x14ac:dyDescent="0.15">
      <c r="D51" s="66"/>
      <c r="E51" s="66"/>
      <c r="F51" s="66"/>
      <c r="G51" s="66"/>
      <c r="H51" s="66"/>
    </row>
    <row r="53" spans="3:8" x14ac:dyDescent="0.15">
      <c r="C53" s="73"/>
      <c r="D53" s="65"/>
      <c r="E53" s="65"/>
      <c r="F53" s="65"/>
      <c r="G53" s="65"/>
      <c r="H53" s="65"/>
    </row>
    <row r="54" spans="3:8" x14ac:dyDescent="0.15">
      <c r="C54" s="71"/>
      <c r="D54" s="68"/>
      <c r="E54" s="68"/>
      <c r="F54" s="68"/>
      <c r="G54" s="68"/>
      <c r="H54" s="68"/>
    </row>
    <row r="56" spans="3:8" x14ac:dyDescent="0.15">
      <c r="D56" s="66"/>
      <c r="E56" s="66"/>
      <c r="F56" s="66"/>
      <c r="G56" s="66"/>
      <c r="H56" s="66"/>
    </row>
  </sheetData>
  <mergeCells count="32">
    <mergeCell ref="A21:C21"/>
    <mergeCell ref="A22:C22"/>
    <mergeCell ref="A23:C23"/>
    <mergeCell ref="A24:C24"/>
    <mergeCell ref="A25:C25"/>
    <mergeCell ref="A26:G26"/>
    <mergeCell ref="A14:C14"/>
    <mergeCell ref="A16:C16"/>
    <mergeCell ref="A17:C17"/>
    <mergeCell ref="A18:C18"/>
    <mergeCell ref="A19:C19"/>
    <mergeCell ref="A20:C20"/>
    <mergeCell ref="A8:C8"/>
    <mergeCell ref="A9:C9"/>
    <mergeCell ref="A10:C10"/>
    <mergeCell ref="A11:C11"/>
    <mergeCell ref="A12:C12"/>
    <mergeCell ref="A13:C13"/>
    <mergeCell ref="K4:K6"/>
    <mergeCell ref="L4:N4"/>
    <mergeCell ref="F5:F6"/>
    <mergeCell ref="G5:G6"/>
    <mergeCell ref="H5:H6"/>
    <mergeCell ref="L5:L6"/>
    <mergeCell ref="M5:M6"/>
    <mergeCell ref="N5:N6"/>
    <mergeCell ref="A4:C6"/>
    <mergeCell ref="D4:D6"/>
    <mergeCell ref="E4:E6"/>
    <mergeCell ref="F4:H4"/>
    <mergeCell ref="I4:I6"/>
    <mergeCell ref="J4:J6"/>
  </mergeCells>
  <phoneticPr fontId="2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27-6（1）</vt:lpstr>
      <vt:lpstr>'27-6（1）'!Print_Area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2023-03-27T00:32:57Z</dcterms:created>
  <dcterms:modified xsi:type="dcterms:W3CDTF">2023-03-27T00:33:10Z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