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workbook.xml" ContentType="application/vnd.openxmlformats-officedocument.spreadsheetml.sheet.main+xml"/>
  <Override PartName="/xl/worksheets/sheet2.xml" ContentType="application/vnd.openxmlformats-officedocument.spreadsheetml.worksheet+xml"/>
  <Override PartName="/xl/externalLinks/externalLink8.xml" ContentType="application/vnd.openxmlformats-officedocument.spreadsheetml.externalLink+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BB9FAA6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1 統計普及担当\15_統計年鑑\R3年版\11 HP掲載\掲載用\"/>
    </mc:Choice>
  </mc:AlternateContent>
  <xr:revisionPtr revIDLastSave="0" documentId="8_{F298A632-6C73-4099-AAA9-066C7003432E}" xr6:coauthVersionLast="47" xr6:coauthVersionMax="47" xr10:uidLastSave="{00000000-0000-0000-0000-000000000000}"/>
  <bookViews>
    <workbookView xWindow="-120" yWindow="-120" windowWidth="29040" windowHeight="15840" activeTab="5" xr2:uid="{1A575EC2-30F9-4E4D-97B1-22CE65D8AFF6}"/>
  </bookViews>
  <sheets>
    <sheet name="全国1 " sheetId="2" r:id="rId1"/>
    <sheet name="全国2" sheetId="3" r:id="rId2"/>
    <sheet name="全国3 " sheetId="4" r:id="rId3"/>
    <sheet name="全国4 " sheetId="1" r:id="rId4"/>
    <sheet name="全国5 " sheetId="5" r:id="rId5"/>
    <sheet name="全国6 " sheetId="6"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COLNUM" localSheetId="0">#REF!</definedName>
    <definedName name="COLNUM" localSheetId="1">#REF!</definedName>
    <definedName name="COLNUM" localSheetId="2">#REF!</definedName>
    <definedName name="COLNUM" localSheetId="4">#REF!</definedName>
    <definedName name="COLNUM" localSheetId="5">#REF!</definedName>
    <definedName name="COLNUM">#REF!</definedName>
    <definedName name="COLNUM2" localSheetId="0">#REF!</definedName>
    <definedName name="COLNUM2" localSheetId="1">#REF!</definedName>
    <definedName name="COLNUM2" localSheetId="2">#REF!</definedName>
    <definedName name="COLNUM2" localSheetId="4">#REF!</definedName>
    <definedName name="COLNUM2" localSheetId="5">#REF!</definedName>
    <definedName name="COLNUM2">#REF!</definedName>
    <definedName name="COLSZ" localSheetId="0">#REF!</definedName>
    <definedName name="COLSZ" localSheetId="1">#REF!</definedName>
    <definedName name="COLSZ" localSheetId="2">#REF!</definedName>
    <definedName name="COLSZ" localSheetId="4">#REF!</definedName>
    <definedName name="COLSZ" localSheetId="5">#REF!</definedName>
    <definedName name="COLSZ">#REF!</definedName>
    <definedName name="COLSZ2" localSheetId="0">#REF!</definedName>
    <definedName name="COLSZ2" localSheetId="1">#REF!</definedName>
    <definedName name="COLSZ2" localSheetId="2">#REF!</definedName>
    <definedName name="COLSZ2" localSheetId="4">#REF!</definedName>
    <definedName name="COLSZ2" localSheetId="5">#REF!</definedName>
    <definedName name="COLSZ2">#REF!</definedName>
    <definedName name="GGG" localSheetId="0">[2]漁労体数等検討表!#REF!</definedName>
    <definedName name="GGG" localSheetId="1">[2]漁労体数等検討表!#REF!</definedName>
    <definedName name="GGG" localSheetId="2">[2]漁労体数等検討表!#REF!</definedName>
    <definedName name="GGG" localSheetId="3">[2]漁労体数等検討表!#REF!</definedName>
    <definedName name="GGG" localSheetId="4">[2]漁労体数等検討表!#REF!</definedName>
    <definedName name="GGG" localSheetId="5">[2]漁労体数等検討表!#REF!</definedName>
    <definedName name="GGG">[2]漁労体数等検討表!#REF!</definedName>
    <definedName name="GROUPCD" localSheetId="0">[2]漁労体数等検討表!#REF!</definedName>
    <definedName name="GROUPCD" localSheetId="1">[2]漁労体数等検討表!#REF!</definedName>
    <definedName name="GROUPCD" localSheetId="2">[2]漁労体数等検討表!#REF!</definedName>
    <definedName name="GROUPCD" localSheetId="3">[2]漁労体数等検討表!#REF!</definedName>
    <definedName name="GROUPCD" localSheetId="4">[2]漁労体数等検討表!#REF!</definedName>
    <definedName name="GROUPCD" localSheetId="5">[2]漁労体数等検討表!#REF!</definedName>
    <definedName name="GROUPCD">[2]漁労体数等検討表!#REF!</definedName>
    <definedName name="NEN" localSheetId="0">[2]収獲量検討表!#REF!</definedName>
    <definedName name="NEN" localSheetId="1">[2]収獲量検討表!#REF!</definedName>
    <definedName name="NEN" localSheetId="2">[2]収獲量検討表!#REF!</definedName>
    <definedName name="NEN" localSheetId="3">[2]収獲量検討表!#REF!</definedName>
    <definedName name="NEN" localSheetId="4">[2]収獲量検討表!#REF!</definedName>
    <definedName name="NEN" localSheetId="5">[2]収獲量検討表!#REF!</definedName>
    <definedName name="NEN">[2]収獲量検討表!#REF!</definedName>
    <definedName name="PKNUM" localSheetId="0">#REF!</definedName>
    <definedName name="PKNUM" localSheetId="1">#REF!</definedName>
    <definedName name="PKNUM" localSheetId="2">#REF!</definedName>
    <definedName name="PKNUM" localSheetId="4">#REF!</definedName>
    <definedName name="PKNUM" localSheetId="5">#REF!</definedName>
    <definedName name="PKNUM">#REF!</definedName>
    <definedName name="PKSZ" localSheetId="0">#REF!</definedName>
    <definedName name="PKSZ" localSheetId="1">#REF!</definedName>
    <definedName name="PKSZ" localSheetId="2">#REF!</definedName>
    <definedName name="PKSZ" localSheetId="4">#REF!</definedName>
    <definedName name="PKSZ" localSheetId="5">#REF!</definedName>
    <definedName name="PKSZ">#REF!</definedName>
    <definedName name="PKSZ2" localSheetId="0">#REF!</definedName>
    <definedName name="PKSZ2" localSheetId="1">#REF!</definedName>
    <definedName name="PKSZ2" localSheetId="2">#REF!</definedName>
    <definedName name="PKSZ2" localSheetId="4">#REF!</definedName>
    <definedName name="PKSZ2" localSheetId="5">#REF!</definedName>
    <definedName name="PKSZ2">#REF!</definedName>
    <definedName name="_xlnm.Print_Area" localSheetId="0">'全国1 '!$A$1:$AC$70</definedName>
    <definedName name="_xlnm.Print_Area" localSheetId="1">全国2!$A$1:$AK$68</definedName>
    <definedName name="_xlnm.Print_Area" localSheetId="2">'全国3 '!$A$1:$AC$65</definedName>
    <definedName name="_xlnm.Print_Area" localSheetId="3">'全国4 '!$A$1:$AA$66</definedName>
    <definedName name="_xlnm.Print_Area" localSheetId="4">'全国5 '!$A$1:$AA$66</definedName>
    <definedName name="_xlnm.Print_Area" localSheetId="5">'全国6 '!$A$1:$R$67</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hidden="1">{#N/A,#N/A,FALSE,"312"}</definedName>
    <definedName name="有田">[3]Sheet1!$C$36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4" i="6" l="1"/>
  <c r="L64" i="6"/>
  <c r="N63" i="6"/>
  <c r="L63" i="6"/>
  <c r="N62" i="6"/>
  <c r="L62" i="6"/>
  <c r="N61" i="6"/>
  <c r="L61" i="6"/>
  <c r="N60" i="6"/>
  <c r="L60" i="6"/>
  <c r="N59" i="6"/>
  <c r="L59" i="6"/>
  <c r="N58" i="6"/>
  <c r="L58" i="6"/>
  <c r="N57" i="6"/>
  <c r="L57" i="6"/>
  <c r="N55" i="6"/>
  <c r="L55" i="6"/>
  <c r="N54" i="6"/>
  <c r="L54" i="6"/>
  <c r="N53" i="6"/>
  <c r="L53" i="6"/>
  <c r="N52" i="6"/>
  <c r="L52" i="6"/>
  <c r="N50" i="6"/>
  <c r="L50" i="6"/>
  <c r="N49" i="6"/>
  <c r="L49" i="6"/>
  <c r="N48" i="6"/>
  <c r="L48" i="6"/>
  <c r="N47" i="6"/>
  <c r="L47" i="6"/>
  <c r="N46" i="6"/>
  <c r="L46" i="6"/>
  <c r="N44" i="6"/>
  <c r="L44" i="6"/>
  <c r="N43" i="6"/>
  <c r="L43" i="6"/>
  <c r="N42" i="6"/>
  <c r="L42" i="6"/>
  <c r="N41" i="6"/>
  <c r="L41" i="6"/>
  <c r="N40" i="6"/>
  <c r="L40" i="6"/>
  <c r="N39" i="6"/>
  <c r="L39" i="6"/>
  <c r="N37" i="6"/>
  <c r="L37" i="6"/>
  <c r="N36" i="6"/>
  <c r="L36" i="6"/>
  <c r="N35" i="6"/>
  <c r="L35" i="6"/>
  <c r="N34" i="6"/>
  <c r="L34" i="6"/>
  <c r="N33" i="6"/>
  <c r="L33" i="6"/>
  <c r="N32" i="6"/>
  <c r="L32" i="6"/>
  <c r="N30" i="6"/>
  <c r="L30" i="6"/>
  <c r="N29" i="6"/>
  <c r="L29" i="6"/>
  <c r="N28" i="6"/>
  <c r="L28" i="6"/>
  <c r="N27" i="6"/>
  <c r="L27" i="6"/>
  <c r="N25" i="6"/>
  <c r="L25" i="6"/>
  <c r="N24" i="6"/>
  <c r="L24" i="6"/>
  <c r="N23" i="6"/>
  <c r="L23" i="6"/>
  <c r="N22" i="6"/>
  <c r="L22" i="6"/>
  <c r="N21" i="6"/>
  <c r="L21" i="6"/>
  <c r="N20" i="6"/>
  <c r="L20" i="6"/>
  <c r="N19" i="6"/>
  <c r="L19" i="6"/>
  <c r="N17" i="6"/>
  <c r="L17" i="6"/>
  <c r="N16" i="6"/>
  <c r="L16" i="6"/>
  <c r="N15" i="6"/>
  <c r="L15" i="6"/>
  <c r="N14" i="6"/>
  <c r="L14" i="6"/>
  <c r="N13" i="6"/>
  <c r="L13" i="6"/>
  <c r="N12" i="6"/>
  <c r="L12" i="6"/>
  <c r="N11" i="6"/>
  <c r="L11" i="6"/>
  <c r="P62" i="4"/>
  <c r="N62" i="4"/>
  <c r="L62" i="4"/>
  <c r="D62" i="4"/>
  <c r="P61" i="4"/>
  <c r="N61" i="4"/>
  <c r="L61" i="4"/>
  <c r="D61" i="4"/>
  <c r="P60" i="4"/>
  <c r="N60" i="4"/>
  <c r="L60" i="4"/>
  <c r="D60" i="4"/>
  <c r="P59" i="4"/>
  <c r="N59" i="4"/>
  <c r="L59" i="4"/>
  <c r="D59" i="4"/>
  <c r="P58" i="4"/>
  <c r="N58" i="4"/>
  <c r="L58" i="4"/>
  <c r="D58" i="4"/>
  <c r="P57" i="4"/>
  <c r="N57" i="4"/>
  <c r="L57" i="4"/>
  <c r="D57" i="4"/>
  <c r="P56" i="4"/>
  <c r="N56" i="4"/>
  <c r="L56" i="4"/>
  <c r="D56" i="4"/>
  <c r="P55" i="4"/>
  <c r="N55" i="4"/>
  <c r="L55" i="4"/>
  <c r="D55" i="4"/>
  <c r="P53" i="4"/>
  <c r="N53" i="4"/>
  <c r="L53" i="4"/>
  <c r="D53" i="4"/>
  <c r="P52" i="4"/>
  <c r="N52" i="4"/>
  <c r="L52" i="4"/>
  <c r="D52" i="4"/>
  <c r="P51" i="4"/>
  <c r="N51" i="4"/>
  <c r="L51" i="4"/>
  <c r="D51" i="4"/>
  <c r="P50" i="4"/>
  <c r="N50" i="4"/>
  <c r="L50" i="4"/>
  <c r="D50" i="4"/>
  <c r="P48" i="4"/>
  <c r="N48" i="4"/>
  <c r="L48" i="4"/>
  <c r="D48" i="4"/>
  <c r="P47" i="4"/>
  <c r="N47" i="4"/>
  <c r="L47" i="4"/>
  <c r="D47" i="4"/>
  <c r="P46" i="4"/>
  <c r="N46" i="4"/>
  <c r="L46" i="4"/>
  <c r="D46" i="4"/>
  <c r="P45" i="4"/>
  <c r="N45" i="4"/>
  <c r="L45" i="4"/>
  <c r="D45" i="4"/>
  <c r="P44" i="4"/>
  <c r="N44" i="4"/>
  <c r="L44" i="4"/>
  <c r="D44" i="4"/>
  <c r="P42" i="4"/>
  <c r="N42" i="4"/>
  <c r="L42" i="4"/>
  <c r="D42" i="4"/>
  <c r="P41" i="4"/>
  <c r="N41" i="4"/>
  <c r="L41" i="4"/>
  <c r="D41" i="4"/>
  <c r="P40" i="4"/>
  <c r="N40" i="4"/>
  <c r="L40" i="4"/>
  <c r="D40" i="4"/>
  <c r="P39" i="4"/>
  <c r="N39" i="4"/>
  <c r="L39" i="4"/>
  <c r="D39" i="4"/>
  <c r="P38" i="4"/>
  <c r="N38" i="4"/>
  <c r="L38" i="4"/>
  <c r="D38" i="4"/>
  <c r="P37" i="4"/>
  <c r="N37" i="4"/>
  <c r="L37" i="4"/>
  <c r="D37" i="4"/>
  <c r="P35" i="4"/>
  <c r="N35" i="4"/>
  <c r="L35" i="4"/>
  <c r="D35" i="4"/>
  <c r="P34" i="4"/>
  <c r="N34" i="4"/>
  <c r="L34" i="4"/>
  <c r="D34" i="4"/>
  <c r="P33" i="4"/>
  <c r="N33" i="4"/>
  <c r="L33" i="4"/>
  <c r="D33" i="4"/>
  <c r="P32" i="4"/>
  <c r="N32" i="4"/>
  <c r="L32" i="4"/>
  <c r="D32" i="4"/>
  <c r="P31" i="4"/>
  <c r="N31" i="4"/>
  <c r="L31" i="4"/>
  <c r="D31" i="4"/>
  <c r="P30" i="4"/>
  <c r="N30" i="4"/>
  <c r="L30" i="4"/>
  <c r="D30" i="4"/>
  <c r="P28" i="4"/>
  <c r="N28" i="4"/>
  <c r="L28" i="4"/>
  <c r="D28" i="4"/>
  <c r="P27" i="4"/>
  <c r="N27" i="4"/>
  <c r="L27" i="4"/>
  <c r="D27" i="4"/>
  <c r="P26" i="4"/>
  <c r="N26" i="4"/>
  <c r="L26" i="4"/>
  <c r="D26" i="4"/>
  <c r="P25" i="4"/>
  <c r="N25" i="4"/>
  <c r="L25" i="4"/>
  <c r="D25" i="4"/>
  <c r="P23" i="4"/>
  <c r="N23" i="4"/>
  <c r="L23" i="4"/>
  <c r="D23" i="4"/>
  <c r="P22" i="4"/>
  <c r="N22" i="4"/>
  <c r="L22" i="4"/>
  <c r="D22" i="4"/>
  <c r="P21" i="4"/>
  <c r="N21" i="4"/>
  <c r="L21" i="4"/>
  <c r="D21" i="4"/>
  <c r="P20" i="4"/>
  <c r="N20" i="4"/>
  <c r="L20" i="4"/>
  <c r="D20" i="4"/>
  <c r="P19" i="4"/>
  <c r="N19" i="4"/>
  <c r="L19" i="4"/>
  <c r="D19" i="4"/>
  <c r="P18" i="4"/>
  <c r="N18" i="4"/>
  <c r="L18" i="4"/>
  <c r="D18" i="4"/>
  <c r="P17" i="4"/>
  <c r="N17" i="4"/>
  <c r="L17" i="4"/>
  <c r="D17" i="4"/>
  <c r="P15" i="4"/>
  <c r="N15" i="4"/>
  <c r="L15" i="4"/>
  <c r="D15" i="4"/>
  <c r="P14" i="4"/>
  <c r="N14" i="4"/>
  <c r="L14" i="4"/>
  <c r="D14" i="4"/>
  <c r="P13" i="4"/>
  <c r="N13" i="4"/>
  <c r="L13" i="4"/>
  <c r="D13" i="4"/>
  <c r="P12" i="4"/>
  <c r="N12" i="4"/>
  <c r="L12" i="4"/>
  <c r="D12" i="4"/>
  <c r="P11" i="4"/>
  <c r="N11" i="4"/>
  <c r="L11" i="4"/>
  <c r="D11" i="4"/>
  <c r="P10" i="4"/>
  <c r="N10" i="4"/>
  <c r="L10" i="4"/>
  <c r="D10" i="4"/>
  <c r="P9" i="4"/>
  <c r="N9" i="4"/>
  <c r="L9" i="4"/>
  <c r="D9" i="4"/>
  <c r="AH63" i="3"/>
  <c r="AF63" i="3"/>
  <c r="AD63" i="3"/>
  <c r="AB63" i="3"/>
  <c r="R63" i="3"/>
  <c r="P63" i="3"/>
  <c r="J63" i="3"/>
  <c r="H63" i="3"/>
  <c r="F63" i="3"/>
  <c r="D63" i="3"/>
  <c r="AJ62" i="3"/>
  <c r="AH62" i="3"/>
  <c r="AF62" i="3"/>
  <c r="AD62" i="3"/>
  <c r="AB62" i="3"/>
  <c r="R62" i="3"/>
  <c r="P62" i="3"/>
  <c r="J62" i="3"/>
  <c r="H62" i="3"/>
  <c r="F62" i="3"/>
  <c r="D62" i="3"/>
  <c r="AH61" i="3"/>
  <c r="AF61" i="3"/>
  <c r="AD61" i="3"/>
  <c r="AB61" i="3"/>
  <c r="Z61" i="3"/>
  <c r="X61" i="3"/>
  <c r="R61" i="3"/>
  <c r="P61" i="3"/>
  <c r="J61" i="3"/>
  <c r="H61" i="3"/>
  <c r="F61" i="3"/>
  <c r="D61" i="3"/>
  <c r="AJ60" i="3"/>
  <c r="AH60" i="3"/>
  <c r="AF60" i="3"/>
  <c r="AD60" i="3"/>
  <c r="AB60" i="3"/>
  <c r="R60" i="3"/>
  <c r="P60" i="3"/>
  <c r="N60" i="3"/>
  <c r="L60" i="3"/>
  <c r="J60" i="3"/>
  <c r="H60" i="3"/>
  <c r="F60" i="3"/>
  <c r="D60" i="3"/>
  <c r="AJ59" i="3"/>
  <c r="AH59" i="3"/>
  <c r="AF59" i="3"/>
  <c r="AD59" i="3"/>
  <c r="AB59" i="3"/>
  <c r="Z59" i="3"/>
  <c r="X59" i="3"/>
  <c r="V59" i="3"/>
  <c r="T59" i="3"/>
  <c r="R59" i="3"/>
  <c r="P59" i="3"/>
  <c r="N59" i="3"/>
  <c r="L59" i="3"/>
  <c r="J59" i="3"/>
  <c r="H59" i="3"/>
  <c r="F59" i="3"/>
  <c r="D59" i="3"/>
  <c r="AJ58" i="3"/>
  <c r="AH58" i="3"/>
  <c r="AF58" i="3"/>
  <c r="AD58" i="3"/>
  <c r="AB58" i="3"/>
  <c r="Z58" i="3"/>
  <c r="X58" i="3"/>
  <c r="R58" i="3"/>
  <c r="P58" i="3"/>
  <c r="N58" i="3"/>
  <c r="L58" i="3"/>
  <c r="J58" i="3"/>
  <c r="H58" i="3"/>
  <c r="F58" i="3"/>
  <c r="D58" i="3"/>
  <c r="AJ57" i="3"/>
  <c r="AH57" i="3"/>
  <c r="AF57" i="3"/>
  <c r="AD57" i="3"/>
  <c r="AB57" i="3"/>
  <c r="Z57" i="3"/>
  <c r="X57" i="3"/>
  <c r="V57" i="3"/>
  <c r="T57" i="3"/>
  <c r="R57" i="3"/>
  <c r="P57" i="3"/>
  <c r="N57" i="3"/>
  <c r="L57" i="3"/>
  <c r="J57" i="3"/>
  <c r="H57" i="3"/>
  <c r="F57" i="3"/>
  <c r="D57" i="3"/>
  <c r="AJ56" i="3"/>
  <c r="AH56" i="3"/>
  <c r="AF56" i="3"/>
  <c r="AD56" i="3"/>
  <c r="AB56" i="3"/>
  <c r="Z56" i="3"/>
  <c r="X56" i="3"/>
  <c r="R56" i="3"/>
  <c r="P56" i="3"/>
  <c r="N56" i="3"/>
  <c r="L56" i="3"/>
  <c r="J56" i="3"/>
  <c r="H56" i="3"/>
  <c r="F56" i="3"/>
  <c r="D56" i="3"/>
  <c r="AH54" i="3"/>
  <c r="AF54" i="3"/>
  <c r="AD54" i="3"/>
  <c r="AB54" i="3"/>
  <c r="R54" i="3"/>
  <c r="P54" i="3"/>
  <c r="J54" i="3"/>
  <c r="H54" i="3"/>
  <c r="F54" i="3"/>
  <c r="D54" i="3"/>
  <c r="AJ53" i="3"/>
  <c r="AH53" i="3"/>
  <c r="AF53" i="3"/>
  <c r="AD53" i="3"/>
  <c r="AB53" i="3"/>
  <c r="Z53" i="3"/>
  <c r="X53" i="3"/>
  <c r="R53" i="3"/>
  <c r="P53" i="3"/>
  <c r="N53" i="3"/>
  <c r="L53" i="3"/>
  <c r="J53" i="3"/>
  <c r="H53" i="3"/>
  <c r="F53" i="3"/>
  <c r="D53" i="3"/>
  <c r="AJ52" i="3"/>
  <c r="AH52" i="3"/>
  <c r="AF52" i="3"/>
  <c r="AD52" i="3"/>
  <c r="AB52" i="3"/>
  <c r="Z52" i="3"/>
  <c r="X52" i="3"/>
  <c r="R52" i="3"/>
  <c r="P52" i="3"/>
  <c r="N52" i="3"/>
  <c r="L52" i="3"/>
  <c r="J52" i="3"/>
  <c r="H52" i="3"/>
  <c r="F52" i="3"/>
  <c r="D52" i="3"/>
  <c r="AJ51" i="3"/>
  <c r="AH51" i="3"/>
  <c r="AF51" i="3"/>
  <c r="AD51" i="3"/>
  <c r="AB51" i="3"/>
  <c r="V51" i="3"/>
  <c r="T51" i="3"/>
  <c r="R51" i="3"/>
  <c r="P51" i="3"/>
  <c r="J51" i="3"/>
  <c r="H51" i="3"/>
  <c r="F51" i="3"/>
  <c r="D51" i="3"/>
  <c r="AJ49" i="3"/>
  <c r="AH49" i="3"/>
  <c r="AF49" i="3"/>
  <c r="AD49" i="3"/>
  <c r="AB49" i="3"/>
  <c r="Z49" i="3"/>
  <c r="X49" i="3"/>
  <c r="V49" i="3"/>
  <c r="T49" i="3"/>
  <c r="R49" i="3"/>
  <c r="P49" i="3"/>
  <c r="N49" i="3"/>
  <c r="L49" i="3"/>
  <c r="J49" i="3"/>
  <c r="H49" i="3"/>
  <c r="F49" i="3"/>
  <c r="D49" i="3"/>
  <c r="AJ48" i="3"/>
  <c r="AH48" i="3"/>
  <c r="AF48" i="3"/>
  <c r="AD48" i="3"/>
  <c r="AB48" i="3"/>
  <c r="R48" i="3"/>
  <c r="P48" i="3"/>
  <c r="J48" i="3"/>
  <c r="H48" i="3"/>
  <c r="F48" i="3"/>
  <c r="D48" i="3"/>
  <c r="AJ47" i="3"/>
  <c r="AH47" i="3"/>
  <c r="AF47" i="3"/>
  <c r="AD47" i="3"/>
  <c r="AB47" i="3"/>
  <c r="Z47" i="3"/>
  <c r="X47" i="3"/>
  <c r="V47" i="3"/>
  <c r="T47" i="3"/>
  <c r="R47" i="3"/>
  <c r="P47" i="3"/>
  <c r="N47" i="3"/>
  <c r="L47" i="3"/>
  <c r="J47" i="3"/>
  <c r="H47" i="3"/>
  <c r="F47" i="3"/>
  <c r="D47" i="3"/>
  <c r="AH46" i="3"/>
  <c r="AF46" i="3"/>
  <c r="AD46" i="3"/>
  <c r="AB46" i="3"/>
  <c r="Z46" i="3"/>
  <c r="X46" i="3"/>
  <c r="R46" i="3"/>
  <c r="P46" i="3"/>
  <c r="N46" i="3"/>
  <c r="L46" i="3"/>
  <c r="J46" i="3"/>
  <c r="H46" i="3"/>
  <c r="F46" i="3"/>
  <c r="D46" i="3"/>
  <c r="AH45" i="3"/>
  <c r="AF45" i="3"/>
  <c r="AD45" i="3"/>
  <c r="AB45" i="3"/>
  <c r="J45" i="3"/>
  <c r="H45" i="3"/>
  <c r="F45" i="3"/>
  <c r="D45" i="3"/>
  <c r="AH43" i="3"/>
  <c r="AF43" i="3"/>
  <c r="AD43" i="3"/>
  <c r="AB43" i="3"/>
  <c r="Z43" i="3"/>
  <c r="X43" i="3"/>
  <c r="R43" i="3"/>
  <c r="P43" i="3"/>
  <c r="J43" i="3"/>
  <c r="H43" i="3"/>
  <c r="F43" i="3"/>
  <c r="D43" i="3"/>
  <c r="AD42" i="3"/>
  <c r="AB42" i="3"/>
  <c r="R42" i="3"/>
  <c r="P42" i="3"/>
  <c r="N42" i="3"/>
  <c r="L42" i="3"/>
  <c r="J42" i="3"/>
  <c r="H42" i="3"/>
  <c r="F42" i="3"/>
  <c r="D42" i="3"/>
  <c r="AJ41" i="3"/>
  <c r="AH41" i="3"/>
  <c r="AF41" i="3"/>
  <c r="AD41" i="3"/>
  <c r="AB41" i="3"/>
  <c r="Z41" i="3"/>
  <c r="X41" i="3"/>
  <c r="V41" i="3"/>
  <c r="T41" i="3"/>
  <c r="R41" i="3"/>
  <c r="P41" i="3"/>
  <c r="N41" i="3"/>
  <c r="L41" i="3"/>
  <c r="J41" i="3"/>
  <c r="H41" i="3"/>
  <c r="F41" i="3"/>
  <c r="D41" i="3"/>
  <c r="AH40" i="3"/>
  <c r="AF40" i="3"/>
  <c r="AD40" i="3"/>
  <c r="AB40" i="3"/>
  <c r="Z40" i="3"/>
  <c r="X40" i="3"/>
  <c r="R40" i="3"/>
  <c r="P40" i="3"/>
  <c r="N40" i="3"/>
  <c r="L40" i="3"/>
  <c r="J40" i="3"/>
  <c r="H40" i="3"/>
  <c r="F40" i="3"/>
  <c r="D40" i="3"/>
  <c r="AH39" i="3"/>
  <c r="AF39" i="3"/>
  <c r="AD39" i="3"/>
  <c r="AB39" i="3"/>
  <c r="R39" i="3"/>
  <c r="P39" i="3"/>
  <c r="N39" i="3"/>
  <c r="L39" i="3"/>
  <c r="J39" i="3"/>
  <c r="H39" i="3"/>
  <c r="F39" i="3"/>
  <c r="D39" i="3"/>
  <c r="AD38" i="3"/>
  <c r="AB38" i="3"/>
  <c r="N38" i="3"/>
  <c r="L38" i="3"/>
  <c r="J38" i="3"/>
  <c r="H38" i="3"/>
  <c r="F38" i="3"/>
  <c r="D38" i="3"/>
  <c r="AJ36" i="3"/>
  <c r="AH36" i="3"/>
  <c r="AF36" i="3"/>
  <c r="AD36" i="3"/>
  <c r="AB36" i="3"/>
  <c r="Z36" i="3"/>
  <c r="X36" i="3"/>
  <c r="R36" i="3"/>
  <c r="P36" i="3"/>
  <c r="N36" i="3"/>
  <c r="L36" i="3"/>
  <c r="J36" i="3"/>
  <c r="H36" i="3"/>
  <c r="F36" i="3"/>
  <c r="D36" i="3"/>
  <c r="AJ35" i="3"/>
  <c r="AH35" i="3"/>
  <c r="AF35" i="3"/>
  <c r="AD35" i="3"/>
  <c r="AB35" i="3"/>
  <c r="Z35" i="3"/>
  <c r="X35" i="3"/>
  <c r="V35" i="3"/>
  <c r="T35" i="3"/>
  <c r="R35" i="3"/>
  <c r="P35" i="3"/>
  <c r="N35" i="3"/>
  <c r="L35" i="3"/>
  <c r="J35" i="3"/>
  <c r="H35" i="3"/>
  <c r="F35" i="3"/>
  <c r="D35" i="3"/>
  <c r="AJ34" i="3"/>
  <c r="AH34" i="3"/>
  <c r="AF34" i="3"/>
  <c r="AD34" i="3"/>
  <c r="AB34" i="3"/>
  <c r="Z34" i="3"/>
  <c r="X34" i="3"/>
  <c r="R34" i="3"/>
  <c r="P34" i="3"/>
  <c r="J34" i="3"/>
  <c r="H34" i="3"/>
  <c r="F34" i="3"/>
  <c r="D34" i="3"/>
  <c r="AD33" i="3"/>
  <c r="AB33" i="3"/>
  <c r="Z33" i="3"/>
  <c r="X33" i="3"/>
  <c r="R33" i="3"/>
  <c r="P33" i="3"/>
  <c r="N33" i="3"/>
  <c r="L33" i="3"/>
  <c r="J33" i="3"/>
  <c r="H33" i="3"/>
  <c r="F33" i="3"/>
  <c r="D33" i="3"/>
  <c r="AD32" i="3"/>
  <c r="AB32" i="3"/>
  <c r="Z32" i="3"/>
  <c r="X32" i="3"/>
  <c r="N32" i="3"/>
  <c r="L32" i="3"/>
  <c r="J32" i="3"/>
  <c r="H32" i="3"/>
  <c r="F32" i="3"/>
  <c r="D32" i="3"/>
  <c r="AD31" i="3"/>
  <c r="AB31" i="3"/>
  <c r="R31" i="3"/>
  <c r="N31" i="3"/>
  <c r="L31" i="3"/>
  <c r="J31" i="3"/>
  <c r="H31" i="3"/>
  <c r="F31" i="3"/>
  <c r="D31" i="3"/>
  <c r="AH29" i="3"/>
  <c r="AF29" i="3"/>
  <c r="AD29" i="3"/>
  <c r="AB29" i="3"/>
  <c r="R29" i="3"/>
  <c r="P29" i="3"/>
  <c r="N29" i="3"/>
  <c r="L29" i="3"/>
  <c r="J29" i="3"/>
  <c r="H29" i="3"/>
  <c r="F29" i="3"/>
  <c r="D29" i="3"/>
  <c r="AH28" i="3"/>
  <c r="AF28" i="3"/>
  <c r="AD28" i="3"/>
  <c r="AB28" i="3"/>
  <c r="R28" i="3"/>
  <c r="N28" i="3"/>
  <c r="L28" i="3"/>
  <c r="J28" i="3"/>
  <c r="H28" i="3"/>
  <c r="F28" i="3"/>
  <c r="D28" i="3"/>
  <c r="AH27" i="3"/>
  <c r="AF27" i="3"/>
  <c r="AD27" i="3"/>
  <c r="AB27" i="3"/>
  <c r="Z27" i="3"/>
  <c r="X27" i="3"/>
  <c r="R27" i="3"/>
  <c r="P27" i="3"/>
  <c r="N27" i="3"/>
  <c r="L27" i="3"/>
  <c r="J27" i="3"/>
  <c r="H27" i="3"/>
  <c r="F27" i="3"/>
  <c r="D27" i="3"/>
  <c r="AH26" i="3"/>
  <c r="AF26" i="3"/>
  <c r="AD26" i="3"/>
  <c r="AB26" i="3"/>
  <c r="R26" i="3"/>
  <c r="P26" i="3"/>
  <c r="J26" i="3"/>
  <c r="H26" i="3"/>
  <c r="F26" i="3"/>
  <c r="D26" i="3"/>
  <c r="AH24" i="3"/>
  <c r="AF24" i="3"/>
  <c r="AD24" i="3"/>
  <c r="AB24" i="3"/>
  <c r="R24" i="3"/>
  <c r="P24" i="3"/>
  <c r="N24" i="3"/>
  <c r="L24" i="3"/>
  <c r="J24" i="3"/>
  <c r="H24" i="3"/>
  <c r="F24" i="3"/>
  <c r="D24" i="3"/>
  <c r="AF23" i="3"/>
  <c r="AD23" i="3"/>
  <c r="AB23" i="3"/>
  <c r="R23" i="3"/>
  <c r="P23" i="3"/>
  <c r="J23" i="3"/>
  <c r="H23" i="3"/>
  <c r="F23" i="3"/>
  <c r="D23" i="3"/>
  <c r="AJ22" i="3"/>
  <c r="AH22" i="3"/>
  <c r="AF22" i="3"/>
  <c r="AD22" i="3"/>
  <c r="AB22" i="3"/>
  <c r="Z22" i="3"/>
  <c r="X22" i="3"/>
  <c r="R22" i="3"/>
  <c r="P22" i="3"/>
  <c r="N22" i="3"/>
  <c r="L22" i="3"/>
  <c r="J22" i="3"/>
  <c r="H22" i="3"/>
  <c r="F22" i="3"/>
  <c r="D22" i="3"/>
  <c r="AD21" i="3"/>
  <c r="AB21" i="3"/>
  <c r="Z21" i="3"/>
  <c r="X21" i="3"/>
  <c r="R21" i="3"/>
  <c r="P21" i="3"/>
  <c r="N21" i="3"/>
  <c r="L21" i="3"/>
  <c r="J21" i="3"/>
  <c r="H21" i="3"/>
  <c r="F21" i="3"/>
  <c r="D21" i="3"/>
  <c r="AD20" i="3"/>
  <c r="AB20" i="3"/>
  <c r="Z20" i="3"/>
  <c r="X20" i="3"/>
  <c r="R20" i="3"/>
  <c r="P20" i="3"/>
  <c r="N20" i="3"/>
  <c r="L20" i="3"/>
  <c r="J20" i="3"/>
  <c r="H20" i="3"/>
  <c r="F20" i="3"/>
  <c r="D20" i="3"/>
  <c r="AD19" i="3"/>
  <c r="AB19" i="3"/>
  <c r="Z19" i="3"/>
  <c r="X19" i="3"/>
  <c r="R19" i="3"/>
  <c r="P19" i="3"/>
  <c r="N19" i="3"/>
  <c r="L19" i="3"/>
  <c r="J19" i="3"/>
  <c r="H19" i="3"/>
  <c r="F19" i="3"/>
  <c r="D19" i="3"/>
  <c r="AF18" i="3"/>
  <c r="AD18" i="3"/>
  <c r="AB18" i="3"/>
  <c r="Z18" i="3"/>
  <c r="X18" i="3"/>
  <c r="V18" i="3"/>
  <c r="T18" i="3"/>
  <c r="R18" i="3"/>
  <c r="P18" i="3"/>
  <c r="N18" i="3"/>
  <c r="L18" i="3"/>
  <c r="J18" i="3"/>
  <c r="H18" i="3"/>
  <c r="F18" i="3"/>
  <c r="D18" i="3"/>
  <c r="AH16" i="3"/>
  <c r="AF16" i="3"/>
  <c r="AD16" i="3"/>
  <c r="AB16" i="3"/>
  <c r="R16" i="3"/>
  <c r="N16" i="3"/>
  <c r="L16" i="3"/>
  <c r="J16" i="3"/>
  <c r="H16" i="3"/>
  <c r="F16" i="3"/>
  <c r="D16" i="3"/>
  <c r="AF15" i="3"/>
  <c r="AD15" i="3"/>
  <c r="AB15" i="3"/>
  <c r="J15" i="3"/>
  <c r="H15" i="3"/>
  <c r="F15" i="3"/>
  <c r="D15" i="3"/>
  <c r="AH14" i="3"/>
  <c r="AF14" i="3"/>
  <c r="AD14" i="3"/>
  <c r="AB14" i="3"/>
  <c r="N14" i="3"/>
  <c r="L14" i="3"/>
  <c r="J14" i="3"/>
  <c r="H14" i="3"/>
  <c r="F14" i="3"/>
  <c r="D14" i="3"/>
  <c r="AJ13" i="3"/>
  <c r="AH13" i="3"/>
  <c r="AF13" i="3"/>
  <c r="AD13" i="3"/>
  <c r="AB13" i="3"/>
  <c r="N13" i="3"/>
  <c r="L13" i="3"/>
  <c r="J13" i="3"/>
  <c r="H13" i="3"/>
  <c r="F13" i="3"/>
  <c r="D13" i="3"/>
  <c r="AH12" i="3"/>
  <c r="AF12" i="3"/>
  <c r="AD12" i="3"/>
  <c r="AB12" i="3"/>
  <c r="N12" i="3"/>
  <c r="L12" i="3"/>
  <c r="J12" i="3"/>
  <c r="H12" i="3"/>
  <c r="F12" i="3"/>
  <c r="D12" i="3"/>
  <c r="AH11" i="3"/>
  <c r="AF11" i="3"/>
  <c r="AD11" i="3"/>
  <c r="AB11" i="3"/>
  <c r="N11" i="3"/>
  <c r="L11" i="3"/>
  <c r="J11" i="3"/>
  <c r="H11" i="3"/>
  <c r="F11" i="3"/>
  <c r="D11" i="3"/>
  <c r="AH10" i="3"/>
  <c r="AF10" i="3"/>
  <c r="AD10" i="3"/>
  <c r="AB10" i="3"/>
  <c r="Z10" i="3"/>
  <c r="X10" i="3"/>
  <c r="N10" i="3"/>
  <c r="L10" i="3"/>
  <c r="J10" i="3"/>
  <c r="H10" i="3"/>
  <c r="F10" i="3"/>
  <c r="D10" i="3"/>
  <c r="AI64" i="2" l="1"/>
  <c r="AH64" i="2"/>
  <c r="AG64" i="2"/>
  <c r="AF64" i="2"/>
  <c r="Z64" i="2"/>
  <c r="K64" i="2"/>
  <c r="AD64" i="2" s="1"/>
  <c r="E64" i="2"/>
  <c r="AI63" i="2"/>
  <c r="AH63" i="2"/>
  <c r="AG63" i="2"/>
  <c r="AF63" i="2"/>
  <c r="Z63" i="2"/>
  <c r="K63" i="2"/>
  <c r="AD63" i="2" s="1"/>
  <c r="E63" i="2"/>
  <c r="AI62" i="2"/>
  <c r="AH62" i="2"/>
  <c r="AG62" i="2"/>
  <c r="AF62" i="2"/>
  <c r="Z62" i="2"/>
  <c r="K62" i="2"/>
  <c r="AD62" i="2" s="1"/>
  <c r="E62" i="2"/>
  <c r="AI61" i="2"/>
  <c r="AH61" i="2"/>
  <c r="AG61" i="2"/>
  <c r="AF61" i="2"/>
  <c r="Z61" i="2"/>
  <c r="K61" i="2"/>
  <c r="AD61" i="2" s="1"/>
  <c r="E61" i="2"/>
  <c r="AI60" i="2"/>
  <c r="AH60" i="2"/>
  <c r="AG60" i="2"/>
  <c r="AF60" i="2"/>
  <c r="Z60" i="2"/>
  <c r="K60" i="2"/>
  <c r="AD60" i="2" s="1"/>
  <c r="E60" i="2"/>
  <c r="AI59" i="2"/>
  <c r="AH59" i="2"/>
  <c r="AG59" i="2"/>
  <c r="AF59" i="2"/>
  <c r="Z59" i="2"/>
  <c r="K59" i="2"/>
  <c r="AD59" i="2" s="1"/>
  <c r="E59" i="2"/>
  <c r="AI58" i="2"/>
  <c r="AH58" i="2"/>
  <c r="AG58" i="2"/>
  <c r="AF58" i="2"/>
  <c r="Z58" i="2"/>
  <c r="K58" i="2"/>
  <c r="AD58" i="2" s="1"/>
  <c r="E58" i="2"/>
  <c r="AI57" i="2"/>
  <c r="AH57" i="2"/>
  <c r="AG57" i="2"/>
  <c r="AF57" i="2"/>
  <c r="Z57" i="2"/>
  <c r="K57" i="2"/>
  <c r="AD57" i="2" s="1"/>
  <c r="E57" i="2"/>
  <c r="AI56" i="2"/>
  <c r="AH56" i="2"/>
  <c r="AG56" i="2"/>
  <c r="AF56" i="2"/>
  <c r="AI55" i="2"/>
  <c r="AH55" i="2"/>
  <c r="AG55" i="2"/>
  <c r="AF55" i="2"/>
  <c r="Z55" i="2"/>
  <c r="K55" i="2"/>
  <c r="AD55" i="2" s="1"/>
  <c r="E55" i="2"/>
  <c r="AI54" i="2"/>
  <c r="AH54" i="2"/>
  <c r="AG54" i="2"/>
  <c r="AF54" i="2"/>
  <c r="Z54" i="2"/>
  <c r="K54" i="2"/>
  <c r="AD54" i="2" s="1"/>
  <c r="E54" i="2"/>
  <c r="AI53" i="2"/>
  <c r="AH53" i="2"/>
  <c r="AG53" i="2"/>
  <c r="AF53" i="2"/>
  <c r="Z53" i="2"/>
  <c r="K53" i="2"/>
  <c r="AD53" i="2" s="1"/>
  <c r="E53" i="2"/>
  <c r="AI52" i="2"/>
  <c r="AH52" i="2"/>
  <c r="AG52" i="2"/>
  <c r="AF52" i="2"/>
  <c r="Z52" i="2"/>
  <c r="K52" i="2"/>
  <c r="AD52" i="2" s="1"/>
  <c r="E52" i="2"/>
  <c r="AI51" i="2"/>
  <c r="AH51" i="2"/>
  <c r="AG51" i="2"/>
  <c r="AF51" i="2"/>
  <c r="AI50" i="2"/>
  <c r="AH50" i="2"/>
  <c r="AG50" i="2"/>
  <c r="AF50" i="2"/>
  <c r="Z50" i="2"/>
  <c r="K50" i="2"/>
  <c r="AD50" i="2" s="1"/>
  <c r="E50" i="2"/>
  <c r="AI49" i="2"/>
  <c r="AH49" i="2"/>
  <c r="AG49" i="2"/>
  <c r="AF49" i="2"/>
  <c r="Z49" i="2"/>
  <c r="K49" i="2"/>
  <c r="AD49" i="2" s="1"/>
  <c r="E49" i="2"/>
  <c r="AI48" i="2"/>
  <c r="AH48" i="2"/>
  <c r="AG48" i="2"/>
  <c r="AF48" i="2"/>
  <c r="Z48" i="2"/>
  <c r="K48" i="2"/>
  <c r="AD48" i="2" s="1"/>
  <c r="E48" i="2"/>
  <c r="AI47" i="2"/>
  <c r="AH47" i="2"/>
  <c r="AG47" i="2"/>
  <c r="AF47" i="2"/>
  <c r="Z47" i="2"/>
  <c r="K47" i="2"/>
  <c r="AD47" i="2" s="1"/>
  <c r="E47" i="2"/>
  <c r="AI46" i="2"/>
  <c r="AH46" i="2"/>
  <c r="AG46" i="2"/>
  <c r="AF46" i="2"/>
  <c r="Z46" i="2"/>
  <c r="K46" i="2"/>
  <c r="AD46" i="2" s="1"/>
  <c r="E46" i="2"/>
  <c r="AI45" i="2"/>
  <c r="AH45" i="2"/>
  <c r="AG45" i="2"/>
  <c r="AF45" i="2"/>
  <c r="AI44" i="2"/>
  <c r="AH44" i="2"/>
  <c r="AG44" i="2"/>
  <c r="AF44" i="2"/>
  <c r="Z44" i="2"/>
  <c r="K44" i="2"/>
  <c r="E44" i="2"/>
  <c r="AI43" i="2"/>
  <c r="AH43" i="2"/>
  <c r="AG43" i="2"/>
  <c r="AF43" i="2"/>
  <c r="Z43" i="2"/>
  <c r="K43" i="2"/>
  <c r="E43" i="2"/>
  <c r="AI42" i="2"/>
  <c r="AH42" i="2"/>
  <c r="AG42" i="2"/>
  <c r="AF42" i="2"/>
  <c r="Z42" i="2"/>
  <c r="K42" i="2"/>
  <c r="E42" i="2"/>
  <c r="AI41" i="2"/>
  <c r="AH41" i="2"/>
  <c r="AG41" i="2"/>
  <c r="AF41" i="2"/>
  <c r="Z41" i="2"/>
  <c r="K41" i="2"/>
  <c r="E41" i="2"/>
  <c r="AI40" i="2"/>
  <c r="AH40" i="2"/>
  <c r="AG40" i="2"/>
  <c r="AF40" i="2"/>
  <c r="Z40" i="2"/>
  <c r="K40" i="2"/>
  <c r="E40" i="2"/>
  <c r="AI39" i="2"/>
  <c r="AH39" i="2"/>
  <c r="AG39" i="2"/>
  <c r="AF39" i="2"/>
  <c r="Z39" i="2"/>
  <c r="K39" i="2"/>
  <c r="E39" i="2"/>
  <c r="AI38" i="2"/>
  <c r="AH38" i="2"/>
  <c r="AG38" i="2"/>
  <c r="AF38" i="2"/>
  <c r="AI37" i="2"/>
  <c r="AH37" i="2"/>
  <c r="AG37" i="2"/>
  <c r="AF37" i="2"/>
  <c r="Z37" i="2"/>
  <c r="K37" i="2"/>
  <c r="AD37" i="2" s="1"/>
  <c r="E37" i="2"/>
  <c r="AI36" i="2"/>
  <c r="AH36" i="2"/>
  <c r="AG36" i="2"/>
  <c r="AF36" i="2"/>
  <c r="Z36" i="2"/>
  <c r="K36" i="2"/>
  <c r="AD36" i="2" s="1"/>
  <c r="E36" i="2"/>
  <c r="AI35" i="2"/>
  <c r="AH35" i="2"/>
  <c r="AG35" i="2"/>
  <c r="AF35" i="2"/>
  <c r="Z35" i="2"/>
  <c r="K35" i="2"/>
  <c r="AD35" i="2" s="1"/>
  <c r="E35" i="2"/>
  <c r="AI34" i="2"/>
  <c r="AH34" i="2"/>
  <c r="AG34" i="2"/>
  <c r="AF34" i="2"/>
  <c r="Z34" i="2"/>
  <c r="K34" i="2"/>
  <c r="AD34" i="2" s="1"/>
  <c r="E34" i="2"/>
  <c r="AI33" i="2"/>
  <c r="AH33" i="2"/>
  <c r="AG33" i="2"/>
  <c r="AF33" i="2"/>
  <c r="Z33" i="2"/>
  <c r="K33" i="2"/>
  <c r="AD33" i="2" s="1"/>
  <c r="E33" i="2"/>
  <c r="AI32" i="2"/>
  <c r="AH32" i="2"/>
  <c r="AG32" i="2"/>
  <c r="AF32" i="2"/>
  <c r="Z32" i="2"/>
  <c r="K32" i="2"/>
  <c r="AD32" i="2" s="1"/>
  <c r="E32" i="2"/>
  <c r="AI31" i="2"/>
  <c r="AH31" i="2"/>
  <c r="AG31" i="2"/>
  <c r="AF31" i="2"/>
  <c r="AI30" i="2"/>
  <c r="AH30" i="2"/>
  <c r="AG30" i="2"/>
  <c r="AF30" i="2"/>
  <c r="Z30" i="2"/>
  <c r="K30" i="2"/>
  <c r="AD30" i="2" s="1"/>
  <c r="E30" i="2"/>
  <c r="AI29" i="2"/>
  <c r="AH29" i="2"/>
  <c r="AG29" i="2"/>
  <c r="AF29" i="2"/>
  <c r="Z29" i="2"/>
  <c r="K29" i="2"/>
  <c r="AD29" i="2" s="1"/>
  <c r="E29" i="2"/>
  <c r="AI28" i="2"/>
  <c r="AH28" i="2"/>
  <c r="AG28" i="2"/>
  <c r="AF28" i="2"/>
  <c r="Z28" i="2"/>
  <c r="K28" i="2"/>
  <c r="AD28" i="2" s="1"/>
  <c r="E28" i="2"/>
  <c r="AI27" i="2"/>
  <c r="AH27" i="2"/>
  <c r="AG27" i="2"/>
  <c r="AF27" i="2"/>
  <c r="Z27" i="2"/>
  <c r="K27" i="2"/>
  <c r="AD27" i="2" s="1"/>
  <c r="E27" i="2"/>
  <c r="AI26" i="2"/>
  <c r="AH26" i="2"/>
  <c r="AG26" i="2"/>
  <c r="AF26" i="2"/>
  <c r="AI25" i="2"/>
  <c r="AH25" i="2"/>
  <c r="AG25" i="2"/>
  <c r="AF25" i="2"/>
  <c r="Z25" i="2"/>
  <c r="K25" i="2"/>
  <c r="E25" i="2"/>
  <c r="AI24" i="2"/>
  <c r="AH24" i="2"/>
  <c r="AG24" i="2"/>
  <c r="AF24" i="2"/>
  <c r="Z24" i="2"/>
  <c r="K24" i="2"/>
  <c r="E24" i="2"/>
  <c r="AI23" i="2"/>
  <c r="AH23" i="2"/>
  <c r="AG23" i="2"/>
  <c r="AF23" i="2"/>
  <c r="Z23" i="2"/>
  <c r="E23" i="2"/>
  <c r="AI22" i="2"/>
  <c r="AH22" i="2"/>
  <c r="AG22" i="2"/>
  <c r="AF22" i="2"/>
  <c r="Z22" i="2"/>
  <c r="K22" i="2"/>
  <c r="AD22" i="2" s="1"/>
  <c r="E22" i="2"/>
  <c r="AI21" i="2"/>
  <c r="AH21" i="2"/>
  <c r="AG21" i="2"/>
  <c r="AF21" i="2"/>
  <c r="Z21" i="2"/>
  <c r="K21" i="2"/>
  <c r="AD21" i="2" s="1"/>
  <c r="E21" i="2"/>
  <c r="AI20" i="2"/>
  <c r="AH20" i="2"/>
  <c r="AG20" i="2"/>
  <c r="AF20" i="2"/>
  <c r="Z20" i="2"/>
  <c r="K20" i="2"/>
  <c r="AD20" i="2" s="1"/>
  <c r="E20" i="2"/>
  <c r="AI19" i="2"/>
  <c r="AH19" i="2"/>
  <c r="AG19" i="2"/>
  <c r="AF19" i="2"/>
  <c r="Z19" i="2"/>
  <c r="K19" i="2"/>
  <c r="AD43" i="2" s="1"/>
  <c r="E19" i="2"/>
  <c r="AI18" i="2"/>
  <c r="AH18" i="2"/>
  <c r="AG18" i="2"/>
  <c r="AF18" i="2"/>
  <c r="AI17" i="2"/>
  <c r="AH17" i="2"/>
  <c r="AG17" i="2"/>
  <c r="AF17" i="2"/>
  <c r="Z17" i="2"/>
  <c r="K17" i="2"/>
  <c r="AD17" i="2" s="1"/>
  <c r="E17" i="2"/>
  <c r="AI16" i="2"/>
  <c r="AH16" i="2"/>
  <c r="AG16" i="2"/>
  <c r="AF16" i="2"/>
  <c r="Z16" i="2"/>
  <c r="K16" i="2"/>
  <c r="AD16" i="2" s="1"/>
  <c r="E16" i="2"/>
  <c r="AI15" i="2"/>
  <c r="AH15" i="2"/>
  <c r="AG15" i="2"/>
  <c r="AF15" i="2"/>
  <c r="Z15" i="2"/>
  <c r="K15" i="2"/>
  <c r="AD15" i="2" s="1"/>
  <c r="E15" i="2"/>
  <c r="AI14" i="2"/>
  <c r="AH14" i="2"/>
  <c r="AG14" i="2"/>
  <c r="AF14" i="2"/>
  <c r="Z14" i="2"/>
  <c r="K14" i="2"/>
  <c r="AD14" i="2" s="1"/>
  <c r="E14" i="2"/>
  <c r="AI13" i="2"/>
  <c r="AH13" i="2"/>
  <c r="AG13" i="2"/>
  <c r="AF13" i="2"/>
  <c r="Z13" i="2"/>
  <c r="K13" i="2"/>
  <c r="AD13" i="2" s="1"/>
  <c r="E13" i="2"/>
  <c r="AI12" i="2"/>
  <c r="AH12" i="2"/>
  <c r="AG12" i="2"/>
  <c r="AF12" i="2"/>
  <c r="Z12" i="2"/>
  <c r="K12" i="2"/>
  <c r="AD12" i="2" s="1"/>
  <c r="E12" i="2"/>
  <c r="AI11" i="2"/>
  <c r="AH11" i="2"/>
  <c r="AG11" i="2"/>
  <c r="AF11" i="2"/>
  <c r="Z11" i="2"/>
  <c r="K11" i="2"/>
  <c r="AD56" i="2" s="1"/>
  <c r="E11" i="2"/>
  <c r="AD38" i="2" l="1"/>
  <c r="AD39" i="2"/>
  <c r="AD11" i="2"/>
  <c r="AD23" i="2"/>
  <c r="AD24" i="2"/>
  <c r="AD25" i="2"/>
  <c r="AD45" i="2"/>
  <c r="AD44" i="2"/>
  <c r="AD18" i="2"/>
  <c r="AD19" i="2"/>
  <c r="AD26" i="2"/>
  <c r="AD51" i="2"/>
  <c r="AD40" i="2"/>
  <c r="AD41" i="2"/>
  <c r="AD42" i="2"/>
  <c r="AD31" i="2"/>
</calcChain>
</file>

<file path=xl/sharedStrings.xml><?xml version="1.0" encoding="utf-8"?>
<sst xmlns="http://schemas.openxmlformats.org/spreadsheetml/2006/main" count="1019" uniqueCount="295">
  <si>
    <t>28　　全　　国　　か　　ら　　み　　た</t>
    <phoneticPr fontId="6"/>
  </si>
  <si>
    <r>
      <t>　　佐　　賀　　県</t>
    </r>
    <r>
      <rPr>
        <sz val="12"/>
        <rFont val="ＭＳ 明朝"/>
        <family val="1"/>
        <charset val="128"/>
      </rPr>
      <t xml:space="preserve"> （続 き）</t>
    </r>
    <rPh sb="11" eb="12">
      <t>ツヅ</t>
    </rPh>
    <phoneticPr fontId="6"/>
  </si>
  <si>
    <t>卸　　　売　　　業</t>
    <phoneticPr fontId="6"/>
  </si>
  <si>
    <t>小　　　売　　　業</t>
    <phoneticPr fontId="6"/>
  </si>
  <si>
    <t>10大費目消費者物価地域差指数
総合(持家の帰属家賃を除く)</t>
    <phoneticPr fontId="9"/>
  </si>
  <si>
    <t>家計消費支出
(1カ月平均)</t>
    <phoneticPr fontId="9"/>
  </si>
  <si>
    <t>賃　　　金</t>
    <phoneticPr fontId="6"/>
  </si>
  <si>
    <t>有効求人倍率</t>
    <phoneticPr fontId="6"/>
  </si>
  <si>
    <t>都 道 府 県</t>
    <rPh sb="0" eb="7">
      <t>トドウフケン</t>
    </rPh>
    <phoneticPr fontId="6"/>
  </si>
  <si>
    <t>都道府県</t>
  </si>
  <si>
    <t>事業所数</t>
    <rPh sb="0" eb="3">
      <t>ジギョウショ</t>
    </rPh>
    <rPh sb="3" eb="4">
      <t>スウ</t>
    </rPh>
    <phoneticPr fontId="6"/>
  </si>
  <si>
    <t>従業者数</t>
  </si>
  <si>
    <t>年間商品販売額</t>
    <rPh sb="0" eb="7">
      <t>ネンカンショウヒンハンバイガク</t>
    </rPh>
    <phoneticPr fontId="9"/>
  </si>
  <si>
    <t>都道府県庁所在都市</t>
    <phoneticPr fontId="9"/>
  </si>
  <si>
    <t>都道府県庁所在市</t>
    <phoneticPr fontId="9"/>
  </si>
  <si>
    <t>調査産業計</t>
  </si>
  <si>
    <t>製造業</t>
  </si>
  <si>
    <t>H28.6.1</t>
    <phoneticPr fontId="9"/>
  </si>
  <si>
    <t>順位</t>
  </si>
  <si>
    <t>H27年</t>
    <rPh sb="3" eb="4">
      <t>ネン</t>
    </rPh>
    <phoneticPr fontId="9"/>
  </si>
  <si>
    <t>R2年平均</t>
    <rPh sb="2" eb="3">
      <t>ネン</t>
    </rPh>
    <rPh sb="3" eb="5">
      <t>ヘイキン</t>
    </rPh>
    <phoneticPr fontId="3"/>
  </si>
  <si>
    <t>R2年</t>
    <rPh sb="2" eb="3">
      <t>ネン</t>
    </rPh>
    <phoneticPr fontId="3"/>
  </si>
  <si>
    <t>R2年</t>
    <rPh sb="2" eb="3">
      <t>ネン</t>
    </rPh>
    <phoneticPr fontId="10"/>
  </si>
  <si>
    <t>R2年度</t>
    <phoneticPr fontId="9"/>
  </si>
  <si>
    <t>事業所</t>
  </si>
  <si>
    <t>人</t>
  </si>
  <si>
    <t>百万円</t>
  </si>
  <si>
    <t>円</t>
  </si>
  <si>
    <t>倍</t>
  </si>
  <si>
    <t>全国</t>
  </si>
  <si>
    <t>全国</t>
    <rPh sb="0" eb="2">
      <t>ゼンコク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</si>
  <si>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</si>
  <si>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</si>
  <si>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</si>
  <si>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</si>
  <si>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</si>
  <si>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</si>
  <si>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</si>
  <si>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</si>
  <si>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</si>
  <si>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</si>
  <si>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</si>
  <si>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</si>
  <si>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</si>
  <si>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</si>
  <si>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</si>
  <si>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</si>
  <si>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</si>
  <si>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</si>
  <si>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</si>
  <si>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</si>
  <si>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</si>
  <si>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</si>
  <si>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</si>
  <si>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</si>
  <si>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</si>
  <si>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</si>
  <si>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</si>
  <si>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</si>
  <si>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</si>
  <si>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</si>
  <si>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</si>
  <si>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</si>
  <si>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</si>
  <si>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</si>
  <si>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</si>
  <si>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</si>
  <si>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</si>
  <si>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</si>
  <si>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</si>
  <si>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</si>
  <si>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</si>
  <si>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</si>
  <si>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</si>
  <si>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</si>
  <si>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</si>
  <si>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</si>
  <si>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</si>
  <si>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 1)卸売業･小売業…総務省・経済産業省｢平成28年経済センサス-活動調査｣</t>
    <rPh sb="14" eb="17">
      <t>ソウムショウ</t>
    </rPh>
    <rPh sb="29" eb="31">
      <t>ケイザイ</t>
    </rPh>
    <rPh sb="36" eb="38">
      <t>カツドウ</t>
    </rPh>
    <rPh sb="38" eb="40">
      <t>チョウサ</t>
    </rPh>
    <phoneticPr fontId="6"/>
  </si>
  <si>
    <t>2)家計消費支出…総務省統計局「家計調査年報」(都道府県庁所在都市分)の「二人以上の世帯」の年報より引用。</t>
    <rPh sb="37" eb="39">
      <t>フタリ</t>
    </rPh>
    <rPh sb="39" eb="41">
      <t>イジョウ</t>
    </rPh>
    <rPh sb="42" eb="44">
      <t>セタイ</t>
    </rPh>
    <rPh sb="46" eb="48">
      <t>ネンポウ</t>
    </rPh>
    <rPh sb="50" eb="52">
      <t>インヨウ</t>
    </rPh>
    <phoneticPr fontId="9"/>
  </si>
  <si>
    <t>3)賃金…厚生労働省政策統括官付参事官付雇用・賃金福祉統計室「毎月勤労統計調査年報」。常用労働者1人平均月間現金給与総額（事業所規模30人以上）。</t>
    <phoneticPr fontId="6"/>
  </si>
  <si>
    <t>4)有効求人倍率…「一般職業紹介状況(職業安定業務統計）」　有効求人数/有効求職数(学卒を除きパートを含む)</t>
    <rPh sb="10" eb="12">
      <t>イッパン</t>
    </rPh>
    <rPh sb="12" eb="14">
      <t>ショクギョウ</t>
    </rPh>
    <rPh sb="14" eb="16">
      <t>ショウカイ</t>
    </rPh>
    <rPh sb="16" eb="18">
      <t>ジョウキョウ</t>
    </rPh>
    <rPh sb="19" eb="21">
      <t>ショクギョウ</t>
    </rPh>
    <rPh sb="21" eb="23">
      <t>アンテイ</t>
    </rPh>
    <rPh sb="23" eb="25">
      <t>ギョウム</t>
    </rPh>
    <rPh sb="25" eb="27">
      <t>トウケイ</t>
    </rPh>
    <phoneticPr fontId="13"/>
  </si>
  <si>
    <t>　　佐　　賀　　県</t>
    <phoneticPr fontId="6"/>
  </si>
  <si>
    <t>土　　　地　　　及　　　び　　　人　　　口</t>
    <phoneticPr fontId="13"/>
  </si>
  <si>
    <t>事　　　業　　　所</t>
    <phoneticPr fontId="14"/>
  </si>
  <si>
    <t xml:space="preserve">   農　　　林　　　水　　　産　　　業</t>
    <phoneticPr fontId="9"/>
  </si>
  <si>
    <r>
      <t xml:space="preserve">出生率
</t>
    </r>
    <r>
      <rPr>
        <sz val="8"/>
        <rFont val="ＭＳ 明朝"/>
        <family val="1"/>
        <charset val="128"/>
      </rPr>
      <t>人口1000対</t>
    </r>
    <phoneticPr fontId="9"/>
  </si>
  <si>
    <r>
      <t xml:space="preserve">死亡率
</t>
    </r>
    <r>
      <rPr>
        <sz val="8"/>
        <rFont val="ＭＳ 明朝"/>
        <family val="1"/>
        <charset val="128"/>
      </rPr>
      <t>人口1000対</t>
    </r>
    <phoneticPr fontId="6"/>
  </si>
  <si>
    <t>就業人口
15歳以上</t>
  </si>
  <si>
    <t>事業所数（事業内容等不詳を含む）</t>
  </si>
  <si>
    <t>販売農家数</t>
    <rPh sb="4" eb="5">
      <t>スウ</t>
    </rPh>
    <phoneticPr fontId="9"/>
  </si>
  <si>
    <t>土地面積</t>
    <phoneticPr fontId="9"/>
  </si>
  <si>
    <t>世帯数</t>
    <phoneticPr fontId="9"/>
  </si>
  <si>
    <t>人 口</t>
    <phoneticPr fontId="9"/>
  </si>
  <si>
    <t>人口密度</t>
  </si>
  <si>
    <t>総農家数</t>
  </si>
  <si>
    <t>耕地面積</t>
    <phoneticPr fontId="9"/>
  </si>
  <si>
    <t>R2.10.1</t>
    <phoneticPr fontId="13"/>
  </si>
  <si>
    <t>R3.1.1</t>
    <phoneticPr fontId="9"/>
  </si>
  <si>
    <t>R2.10.1</t>
    <phoneticPr fontId="9"/>
  </si>
  <si>
    <t>順位</t>
    <phoneticPr fontId="13"/>
  </si>
  <si>
    <t>R2年</t>
    <rPh sb="2" eb="3">
      <t>ネン</t>
    </rPh>
    <phoneticPr fontId="13"/>
  </si>
  <si>
    <t>H27.10.1</t>
    <phoneticPr fontId="13"/>
  </si>
  <si>
    <t>R2.2.1</t>
  </si>
  <si>
    <t>R2.2.1</t>
    <phoneticPr fontId="9"/>
  </si>
  <si>
    <t>R2.7.15</t>
    <phoneticPr fontId="9"/>
  </si>
  <si>
    <t>k㎡</t>
  </si>
  <si>
    <t>世帯</t>
  </si>
  <si>
    <t>人/㎢</t>
    <phoneticPr fontId="9"/>
  </si>
  <si>
    <t>人</t>
    <rPh sb="0" eb="1">
      <t>ヒト</t>
    </rPh>
    <phoneticPr fontId="9"/>
  </si>
  <si>
    <t>戸</t>
  </si>
  <si>
    <t>ha</t>
  </si>
  <si>
    <t>人口密度</t>
    <rPh sb="0" eb="2">
      <t>ジンコウ</t>
    </rPh>
    <rPh sb="2" eb="4">
      <t>ミツド</t>
    </rPh>
    <phoneticPr fontId="9"/>
  </si>
  <si>
    <t>耕地面積</t>
    <rPh sb="0" eb="2">
      <t>コウチ</t>
    </rPh>
    <rPh sb="2" eb="4">
      <t>メンセキ</t>
    </rPh>
    <phoneticPr fontId="9"/>
  </si>
  <si>
    <t>土地面積</t>
    <rPh sb="0" eb="2">
      <t>トチ</t>
    </rPh>
    <rPh sb="2" eb="4">
      <t>メンセキ</t>
    </rPh>
    <phoneticPr fontId="9"/>
  </si>
  <si>
    <t>世帯数</t>
    <rPh sb="0" eb="3">
      <t>セタイスウ</t>
    </rPh>
    <phoneticPr fontId="9"/>
  </si>
  <si>
    <t>人口</t>
    <rPh sb="0" eb="2">
      <t>ジンコウ</t>
    </rPh>
    <phoneticPr fontId="9"/>
  </si>
  <si>
    <t>※</t>
  </si>
  <si>
    <t>(注) 1)土地面積…国土交通省国土地理院｢令和2年全国都道府県市区町村別面積調｣</t>
    <rPh sb="10" eb="12">
      <t>コクド</t>
    </rPh>
    <rPh sb="12" eb="14">
      <t>コウツウ</t>
    </rPh>
    <rPh sb="14" eb="15">
      <t>ショウ</t>
    </rPh>
    <rPh sb="22" eb="24">
      <t>レイワ</t>
    </rPh>
    <phoneticPr fontId="6"/>
  </si>
  <si>
    <t xml:space="preserve"> 6)出生率・死亡率…厚生労働省大臣官房統計情報部｢人口動態統計｣</t>
    <rPh sb="13" eb="15">
      <t>ロウドウ</t>
    </rPh>
    <phoneticPr fontId="6"/>
  </si>
  <si>
    <t>　　　 面積は公表する単位ごとに四捨五入しているため各都道府県面積が全国面積と一致しない場合がある。</t>
    <rPh sb="44" eb="46">
      <t>バアイ</t>
    </rPh>
    <phoneticPr fontId="9"/>
  </si>
  <si>
    <t xml:space="preserve"> 7)就業人口…総務省統計局｢平成27年国勢調査報告｣</t>
    <rPh sb="10" eb="11">
      <t>ショウ</t>
    </rPh>
    <phoneticPr fontId="11"/>
  </si>
  <si>
    <t xml:space="preserve">     2) ※は、都道府県にまたがる境界未定地域がある都道府県。</t>
    <rPh sb="20" eb="22">
      <t>キョウカイ</t>
    </rPh>
    <phoneticPr fontId="9"/>
  </si>
  <si>
    <t xml:space="preserve"> 8)事業所…総務省統計局｢平成28年経済センサス-活動調査」※国、地方公共団体を除く。</t>
    <phoneticPr fontId="14"/>
  </si>
  <si>
    <t xml:space="preserve">     3)世帯数…令和3年1月1日現在の「住民基本台帳」の数値。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13"/>
  </si>
  <si>
    <t xml:space="preserve"> 9)農家数・販売農家数…農林水産省統計部「2020年農林業センサス」</t>
    <rPh sb="7" eb="9">
      <t>ハンバイ</t>
    </rPh>
    <rPh sb="9" eb="12">
      <t>ノウカスウ</t>
    </rPh>
    <rPh sb="18" eb="20">
      <t>トウケイ</t>
    </rPh>
    <rPh sb="20" eb="21">
      <t>ブ</t>
    </rPh>
    <phoneticPr fontId="13"/>
  </si>
  <si>
    <t xml:space="preserve">     4)人口…総務省統計局「国勢調査」による。</t>
    <rPh sb="17" eb="21">
      <t>コクセイチョウサ</t>
    </rPh>
    <phoneticPr fontId="13"/>
  </si>
  <si>
    <t xml:space="preserve"> 2020年調査より、専兼・兼業別販売農家の調査が終了した。</t>
    <rPh sb="5" eb="6">
      <t>ネン</t>
    </rPh>
    <rPh sb="6" eb="8">
      <t>チョウサ</t>
    </rPh>
    <rPh sb="11" eb="12">
      <t>セン</t>
    </rPh>
    <rPh sb="12" eb="13">
      <t>ケン</t>
    </rPh>
    <rPh sb="14" eb="15">
      <t>ケン</t>
    </rPh>
    <rPh sb="15" eb="16">
      <t>ギョウ</t>
    </rPh>
    <rPh sb="16" eb="17">
      <t>ベツ</t>
    </rPh>
    <rPh sb="17" eb="21">
      <t>ハンバイノウカ</t>
    </rPh>
    <rPh sb="22" eb="24">
      <t>チョウサ</t>
    </rPh>
    <rPh sb="25" eb="27">
      <t>シュウリョウ</t>
    </rPh>
    <phoneticPr fontId="9"/>
  </si>
  <si>
    <t xml:space="preserve">     5)人口密度…人口を土地面積で除して得た数値。</t>
    <rPh sb="12" eb="14">
      <t>ジンコウ</t>
    </rPh>
    <rPh sb="15" eb="17">
      <t>トチ</t>
    </rPh>
    <rPh sb="17" eb="19">
      <t>メンセキ</t>
    </rPh>
    <rPh sb="20" eb="21">
      <t>ジョ</t>
    </rPh>
    <rPh sb="23" eb="24">
      <t>エ</t>
    </rPh>
    <rPh sb="25" eb="27">
      <t>スウチ</t>
    </rPh>
    <phoneticPr fontId="13"/>
  </si>
  <si>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13"/>
  </si>
  <si>
    <t>農　　　林　　　水　　　産　　　業</t>
    <phoneticPr fontId="6"/>
  </si>
  <si>
    <t>農　　　林　　　水　　　産　　　業</t>
    <phoneticPr fontId="9"/>
  </si>
  <si>
    <t>耕地面積（続き）</t>
  </si>
  <si>
    <t>米(水･陸稲計)</t>
  </si>
  <si>
    <t>麦(四麦計)</t>
  </si>
  <si>
    <t>みかん</t>
    <phoneticPr fontId="9"/>
  </si>
  <si>
    <t>れんこん</t>
  </si>
  <si>
    <t>たまねぎ</t>
    <phoneticPr fontId="9"/>
  </si>
  <si>
    <t>農　　業
産 出 額</t>
    <rPh sb="7" eb="8">
      <t>デ</t>
    </rPh>
    <phoneticPr fontId="6"/>
  </si>
  <si>
    <t>林野面積</t>
  </si>
  <si>
    <t>漁獲量</t>
    <rPh sb="0" eb="2">
      <t>ギョカク</t>
    </rPh>
    <rPh sb="2" eb="3">
      <t>リョウ</t>
    </rPh>
    <phoneticPr fontId="13"/>
  </si>
  <si>
    <t>板のり収獲量</t>
  </si>
  <si>
    <t>田</t>
  </si>
  <si>
    <t>畑</t>
  </si>
  <si>
    <t>作付面積</t>
  </si>
  <si>
    <t>収穫量</t>
  </si>
  <si>
    <t>結果樹面積</t>
    <rPh sb="0" eb="2">
      <t>ケッカ</t>
    </rPh>
    <rPh sb="2" eb="3">
      <t>ジュ</t>
    </rPh>
    <phoneticPr fontId="13"/>
  </si>
  <si>
    <t>海面漁業</t>
    <phoneticPr fontId="13"/>
  </si>
  <si>
    <t>海面養殖</t>
    <rPh sb="0" eb="2">
      <t>カイメン</t>
    </rPh>
    <rPh sb="2" eb="4">
      <t>ヨウショク</t>
    </rPh>
    <phoneticPr fontId="13"/>
  </si>
  <si>
    <t>R2年産</t>
    <rPh sb="2" eb="4">
      <t>ネンサン</t>
    </rPh>
    <phoneticPr fontId="9"/>
  </si>
  <si>
    <t>R2年産</t>
    <phoneticPr fontId="9"/>
  </si>
  <si>
    <t>R2年</t>
    <phoneticPr fontId="9"/>
  </si>
  <si>
    <t>R元年</t>
    <rPh sb="1" eb="2">
      <t>ガン</t>
    </rPh>
    <phoneticPr fontId="9"/>
  </si>
  <si>
    <t>R元養殖年</t>
    <rPh sb="1" eb="2">
      <t>ガン</t>
    </rPh>
    <rPh sb="2" eb="3">
      <t>ショク</t>
    </rPh>
    <phoneticPr fontId="13"/>
  </si>
  <si>
    <t>t</t>
  </si>
  <si>
    <t>億円</t>
  </si>
  <si>
    <t>千枚</t>
  </si>
  <si>
    <t>-</t>
  </si>
  <si>
    <t>…</t>
  </si>
  <si>
    <t>-</t>
    <phoneticPr fontId="9"/>
  </si>
  <si>
    <t>青森</t>
  </si>
  <si>
    <t>岩手</t>
  </si>
  <si>
    <t>宮城</t>
  </si>
  <si>
    <t>秋田</t>
  </si>
  <si>
    <t>山形</t>
  </si>
  <si>
    <t>x</t>
  </si>
  <si>
    <t>福島</t>
  </si>
  <si>
    <t>茨城</t>
  </si>
  <si>
    <t/>
  </si>
  <si>
    <t>群馬</t>
  </si>
  <si>
    <t>埼玉</t>
  </si>
  <si>
    <t>千葉</t>
  </si>
  <si>
    <t>東京</t>
  </si>
  <si>
    <t>神奈川</t>
  </si>
  <si>
    <t>新潟</t>
  </si>
  <si>
    <t>富山</t>
  </si>
  <si>
    <t>福井</t>
  </si>
  <si>
    <t>山梨</t>
  </si>
  <si>
    <t>長野</t>
  </si>
  <si>
    <t>岐阜</t>
  </si>
  <si>
    <t>愛知</t>
  </si>
  <si>
    <t>…</t>
    <phoneticPr fontId="9"/>
  </si>
  <si>
    <t>三重</t>
  </si>
  <si>
    <t>滋賀</t>
  </si>
  <si>
    <t>京都</t>
  </si>
  <si>
    <t>大阪</t>
  </si>
  <si>
    <t>兵庫</t>
  </si>
  <si>
    <t>和歌山</t>
  </si>
  <si>
    <t>鳥取</t>
  </si>
  <si>
    <t>x</t>
    <phoneticPr fontId="9"/>
  </si>
  <si>
    <t>島根</t>
  </si>
  <si>
    <t>岡山</t>
  </si>
  <si>
    <t>広島</t>
  </si>
  <si>
    <t>山口</t>
  </si>
  <si>
    <t>香川</t>
  </si>
  <si>
    <t>愛媛</t>
  </si>
  <si>
    <t>高知</t>
  </si>
  <si>
    <t>福岡</t>
  </si>
  <si>
    <t>佐賀</t>
  </si>
  <si>
    <t>熊本</t>
  </si>
  <si>
    <t>大分</t>
  </si>
  <si>
    <t>宮崎</t>
  </si>
  <si>
    <t>鹿児島</t>
  </si>
  <si>
    <t>(注) 1)米・麦・みかん・れんこん・たまねぎ…農林水産省「作物統計」</t>
    <rPh sb="8" eb="9">
      <t>ムギ</t>
    </rPh>
    <phoneticPr fontId="9"/>
  </si>
  <si>
    <t>2)れんこん・たまねぎ…令和2年度産は全国調査年における作付面積の全国地のおおむね80％を占めるまでの上位都道府県、野菜指定産地に指定された</t>
    <rPh sb="12" eb="14">
      <t>レイワ</t>
    </rPh>
    <rPh sb="15" eb="17">
      <t>ネンド</t>
    </rPh>
    <rPh sb="17" eb="18">
      <t>サン</t>
    </rPh>
    <rPh sb="19" eb="21">
      <t>ゼンコク</t>
    </rPh>
    <rPh sb="21" eb="23">
      <t>チョウサ</t>
    </rPh>
    <rPh sb="23" eb="24">
      <t>ドシ</t>
    </rPh>
    <rPh sb="28" eb="30">
      <t>サクツケ</t>
    </rPh>
    <rPh sb="30" eb="32">
      <t>メンセキ</t>
    </rPh>
    <rPh sb="33" eb="35">
      <t>ゼンコク</t>
    </rPh>
    <rPh sb="35" eb="36">
      <t>チ</t>
    </rPh>
    <rPh sb="45" eb="46">
      <t>シ</t>
    </rPh>
    <rPh sb="51" eb="53">
      <t>ジョウイ</t>
    </rPh>
    <rPh sb="53" eb="57">
      <t>トドウフケン</t>
    </rPh>
    <rPh sb="58" eb="60">
      <t>ヤサイ</t>
    </rPh>
    <rPh sb="60" eb="62">
      <t>シテイ</t>
    </rPh>
    <rPh sb="62" eb="64">
      <t>サンチ</t>
    </rPh>
    <rPh sb="65" eb="67">
      <t>シテイ</t>
    </rPh>
    <phoneticPr fontId="6"/>
  </si>
  <si>
    <t>　区域を含む都道府県、畑作物共済事業を実施する都道府県及び特定野菜等供給産地育成価格差補給事業を実施する都道府県を調査対象としている。</t>
    <rPh sb="6" eb="10">
      <t>トドウフケン</t>
    </rPh>
    <rPh sb="11" eb="14">
      <t>ハタサクモツ</t>
    </rPh>
    <rPh sb="14" eb="16">
      <t>キョウサイ</t>
    </rPh>
    <rPh sb="16" eb="18">
      <t>ジギョウ</t>
    </rPh>
    <rPh sb="19" eb="21">
      <t>ジッシ</t>
    </rPh>
    <rPh sb="23" eb="27">
      <t>トドウフケン</t>
    </rPh>
    <rPh sb="27" eb="28">
      <t>オヨ</t>
    </rPh>
    <rPh sb="29" eb="31">
      <t>トクテイ</t>
    </rPh>
    <rPh sb="31" eb="33">
      <t>ヤサイ</t>
    </rPh>
    <rPh sb="33" eb="34">
      <t>トウ</t>
    </rPh>
    <rPh sb="34" eb="36">
      <t>キョウキュウ</t>
    </rPh>
    <rPh sb="36" eb="38">
      <t>サンチ</t>
    </rPh>
    <rPh sb="38" eb="40">
      <t>イクセイ</t>
    </rPh>
    <rPh sb="40" eb="42">
      <t>カカク</t>
    </rPh>
    <rPh sb="42" eb="43">
      <t>サ</t>
    </rPh>
    <rPh sb="43" eb="45">
      <t>ホキュウ</t>
    </rPh>
    <rPh sb="45" eb="47">
      <t>ジギョウ</t>
    </rPh>
    <rPh sb="48" eb="50">
      <t>ジッシ</t>
    </rPh>
    <rPh sb="52" eb="56">
      <t>トドウフケン</t>
    </rPh>
    <rPh sb="57" eb="59">
      <t>チョウサ</t>
    </rPh>
    <rPh sb="59" eb="61">
      <t>タイショウ</t>
    </rPh>
    <phoneticPr fontId="9"/>
  </si>
  <si>
    <t>3)農業産出額…農林水産省｢生産農業所得統計｣</t>
    <rPh sb="5" eb="6">
      <t>デ</t>
    </rPh>
    <phoneticPr fontId="6"/>
  </si>
  <si>
    <t>4)林野面積…農林水産省｢2020年農林業センサス｣</t>
    <rPh sb="17" eb="18">
      <t>ネン</t>
    </rPh>
    <rPh sb="18" eb="21">
      <t>ノウリンギョウ</t>
    </rPh>
    <phoneticPr fontId="13"/>
  </si>
  <si>
    <t>5)漁獲量･板のり収獲量…農林水産省｢漁業・養殖業生産統計｣</t>
    <rPh sb="19" eb="21">
      <t>ギョギョウ</t>
    </rPh>
    <rPh sb="22" eb="25">
      <t>ヨウショクギョウ</t>
    </rPh>
    <rPh sb="25" eb="27">
      <t>セイサン</t>
    </rPh>
    <rPh sb="27" eb="29">
      <t>トウケイ</t>
    </rPh>
    <phoneticPr fontId="9"/>
  </si>
  <si>
    <t xml:space="preserve">   製　　　造　　　業</t>
    <phoneticPr fontId="9"/>
  </si>
  <si>
    <t>陶磁器製
和飲食器
出 荷 額</t>
    <rPh sb="3" eb="4">
      <t>セイ</t>
    </rPh>
    <rPh sb="5" eb="6">
      <t>ワ</t>
    </rPh>
    <rPh sb="6" eb="8">
      <t>インショク</t>
    </rPh>
    <rPh sb="8" eb="9">
      <t>キ</t>
    </rPh>
    <rPh sb="10" eb="15">
      <t>シュッカガク</t>
    </rPh>
    <phoneticPr fontId="6"/>
  </si>
  <si>
    <t xml:space="preserve">  着　　　工　　　建　　　築　　　物</t>
    <phoneticPr fontId="9"/>
  </si>
  <si>
    <t>道　路　現　況　 (　一　般　国　道　･　都　道　府　県　道　･　市　町　村　道)</t>
    <phoneticPr fontId="9"/>
  </si>
  <si>
    <t>自動車保有台数</t>
    <phoneticPr fontId="9"/>
  </si>
  <si>
    <t>事業所数</t>
  </si>
  <si>
    <t>年間製造品
出荷額等</t>
    <phoneticPr fontId="13"/>
  </si>
  <si>
    <t>建築物の数</t>
  </si>
  <si>
    <t>床面積の合計</t>
  </si>
  <si>
    <t>工事費予定額</t>
  </si>
  <si>
    <t>実延長</t>
    <phoneticPr fontId="9"/>
  </si>
  <si>
    <t>整備率</t>
    <phoneticPr fontId="9"/>
  </si>
  <si>
    <t>舗装率</t>
    <phoneticPr fontId="9"/>
  </si>
  <si>
    <t>歩道設置道路
実延長</t>
    <phoneticPr fontId="9"/>
  </si>
  <si>
    <t>中央帯設置道路
実延長</t>
    <phoneticPr fontId="9"/>
  </si>
  <si>
    <t>R2.6.1</t>
    <phoneticPr fontId="9"/>
  </si>
  <si>
    <t>R1年</t>
    <rPh sb="2" eb="3">
      <t>ネン</t>
    </rPh>
    <phoneticPr fontId="9"/>
  </si>
  <si>
    <t>R2年</t>
    <phoneticPr fontId="13"/>
  </si>
  <si>
    <t>R2.4.1</t>
    <phoneticPr fontId="9"/>
  </si>
  <si>
    <t>R3.3.31</t>
    <phoneticPr fontId="9"/>
  </si>
  <si>
    <t>棟</t>
    <rPh sb="0" eb="1">
      <t>ムネ</t>
    </rPh>
    <phoneticPr fontId="9"/>
  </si>
  <si>
    <t>㎡</t>
  </si>
  <si>
    <t>万円</t>
  </si>
  <si>
    <t>km</t>
  </si>
  <si>
    <t>%</t>
  </si>
  <si>
    <t>台</t>
    <phoneticPr fontId="13"/>
  </si>
  <si>
    <t>X</t>
  </si>
  <si>
    <t>　　　　　　　　　　　　　　　　　　　　　　　　　　　　　　　　　　　　　　　　　　　　　　　　　　　　　　　　　　　　　　　　　　　　　　　　　　　　　　　　　　　　　　　　　　　　　　　　　　　　　　　　　　　　　　　　　　　　　　　　　　　　　　　　　　　　　　　　　　　　　　　　　　　　　　　　　　　　　　　　　　　　　　　　　　　　　　　　　　　　　　　　　　　　　　　　　　　　　　　　　　　　　　　　　　　　　　　　　　　　　　　　　　　　　　　　　　　　　　　　　　　　　　　　　　　　　　　　　　　　　　　　　　　　　　　　　　　　　　　　　　　　　　　　　　　　　　　　　　　　　　　　　　　　　　　　　　　　　　　　　　　　　　　　　　　　　　　　　　　　　　　　　　　　　　　　　　　　　　　　　　　　　　　　　　　　　　　　　　　　　　　　　　　　　　　　　　　　　　　　　　　　　　　　　　　　　　　　　　　　　　　　　　　　　　　　　　　　　　　　　　　　　　　　　　　　　　　　　　　　　　　　　　　　　　　　　　　　　　　　　　　　　　　　　　　　　　　　　　　　　　　　　　　　　　　　　　　　　　　　　　　　　　　　　　　　　　　　　　　　　　　　　　　　　　　　　　　　　　　　　　　　　　　　　　　　　　　　　　　　　　　　　　　　　　　　　　　　　　　　　　　　　　　　　　　　　　　　　　　　　　　　　　　　　　　　　　　　　　　　　　　　　　　　　　　　　　　　　　　　　　　　　　　　　　　　　　　　　　　　　　　　　　　　　　　　　　　　　　　　　　　　　　　　　　　　　　　　　　　　　　　　　　　　　　　　　　　　　　　　　　　　　　　　　　　　　　　　　　　　　　　　　　　　　　　　　　　　　　　　　　　　　　　　　　　　　　　　　　　　　　　　　　　　　　　　　　　　　　　　　　　　　　　　　　　　　　　　　　　　　　　　　　　　　　　　　　　　　　　　　　　　　　　　　　　　　　　　　　　　　　　　　　　　　　　　　　　　　　　　　　　　　　　　　　　　　　　　　　　　　　　　　　　　　　　　　　　　　　　　　　　　　　　　　　　　　　　　　　　　　　　　　　　　　　　　　　　　　　　　　　　　　　　　　　　　　　　　　　　　　　　　　　　　　　　　　　　　　　　　　　　　　　　　　　　　　　　　　　　　　　　　　　　　　　　　　　　　　　　　　　　　　　　　　　　　　　　　　　　　　　　　　　　　　　　　　　　　　　　　　　　　　　　　　　　　　　　　　　　　　　　　　　　　　　　　　　　　　　　　　　　　　　　　　　　　　　　　　　　　　　　　　　　　　　　　　　　　　　　　　　　　　　　　　　　　　　　　　　　　　　　　　　　　　　　　　　　　　　　　　　　　　　　　　　　　　　　　　　　　　　　　　　　　　　　　　　　　　　　　　　　　　　　　　　　　　　　　　　　　　　　　　　　　　　　　　　　　　　　　　　　　　　　　　　　　　　　　　　　　　　　　　　　　　　　　　　　　　　　　　　　　　　　　　　　　　　　　　　　　　　　　　　　　　　　　　　　　　　　　　　　　　　　　　　　　　　　　　　　　　　　　　　　　　　　　　　　　　　　　　　　　　　　　　　　　　　　　　　　　　　　　　　　　　　　　　　　　　　　　　　　　　　　　　　　　　　　　　　　　　　　　　　　　　　　　　　　　　　　　　　　　　　　　　　　　　　　　　　　　　　　　　　　　　　　　　　　　　　　　　　　　　　　　　　　　　　　　　　　　　　　　　　　　　　　　　　　　　　　　　　　　　　　　　　　　　　　　　　　　　　　　　　　　　　　　　　　　　　　　　　　　　　　　　　　　　　　　　　　　　　　　　　　　　　　　　　　　　　　　　　　　　　　　　　　　　　　　　　　　　　　　　　　　　　　　　　　　　　　　　　　　　　　　　　　　　　　　　　　　　　　　　　　　　　　　　　　　　　　　　　　　　　　　　　　　　　　　　　　　　　　　　　　　　　　　　　　　　　　　　　　　　　　　　　　　　　　　　　　　　　　　　　　　　　　　　　　　　　　　　　　　　　　　　　　　　　　　　　　　　　　　　　　　　　　　　　　　　　　　　　　　　　　　　　　　　　　　　　　　　　　　　　　　　　　　　　　　　　　　　　　　　　　　　　　　　　　　　　　　　　　　　　　　　　　　　　　　　　　　　　　　　　　　　　　　　　　　　　　　　　　　　　　　　　　　　　　　　　　　　　　　　　　　　　　　　　　　　　　　　　　　　　　　　　　　　　　　　　　　　　　　　　　　　　　　　　　　　　　　　　　　　　　　　　　　　　　　　　　　　　　　　　　　　　　　　　　　　　　　　　　　　　　　　　　　　　　　　　　　　　　　　　　　　　　　　　　　　　　　　　　　　　　　　　　　　　　　　　　　　　　　　　　　　　　　　　　　　　　　　　　　　　　　　　　　　　　　　　　　</t>
    <phoneticPr fontId="9"/>
  </si>
  <si>
    <t>(注) 1)製造業…経済産業省｢工業統計調査｣</t>
    <rPh sb="1" eb="2">
      <t>チュウ</t>
    </rPh>
    <rPh sb="6" eb="9">
      <t>セイゾウギョウ</t>
    </rPh>
    <rPh sb="20" eb="22">
      <t>チョウサ</t>
    </rPh>
    <phoneticPr fontId="13"/>
  </si>
  <si>
    <t>4)道路現況…国土交通省道路局｢道路統計年報｣　舗装率は簡易舗装を除く。</t>
    <phoneticPr fontId="9"/>
  </si>
  <si>
    <t xml:space="preserve">     2)陶磁器製和飲食器出荷額…経済産業省｢工業統計調査｣　秘匿数値を除いて順位を付した。</t>
    <rPh sb="29" eb="31">
      <t>チョウサ</t>
    </rPh>
    <phoneticPr fontId="4"/>
  </si>
  <si>
    <t>5)自動車保有台数…国土交通省自動車交通局｢自動車保有車両数｣</t>
    <rPh sb="10" eb="12">
      <t>コクド</t>
    </rPh>
    <rPh sb="12" eb="14">
      <t>コウツウ</t>
    </rPh>
    <rPh sb="14" eb="15">
      <t>ショウ</t>
    </rPh>
    <rPh sb="15" eb="18">
      <t>ジドウシャ</t>
    </rPh>
    <rPh sb="18" eb="20">
      <t>コウツウ</t>
    </rPh>
    <rPh sb="20" eb="21">
      <t>キョク</t>
    </rPh>
    <rPh sb="22" eb="25">
      <t>ジドウシャ</t>
    </rPh>
    <rPh sb="25" eb="27">
      <t>ホユウ</t>
    </rPh>
    <rPh sb="27" eb="29">
      <t>シャリョウ</t>
    </rPh>
    <rPh sb="29" eb="30">
      <t>スウ</t>
    </rPh>
    <phoneticPr fontId="13"/>
  </si>
  <si>
    <t xml:space="preserve">     3)着工建築物…国土交通省｢建築着工統計調査｣</t>
    <phoneticPr fontId="9"/>
  </si>
  <si>
    <t>財政（普通会計決算）</t>
  </si>
  <si>
    <t>県民経済計算</t>
    <rPh sb="2" eb="4">
      <t>ケイザイ</t>
    </rPh>
    <rPh sb="4" eb="6">
      <t>ケイサン</t>
    </rPh>
    <phoneticPr fontId="8"/>
  </si>
  <si>
    <t>生活保護率
人口1000対</t>
  </si>
  <si>
    <t>衛　　　生</t>
    <phoneticPr fontId="9"/>
  </si>
  <si>
    <t>教　　　育</t>
    <phoneticPr fontId="9"/>
  </si>
  <si>
    <t>歳入総額</t>
  </si>
  <si>
    <t>歳出総額</t>
  </si>
  <si>
    <t>県内総生産(名目)</t>
    <rPh sb="2" eb="3">
      <t>ソウ</t>
    </rPh>
    <rPh sb="6" eb="8">
      <t>メイモク</t>
    </rPh>
    <phoneticPr fontId="8"/>
  </si>
  <si>
    <t>1人当たり
県民所得</t>
    <phoneticPr fontId="9"/>
  </si>
  <si>
    <r>
      <t xml:space="preserve">医　師　数
</t>
    </r>
    <r>
      <rPr>
        <sz val="8"/>
        <rFont val="ＭＳ 明朝"/>
        <family val="1"/>
        <charset val="128"/>
      </rPr>
      <t>人口10万対</t>
    </r>
  </si>
  <si>
    <r>
      <t xml:space="preserve">病　院　数
</t>
    </r>
    <r>
      <rPr>
        <sz val="8"/>
        <rFont val="ＭＳ 明朝"/>
        <family val="1"/>
        <charset val="128"/>
      </rPr>
      <t>人口10万対</t>
    </r>
  </si>
  <si>
    <r>
      <t xml:space="preserve">一　般　診
療　所　数
</t>
    </r>
    <r>
      <rPr>
        <sz val="8"/>
        <rFont val="ＭＳ 明朝"/>
        <family val="1"/>
        <charset val="128"/>
      </rPr>
      <t>人口10万対</t>
    </r>
    <phoneticPr fontId="9"/>
  </si>
  <si>
    <t>水道普及率</t>
  </si>
  <si>
    <t>小学校児童数</t>
  </si>
  <si>
    <t>中学校生徒数</t>
  </si>
  <si>
    <t>高等学校生徒数</t>
  </si>
  <si>
    <t>R2年度</t>
    <rPh sb="2" eb="3">
      <t>ド</t>
    </rPh>
    <phoneticPr fontId="9"/>
  </si>
  <si>
    <t>R2年度</t>
    <rPh sb="2" eb="4">
      <t>ネンド</t>
    </rPh>
    <phoneticPr fontId="9"/>
  </si>
  <si>
    <t>H30年度</t>
    <phoneticPr fontId="6"/>
  </si>
  <si>
    <t>R2年度平均</t>
    <phoneticPr fontId="9"/>
  </si>
  <si>
    <t>R2.12.31</t>
    <phoneticPr fontId="9"/>
  </si>
  <si>
    <t>R2.10.1</t>
    <phoneticPr fontId="3"/>
  </si>
  <si>
    <t>R2.3.31</t>
    <phoneticPr fontId="9"/>
  </si>
  <si>
    <t>R3.5.1</t>
    <phoneticPr fontId="9"/>
  </si>
  <si>
    <t>千円</t>
  </si>
  <si>
    <t>%</t>
    <phoneticPr fontId="9"/>
  </si>
  <si>
    <t>16.3</t>
    <phoneticPr fontId="9"/>
  </si>
  <si>
    <t>(注) 1)財政…総務省自治財政局「都道府県決算状況調」</t>
    <phoneticPr fontId="6"/>
  </si>
  <si>
    <t>5)病院数・一般診療所数 …厚生労働省大臣官房統計情報部「医療施設調査」</t>
    <phoneticPr fontId="6"/>
  </si>
  <si>
    <t xml:space="preserve">     2)県民経済計算…内閣府経済社会総合研究所「県民経済計算(平成30年度）」　全国値は全県計。</t>
    <rPh sb="34" eb="36">
      <t>ヘイセイ</t>
    </rPh>
    <rPh sb="38" eb="40">
      <t>ネンド</t>
    </rPh>
    <rPh sb="47" eb="49">
      <t>ゼンケン</t>
    </rPh>
    <rPh sb="49" eb="50">
      <t>ケイ</t>
    </rPh>
    <phoneticPr fontId="6"/>
  </si>
  <si>
    <t>6)水道普及率…厚生労働省 医薬・生活衛生局 生活衛生・食品安全部 水道課調べ</t>
    <phoneticPr fontId="6"/>
  </si>
  <si>
    <t xml:space="preserve">     3)生活保護率…厚生労働省大臣官房統計情報部「福祉行政報告例」</t>
    <rPh sb="14" eb="16">
      <t>ロウドウ</t>
    </rPh>
    <rPh sb="17" eb="19">
      <t>ダイジン</t>
    </rPh>
    <rPh sb="19" eb="21">
      <t>カンボウ</t>
    </rPh>
    <rPh sb="21" eb="23">
      <t>トウケイ</t>
    </rPh>
    <rPh sb="23" eb="25">
      <t>ジョウホウ</t>
    </rPh>
    <rPh sb="25" eb="26">
      <t>ブ</t>
    </rPh>
    <rPh sb="27" eb="29">
      <t>フクシ</t>
    </rPh>
    <rPh sb="29" eb="31">
      <t>ギョウセイ</t>
    </rPh>
    <rPh sb="31" eb="34">
      <t>ホウコクレイ</t>
    </rPh>
    <phoneticPr fontId="13"/>
  </si>
  <si>
    <t xml:space="preserve">7)教育…文部科学省「学校基本調査報告書」　児童・生徒数は国立・公立・私立の合計である。 </t>
    <phoneticPr fontId="6"/>
  </si>
  <si>
    <t xml:space="preserve">     4)医師数…厚生労働省大臣官房統計情報部「医師・歯科医師・薬剤師調査」(隔年）</t>
    <rPh sb="40" eb="42">
      <t>カクネン</t>
    </rPh>
    <phoneticPr fontId="6"/>
  </si>
  <si>
    <t xml:space="preserve">        小学校児童数・中学校生徒数には義務教育学校の児童生徒は含まない。</t>
    <rPh sb="8" eb="11">
      <t>ショウガッコウ</t>
    </rPh>
    <rPh sb="11" eb="13">
      <t>ジドウ</t>
    </rPh>
    <rPh sb="13" eb="14">
      <t>スウ</t>
    </rPh>
    <rPh sb="15" eb="18">
      <t>チュウガッコウ</t>
    </rPh>
    <rPh sb="18" eb="20">
      <t>セイト</t>
    </rPh>
    <rPh sb="20" eb="21">
      <t>スウ</t>
    </rPh>
    <rPh sb="23" eb="25">
      <t>ギム</t>
    </rPh>
    <rPh sb="25" eb="27">
      <t>キョウイク</t>
    </rPh>
    <rPh sb="27" eb="29">
      <t>ガッコウ</t>
    </rPh>
    <rPh sb="30" eb="32">
      <t>ジドウ</t>
    </rPh>
    <rPh sb="32" eb="34">
      <t>セイト</t>
    </rPh>
    <rPh sb="35" eb="36">
      <t>フク</t>
    </rPh>
    <phoneticPr fontId="2"/>
  </si>
  <si>
    <r>
      <t>28　　全　国　か　ら　み　た　佐　賀　県</t>
    </r>
    <r>
      <rPr>
        <sz val="12"/>
        <rFont val="ＭＳ 明朝"/>
        <family val="1"/>
        <charset val="128"/>
      </rPr>
      <t xml:space="preserve"> （続 き）</t>
    </r>
    <rPh sb="23" eb="24">
      <t>ツヅ</t>
    </rPh>
    <phoneticPr fontId="6"/>
  </si>
  <si>
    <t>教　　　育（続き）</t>
    <phoneticPr fontId="9"/>
  </si>
  <si>
    <t>火　　　災</t>
    <phoneticPr fontId="9"/>
  </si>
  <si>
    <t>道路交通事故</t>
  </si>
  <si>
    <t>進　　路　　別　　卒　　業　　者</t>
    <phoneticPr fontId="9"/>
  </si>
  <si>
    <t>中学校、義務教育学校</t>
    <rPh sb="4" eb="6">
      <t>ギム</t>
    </rPh>
    <rPh sb="6" eb="8">
      <t>キョウイク</t>
    </rPh>
    <rPh sb="8" eb="10">
      <t>ガッコウ</t>
    </rPh>
    <phoneticPr fontId="9"/>
  </si>
  <si>
    <t>高　等　学　校</t>
    <phoneticPr fontId="9"/>
  </si>
  <si>
    <t>出火件数</t>
  </si>
  <si>
    <t>損害額</t>
  </si>
  <si>
    <t>発生件数</t>
  </si>
  <si>
    <t>死亡者数</t>
  </si>
  <si>
    <t>進学率</t>
  </si>
  <si>
    <t>就職率</t>
  </si>
  <si>
    <t>R3.3卒業</t>
    <phoneticPr fontId="9"/>
  </si>
  <si>
    <t>件</t>
  </si>
  <si>
    <t xml:space="preserve">(注) 1)教育…中学校、高等学校の進学率は、卒業者のうち、進学者及び就職進学者の占める割合を表す。 </t>
    <phoneticPr fontId="9"/>
  </si>
  <si>
    <t xml:space="preserve">     2)火災…消防庁「消防白書」</t>
    <phoneticPr fontId="6"/>
  </si>
  <si>
    <t xml:space="preserve">     3)道路交通事故…県警察本部「交通さが」</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</si>
</sst>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 ###"/>
    <numFmt numFmtId="177" formatCode="0.0"/>
    <numFmt numFmtId="178" formatCode="##0.0;&quot;-&quot;#0.0"/>
    <numFmt numFmtId="179" formatCode="#,##0.0;[Red]\-#,##0.0"/>
    <numFmt numFmtId="180" formatCode="#,##0.0000;[Red]\-#,##0.0000"/>
    <numFmt numFmtId="181" formatCode="###\ ###.00"/>
    <numFmt numFmtId="182" formatCode="0.0_);[Red]\(0.0\)"/>
    <numFmt numFmtId="183" formatCode="#\ ###\ ###\ ###"/>
    <numFmt numFmtId="184" formatCode="#\ ###\ ###.00"/>
    <numFmt numFmtId="185" formatCode="#\ ###\ ###.0"/>
    <numFmt numFmtId="186" formatCode="0.0_ "/>
    <numFmt numFmtId="187" formatCode="#####\ ###\ ###.0"/>
    <numFmt numFmtId="188" formatCode="#,##0;&quot;△ &quot;#,##0"/>
    <numFmt numFmtId="189" formatCode="0_);[Red]\(0\)"/>
    <numFmt numFmtId="190" formatCode="#,##0.0;0;&quot;－&quot;"/>
    <numFmt numFmtId="191" formatCode="0_ "/>
    <numFmt numFmtId="192" formatCode="#,##0.0;0;&quot;0.0&quot;"/>
  </numFmts>
  <fonts count="21">
    <font>
      <sz val="11"/>
      <name val="ＭＳ Ｐゴシック"/>
      <family val="3"/>
      <charset val="128"/>
    </font>
    <font>
      <sz val="11"/>
      <name val="ＭＳ Ｐゴシック"/>
      <family val="3"/>
      <charset val="128"/>
    </font>
    <font>
      <sz val="10"/>
      <name val="ＭＳ 明朝"/>
      <family val="1"/>
      <charset val="128"/>
    </font>
    <font>
      <sz val="6"/>
      <name val="游ゴシック"/>
      <family val="2"/>
      <charset val="128"/>
      <scheme val="minor"/>
    </font>
    <font>
      <sz val="14"/>
      <name val="ＭＳ 明朝"/>
      <family val="1"/>
      <charset val="128"/>
    </font>
    <font>
      <sz val="12"/>
      <name val="明朝"/>
      <family val="1"/>
      <charset val="128"/>
    </font>
    <font>
      <sz val="6"/>
      <name val="ＭＳ Ｐ明朝"/>
      <family val="1"/>
      <charset val="128"/>
    </font>
    <font>
      <sz val="12"/>
      <name val="ＭＳ 明朝"/>
      <family val="1"/>
      <charset val="128"/>
    </font>
    <font>
      <sz val="9"/>
      <name val="ＭＳ 明朝"/>
      <family val="1"/>
      <charset val="128"/>
    </font>
    <font>
      <sz val="6"/>
      <name val="ＭＳ Ｐゴシック"/>
      <family val="3"/>
      <charset val="128"/>
    </font>
    <font>
      <sz val="10"/>
      <name val="Arial"/>
      <family val="2"/>
    </font>
    <font>
      <sz val="8"/>
      <name val="ＭＳ 明朝"/>
      <family val="1"/>
      <charset val="128"/>
    </font>
    <font>
      <sz val="9"/>
      <name val="ＭＳ ゴシック"/>
      <family val="3"/>
      <charset val="128"/>
    </font>
    <font>
      <sz val="8"/>
      <name val="ＭＳ ゴシック"/>
      <family val="3"/>
      <charset val="128"/>
    </font>
    <font>
      <b/>
      <sz val="9.5"/>
      <name val="Courier"/>
      <family val="3"/>
    </font>
    <font>
      <sz val="10"/>
      <name val="ＭＳ ゴシック"/>
      <family val="3"/>
      <charset val="128"/>
    </font>
    <font>
      <sz val="7"/>
      <name val="ＭＳ 明朝"/>
      <family val="1"/>
      <charset val="128"/>
    </font>
    <font>
      <sz val="8.5"/>
      <name val="ＭＳ 明朝"/>
      <family val="1"/>
      <charset val="128"/>
    </font>
    <font>
      <sz val="8.5"/>
      <name val="ＭＳ ゴシック"/>
      <family val="3"/>
      <charset val="128"/>
    </font>
    <font>
      <sz val="11"/>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1">
    <xf numFmtId="0" fontId="0" fillId="0" borderId="0"/>
    <xf numFmtId="38" fontId="1" fillId="0" borderId="0" applyFont="0" applyFill="0" applyBorder="0" applyAlignment="0" applyProtection="0"/>
    <xf numFmtId="0" fontId="5" fillId="0" borderId="0"/>
    <xf numFmtId="0" fontId="1" fillId="0" borderId="0"/>
    <xf numFmtId="9" fontId="1" fillId="0" borderId="0" applyFont="0" applyFill="0" applyBorder="0" applyAlignment="0" applyProtection="0"/>
    <xf numFmtId="0" fontId="5" fillId="0" borderId="0"/>
    <xf numFmtId="0" fontId="1" fillId="0" borderId="0">
      <alignment vertical="center"/>
    </xf>
    <xf numFmtId="0" fontId="5" fillId="0" borderId="0"/>
    <xf numFmtId="0" fontId="1" fillId="0" borderId="0"/>
    <xf numFmtId="0" fontId="5" fillId="0" borderId="0"/>
    <xf numFmtId="0" fontId="1" fillId="0" borderId="0">
      <alignment vertical="center"/>
    </xf>
  </cellStyleXfs>
  <cellXfs count="598">
    <xf numFmtId="0" fontId="0" fillId="0" borderId="0" xfId="0"/>
    <xf numFmtId="38" fontId="2" fillId="2" borderId="0" xfId="1" applyFont="1" applyFill="1"/>
    <xf numFmtId="38" fontId="2" fillId="2" borderId="0" xfId="1" applyFont="1" applyFill="1" applyAlignment="1">
      <alignment horizontal="left"/>
    </xf>
    <xf numFmtId="38" fontId="4" fillId="2" borderId="0" xfId="1" applyFont="1" applyFill="1" applyAlignment="1"/>
    <xf numFmtId="38" fontId="2" fillId="2" borderId="0" xfId="1" applyFont="1" applyFill="1" applyAlignment="1"/>
    <xf numFmtId="0" fontId="4" fillId="2" borderId="0" xfId="2" applyFont="1" applyFill="1" applyAlignment="1">
      <alignment horizontal="right"/>
    </xf>
    <xf numFmtId="0" fontId="4" fillId="2" borderId="0" xfId="2" applyFont="1" applyFill="1"/>
    <xf numFmtId="38" fontId="8" fillId="2" borderId="0" xfId="1" applyFont="1" applyFill="1" applyAlignment="1"/>
    <xf numFmtId="0" fontId="8" fillId="2" borderId="0" xfId="2" applyFont="1" applyFill="1"/>
    <xf numFmtId="38" fontId="8" fillId="2" borderId="0" xfId="1" applyFont="1" applyFill="1"/>
    <xf numFmtId="40" fontId="8" fillId="2" borderId="0" xfId="1" applyNumberFormat="1" applyFont="1" applyFill="1"/>
    <xf numFmtId="0" fontId="7" fillId="2" borderId="0" xfId="2" applyFont="1" applyFill="1"/>
    <xf numFmtId="38" fontId="8" fillId="2" borderId="0" xfId="1" applyFont="1" applyFill="1" applyBorder="1" applyAlignment="1">
      <alignment horizontal="centerContinuous"/>
    </xf>
    <xf numFmtId="38" fontId="2" fillId="2" borderId="1" xfId="1" applyFont="1" applyFill="1" applyBorder="1"/>
    <xf numFmtId="38" fontId="2" fillId="2" borderId="2" xfId="1" applyFont="1" applyFill="1" applyBorder="1" applyAlignment="1">
      <alignment horizontal="left"/>
    </xf>
    <xf numFmtId="38" fontId="8" fillId="0" borderId="3"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3" xfId="1" quotePrefix="1" applyFont="1" applyFill="1" applyBorder="1" applyAlignment="1">
      <alignment horizontal="center" vertical="center"/>
    </xf>
    <xf numFmtId="38" fontId="8" fillId="0" borderId="4" xfId="1" quotePrefix="1" applyFont="1" applyFill="1" applyBorder="1" applyAlignment="1">
      <alignment horizontal="center" vertical="center"/>
    </xf>
    <xf numFmtId="38" fontId="8" fillId="0" borderId="5" xfId="1" quotePrefix="1" applyFont="1" applyFill="1" applyBorder="1" applyAlignment="1">
      <alignment horizontal="center" vertical="center"/>
    </xf>
    <xf numFmtId="38" fontId="8" fillId="0" borderId="6" xfId="1" applyFont="1" applyFill="1" applyBorder="1" applyAlignment="1">
      <alignment horizontal="distributed" vertical="center" wrapText="1" justifyLastLine="1"/>
    </xf>
    <xf numFmtId="38" fontId="8" fillId="0" borderId="1" xfId="1" applyFont="1" applyFill="1" applyBorder="1" applyAlignment="1">
      <alignment horizontal="distributed" vertical="center" wrapText="1" justifyLastLine="1"/>
    </xf>
    <xf numFmtId="38" fontId="8" fillId="0" borderId="2" xfId="1" applyFont="1" applyFill="1" applyBorder="1" applyAlignment="1">
      <alignment horizontal="distributed" vertical="center" wrapText="1" justifyLastLine="1"/>
    </xf>
    <xf numFmtId="0" fontId="8" fillId="0" borderId="6" xfId="2" applyFont="1" applyBorder="1" applyAlignment="1">
      <alignment horizontal="center" vertical="center"/>
    </xf>
    <xf numFmtId="0" fontId="8" fillId="0" borderId="1" xfId="2" applyFont="1" applyBorder="1" applyAlignment="1">
      <alignment horizontal="center" vertical="center"/>
    </xf>
    <xf numFmtId="0" fontId="8" fillId="0" borderId="6" xfId="2" applyFont="1" applyBorder="1" applyAlignment="1">
      <alignment horizontal="distributed" vertical="center" wrapText="1" justifyLastLine="1"/>
    </xf>
    <xf numFmtId="0" fontId="8" fillId="0" borderId="2" xfId="2" applyFont="1" applyBorder="1" applyAlignment="1">
      <alignment horizontal="distributed" vertical="center" wrapText="1" justifyLastLine="1"/>
    </xf>
    <xf numFmtId="38" fontId="8" fillId="2" borderId="6" xfId="1" applyFont="1" applyFill="1" applyBorder="1" applyAlignment="1">
      <alignment horizontal="center" vertical="distributed"/>
    </xf>
    <xf numFmtId="38" fontId="8" fillId="2" borderId="0" xfId="1" applyFont="1" applyFill="1" applyBorder="1" applyAlignment="1">
      <alignment horizontal="distributed" vertical="center" justifyLastLine="1"/>
    </xf>
    <xf numFmtId="38" fontId="8" fillId="2" borderId="7" xfId="1" applyFont="1" applyFill="1" applyBorder="1" applyAlignment="1">
      <alignment horizontal="distributed" vertical="center" justifyLastLine="1"/>
    </xf>
    <xf numFmtId="38" fontId="8" fillId="0" borderId="8" xfId="1" applyFont="1" applyFill="1" applyBorder="1" applyAlignment="1">
      <alignment horizontal="distributed" vertical="center" justifyLastLine="1"/>
    </xf>
    <xf numFmtId="38" fontId="8" fillId="0" borderId="9" xfId="1" applyFont="1" applyFill="1" applyBorder="1" applyAlignment="1">
      <alignment horizontal="distributed" vertical="center" wrapText="1" justifyLastLine="1"/>
    </xf>
    <xf numFmtId="38" fontId="8" fillId="0" borderId="10" xfId="1" applyFont="1" applyFill="1" applyBorder="1" applyAlignment="1">
      <alignment horizontal="distributed" vertical="center" wrapText="1" justifyLastLine="1"/>
    </xf>
    <xf numFmtId="38" fontId="8" fillId="0" borderId="11" xfId="1" applyFont="1" applyFill="1" applyBorder="1" applyAlignment="1">
      <alignment horizontal="distributed" vertical="center" wrapText="1" justifyLastLine="1"/>
    </xf>
    <xf numFmtId="0" fontId="0" fillId="0" borderId="9" xfId="0" applyBorder="1" applyAlignment="1">
      <alignment horizontal="distributed" vertical="center" justifyLastLine="1"/>
    </xf>
    <xf numFmtId="0" fontId="0" fillId="0" borderId="11" xfId="0" applyBorder="1" applyAlignment="1">
      <alignment horizontal="distributed" vertical="center" justifyLastLine="1"/>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2" xfId="2" applyFont="1" applyBorder="1" applyAlignment="1">
      <alignment horizontal="distributed" vertical="center" wrapText="1" justifyLastLine="1"/>
    </xf>
    <xf numFmtId="0" fontId="8" fillId="0" borderId="7" xfId="2" applyFont="1" applyBorder="1" applyAlignment="1">
      <alignment horizontal="distributed" vertical="center" wrapText="1" justifyLastLine="1"/>
    </xf>
    <xf numFmtId="38" fontId="8" fillId="2" borderId="12" xfId="1" applyFont="1" applyFill="1" applyBorder="1" applyAlignment="1">
      <alignment horizontal="center" vertical="distributed"/>
    </xf>
    <xf numFmtId="38" fontId="8" fillId="0" borderId="13" xfId="1" applyFont="1" applyFill="1" applyBorder="1" applyAlignment="1">
      <alignment horizontal="distributed" vertical="center" justifyLastLine="1"/>
    </xf>
    <xf numFmtId="49" fontId="8" fillId="0" borderId="14" xfId="1" applyNumberFormat="1" applyFont="1" applyFill="1" applyBorder="1" applyAlignment="1">
      <alignment horizontal="distributed" vertical="center" wrapText="1" justifyLastLine="1"/>
    </xf>
    <xf numFmtId="49" fontId="8" fillId="0" borderId="15" xfId="1" applyNumberFormat="1" applyFont="1" applyFill="1" applyBorder="1" applyAlignment="1">
      <alignment horizontal="distributed" vertical="center" wrapText="1" justifyLastLine="1"/>
    </xf>
    <xf numFmtId="49" fontId="8" fillId="0" borderId="14" xfId="1" applyNumberFormat="1" applyFont="1" applyFill="1" applyBorder="1" applyAlignment="1">
      <alignment horizontal="distributed" vertical="center" justifyLastLine="1"/>
    </xf>
    <xf numFmtId="49" fontId="8" fillId="0" borderId="15" xfId="1" applyNumberFormat="1" applyFont="1" applyFill="1" applyBorder="1" applyAlignment="1">
      <alignment horizontal="distributed" vertical="center" justifyLastLine="1"/>
    </xf>
    <xf numFmtId="0" fontId="8" fillId="0" borderId="14" xfId="2" applyFont="1" applyBorder="1" applyAlignment="1">
      <alignment horizontal="distributed" vertical="center" justifyLastLine="1"/>
    </xf>
    <xf numFmtId="0" fontId="8" fillId="0" borderId="15" xfId="2" applyFont="1" applyBorder="1" applyAlignment="1">
      <alignment horizontal="distributed" vertical="center" justifyLastLine="1"/>
    </xf>
    <xf numFmtId="0" fontId="8" fillId="0" borderId="9" xfId="2" applyFont="1" applyBorder="1" applyAlignment="1">
      <alignment horizontal="distributed" vertical="center" wrapText="1" justifyLastLine="1"/>
    </xf>
    <xf numFmtId="0" fontId="8" fillId="0" borderId="11" xfId="2" applyFont="1" applyBorder="1" applyAlignment="1">
      <alignment horizontal="distributed" vertical="center" wrapText="1" justifyLastLine="1"/>
    </xf>
    <xf numFmtId="38" fontId="8" fillId="2" borderId="10" xfId="1" applyFont="1" applyFill="1" applyBorder="1" applyAlignment="1">
      <alignment vertical="center"/>
    </xf>
    <xf numFmtId="38" fontId="8" fillId="2" borderId="11" xfId="1" applyFont="1" applyFill="1" applyBorder="1" applyAlignment="1">
      <alignment horizontal="left" vertical="center"/>
    </xf>
    <xf numFmtId="49" fontId="8" fillId="0" borderId="16" xfId="1" applyNumberFormat="1" applyFont="1" applyFill="1" applyBorder="1" applyAlignment="1">
      <alignment horizontal="center" vertical="center"/>
    </xf>
    <xf numFmtId="38" fontId="8" fillId="0" borderId="16" xfId="1" quotePrefix="1" applyFont="1" applyFill="1" applyBorder="1" applyAlignment="1">
      <alignment horizontal="center" vertical="center"/>
    </xf>
    <xf numFmtId="38" fontId="8" fillId="0" borderId="16" xfId="1" applyFont="1" applyFill="1" applyBorder="1" applyAlignment="1">
      <alignment horizontal="center" vertical="center"/>
    </xf>
    <xf numFmtId="0" fontId="8" fillId="0" borderId="16" xfId="2" applyFont="1" applyBorder="1" applyAlignment="1">
      <alignment horizontal="center" vertical="center" shrinkToFit="1"/>
    </xf>
    <xf numFmtId="0" fontId="8" fillId="0" borderId="16" xfId="2" quotePrefix="1" applyFont="1" applyBorder="1" applyAlignment="1">
      <alignment horizontal="center" vertical="center" shrinkToFit="1"/>
    </xf>
    <xf numFmtId="38" fontId="8" fillId="2" borderId="9" xfId="1" applyFont="1" applyFill="1" applyBorder="1" applyAlignment="1">
      <alignment horizontal="center" vertical="distributed"/>
    </xf>
    <xf numFmtId="38" fontId="8" fillId="2" borderId="0" xfId="1" applyFont="1" applyFill="1" applyAlignment="1">
      <alignment vertical="center"/>
    </xf>
    <xf numFmtId="40" fontId="8" fillId="2" borderId="0" xfId="1" applyNumberFormat="1" applyFont="1" applyFill="1" applyAlignment="1">
      <alignment vertical="center"/>
    </xf>
    <xf numFmtId="38" fontId="11" fillId="2" borderId="0" xfId="1" applyFont="1" applyFill="1" applyAlignment="1">
      <alignment horizontal="left"/>
    </xf>
    <xf numFmtId="38" fontId="11" fillId="2" borderId="7" xfId="1" applyFont="1" applyFill="1" applyBorder="1" applyAlignment="1">
      <alignment horizontal="left"/>
    </xf>
    <xf numFmtId="38" fontId="11" fillId="0" borderId="0" xfId="1" applyFont="1" applyFill="1" applyAlignment="1">
      <alignment horizontal="right"/>
    </xf>
    <xf numFmtId="38" fontId="11" fillId="0" borderId="0" xfId="1" applyFont="1" applyFill="1"/>
    <xf numFmtId="38" fontId="11" fillId="0" borderId="0" xfId="1" applyFont="1" applyAlignment="1">
      <alignment horizontal="right" vertical="center"/>
    </xf>
    <xf numFmtId="49" fontId="11" fillId="0" borderId="0" xfId="1" applyNumberFormat="1" applyFont="1" applyAlignment="1">
      <alignment horizontal="right" vertical="center"/>
    </xf>
    <xf numFmtId="38" fontId="11" fillId="0" borderId="0" xfId="1" applyFont="1" applyAlignment="1">
      <alignment horizontal="center" vertical="center"/>
    </xf>
    <xf numFmtId="176" fontId="11" fillId="0" borderId="0" xfId="2" applyNumberFormat="1" applyFont="1" applyAlignment="1">
      <alignment horizontal="right"/>
    </xf>
    <xf numFmtId="0" fontId="11" fillId="0" borderId="0" xfId="2" applyFont="1"/>
    <xf numFmtId="176" fontId="8" fillId="0" borderId="0" xfId="2" applyNumberFormat="1" applyFont="1" applyAlignment="1">
      <alignment horizontal="right"/>
    </xf>
    <xf numFmtId="0" fontId="8" fillId="0" borderId="0" xfId="2" applyFont="1"/>
    <xf numFmtId="38" fontId="11" fillId="2" borderId="17" xfId="1" applyFont="1" applyFill="1" applyBorder="1"/>
    <xf numFmtId="38" fontId="11" fillId="2" borderId="0" xfId="1" applyFont="1" applyFill="1"/>
    <xf numFmtId="40" fontId="11" fillId="2" borderId="0" xfId="1" applyNumberFormat="1" applyFont="1" applyFill="1"/>
    <xf numFmtId="38" fontId="8" fillId="2" borderId="0" xfId="1" applyFont="1" applyFill="1" applyAlignment="1">
      <alignment horizontal="left"/>
    </xf>
    <xf numFmtId="38" fontId="8" fillId="2" borderId="7" xfId="1" applyFont="1" applyFill="1" applyBorder="1" applyAlignment="1">
      <alignment horizontal="distributed"/>
    </xf>
    <xf numFmtId="176" fontId="8" fillId="0" borderId="0" xfId="1" applyNumberFormat="1" applyFont="1" applyFill="1" applyAlignment="1">
      <alignment shrinkToFit="1"/>
    </xf>
    <xf numFmtId="177" fontId="8" fillId="0" borderId="0" xfId="1" applyNumberFormat="1" applyFont="1" applyAlignment="1">
      <alignment horizontal="right"/>
    </xf>
    <xf numFmtId="38" fontId="8" fillId="0" borderId="0" xfId="1" applyFont="1"/>
    <xf numFmtId="177" fontId="8" fillId="0" borderId="0" xfId="1" applyNumberFormat="1" applyFont="1" applyAlignment="1">
      <alignment horizontal="right" shrinkToFit="1"/>
    </xf>
    <xf numFmtId="176" fontId="8" fillId="0" borderId="0" xfId="1" applyNumberFormat="1" applyFont="1" applyAlignment="1">
      <alignment shrinkToFit="1"/>
    </xf>
    <xf numFmtId="176" fontId="8" fillId="0" borderId="0" xfId="1" applyNumberFormat="1" applyFont="1"/>
    <xf numFmtId="176" fontId="8" fillId="0" borderId="0" xfId="2" applyNumberFormat="1" applyFont="1" applyAlignment="1">
      <alignment shrinkToFit="1"/>
    </xf>
    <xf numFmtId="0" fontId="8" fillId="0" borderId="0" xfId="2" applyFont="1" applyAlignment="1">
      <alignment shrinkToFit="1"/>
    </xf>
    <xf numFmtId="2" fontId="8" fillId="0" borderId="0" xfId="0" applyNumberFormat="1" applyFont="1" applyAlignment="1">
      <alignment vertical="center"/>
    </xf>
    <xf numFmtId="38" fontId="8" fillId="2" borderId="12" xfId="1" applyFont="1" applyFill="1" applyBorder="1" applyAlignment="1">
      <alignment horizontal="center"/>
    </xf>
    <xf numFmtId="177" fontId="8" fillId="0" borderId="0" xfId="1" applyNumberFormat="1" applyFont="1"/>
    <xf numFmtId="177" fontId="8" fillId="0" borderId="0" xfId="1" applyNumberFormat="1" applyFont="1" applyAlignment="1">
      <alignment shrinkToFit="1"/>
    </xf>
    <xf numFmtId="38" fontId="8" fillId="2" borderId="12" xfId="1" applyFont="1" applyFill="1" applyBorder="1" applyAlignment="1">
      <alignment horizontal="left"/>
    </xf>
    <xf numFmtId="178" fontId="8" fillId="0" borderId="0" xfId="0" quotePrefix="1" applyNumberFormat="1" applyFont="1" applyAlignment="1">
      <alignment horizontal="right"/>
    </xf>
    <xf numFmtId="38" fontId="8" fillId="2" borderId="12" xfId="1" applyFont="1" applyFill="1" applyBorder="1"/>
    <xf numFmtId="2" fontId="8" fillId="0" borderId="0" xfId="2" applyNumberFormat="1" applyFont="1" applyAlignment="1">
      <alignment shrinkToFit="1"/>
    </xf>
    <xf numFmtId="0" fontId="8" fillId="0" borderId="0" xfId="0" applyFont="1" applyAlignment="1">
      <alignment vertical="center"/>
    </xf>
    <xf numFmtId="0" fontId="7" fillId="0" borderId="0" xfId="2" applyFont="1" applyAlignment="1">
      <alignment shrinkToFit="1"/>
    </xf>
    <xf numFmtId="38" fontId="12" fillId="2" borderId="0" xfId="1" applyFont="1" applyFill="1"/>
    <xf numFmtId="38" fontId="12" fillId="2" borderId="7" xfId="1" applyFont="1" applyFill="1" applyBorder="1" applyAlignment="1">
      <alignment horizontal="distributed"/>
    </xf>
    <xf numFmtId="176" fontId="12" fillId="0" borderId="0" xfId="1" applyNumberFormat="1" applyFont="1" applyFill="1" applyAlignment="1">
      <alignment shrinkToFit="1"/>
    </xf>
    <xf numFmtId="177" fontId="12" fillId="0" borderId="0" xfId="1" applyNumberFormat="1" applyFont="1"/>
    <xf numFmtId="176" fontId="12" fillId="0" borderId="0" xfId="1" applyNumberFormat="1" applyFont="1"/>
    <xf numFmtId="177" fontId="12" fillId="0" borderId="0" xfId="1" applyNumberFormat="1" applyFont="1" applyAlignment="1">
      <alignment shrinkToFit="1"/>
    </xf>
    <xf numFmtId="176" fontId="12" fillId="0" borderId="0" xfId="1" applyNumberFormat="1" applyFont="1" applyAlignment="1">
      <alignment shrinkToFit="1"/>
    </xf>
    <xf numFmtId="176" fontId="12" fillId="0" borderId="0" xfId="2" applyNumberFormat="1" applyFont="1" applyAlignment="1">
      <alignment shrinkToFit="1"/>
    </xf>
    <xf numFmtId="0" fontId="12" fillId="0" borderId="0" xfId="2" applyFont="1" applyAlignment="1">
      <alignment shrinkToFit="1"/>
    </xf>
    <xf numFmtId="2" fontId="12" fillId="0" borderId="0" xfId="2" applyNumberFormat="1" applyFont="1" applyAlignment="1">
      <alignment shrinkToFit="1"/>
    </xf>
    <xf numFmtId="38" fontId="12" fillId="2" borderId="12" xfId="1" applyFont="1" applyFill="1" applyBorder="1"/>
    <xf numFmtId="40" fontId="12" fillId="2" borderId="0" xfId="1" applyNumberFormat="1" applyFont="1" applyFill="1"/>
    <xf numFmtId="38" fontId="8" fillId="2" borderId="18" xfId="1" applyFont="1" applyFill="1" applyBorder="1"/>
    <xf numFmtId="38" fontId="8" fillId="2" borderId="19" xfId="1" applyFont="1" applyFill="1" applyBorder="1" applyAlignment="1">
      <alignment horizontal="distributed"/>
    </xf>
    <xf numFmtId="176" fontId="8" fillId="0" borderId="18" xfId="1" applyNumberFormat="1" applyFont="1" applyFill="1" applyBorder="1" applyAlignment="1">
      <alignment shrinkToFit="1"/>
    </xf>
    <xf numFmtId="177" fontId="8" fillId="0" borderId="18" xfId="1" applyNumberFormat="1" applyFont="1" applyBorder="1"/>
    <xf numFmtId="176" fontId="8" fillId="0" borderId="18" xfId="1" applyNumberFormat="1" applyFont="1" applyBorder="1"/>
    <xf numFmtId="177" fontId="8" fillId="0" borderId="18" xfId="1" applyNumberFormat="1" applyFont="1" applyBorder="1" applyAlignment="1">
      <alignment shrinkToFit="1"/>
    </xf>
    <xf numFmtId="176" fontId="8" fillId="0" borderId="18" xfId="1" applyNumberFormat="1" applyFont="1" applyBorder="1" applyAlignment="1">
      <alignment shrinkToFit="1"/>
    </xf>
    <xf numFmtId="176" fontId="8" fillId="0" borderId="18" xfId="2" applyNumberFormat="1" applyFont="1" applyBorder="1" applyAlignment="1">
      <alignment shrinkToFit="1"/>
    </xf>
    <xf numFmtId="0" fontId="8" fillId="0" borderId="18" xfId="2" applyFont="1" applyBorder="1" applyAlignment="1">
      <alignment shrinkToFit="1"/>
    </xf>
    <xf numFmtId="2" fontId="8" fillId="0" borderId="18" xfId="2" applyNumberFormat="1" applyFont="1" applyBorder="1" applyAlignment="1">
      <alignment shrinkToFit="1"/>
    </xf>
    <xf numFmtId="0" fontId="8" fillId="0" borderId="19" xfId="2" applyFont="1" applyBorder="1" applyAlignment="1">
      <alignment shrinkToFit="1"/>
    </xf>
    <xf numFmtId="38" fontId="8" fillId="2" borderId="20" xfId="1" applyFont="1" applyFill="1" applyBorder="1"/>
    <xf numFmtId="38" fontId="11" fillId="0" borderId="0" xfId="1" applyFont="1" applyFill="1" applyAlignment="1">
      <alignment horizontal="left" vertical="center"/>
    </xf>
    <xf numFmtId="38" fontId="11" fillId="2" borderId="0" xfId="1" applyFont="1" applyFill="1" applyBorder="1" applyAlignment="1">
      <alignment horizontal="left" vertical="center"/>
    </xf>
    <xf numFmtId="38" fontId="11" fillId="2" borderId="0" xfId="1" applyFont="1" applyFill="1" applyAlignment="1">
      <alignment vertical="center"/>
    </xf>
    <xf numFmtId="179" fontId="11" fillId="2" borderId="0" xfId="1" applyNumberFormat="1" applyFont="1" applyFill="1" applyAlignment="1">
      <alignment vertical="center"/>
    </xf>
    <xf numFmtId="180" fontId="11" fillId="2" borderId="0" xfId="1" applyNumberFormat="1" applyFont="1" applyFill="1" applyAlignment="1">
      <alignment vertical="center"/>
    </xf>
    <xf numFmtId="176" fontId="8" fillId="0" borderId="0" xfId="2" applyNumberFormat="1" applyFont="1" applyAlignment="1">
      <alignment vertical="center"/>
    </xf>
    <xf numFmtId="0" fontId="8" fillId="0" borderId="0" xfId="2" applyFont="1" applyAlignment="1">
      <alignment vertical="center"/>
    </xf>
    <xf numFmtId="38" fontId="11" fillId="2" borderId="1" xfId="1" applyFont="1" applyFill="1" applyBorder="1" applyAlignment="1">
      <alignment vertical="center"/>
    </xf>
    <xf numFmtId="40" fontId="11" fillId="2" borderId="0" xfId="1" applyNumberFormat="1" applyFont="1" applyFill="1" applyAlignment="1">
      <alignment vertical="center"/>
    </xf>
    <xf numFmtId="38" fontId="11" fillId="2" borderId="0" xfId="1" applyFont="1" applyFill="1" applyBorder="1" applyAlignment="1">
      <alignment vertical="center"/>
    </xf>
    <xf numFmtId="0" fontId="11" fillId="0" borderId="0" xfId="2" applyFont="1" applyAlignment="1">
      <alignment vertical="center"/>
    </xf>
    <xf numFmtId="0" fontId="11" fillId="2" borderId="0" xfId="2" applyFont="1" applyFill="1" applyAlignment="1">
      <alignment horizontal="left" vertical="center"/>
    </xf>
    <xf numFmtId="38" fontId="2" fillId="2" borderId="0" xfId="1" applyFont="1" applyFill="1" applyAlignment="1">
      <alignment vertical="center"/>
    </xf>
    <xf numFmtId="38" fontId="2" fillId="2" borderId="0" xfId="1" applyFont="1" applyFill="1" applyAlignment="1">
      <alignment horizontal="left" vertical="center"/>
    </xf>
    <xf numFmtId="38" fontId="2" fillId="2" borderId="0" xfId="1" applyFont="1" applyFill="1" applyBorder="1" applyAlignment="1">
      <alignment vertical="center"/>
    </xf>
    <xf numFmtId="0" fontId="8" fillId="2" borderId="0" xfId="2" applyFont="1" applyFill="1" applyAlignment="1">
      <alignment vertical="center"/>
    </xf>
    <xf numFmtId="38" fontId="2" fillId="2" borderId="0" xfId="1" applyFont="1" applyFill="1" applyAlignment="1">
      <alignment horizontal="right"/>
    </xf>
    <xf numFmtId="0" fontId="2" fillId="2" borderId="0" xfId="1" applyNumberFormat="1" applyFont="1" applyFill="1" applyAlignment="1"/>
    <xf numFmtId="0" fontId="2" fillId="2" borderId="0" xfId="1" applyNumberFormat="1" applyFont="1" applyFill="1"/>
    <xf numFmtId="0" fontId="2" fillId="2" borderId="0" xfId="1" applyNumberFormat="1" applyFont="1" applyFill="1" applyAlignment="1">
      <alignment horizontal="left"/>
    </xf>
    <xf numFmtId="0" fontId="2" fillId="2" borderId="0" xfId="1" applyNumberFormat="1" applyFont="1" applyFill="1" applyAlignment="1">
      <alignment vertical="center"/>
    </xf>
    <xf numFmtId="38" fontId="2" fillId="0" borderId="0" xfId="1" applyFont="1" applyFill="1"/>
    <xf numFmtId="38" fontId="2" fillId="0" borderId="0" xfId="1" applyFont="1" applyFill="1" applyAlignment="1">
      <alignment horizontal="left"/>
    </xf>
    <xf numFmtId="38" fontId="2" fillId="0" borderId="0" xfId="1" applyFont="1" applyFill="1" applyAlignment="1">
      <alignment horizontal="right"/>
    </xf>
    <xf numFmtId="38" fontId="2" fillId="0" borderId="0" xfId="1" applyFont="1" applyFill="1" applyAlignment="1"/>
    <xf numFmtId="0" fontId="2" fillId="0" borderId="0" xfId="1" applyNumberFormat="1" applyFont="1" applyFill="1" applyAlignment="1"/>
    <xf numFmtId="0" fontId="2" fillId="0" borderId="0" xfId="1" applyNumberFormat="1" applyFont="1" applyFill="1"/>
    <xf numFmtId="0" fontId="2" fillId="0" borderId="0" xfId="1" applyNumberFormat="1" applyFont="1" applyFill="1" applyBorder="1"/>
    <xf numFmtId="0" fontId="2" fillId="0" borderId="0" xfId="1" applyNumberFormat="1" applyFont="1" applyFill="1" applyAlignment="1">
      <alignment horizontal="left"/>
    </xf>
    <xf numFmtId="38" fontId="2" fillId="0" borderId="0" xfId="1" applyFont="1" applyFill="1" applyAlignment="1">
      <alignment vertical="center"/>
    </xf>
    <xf numFmtId="0" fontId="2" fillId="0" borderId="0" xfId="1" applyNumberFormat="1" applyFont="1" applyFill="1" applyAlignment="1">
      <alignment vertical="center"/>
    </xf>
    <xf numFmtId="38" fontId="8" fillId="0" borderId="1" xfId="1" applyFont="1" applyFill="1" applyBorder="1"/>
    <xf numFmtId="38" fontId="8" fillId="0" borderId="1" xfId="1" applyFont="1" applyFill="1" applyBorder="1" applyAlignment="1">
      <alignment horizontal="left"/>
    </xf>
    <xf numFmtId="0" fontId="8" fillId="0" borderId="3" xfId="1" applyNumberFormat="1" applyFont="1" applyFill="1" applyBorder="1" applyAlignment="1">
      <alignment horizontal="center" vertical="center"/>
    </xf>
    <xf numFmtId="0" fontId="8" fillId="0" borderId="4"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5" xfId="1" applyFont="1" applyFill="1" applyBorder="1" applyAlignment="1">
      <alignment horizontal="center" vertical="center"/>
    </xf>
    <xf numFmtId="38" fontId="8" fillId="0" borderId="6" xfId="1" applyFont="1" applyFill="1" applyBorder="1" applyAlignment="1">
      <alignment horizontal="center" vertical="distributed"/>
    </xf>
    <xf numFmtId="38" fontId="8" fillId="0" borderId="0" xfId="1" applyFont="1" applyFill="1" applyBorder="1" applyAlignment="1"/>
    <xf numFmtId="38" fontId="8" fillId="0" borderId="0" xfId="1" applyFont="1" applyFill="1" applyBorder="1" applyAlignment="1">
      <alignment vertical="center"/>
    </xf>
    <xf numFmtId="0" fontId="2" fillId="0" borderId="17" xfId="1" applyNumberFormat="1" applyFont="1" applyFill="1" applyBorder="1" applyAlignment="1">
      <alignment horizontal="distributed" vertical="center" justifyLastLine="1"/>
    </xf>
    <xf numFmtId="0" fontId="2" fillId="0" borderId="21" xfId="1" applyNumberFormat="1" applyFont="1" applyFill="1" applyBorder="1" applyAlignment="1">
      <alignment horizontal="distributed" vertical="center" justifyLastLine="1"/>
    </xf>
    <xf numFmtId="38" fontId="2" fillId="0" borderId="17" xfId="1" applyFont="1" applyFill="1" applyBorder="1" applyAlignment="1">
      <alignment horizontal="distributed" justifyLastLine="1"/>
    </xf>
    <xf numFmtId="38" fontId="2" fillId="0" borderId="21" xfId="1" applyFont="1" applyFill="1" applyBorder="1" applyAlignment="1">
      <alignment horizontal="distributed" justifyLastLine="1"/>
    </xf>
    <xf numFmtId="0" fontId="2" fillId="0" borderId="22" xfId="1" applyNumberFormat="1" applyFont="1" applyFill="1" applyBorder="1" applyAlignment="1">
      <alignment horizontal="distributed" justifyLastLine="1"/>
    </xf>
    <xf numFmtId="38" fontId="8" fillId="0" borderId="21" xfId="1" applyFont="1" applyFill="1" applyBorder="1" applyAlignment="1">
      <alignment horizontal="distributed" vertical="center" wrapText="1" justifyLastLine="1"/>
    </xf>
    <xf numFmtId="38" fontId="8" fillId="0" borderId="22" xfId="1" applyFont="1" applyFill="1" applyBorder="1" applyAlignment="1">
      <alignment horizontal="distributed" vertical="center" wrapText="1" justifyLastLine="1"/>
    </xf>
    <xf numFmtId="38" fontId="8" fillId="0" borderId="17" xfId="1" applyFont="1" applyFill="1" applyBorder="1" applyAlignment="1">
      <alignment horizontal="distributed" vertical="center" wrapText="1" justifyLastLine="1"/>
    </xf>
    <xf numFmtId="38" fontId="8" fillId="0" borderId="17" xfId="1" applyFont="1" applyFill="1" applyBorder="1" applyAlignment="1">
      <alignment horizontal="center" vertical="center" wrapText="1"/>
    </xf>
    <xf numFmtId="38" fontId="8" fillId="0" borderId="22" xfId="1" applyFont="1" applyFill="1" applyBorder="1" applyAlignment="1">
      <alignment horizontal="center" vertical="center" wrapText="1"/>
    </xf>
    <xf numFmtId="38" fontId="8" fillId="0" borderId="0" xfId="1" applyFont="1" applyFill="1" applyBorder="1" applyAlignment="1">
      <alignment horizontal="left"/>
    </xf>
    <xf numFmtId="0" fontId="8" fillId="0" borderId="0" xfId="1" applyNumberFormat="1" applyFont="1" applyFill="1" applyBorder="1" applyAlignment="1">
      <alignment horizontal="left"/>
    </xf>
    <xf numFmtId="38" fontId="8" fillId="0" borderId="17" xfId="1" applyFont="1" applyFill="1" applyBorder="1" applyAlignment="1">
      <alignment horizontal="center" vertical="center"/>
    </xf>
    <xf numFmtId="0" fontId="8" fillId="0" borderId="21" xfId="1" applyNumberFormat="1" applyFont="1" applyFill="1" applyBorder="1" applyAlignment="1">
      <alignment horizontal="center" vertical="center"/>
    </xf>
    <xf numFmtId="38" fontId="8" fillId="0" borderId="17" xfId="1" applyFont="1" applyFill="1" applyBorder="1" applyAlignment="1">
      <alignment horizontal="distributed" vertical="center" indent="1"/>
    </xf>
    <xf numFmtId="38" fontId="8" fillId="0" borderId="22" xfId="1" applyFont="1" applyFill="1" applyBorder="1" applyAlignment="1">
      <alignment horizontal="distributed" vertical="center" indent="1"/>
    </xf>
    <xf numFmtId="38" fontId="8" fillId="0" borderId="21" xfId="1" applyFont="1" applyFill="1" applyBorder="1" applyAlignment="1">
      <alignment horizontal="center" vertical="center"/>
    </xf>
    <xf numFmtId="0" fontId="8" fillId="0" borderId="22" xfId="1" applyNumberFormat="1" applyFont="1" applyFill="1" applyBorder="1" applyAlignment="1">
      <alignment horizontal="center" vertical="center"/>
    </xf>
    <xf numFmtId="38" fontId="8" fillId="0" borderId="12" xfId="1" applyFont="1" applyFill="1" applyBorder="1" applyAlignment="1">
      <alignment horizontal="center" vertical="distributed"/>
    </xf>
    <xf numFmtId="38" fontId="8" fillId="0" borderId="0" xfId="1" applyFont="1" applyFill="1" applyBorder="1" applyAlignment="1">
      <alignment horizontal="distributed" vertical="center" justifyLastLine="1"/>
    </xf>
    <xf numFmtId="38" fontId="8" fillId="0" borderId="7" xfId="1" applyFont="1" applyFill="1" applyBorder="1" applyAlignment="1">
      <alignment horizontal="distributed" vertical="center" justifyLastLine="1"/>
    </xf>
    <xf numFmtId="0" fontId="8" fillId="0" borderId="12" xfId="1" applyNumberFormat="1" applyFont="1" applyFill="1" applyBorder="1" applyAlignment="1">
      <alignment horizontal="distributed" vertical="center" justifyLastLine="1"/>
    </xf>
    <xf numFmtId="0" fontId="8" fillId="0" borderId="0" xfId="1" applyNumberFormat="1" applyFont="1" applyFill="1" applyBorder="1" applyAlignment="1">
      <alignment horizontal="distributed" vertical="center" justifyLastLine="1"/>
    </xf>
    <xf numFmtId="0" fontId="8" fillId="0" borderId="7" xfId="1" applyNumberFormat="1" applyFont="1" applyFill="1" applyBorder="1" applyAlignment="1">
      <alignment horizontal="distributed" vertical="center" justifyLastLine="1"/>
    </xf>
    <xf numFmtId="38" fontId="8" fillId="0" borderId="12" xfId="1" applyFont="1" applyFill="1" applyBorder="1" applyAlignment="1">
      <alignment horizontal="distributed" justifyLastLine="1"/>
    </xf>
    <xf numFmtId="38" fontId="8" fillId="0" borderId="0" xfId="1" applyFont="1" applyFill="1" applyBorder="1" applyAlignment="1">
      <alignment horizontal="distributed" justifyLastLine="1"/>
    </xf>
    <xf numFmtId="38" fontId="8" fillId="0" borderId="7" xfId="1" applyFont="1" applyFill="1" applyBorder="1" applyAlignment="1">
      <alignment horizontal="distributed" justifyLastLine="1"/>
    </xf>
    <xf numFmtId="0" fontId="0" fillId="0" borderId="7" xfId="0" applyBorder="1" applyAlignment="1">
      <alignment horizontal="distributed" justifyLastLine="1"/>
    </xf>
    <xf numFmtId="38" fontId="8" fillId="0" borderId="0" xfId="1" applyFont="1" applyFill="1" applyBorder="1" applyAlignment="1">
      <alignment horizontal="distributed" vertical="center" wrapText="1" justifyLastLine="1"/>
    </xf>
    <xf numFmtId="38" fontId="8" fillId="0" borderId="7" xfId="1" applyFont="1" applyFill="1" applyBorder="1" applyAlignment="1">
      <alignment horizontal="distributed" vertical="center" wrapText="1" justifyLastLine="1"/>
    </xf>
    <xf numFmtId="38" fontId="8" fillId="0" borderId="12" xfId="1" applyFont="1" applyFill="1" applyBorder="1" applyAlignment="1">
      <alignment horizontal="distributed" vertical="center" wrapText="1" justifyLastLine="1"/>
    </xf>
    <xf numFmtId="38" fontId="8" fillId="0" borderId="12" xfId="1" applyFont="1" applyFill="1" applyBorder="1" applyAlignment="1">
      <alignment horizontal="center" vertical="center" wrapText="1"/>
    </xf>
    <xf numFmtId="38" fontId="8" fillId="0" borderId="7" xfId="1" applyFont="1" applyFill="1" applyBorder="1" applyAlignment="1">
      <alignment horizontal="center" vertical="center" wrapText="1"/>
    </xf>
    <xf numFmtId="0" fontId="8" fillId="0" borderId="12" xfId="2" applyFont="1" applyBorder="1" applyAlignment="1">
      <alignment horizontal="distributed" vertical="center" indent="1"/>
    </xf>
    <xf numFmtId="0" fontId="8" fillId="0" borderId="0" xfId="2" applyFont="1" applyAlignment="1">
      <alignment horizontal="distributed" vertical="center" indent="1"/>
    </xf>
    <xf numFmtId="38" fontId="8" fillId="0" borderId="12" xfId="1" applyFont="1" applyFill="1" applyBorder="1" applyAlignment="1">
      <alignment horizontal="distributed" vertical="center" indent="1"/>
    </xf>
    <xf numFmtId="38" fontId="8" fillId="0" borderId="7" xfId="1" applyFont="1" applyFill="1" applyBorder="1" applyAlignment="1">
      <alignment horizontal="distributed" vertical="center" indent="1"/>
    </xf>
    <xf numFmtId="38" fontId="8" fillId="0" borderId="0" xfId="1" applyFont="1" applyFill="1" applyBorder="1" applyAlignment="1">
      <alignment horizontal="distributed" vertical="center" indent="1"/>
    </xf>
    <xf numFmtId="0" fontId="8" fillId="0" borderId="9" xfId="1" applyNumberFormat="1" applyFont="1" applyFill="1" applyBorder="1" applyAlignment="1">
      <alignment horizontal="distributed" vertical="center" justifyLastLine="1"/>
    </xf>
    <xf numFmtId="0" fontId="8" fillId="0" borderId="10" xfId="1" applyNumberFormat="1" applyFont="1" applyFill="1" applyBorder="1" applyAlignment="1">
      <alignment horizontal="distributed" vertical="center" justifyLastLine="1"/>
    </xf>
    <xf numFmtId="38" fontId="8" fillId="0" borderId="9" xfId="1" applyFont="1" applyFill="1" applyBorder="1" applyAlignment="1">
      <alignment horizontal="distributed" vertical="center" justifyLastLine="1"/>
    </xf>
    <xf numFmtId="38" fontId="2" fillId="0" borderId="10" xfId="1" applyFont="1" applyFill="1" applyBorder="1" applyAlignment="1">
      <alignment horizontal="distributed" justifyLastLine="1"/>
    </xf>
    <xf numFmtId="0" fontId="8" fillId="0" borderId="11" xfId="1" applyNumberFormat="1" applyFont="1" applyFill="1" applyBorder="1" applyAlignment="1">
      <alignment horizontal="distributed" vertical="center" justifyLastLine="1"/>
    </xf>
    <xf numFmtId="0" fontId="8" fillId="0" borderId="11" xfId="1" applyNumberFormat="1" applyFont="1" applyFill="1" applyBorder="1" applyAlignment="1">
      <alignment horizontal="distributed" justifyLastLine="1"/>
    </xf>
    <xf numFmtId="38" fontId="8" fillId="0" borderId="9" xfId="1" applyFont="1" applyFill="1" applyBorder="1" applyAlignment="1">
      <alignment horizontal="center" vertical="center" wrapText="1"/>
    </xf>
    <xf numFmtId="38" fontId="8" fillId="0" borderId="11" xfId="1" applyFont="1" applyFill="1" applyBorder="1" applyAlignment="1">
      <alignment horizontal="center" vertical="center" wrapText="1"/>
    </xf>
    <xf numFmtId="38" fontId="8" fillId="0" borderId="0" xfId="1" applyFont="1" applyFill="1" applyBorder="1" applyAlignment="1">
      <alignment horizontal="distributed" vertical="center" justifyLastLine="1"/>
    </xf>
    <xf numFmtId="0" fontId="8" fillId="0" borderId="0" xfId="1" applyNumberFormat="1" applyFont="1" applyFill="1" applyBorder="1" applyAlignment="1">
      <alignment horizontal="distributed" vertical="center" justifyLastLine="1"/>
    </xf>
    <xf numFmtId="38" fontId="8" fillId="0" borderId="9" xfId="1" applyFont="1" applyFill="1" applyBorder="1" applyAlignment="1">
      <alignment horizontal="center" vertical="center"/>
    </xf>
    <xf numFmtId="0" fontId="8" fillId="0" borderId="10" xfId="1" applyNumberFormat="1" applyFont="1" applyFill="1" applyBorder="1" applyAlignment="1">
      <alignment horizontal="center" vertical="center"/>
    </xf>
    <xf numFmtId="38" fontId="8" fillId="0" borderId="9" xfId="1" applyFont="1" applyFill="1" applyBorder="1" applyAlignment="1">
      <alignment horizontal="distributed" vertical="center" indent="1"/>
    </xf>
    <xf numFmtId="38" fontId="8" fillId="0" borderId="11" xfId="1" applyFont="1" applyFill="1" applyBorder="1" applyAlignment="1">
      <alignment horizontal="distributed" vertical="center" indent="1"/>
    </xf>
    <xf numFmtId="0" fontId="8" fillId="0" borderId="0" xfId="2" applyFont="1" applyAlignment="1">
      <alignment horizontal="center" vertical="center"/>
    </xf>
    <xf numFmtId="0" fontId="8" fillId="0" borderId="7" xfId="2" applyFont="1" applyBorder="1" applyAlignment="1">
      <alignment horizontal="center" vertical="center"/>
    </xf>
    <xf numFmtId="38" fontId="8" fillId="0" borderId="10" xfId="1" applyFont="1" applyFill="1" applyBorder="1" applyAlignment="1">
      <alignment vertical="center"/>
    </xf>
    <xf numFmtId="38" fontId="8" fillId="0" borderId="10" xfId="1" applyFont="1" applyFill="1" applyBorder="1" applyAlignment="1">
      <alignment horizontal="left" vertical="center"/>
    </xf>
    <xf numFmtId="0" fontId="8" fillId="0" borderId="14" xfId="1" quotePrefix="1" applyNumberFormat="1" applyFont="1" applyFill="1" applyBorder="1" applyAlignment="1">
      <alignment horizontal="centerContinuous" vertical="center"/>
    </xf>
    <xf numFmtId="38" fontId="8" fillId="0" borderId="15" xfId="1" applyFont="1" applyFill="1" applyBorder="1" applyAlignment="1">
      <alignment horizontal="centerContinuous" vertical="center"/>
    </xf>
    <xf numFmtId="0" fontId="8" fillId="0" borderId="16" xfId="1" applyNumberFormat="1" applyFont="1" applyFill="1" applyBorder="1" applyAlignment="1">
      <alignment horizontal="center" vertical="center"/>
    </xf>
    <xf numFmtId="49" fontId="8" fillId="0" borderId="14" xfId="1" quotePrefix="1" applyNumberFormat="1" applyFont="1" applyFill="1" applyBorder="1" applyAlignment="1">
      <alignment horizontal="center" vertical="center"/>
    </xf>
    <xf numFmtId="49" fontId="8" fillId="0" borderId="15" xfId="1" quotePrefix="1" applyNumberFormat="1" applyFont="1" applyFill="1" applyBorder="1" applyAlignment="1">
      <alignment horizontal="center" vertical="center"/>
    </xf>
    <xf numFmtId="49" fontId="8" fillId="0" borderId="14" xfId="1" quotePrefix="1" applyNumberFormat="1" applyFont="1" applyFill="1" applyBorder="1" applyAlignment="1">
      <alignment horizontal="center" vertical="center"/>
    </xf>
    <xf numFmtId="49" fontId="8" fillId="0" borderId="14" xfId="1" quotePrefix="1" applyNumberFormat="1" applyFont="1" applyFill="1" applyBorder="1" applyAlignment="1">
      <alignment horizontal="centerContinuous" vertical="center"/>
    </xf>
    <xf numFmtId="49" fontId="8" fillId="0" borderId="15" xfId="1" applyNumberFormat="1" applyFont="1" applyFill="1" applyBorder="1" applyAlignment="1">
      <alignment horizontal="center" vertical="center"/>
    </xf>
    <xf numFmtId="49" fontId="8" fillId="0" borderId="16" xfId="1" quotePrefix="1" applyNumberFormat="1" applyFont="1" applyFill="1" applyBorder="1" applyAlignment="1">
      <alignment horizontal="center" vertical="center"/>
    </xf>
    <xf numFmtId="38" fontId="8" fillId="0" borderId="9" xfId="1" applyFont="1" applyFill="1" applyBorder="1" applyAlignment="1">
      <alignment horizontal="center" vertical="distributed"/>
    </xf>
    <xf numFmtId="38" fontId="2" fillId="0" borderId="0" xfId="1" applyFont="1" applyFill="1" applyBorder="1"/>
    <xf numFmtId="38" fontId="2" fillId="0" borderId="7" xfId="1" applyFont="1" applyFill="1" applyBorder="1" applyAlignment="1">
      <alignment horizontal="left"/>
    </xf>
    <xf numFmtId="38" fontId="2" fillId="2" borderId="0" xfId="1" applyFont="1" applyFill="1" applyBorder="1" applyAlignment="1">
      <alignment horizontal="right"/>
    </xf>
    <xf numFmtId="49" fontId="11" fillId="0" borderId="0" xfId="1" applyNumberFormat="1" applyFont="1" applyFill="1" applyBorder="1" applyAlignment="1" applyProtection="1">
      <alignment horizontal="right"/>
    </xf>
    <xf numFmtId="0" fontId="11" fillId="0" borderId="0" xfId="1" applyNumberFormat="1" applyFont="1" applyFill="1" applyBorder="1" applyAlignment="1">
      <alignment horizontal="right"/>
    </xf>
    <xf numFmtId="176" fontId="11" fillId="0" borderId="0" xfId="1" applyNumberFormat="1" applyFont="1" applyFill="1" applyBorder="1" applyAlignment="1">
      <alignment horizontal="right"/>
    </xf>
    <xf numFmtId="176" fontId="11" fillId="2" borderId="0" xfId="1" applyNumberFormat="1" applyFont="1" applyFill="1" applyBorder="1" applyAlignment="1">
      <alignment horizontal="right"/>
    </xf>
    <xf numFmtId="0" fontId="11" fillId="2" borderId="0" xfId="1" applyNumberFormat="1" applyFont="1" applyFill="1" applyBorder="1" applyAlignment="1">
      <alignment horizontal="right"/>
    </xf>
    <xf numFmtId="176" fontId="11" fillId="0" borderId="0" xfId="1" applyNumberFormat="1" applyFont="1" applyFill="1" applyAlignment="1">
      <alignment horizontal="right"/>
    </xf>
    <xf numFmtId="0" fontId="11" fillId="0" borderId="0" xfId="1" applyNumberFormat="1" applyFont="1" applyFill="1" applyAlignment="1">
      <alignment horizontal="right"/>
    </xf>
    <xf numFmtId="176" fontId="11" fillId="0" borderId="0" xfId="1" applyNumberFormat="1" applyFont="1" applyFill="1" applyBorder="1" applyAlignment="1">
      <alignment horizontal="right" vertical="center"/>
    </xf>
    <xf numFmtId="0" fontId="11" fillId="0" borderId="0" xfId="1" applyNumberFormat="1" applyFont="1" applyFill="1" applyBorder="1" applyAlignment="1">
      <alignment horizontal="right" vertical="center"/>
    </xf>
    <xf numFmtId="38" fontId="8" fillId="0" borderId="17" xfId="1" applyFont="1" applyFill="1" applyBorder="1" applyAlignment="1">
      <alignment vertical="center"/>
    </xf>
    <xf numFmtId="38" fontId="8" fillId="0" borderId="0" xfId="1" applyFont="1" applyFill="1" applyAlignment="1">
      <alignment horizontal="left"/>
    </xf>
    <xf numFmtId="38" fontId="8" fillId="0" borderId="7" xfId="1" applyFont="1" applyFill="1" applyBorder="1" applyAlignment="1">
      <alignment horizontal="distributed"/>
    </xf>
    <xf numFmtId="38" fontId="8" fillId="2" borderId="0" xfId="1" applyFont="1" applyFill="1" applyBorder="1" applyAlignment="1">
      <alignment horizontal="right"/>
    </xf>
    <xf numFmtId="181" fontId="8" fillId="0" borderId="0" xfId="1" applyNumberFormat="1" applyFont="1" applyFill="1" applyAlignment="1">
      <alignment horizontal="right"/>
    </xf>
    <xf numFmtId="0" fontId="8" fillId="0" borderId="0" xfId="1" applyNumberFormat="1" applyFont="1" applyFill="1"/>
    <xf numFmtId="176" fontId="8" fillId="0" borderId="0" xfId="1" applyNumberFormat="1" applyFont="1" applyFill="1" applyAlignment="1">
      <alignment horizontal="right"/>
    </xf>
    <xf numFmtId="176" fontId="8" fillId="0" borderId="0" xfId="1" applyNumberFormat="1" applyFont="1" applyFill="1" applyAlignment="1"/>
    <xf numFmtId="0" fontId="8" fillId="0" borderId="0" xfId="1" applyNumberFormat="1" applyFont="1" applyFill="1" applyAlignment="1"/>
    <xf numFmtId="176" fontId="8" fillId="2" borderId="0" xfId="1" applyNumberFormat="1" applyFont="1" applyFill="1"/>
    <xf numFmtId="0" fontId="8" fillId="2" borderId="0" xfId="1" applyNumberFormat="1" applyFont="1" applyFill="1"/>
    <xf numFmtId="182" fontId="8" fillId="2" borderId="0" xfId="1" applyNumberFormat="1" applyFont="1" applyFill="1" applyAlignment="1"/>
    <xf numFmtId="182" fontId="8" fillId="0" borderId="0" xfId="1" applyNumberFormat="1" applyFont="1" applyFill="1" applyAlignment="1"/>
    <xf numFmtId="176" fontId="8" fillId="0" borderId="0" xfId="1" applyNumberFormat="1" applyFont="1" applyFill="1"/>
    <xf numFmtId="0" fontId="8" fillId="0" borderId="0" xfId="1" applyNumberFormat="1" applyFont="1" applyFill="1" applyBorder="1"/>
    <xf numFmtId="176" fontId="8" fillId="2" borderId="0" xfId="1" applyNumberFormat="1" applyFont="1" applyFill="1" applyBorder="1" applyAlignment="1"/>
    <xf numFmtId="0" fontId="8" fillId="2" borderId="0" xfId="1" applyNumberFormat="1" applyFont="1" applyFill="1" applyBorder="1" applyAlignment="1"/>
    <xf numFmtId="0" fontId="8" fillId="2" borderId="0" xfId="1" applyNumberFormat="1" applyFont="1" applyFill="1" applyBorder="1" applyAlignment="1">
      <alignment horizontal="left"/>
    </xf>
    <xf numFmtId="176" fontId="8"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1" applyNumberFormat="1" applyFont="1" applyFill="1" applyBorder="1" applyAlignment="1">
      <alignment horizontal="left" vertical="center"/>
    </xf>
    <xf numFmtId="183" fontId="8" fillId="0" borderId="0" xfId="3" quotePrefix="1" applyNumberFormat="1" applyFont="1" applyAlignment="1" applyProtection="1">
      <alignment vertical="center"/>
      <protection hidden="1"/>
    </xf>
    <xf numFmtId="38" fontId="8" fillId="0" borderId="12" xfId="1" applyFont="1" applyFill="1" applyBorder="1" applyAlignment="1">
      <alignment horizontal="center" vertical="center"/>
    </xf>
    <xf numFmtId="183" fontId="8" fillId="0" borderId="0" xfId="1" applyNumberFormat="1" applyFont="1" applyFill="1" applyBorder="1" applyAlignment="1">
      <alignment vertical="center"/>
    </xf>
    <xf numFmtId="38" fontId="8" fillId="0" borderId="12" xfId="1" applyFont="1" applyFill="1" applyBorder="1" applyAlignment="1">
      <alignment horizontal="left" vertical="center"/>
    </xf>
    <xf numFmtId="38" fontId="8" fillId="0" borderId="0" xfId="1" applyFont="1" applyFill="1"/>
    <xf numFmtId="38" fontId="11" fillId="2" borderId="0" xfId="1" applyFont="1" applyFill="1" applyBorder="1" applyAlignment="1">
      <alignment horizontal="right"/>
    </xf>
    <xf numFmtId="184" fontId="8" fillId="0" borderId="0" xfId="1" applyNumberFormat="1" applyFont="1" applyFill="1" applyAlignment="1">
      <alignment horizontal="right"/>
    </xf>
    <xf numFmtId="0" fontId="8" fillId="0" borderId="0" xfId="1" applyNumberFormat="1" applyFont="1" applyFill="1" applyAlignment="1">
      <alignment horizontal="right"/>
    </xf>
    <xf numFmtId="38" fontId="11" fillId="0" borderId="0" xfId="1" applyFont="1" applyFill="1" applyBorder="1" applyAlignment="1">
      <alignment horizontal="right"/>
    </xf>
    <xf numFmtId="0" fontId="8" fillId="0" borderId="0" xfId="1" applyNumberFormat="1" applyFont="1" applyFill="1" applyAlignment="1">
      <alignment vertical="center"/>
    </xf>
    <xf numFmtId="38" fontId="8" fillId="0" borderId="12" xfId="1" applyFont="1" applyFill="1" applyBorder="1" applyAlignment="1">
      <alignment vertical="center"/>
    </xf>
    <xf numFmtId="183" fontId="8" fillId="0" borderId="0" xfId="1" applyNumberFormat="1" applyFont="1" applyFill="1" applyAlignment="1">
      <alignment vertical="center"/>
    </xf>
    <xf numFmtId="184" fontId="8" fillId="0" borderId="0" xfId="4" applyNumberFormat="1" applyFont="1" applyFill="1" applyAlignment="1">
      <alignment horizontal="right"/>
    </xf>
    <xf numFmtId="38" fontId="12" fillId="0" borderId="0" xfId="1" applyFont="1" applyFill="1"/>
    <xf numFmtId="38" fontId="12" fillId="0" borderId="7" xfId="1" applyFont="1" applyFill="1" applyBorder="1" applyAlignment="1">
      <alignment horizontal="distributed"/>
    </xf>
    <xf numFmtId="38" fontId="13" fillId="2" borderId="0" xfId="1" applyFont="1" applyFill="1" applyBorder="1" applyAlignment="1">
      <alignment horizontal="right"/>
    </xf>
    <xf numFmtId="184" fontId="12" fillId="0" borderId="0" xfId="1" applyNumberFormat="1" applyFont="1" applyFill="1" applyAlignment="1">
      <alignment horizontal="right"/>
    </xf>
    <xf numFmtId="0" fontId="12" fillId="0" borderId="0" xfId="1" applyNumberFormat="1" applyFont="1" applyFill="1" applyAlignment="1">
      <alignment horizontal="right"/>
    </xf>
    <xf numFmtId="176" fontId="12" fillId="0" borderId="0" xfId="1" applyNumberFormat="1" applyFont="1" applyFill="1" applyAlignment="1">
      <alignment horizontal="right"/>
    </xf>
    <xf numFmtId="176" fontId="12" fillId="0" borderId="0" xfId="1" applyNumberFormat="1" applyFont="1" applyFill="1" applyAlignment="1"/>
    <xf numFmtId="0" fontId="12" fillId="0" borderId="0" xfId="1" applyNumberFormat="1" applyFont="1" applyFill="1" applyAlignment="1"/>
    <xf numFmtId="176" fontId="12" fillId="2" borderId="0" xfId="1" applyNumberFormat="1" applyFont="1" applyFill="1"/>
    <xf numFmtId="0" fontId="12" fillId="2" borderId="0" xfId="1" applyNumberFormat="1" applyFont="1" applyFill="1"/>
    <xf numFmtId="182" fontId="12" fillId="2" borderId="0" xfId="1" applyNumberFormat="1" applyFont="1" applyFill="1" applyAlignment="1"/>
    <xf numFmtId="0" fontId="12" fillId="0" borderId="0" xfId="1" applyNumberFormat="1" applyFont="1" applyFill="1"/>
    <xf numFmtId="182" fontId="12" fillId="0" borderId="0" xfId="1" applyNumberFormat="1" applyFont="1" applyFill="1" applyAlignment="1"/>
    <xf numFmtId="176" fontId="12" fillId="0" borderId="0" xfId="1" applyNumberFormat="1" applyFont="1" applyFill="1"/>
    <xf numFmtId="176" fontId="12" fillId="2" borderId="0" xfId="1" applyNumberFormat="1" applyFont="1" applyFill="1" applyBorder="1" applyAlignment="1"/>
    <xf numFmtId="176" fontId="12" fillId="0" borderId="0" xfId="1" applyNumberFormat="1" applyFont="1" applyFill="1" applyBorder="1" applyAlignment="1">
      <alignment vertical="center"/>
    </xf>
    <xf numFmtId="0" fontId="12" fillId="0" borderId="0" xfId="1" applyNumberFormat="1" applyFont="1" applyFill="1" applyAlignment="1">
      <alignment vertical="center"/>
    </xf>
    <xf numFmtId="183" fontId="12" fillId="0" borderId="0" xfId="3" quotePrefix="1" applyNumberFormat="1" applyFont="1" applyAlignment="1" applyProtection="1">
      <alignment vertical="center"/>
      <protection hidden="1"/>
    </xf>
    <xf numFmtId="38" fontId="12" fillId="0" borderId="12" xfId="1" applyFont="1" applyFill="1" applyBorder="1" applyAlignment="1">
      <alignment vertical="center"/>
    </xf>
    <xf numFmtId="38" fontId="15" fillId="0" borderId="0" xfId="1" applyFont="1" applyFill="1" applyAlignment="1">
      <alignment vertical="center"/>
    </xf>
    <xf numFmtId="38" fontId="8" fillId="0" borderId="18" xfId="1" applyFont="1" applyFill="1" applyBorder="1"/>
    <xf numFmtId="38" fontId="8" fillId="0" borderId="19" xfId="1" applyFont="1" applyFill="1" applyBorder="1" applyAlignment="1">
      <alignment horizontal="distributed"/>
    </xf>
    <xf numFmtId="38" fontId="11" fillId="2" borderId="18" xfId="1" applyFont="1" applyFill="1" applyBorder="1" applyAlignment="1">
      <alignment horizontal="right"/>
    </xf>
    <xf numFmtId="184" fontId="8" fillId="0" borderId="18" xfId="1" applyNumberFormat="1" applyFont="1" applyFill="1" applyBorder="1" applyAlignment="1">
      <alignment horizontal="right"/>
    </xf>
    <xf numFmtId="176" fontId="8" fillId="0" borderId="18" xfId="1" applyNumberFormat="1" applyFont="1" applyFill="1" applyBorder="1" applyAlignment="1"/>
    <xf numFmtId="182" fontId="8" fillId="2" borderId="18" xfId="1" applyNumberFormat="1" applyFont="1" applyFill="1" applyBorder="1" applyAlignment="1"/>
    <xf numFmtId="0" fontId="8" fillId="0" borderId="18" xfId="1" applyNumberFormat="1" applyFont="1" applyFill="1" applyBorder="1"/>
    <xf numFmtId="182" fontId="8" fillId="0" borderId="18" xfId="1" applyNumberFormat="1" applyFont="1" applyFill="1" applyBorder="1" applyAlignment="1"/>
    <xf numFmtId="176" fontId="8" fillId="0" borderId="18" xfId="1" applyNumberFormat="1" applyFont="1" applyFill="1" applyBorder="1"/>
    <xf numFmtId="176" fontId="8" fillId="2" borderId="18" xfId="1" applyNumberFormat="1" applyFont="1" applyFill="1" applyBorder="1" applyAlignment="1"/>
    <xf numFmtId="176" fontId="8" fillId="0" borderId="18" xfId="1" applyNumberFormat="1" applyFont="1" applyFill="1" applyBorder="1" applyAlignment="1">
      <alignment vertical="center"/>
    </xf>
    <xf numFmtId="38" fontId="8" fillId="0" borderId="20" xfId="1" applyFont="1" applyFill="1" applyBorder="1" applyAlignment="1">
      <alignment vertical="center"/>
    </xf>
    <xf numFmtId="38" fontId="11" fillId="0" borderId="1" xfId="1" quotePrefix="1" applyFont="1" applyFill="1" applyBorder="1" applyAlignment="1">
      <alignment horizontal="left"/>
    </xf>
    <xf numFmtId="38" fontId="11" fillId="0" borderId="1" xfId="1" applyFont="1" applyFill="1" applyBorder="1" applyAlignment="1">
      <alignment horizontal="left"/>
    </xf>
    <xf numFmtId="38" fontId="11" fillId="0" borderId="1" xfId="1" quotePrefix="1" applyFont="1" applyFill="1" applyBorder="1" applyAlignment="1"/>
    <xf numFmtId="0" fontId="2" fillId="0" borderId="1" xfId="1" applyNumberFormat="1" applyFont="1" applyFill="1" applyBorder="1"/>
    <xf numFmtId="38" fontId="2" fillId="0" borderId="1" xfId="1" applyFont="1" applyFill="1" applyBorder="1"/>
    <xf numFmtId="0" fontId="2" fillId="2" borderId="1" xfId="1" applyNumberFormat="1" applyFont="1" applyFill="1" applyBorder="1"/>
    <xf numFmtId="0" fontId="8" fillId="0" borderId="1" xfId="1" applyNumberFormat="1" applyFont="1" applyFill="1" applyBorder="1" applyAlignment="1">
      <alignment horizontal="left"/>
    </xf>
    <xf numFmtId="176" fontId="8" fillId="0" borderId="1" xfId="1" applyNumberFormat="1" applyFont="1" applyFill="1" applyBorder="1" applyAlignment="1">
      <alignment horizontal="left"/>
    </xf>
    <xf numFmtId="176" fontId="8" fillId="0" borderId="1" xfId="1" applyNumberFormat="1" applyFont="1" applyFill="1" applyBorder="1" applyAlignment="1">
      <alignment vertical="center"/>
    </xf>
    <xf numFmtId="0" fontId="8" fillId="0" borderId="1" xfId="1" applyNumberFormat="1" applyFont="1" applyFill="1" applyBorder="1" applyAlignment="1">
      <alignment vertical="center"/>
    </xf>
    <xf numFmtId="38" fontId="2" fillId="0" borderId="1" xfId="1" applyFont="1" applyFill="1" applyBorder="1" applyAlignment="1">
      <alignment vertical="center"/>
    </xf>
    <xf numFmtId="38" fontId="11" fillId="0" borderId="0" xfId="1" quotePrefix="1" applyFont="1" applyFill="1" applyBorder="1" applyAlignment="1">
      <alignment horizontal="left"/>
    </xf>
    <xf numFmtId="38" fontId="11" fillId="0" borderId="0" xfId="1" applyFont="1" applyFill="1" applyBorder="1" applyAlignment="1">
      <alignment horizontal="left"/>
    </xf>
    <xf numFmtId="38" fontId="11" fillId="0" borderId="0" xfId="1" quotePrefix="1" applyFont="1" applyFill="1" applyBorder="1" applyAlignment="1"/>
    <xf numFmtId="38" fontId="2" fillId="2" borderId="0" xfId="1" applyFont="1" applyFill="1" applyBorder="1"/>
    <xf numFmtId="0" fontId="2" fillId="2" borderId="0" xfId="1" applyNumberFormat="1" applyFont="1" applyFill="1" applyBorder="1"/>
    <xf numFmtId="176" fontId="8" fillId="0" borderId="0" xfId="1" applyNumberFormat="1" applyFont="1" applyFill="1" applyBorder="1" applyAlignment="1">
      <alignment horizontal="left"/>
    </xf>
    <xf numFmtId="176" fontId="8" fillId="0" borderId="0" xfId="1" applyNumberFormat="1" applyFont="1" applyFill="1" applyAlignment="1">
      <alignment vertical="center"/>
    </xf>
    <xf numFmtId="38" fontId="2" fillId="0" borderId="0" xfId="1" applyFont="1" applyFill="1" applyBorder="1" applyAlignment="1">
      <alignment vertical="center"/>
    </xf>
    <xf numFmtId="38" fontId="2" fillId="0" borderId="0" xfId="1" applyFont="1" applyFill="1" applyBorder="1" applyAlignment="1"/>
    <xf numFmtId="38" fontId="11" fillId="0" borderId="0" xfId="1" applyFont="1" applyFill="1" applyAlignment="1"/>
    <xf numFmtId="38" fontId="11" fillId="0" borderId="0" xfId="1" applyFont="1" applyFill="1" applyAlignment="1">
      <alignment horizontal="left"/>
    </xf>
    <xf numFmtId="0" fontId="11" fillId="0" borderId="0" xfId="1" applyNumberFormat="1" applyFont="1" applyFill="1" applyAlignment="1">
      <alignment horizontal="left"/>
    </xf>
    <xf numFmtId="176" fontId="11" fillId="0" borderId="0" xfId="1" applyNumberFormat="1" applyFont="1" applyFill="1" applyBorder="1" applyAlignment="1">
      <alignment horizontal="left"/>
    </xf>
    <xf numFmtId="176" fontId="11" fillId="2" borderId="0" xfId="1" applyNumberFormat="1" applyFont="1" applyFill="1" applyBorder="1" applyAlignment="1">
      <alignment horizontal="left"/>
    </xf>
    <xf numFmtId="176" fontId="8" fillId="2" borderId="0" xfId="1" applyNumberFormat="1" applyFont="1" applyFill="1" applyBorder="1" applyAlignment="1">
      <alignment horizontal="left"/>
    </xf>
    <xf numFmtId="176" fontId="8" fillId="2" borderId="0" xfId="1" applyNumberFormat="1" applyFont="1" applyFill="1" applyAlignment="1">
      <alignment vertical="center"/>
    </xf>
    <xf numFmtId="0" fontId="8" fillId="2" borderId="0" xfId="1" applyNumberFormat="1" applyFont="1" applyFill="1" applyAlignment="1">
      <alignment vertical="center"/>
    </xf>
    <xf numFmtId="38" fontId="2" fillId="2" borderId="0" xfId="1" applyFont="1" applyFill="1" applyBorder="1" applyAlignment="1">
      <alignment horizontal="left"/>
    </xf>
    <xf numFmtId="38" fontId="2" fillId="2" borderId="0" xfId="1" applyFont="1" applyFill="1" applyBorder="1" applyAlignment="1"/>
    <xf numFmtId="176" fontId="8" fillId="2" borderId="0" xfId="1" applyNumberFormat="1" applyFont="1" applyFill="1" applyAlignment="1">
      <alignment horizontal="left"/>
    </xf>
    <xf numFmtId="0" fontId="8" fillId="2" borderId="0" xfId="1" applyNumberFormat="1" applyFont="1" applyFill="1" applyAlignment="1">
      <alignment horizontal="left"/>
    </xf>
    <xf numFmtId="40" fontId="2" fillId="2" borderId="0" xfId="1" applyNumberFormat="1" applyFont="1" applyFill="1" applyAlignment="1">
      <alignment horizontal="center"/>
    </xf>
    <xf numFmtId="38" fontId="4" fillId="2" borderId="0" xfId="1" applyFont="1" applyFill="1" applyBorder="1" applyAlignment="1"/>
    <xf numFmtId="38" fontId="8" fillId="2" borderId="2" xfId="1" applyFont="1" applyFill="1" applyBorder="1" applyAlignment="1">
      <alignment horizontal="left"/>
    </xf>
    <xf numFmtId="38" fontId="8" fillId="0" borderId="14" xfId="1" applyFont="1" applyFill="1" applyBorder="1" applyAlignment="1">
      <alignment horizontal="distributed" vertical="center" justifyLastLine="1"/>
    </xf>
    <xf numFmtId="38" fontId="8" fillId="0" borderId="23" xfId="1" applyFont="1" applyFill="1" applyBorder="1" applyAlignment="1">
      <alignment horizontal="distributed" vertical="center" justifyLastLine="1"/>
    </xf>
    <xf numFmtId="38" fontId="8" fillId="0" borderId="15" xfId="1" applyFont="1" applyFill="1" applyBorder="1" applyAlignment="1">
      <alignment horizontal="distributed" vertical="center" justifyLastLine="1"/>
    </xf>
    <xf numFmtId="0" fontId="8" fillId="0" borderId="17" xfId="2" applyFont="1" applyBorder="1" applyAlignment="1">
      <alignment horizontal="distributed" vertical="center" justifyLastLine="1"/>
    </xf>
    <xf numFmtId="0" fontId="8" fillId="0" borderId="22" xfId="2" applyFont="1" applyBorder="1" applyAlignment="1">
      <alignment horizontal="distributed" vertical="center" justifyLastLine="1"/>
    </xf>
    <xf numFmtId="38" fontId="8" fillId="0" borderId="17" xfId="1" applyFont="1" applyFill="1" applyBorder="1" applyAlignment="1">
      <alignment horizontal="distributed" vertical="center" justifyLastLine="1"/>
    </xf>
    <xf numFmtId="38" fontId="8" fillId="0" borderId="22" xfId="1" applyFont="1" applyFill="1" applyBorder="1" applyAlignment="1">
      <alignment horizontal="distributed" vertical="center" justifyLastLine="1"/>
    </xf>
    <xf numFmtId="0" fontId="0" fillId="0" borderId="15" xfId="0" applyBorder="1" applyAlignment="1">
      <alignment horizontal="distributed" vertical="center" justifyLastLine="1"/>
    </xf>
    <xf numFmtId="0" fontId="8" fillId="0" borderId="9" xfId="2" applyFont="1" applyBorder="1" applyAlignment="1">
      <alignment horizontal="distributed" vertical="center" justifyLastLine="1"/>
    </xf>
    <xf numFmtId="0" fontId="8" fillId="0" borderId="11" xfId="2" applyFont="1" applyBorder="1" applyAlignment="1">
      <alignment horizontal="distributed" vertical="center" justifyLastLine="1"/>
    </xf>
    <xf numFmtId="38" fontId="8" fillId="0" borderId="14" xfId="1" applyFont="1" applyFill="1" applyBorder="1" applyAlignment="1">
      <alignment horizontal="distributed" vertical="center" wrapText="1" justifyLastLine="1"/>
    </xf>
    <xf numFmtId="38" fontId="8" fillId="0" borderId="15" xfId="1" applyFont="1" applyFill="1" applyBorder="1" applyAlignment="1">
      <alignment horizontal="distributed" vertical="center" wrapText="1" justifyLastLine="1"/>
    </xf>
    <xf numFmtId="38" fontId="8" fillId="0" borderId="9" xfId="1" applyFont="1" applyFill="1" applyBorder="1" applyAlignment="1">
      <alignment horizontal="distributed" vertical="center" justifyLastLine="1"/>
    </xf>
    <xf numFmtId="38" fontId="8" fillId="0" borderId="11" xfId="1" applyFont="1" applyFill="1" applyBorder="1" applyAlignment="1">
      <alignment horizontal="distributed" vertical="center" justifyLastLine="1"/>
    </xf>
    <xf numFmtId="38" fontId="2" fillId="2" borderId="10" xfId="1" applyFont="1" applyFill="1" applyBorder="1" applyAlignment="1">
      <alignment vertical="center"/>
    </xf>
    <xf numFmtId="38" fontId="8" fillId="2" borderId="10" xfId="1" applyFont="1" applyFill="1" applyBorder="1" applyAlignment="1">
      <alignment horizontal="left" vertical="center"/>
    </xf>
    <xf numFmtId="49" fontId="8" fillId="2" borderId="16" xfId="1" quotePrefix="1" applyNumberFormat="1" applyFont="1" applyFill="1" applyBorder="1" applyAlignment="1">
      <alignment horizontal="center" vertical="center"/>
    </xf>
    <xf numFmtId="0" fontId="11" fillId="2" borderId="16" xfId="1" applyNumberFormat="1" applyFont="1" applyFill="1" applyBorder="1" applyAlignment="1">
      <alignment horizontal="center" vertical="center"/>
    </xf>
    <xf numFmtId="38" fontId="11" fillId="2" borderId="16" xfId="1" applyFont="1" applyFill="1" applyBorder="1" applyAlignment="1">
      <alignment horizontal="center" vertical="center"/>
    </xf>
    <xf numFmtId="49" fontId="8" fillId="2" borderId="16" xfId="2" applyNumberFormat="1" applyFont="1" applyFill="1" applyBorder="1" applyAlignment="1">
      <alignment horizontal="center" vertical="center"/>
    </xf>
    <xf numFmtId="0" fontId="11" fillId="2" borderId="16" xfId="2" applyFont="1" applyFill="1" applyBorder="1" applyAlignment="1">
      <alignment horizontal="center" vertical="center"/>
    </xf>
    <xf numFmtId="38" fontId="8" fillId="2" borderId="0" xfId="1" applyFont="1" applyFill="1" applyBorder="1"/>
    <xf numFmtId="38" fontId="8" fillId="2" borderId="7" xfId="1" applyFont="1" applyFill="1" applyBorder="1" applyAlignment="1">
      <alignment horizontal="left"/>
    </xf>
    <xf numFmtId="176" fontId="16" fillId="2" borderId="0" xfId="1" applyNumberFormat="1" applyFont="1" applyFill="1" applyBorder="1" applyAlignment="1">
      <alignment horizontal="right"/>
    </xf>
    <xf numFmtId="176" fontId="11" fillId="2" borderId="21" xfId="1" applyNumberFormat="1" applyFont="1" applyFill="1" applyBorder="1" applyAlignment="1">
      <alignment horizontal="right"/>
    </xf>
    <xf numFmtId="38" fontId="8" fillId="2" borderId="17" xfId="1" applyFont="1" applyFill="1" applyBorder="1"/>
    <xf numFmtId="176" fontId="17" fillId="2" borderId="0" xfId="1" applyNumberFormat="1" applyFont="1" applyFill="1" applyBorder="1"/>
    <xf numFmtId="176" fontId="17" fillId="2" borderId="0" xfId="1" applyNumberFormat="1" applyFont="1" applyFill="1"/>
    <xf numFmtId="183" fontId="17" fillId="2" borderId="0" xfId="1" applyNumberFormat="1" applyFont="1" applyFill="1" applyBorder="1"/>
    <xf numFmtId="0" fontId="17" fillId="2" borderId="0" xfId="1" applyNumberFormat="1" applyFont="1" applyFill="1" applyBorder="1"/>
    <xf numFmtId="183" fontId="17" fillId="2" borderId="0" xfId="1" applyNumberFormat="1" applyFont="1" applyFill="1" applyBorder="1" applyAlignment="1">
      <alignment horizontal="right"/>
    </xf>
    <xf numFmtId="0" fontId="17" fillId="2" borderId="0" xfId="1" applyNumberFormat="1" applyFont="1" applyFill="1" applyBorder="1" applyAlignment="1">
      <alignment horizontal="right"/>
    </xf>
    <xf numFmtId="0" fontId="17" fillId="2" borderId="0" xfId="1" applyNumberFormat="1" applyFont="1" applyFill="1" applyAlignment="1">
      <alignment horizontal="right"/>
    </xf>
    <xf numFmtId="183" fontId="17" fillId="2" borderId="0" xfId="1" applyNumberFormat="1" applyFont="1" applyFill="1" applyAlignment="1">
      <alignment horizontal="right"/>
    </xf>
    <xf numFmtId="183" fontId="17" fillId="2" borderId="0" xfId="1" applyNumberFormat="1" applyFont="1" applyFill="1" applyAlignment="1">
      <alignment vertical="center" shrinkToFit="1"/>
    </xf>
    <xf numFmtId="38" fontId="2" fillId="2" borderId="0" xfId="1" applyFont="1" applyFill="1" applyAlignment="1">
      <alignment horizontal="left" vertical="center" shrinkToFit="1"/>
    </xf>
    <xf numFmtId="176" fontId="17" fillId="2" borderId="0" xfId="1" applyNumberFormat="1" applyFont="1" applyFill="1" applyAlignment="1">
      <alignment horizontal="right"/>
    </xf>
    <xf numFmtId="176" fontId="17" fillId="2" borderId="0" xfId="1" applyNumberFormat="1" applyFont="1" applyFill="1" applyBorder="1" applyAlignment="1"/>
    <xf numFmtId="176" fontId="17" fillId="2" borderId="0" xfId="1" applyNumberFormat="1" applyFont="1" applyFill="1" applyBorder="1" applyAlignment="1">
      <alignment horizontal="right"/>
    </xf>
    <xf numFmtId="1" fontId="17" fillId="2" borderId="0" xfId="1" applyNumberFormat="1" applyFont="1" applyFill="1" applyBorder="1" applyAlignment="1">
      <alignment horizontal="right"/>
    </xf>
    <xf numFmtId="176" fontId="17" fillId="2" borderId="0" xfId="1" applyNumberFormat="1" applyFont="1" applyFill="1" applyBorder="1" applyProtection="1">
      <protection locked="0"/>
    </xf>
    <xf numFmtId="49" fontId="17" fillId="2" borderId="0" xfId="1" applyNumberFormat="1" applyFont="1" applyFill="1" applyBorder="1" applyAlignment="1">
      <alignment horizontal="right"/>
    </xf>
    <xf numFmtId="176" fontId="18" fillId="2" borderId="0" xfId="1" applyNumberFormat="1" applyFont="1" applyFill="1" applyBorder="1"/>
    <xf numFmtId="176" fontId="18" fillId="2" borderId="0" xfId="1" applyNumberFormat="1" applyFont="1" applyFill="1" applyAlignment="1">
      <alignment horizontal="right"/>
    </xf>
    <xf numFmtId="176" fontId="18" fillId="2" borderId="0" xfId="1" applyNumberFormat="1" applyFont="1" applyFill="1"/>
    <xf numFmtId="183" fontId="18" fillId="2" borderId="0" xfId="1" applyNumberFormat="1" applyFont="1" applyFill="1" applyBorder="1"/>
    <xf numFmtId="0" fontId="18" fillId="2" borderId="0" xfId="1" applyNumberFormat="1" applyFont="1" applyFill="1" applyBorder="1"/>
    <xf numFmtId="183" fontId="18" fillId="2" borderId="0" xfId="1" applyNumberFormat="1" applyFont="1" applyFill="1" applyBorder="1" applyAlignment="1">
      <alignment horizontal="right"/>
    </xf>
    <xf numFmtId="0" fontId="18" fillId="2" borderId="0" xfId="1" applyNumberFormat="1" applyFont="1" applyFill="1" applyAlignment="1">
      <alignment horizontal="right"/>
    </xf>
    <xf numFmtId="183" fontId="18" fillId="2" borderId="0" xfId="1" applyNumberFormat="1" applyFont="1" applyFill="1" applyAlignment="1">
      <alignment horizontal="right"/>
    </xf>
    <xf numFmtId="38" fontId="15" fillId="2" borderId="0" xfId="1" applyFont="1" applyFill="1"/>
    <xf numFmtId="176" fontId="17" fillId="2" borderId="18" xfId="1" applyNumberFormat="1" applyFont="1" applyFill="1" applyBorder="1"/>
    <xf numFmtId="176" fontId="17" fillId="2" borderId="18" xfId="1" applyNumberFormat="1" applyFont="1" applyFill="1" applyBorder="1" applyAlignment="1">
      <alignment horizontal="right"/>
    </xf>
    <xf numFmtId="183" fontId="17" fillId="2" borderId="18" xfId="1" applyNumberFormat="1" applyFont="1" applyFill="1" applyBorder="1" applyAlignment="1">
      <alignment horizontal="right"/>
    </xf>
    <xf numFmtId="0" fontId="17" fillId="2" borderId="18" xfId="1" applyNumberFormat="1" applyFont="1" applyFill="1" applyBorder="1"/>
    <xf numFmtId="0" fontId="17" fillId="2" borderId="18" xfId="1" applyNumberFormat="1" applyFont="1" applyFill="1" applyBorder="1" applyAlignment="1">
      <alignment horizontal="right"/>
    </xf>
    <xf numFmtId="0" fontId="17" fillId="2" borderId="19" xfId="1" applyNumberFormat="1" applyFont="1" applyFill="1" applyBorder="1" applyAlignment="1">
      <alignment horizontal="right"/>
    </xf>
    <xf numFmtId="176" fontId="17" fillId="2" borderId="0" xfId="1" applyNumberFormat="1" applyFont="1" applyFill="1" applyBorder="1" applyAlignment="1">
      <alignment vertical="center"/>
    </xf>
    <xf numFmtId="176" fontId="17" fillId="2" borderId="0" xfId="1" applyNumberFormat="1" applyFont="1" applyFill="1" applyAlignment="1">
      <alignment horizontal="right" vertical="center"/>
    </xf>
    <xf numFmtId="183" fontId="17" fillId="2" borderId="0" xfId="1" applyNumberFormat="1" applyFont="1" applyFill="1" applyBorder="1" applyAlignment="1">
      <alignment vertical="center"/>
    </xf>
    <xf numFmtId="0" fontId="17" fillId="2" borderId="0" xfId="1" applyNumberFormat="1" applyFont="1" applyFill="1" applyAlignment="1">
      <alignment horizontal="right" vertical="center"/>
    </xf>
    <xf numFmtId="183" fontId="18" fillId="2" borderId="0" xfId="1" applyNumberFormat="1" applyFont="1" applyFill="1" applyBorder="1" applyAlignment="1">
      <alignment horizontal="right" vertical="center"/>
    </xf>
    <xf numFmtId="0" fontId="18" fillId="2" borderId="0" xfId="1" applyNumberFormat="1" applyFont="1" applyFill="1" applyAlignment="1">
      <alignment horizontal="right" vertical="center"/>
    </xf>
    <xf numFmtId="176" fontId="18" fillId="2" borderId="0" xfId="1" applyNumberFormat="1" applyFont="1" applyFill="1" applyBorder="1" applyAlignment="1">
      <alignment vertical="center"/>
    </xf>
    <xf numFmtId="176" fontId="18" fillId="2" borderId="0" xfId="1" applyNumberFormat="1" applyFont="1" applyFill="1" applyAlignment="1">
      <alignment horizontal="right" vertical="center"/>
    </xf>
    <xf numFmtId="183" fontId="18" fillId="2" borderId="0" xfId="1" applyNumberFormat="1" applyFont="1" applyFill="1" applyBorder="1" applyAlignment="1">
      <alignment vertical="center"/>
    </xf>
    <xf numFmtId="183" fontId="17" fillId="2" borderId="0" xfId="1" applyNumberFormat="1" applyFont="1" applyFill="1" applyBorder="1" applyAlignment="1">
      <alignment horizontal="right" vertical="center"/>
    </xf>
    <xf numFmtId="38" fontId="11" fillId="2" borderId="0" xfId="1" quotePrefix="1" applyFont="1" applyFill="1" applyBorder="1" applyAlignment="1">
      <alignment horizontal="left" vertical="center"/>
    </xf>
    <xf numFmtId="38" fontId="2" fillId="2" borderId="0" xfId="1" applyFont="1" applyFill="1" applyBorder="1" applyAlignment="1">
      <alignment horizontal="left" vertical="center"/>
    </xf>
    <xf numFmtId="38" fontId="2" fillId="2" borderId="0" xfId="1" applyFont="1" applyFill="1" applyAlignment="1">
      <alignment vertical="center" wrapText="1"/>
    </xf>
    <xf numFmtId="176" fontId="17" fillId="2" borderId="0" xfId="1" applyNumberFormat="1" applyFont="1" applyFill="1" applyBorder="1" applyAlignment="1">
      <alignment horizontal="right" vertical="center"/>
    </xf>
    <xf numFmtId="183" fontId="17" fillId="0" borderId="0" xfId="1" applyNumberFormat="1" applyFont="1" applyFill="1" applyBorder="1" applyAlignment="1">
      <alignment vertical="center"/>
    </xf>
    <xf numFmtId="0" fontId="17" fillId="0" borderId="0" xfId="1" applyNumberFormat="1" applyFont="1" applyFill="1" applyBorder="1" applyAlignment="1">
      <alignment horizontal="right" vertical="center"/>
    </xf>
    <xf numFmtId="38" fontId="7" fillId="2" borderId="0" xfId="1" quotePrefix="1" applyFont="1" applyFill="1" applyAlignment="1">
      <alignment horizontal="left"/>
    </xf>
    <xf numFmtId="38" fontId="2" fillId="2" borderId="0" xfId="1" applyFont="1" applyFill="1" applyAlignment="1">
      <alignment horizontal="center"/>
    </xf>
    <xf numFmtId="38" fontId="2" fillId="2" borderId="0" xfId="1" applyFont="1" applyFill="1" applyAlignment="1">
      <alignment horizontal="centerContinuous"/>
    </xf>
    <xf numFmtId="38" fontId="2" fillId="2" borderId="0" xfId="1" quotePrefix="1" applyFont="1" applyFill="1" applyAlignment="1">
      <alignment horizontal="left"/>
    </xf>
    <xf numFmtId="0" fontId="2" fillId="2" borderId="1" xfId="2" applyFont="1" applyFill="1" applyBorder="1"/>
    <xf numFmtId="0" fontId="2" fillId="2" borderId="2" xfId="2" applyFont="1" applyFill="1" applyBorder="1"/>
    <xf numFmtId="0" fontId="2" fillId="0" borderId="6" xfId="2" applyFont="1" applyBorder="1" applyAlignment="1">
      <alignment horizontal="distributed" vertical="center" justifyLastLine="1"/>
    </xf>
    <xf numFmtId="0" fontId="0" fillId="0" borderId="2" xfId="0" applyBorder="1" applyAlignment="1">
      <alignment horizontal="distributed" vertical="center" justifyLastLine="1"/>
    </xf>
    <xf numFmtId="0" fontId="8" fillId="0" borderId="14" xfId="2" applyFont="1" applyBorder="1" applyAlignment="1">
      <alignment horizontal="distributed" vertical="center" wrapText="1" justifyLastLine="1"/>
    </xf>
    <xf numFmtId="0" fontId="8" fillId="0" borderId="15" xfId="2" applyFont="1" applyBorder="1" applyAlignment="1">
      <alignment horizontal="distributed" vertical="center" wrapText="1" justifyLastLine="1"/>
    </xf>
    <xf numFmtId="38" fontId="2" fillId="2" borderId="10" xfId="1" applyFont="1" applyFill="1" applyBorder="1" applyAlignment="1">
      <alignment horizontal="left" vertical="center"/>
    </xf>
    <xf numFmtId="49" fontId="8" fillId="0" borderId="15" xfId="1" quotePrefix="1" applyNumberFormat="1" applyFont="1" applyFill="1" applyBorder="1" applyAlignment="1">
      <alignment horizontal="center" vertical="center"/>
    </xf>
    <xf numFmtId="38" fontId="11" fillId="2" borderId="0" xfId="1" applyFont="1" applyFill="1" applyBorder="1"/>
    <xf numFmtId="176" fontId="11" fillId="0" borderId="0" xfId="1" applyNumberFormat="1" applyFont="1" applyFill="1" applyAlignment="1">
      <alignment horizontal="center"/>
    </xf>
    <xf numFmtId="176" fontId="11" fillId="0" borderId="0" xfId="1" applyNumberFormat="1" applyFont="1" applyAlignment="1">
      <alignment horizontal="right"/>
    </xf>
    <xf numFmtId="176" fontId="11" fillId="0" borderId="0" xfId="5" applyNumberFormat="1" applyFont="1" applyAlignment="1">
      <alignment horizontal="right"/>
    </xf>
    <xf numFmtId="38" fontId="8" fillId="2" borderId="0" xfId="1" applyFont="1" applyFill="1" applyBorder="1" applyAlignment="1">
      <alignment horizontal="left"/>
    </xf>
    <xf numFmtId="176" fontId="8" fillId="0" borderId="0" xfId="1" applyNumberFormat="1" applyFont="1" applyFill="1" applyAlignment="1">
      <alignment horizontal="center"/>
    </xf>
    <xf numFmtId="176" fontId="8" fillId="0" borderId="0" xfId="1" applyNumberFormat="1" applyFont="1" applyFill="1" applyBorder="1" applyAlignment="1">
      <alignment horizontal="right"/>
    </xf>
    <xf numFmtId="176" fontId="8" fillId="0" borderId="0" xfId="1" applyNumberFormat="1" applyFont="1" applyFill="1" applyBorder="1"/>
    <xf numFmtId="183" fontId="8" fillId="0" borderId="0" xfId="1" applyNumberFormat="1" applyFont="1" applyFill="1" applyBorder="1" applyAlignment="1">
      <alignment horizontal="right" shrinkToFit="1"/>
    </xf>
    <xf numFmtId="183" fontId="8" fillId="0" borderId="0" xfId="1" applyNumberFormat="1" applyFont="1" applyFill="1" applyBorder="1" applyAlignment="1">
      <alignment horizontal="right"/>
    </xf>
    <xf numFmtId="185" fontId="8" fillId="0" borderId="0" xfId="1" applyNumberFormat="1" applyFont="1" applyAlignment="1">
      <alignment shrinkToFit="1"/>
    </xf>
    <xf numFmtId="186" fontId="8" fillId="0" borderId="0" xfId="1" applyNumberFormat="1" applyFont="1" applyAlignment="1">
      <alignment shrinkToFit="1"/>
    </xf>
    <xf numFmtId="183" fontId="8" fillId="0" borderId="0" xfId="1" applyNumberFormat="1" applyFont="1" applyFill="1" applyBorder="1"/>
    <xf numFmtId="187" fontId="8" fillId="0" borderId="0" xfId="1" applyNumberFormat="1" applyFont="1" applyAlignment="1">
      <alignment shrinkToFit="1"/>
    </xf>
    <xf numFmtId="186" fontId="8" fillId="0" borderId="0" xfId="4" applyNumberFormat="1" applyFont="1" applyAlignment="1">
      <alignment shrinkToFit="1"/>
    </xf>
    <xf numFmtId="176" fontId="8" fillId="0" borderId="0" xfId="6" applyNumberFormat="1" applyFont="1">
      <alignment vertical="center"/>
    </xf>
    <xf numFmtId="0" fontId="8" fillId="0" borderId="0" xfId="6" applyFont="1">
      <alignment vertical="center"/>
    </xf>
    <xf numFmtId="185" fontId="8" fillId="2" borderId="0" xfId="1" applyNumberFormat="1" applyFont="1" applyFill="1" applyBorder="1" applyAlignment="1">
      <alignment shrinkToFit="1"/>
    </xf>
    <xf numFmtId="186" fontId="2" fillId="0" borderId="0" xfId="4" applyNumberFormat="1" applyFont="1"/>
    <xf numFmtId="185" fontId="2" fillId="0" borderId="0" xfId="1" applyNumberFormat="1" applyFont="1"/>
    <xf numFmtId="176" fontId="8" fillId="0" borderId="0" xfId="2" applyNumberFormat="1" applyFont="1"/>
    <xf numFmtId="183" fontId="8" fillId="0" borderId="0" xfId="2" applyNumberFormat="1" applyFont="1"/>
    <xf numFmtId="183" fontId="8" fillId="0" borderId="0" xfId="6" applyNumberFormat="1" applyFont="1">
      <alignment vertical="center"/>
    </xf>
    <xf numFmtId="38" fontId="12" fillId="2" borderId="0" xfId="1" applyFont="1" applyFill="1" applyBorder="1"/>
    <xf numFmtId="176" fontId="12" fillId="0" borderId="0" xfId="2" applyNumberFormat="1" applyFont="1"/>
    <xf numFmtId="0" fontId="12" fillId="0" borderId="0" xfId="2" applyFont="1"/>
    <xf numFmtId="183" fontId="12" fillId="0" borderId="0" xfId="2" applyNumberFormat="1" applyFont="1"/>
    <xf numFmtId="185" fontId="12" fillId="0" borderId="0" xfId="1" applyNumberFormat="1" applyFont="1" applyAlignment="1">
      <alignment shrinkToFit="1"/>
    </xf>
    <xf numFmtId="186" fontId="12" fillId="0" borderId="0" xfId="4" applyNumberFormat="1" applyFont="1" applyAlignment="1">
      <alignment shrinkToFit="1"/>
    </xf>
    <xf numFmtId="176" fontId="12" fillId="0" borderId="0" xfId="6" applyNumberFormat="1" applyFont="1">
      <alignment vertical="center"/>
    </xf>
    <xf numFmtId="0" fontId="12" fillId="0" borderId="0" xfId="6" applyFont="1">
      <alignment vertical="center"/>
    </xf>
    <xf numFmtId="176" fontId="8" fillId="0" borderId="18" xfId="1" applyNumberFormat="1" applyFont="1" applyFill="1" applyBorder="1" applyAlignment="1">
      <alignment horizontal="right"/>
    </xf>
    <xf numFmtId="0" fontId="8" fillId="0" borderId="18" xfId="2" applyFont="1" applyBorder="1"/>
    <xf numFmtId="183" fontId="8" fillId="0" borderId="18" xfId="1" applyNumberFormat="1" applyFont="1" applyFill="1" applyBorder="1"/>
    <xf numFmtId="185" fontId="8" fillId="0" borderId="18" xfId="1" applyNumberFormat="1" applyFont="1" applyBorder="1" applyAlignment="1">
      <alignment shrinkToFit="1"/>
    </xf>
    <xf numFmtId="186" fontId="8" fillId="0" borderId="18" xfId="4" applyNumberFormat="1" applyFont="1" applyBorder="1" applyAlignment="1">
      <alignment shrinkToFit="1"/>
    </xf>
    <xf numFmtId="176" fontId="8" fillId="0" borderId="18" xfId="6" applyNumberFormat="1" applyFont="1" applyBorder="1">
      <alignment vertical="center"/>
    </xf>
    <xf numFmtId="0" fontId="8" fillId="0" borderId="19" xfId="6" applyFont="1" applyBorder="1">
      <alignment vertical="center"/>
    </xf>
    <xf numFmtId="38" fontId="11" fillId="2" borderId="0" xfId="1" applyFont="1" applyFill="1" applyAlignment="1">
      <alignment horizontal="left" vertical="center"/>
    </xf>
    <xf numFmtId="38" fontId="2" fillId="2" borderId="0" xfId="1" applyFont="1" applyFill="1" applyAlignment="1">
      <alignment horizontal="center" vertical="center"/>
    </xf>
    <xf numFmtId="176" fontId="12" fillId="2" borderId="0" xfId="1" applyNumberFormat="1" applyFont="1" applyFill="1" applyBorder="1" applyAlignment="1">
      <alignment vertical="center"/>
    </xf>
    <xf numFmtId="38" fontId="2" fillId="2" borderId="1" xfId="1" applyFont="1" applyFill="1" applyBorder="1" applyAlignment="1">
      <alignment vertical="center"/>
    </xf>
    <xf numFmtId="176" fontId="8" fillId="2" borderId="0" xfId="1" applyNumberFormat="1" applyFont="1" applyFill="1" applyBorder="1" applyAlignment="1">
      <alignment vertical="center"/>
    </xf>
    <xf numFmtId="176" fontId="8" fillId="2" borderId="0" xfId="1" applyNumberFormat="1" applyFont="1" applyFill="1" applyBorder="1"/>
    <xf numFmtId="0" fontId="4" fillId="0" borderId="0" xfId="2" applyFont="1" applyAlignment="1">
      <alignment horizontal="right"/>
    </xf>
    <xf numFmtId="0" fontId="4" fillId="0" borderId="0" xfId="2" applyFont="1"/>
    <xf numFmtId="38" fontId="8" fillId="0" borderId="2" xfId="1" applyFont="1" applyFill="1" applyBorder="1" applyAlignment="1">
      <alignment horizontal="left"/>
    </xf>
    <xf numFmtId="0" fontId="8" fillId="0" borderId="3" xfId="2"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0" fillId="0" borderId="4" xfId="0" applyBorder="1" applyAlignment="1">
      <alignment horizontal="distributed" justifyLastLine="1"/>
    </xf>
    <xf numFmtId="0" fontId="0" fillId="0" borderId="5" xfId="0" applyBorder="1" applyAlignment="1">
      <alignment horizontal="distributed" justifyLastLine="1"/>
    </xf>
    <xf numFmtId="0" fontId="8" fillId="0" borderId="3" xfId="2" applyFont="1" applyBorder="1" applyAlignment="1">
      <alignment horizontal="center" vertical="center"/>
    </xf>
    <xf numFmtId="0" fontId="0" fillId="0" borderId="4" xfId="0" applyBorder="1"/>
    <xf numFmtId="0" fontId="0" fillId="0" borderId="5" xfId="0" applyBorder="1"/>
    <xf numFmtId="176" fontId="8" fillId="0" borderId="3" xfId="1" applyNumberFormat="1" applyFont="1" applyFill="1" applyBorder="1" applyAlignment="1">
      <alignment horizontal="center" vertical="center"/>
    </xf>
    <xf numFmtId="0" fontId="0" fillId="0" borderId="15" xfId="0" applyBorder="1" applyAlignment="1">
      <alignment horizontal="distributed" justifyLastLine="1"/>
    </xf>
    <xf numFmtId="176" fontId="8" fillId="0" borderId="14" xfId="1" applyNumberFormat="1" applyFont="1" applyFill="1" applyBorder="1" applyAlignment="1">
      <alignment horizontal="distributed" vertical="center" justifyLastLine="1"/>
    </xf>
    <xf numFmtId="38" fontId="8" fillId="0" borderId="11" xfId="1" applyFont="1" applyFill="1" applyBorder="1" applyAlignment="1">
      <alignment horizontal="left" vertical="center"/>
    </xf>
    <xf numFmtId="0" fontId="8" fillId="0" borderId="14" xfId="2" applyFont="1" applyBorder="1" applyAlignment="1">
      <alignment horizontal="center" vertical="center" shrinkToFit="1"/>
    </xf>
    <xf numFmtId="49" fontId="8" fillId="0" borderId="16" xfId="2" applyNumberFormat="1" applyFont="1" applyBorder="1" applyAlignment="1">
      <alignment horizontal="center" vertical="center" shrinkToFit="1"/>
    </xf>
    <xf numFmtId="49" fontId="8" fillId="0" borderId="16" xfId="2" quotePrefix="1" applyNumberFormat="1" applyFont="1" applyBorder="1" applyAlignment="1">
      <alignment horizontal="center" vertical="center" shrinkToFit="1"/>
    </xf>
    <xf numFmtId="49" fontId="8" fillId="0" borderId="16" xfId="7" applyNumberFormat="1" applyFont="1" applyBorder="1" applyAlignment="1">
      <alignment horizontal="center" vertical="center" shrinkToFit="1"/>
    </xf>
    <xf numFmtId="0" fontId="8" fillId="0" borderId="16" xfId="7" applyFont="1" applyBorder="1" applyAlignment="1">
      <alignment horizontal="center" vertical="center" shrinkToFit="1"/>
    </xf>
    <xf numFmtId="49" fontId="8" fillId="0" borderId="16" xfId="1" quotePrefix="1" applyNumberFormat="1" applyFont="1" applyFill="1" applyBorder="1" applyAlignment="1">
      <alignment horizontal="center" vertical="center" shrinkToFit="1"/>
    </xf>
    <xf numFmtId="38" fontId="11" fillId="0" borderId="0" xfId="1" applyFont="1" applyFill="1" applyBorder="1"/>
    <xf numFmtId="38" fontId="11" fillId="0" borderId="7" xfId="1" applyFont="1" applyFill="1" applyBorder="1" applyAlignment="1">
      <alignment horizontal="left"/>
    </xf>
    <xf numFmtId="0" fontId="11" fillId="0" borderId="0" xfId="2" applyFont="1" applyAlignment="1">
      <alignment horizontal="right"/>
    </xf>
    <xf numFmtId="0" fontId="11" fillId="0" borderId="0" xfId="7" applyFont="1" applyAlignment="1">
      <alignment horizontal="right"/>
    </xf>
    <xf numFmtId="38" fontId="11" fillId="0" borderId="17" xfId="1" applyFont="1" applyFill="1" applyBorder="1"/>
    <xf numFmtId="188" fontId="8" fillId="0" borderId="0" xfId="2" applyNumberFormat="1" applyFont="1" applyAlignment="1">
      <alignment horizontal="right"/>
    </xf>
    <xf numFmtId="177" fontId="8" fillId="0" borderId="0" xfId="2" applyNumberFormat="1" applyFont="1" applyAlignment="1">
      <alignment horizontal="right"/>
    </xf>
    <xf numFmtId="177" fontId="8" fillId="0" borderId="0" xfId="2" applyNumberFormat="1" applyFont="1"/>
    <xf numFmtId="0" fontId="8" fillId="2" borderId="0" xfId="0" applyFont="1" applyFill="1" applyAlignment="1">
      <alignment vertical="center"/>
    </xf>
    <xf numFmtId="177" fontId="8" fillId="0" borderId="0" xfId="7" applyNumberFormat="1" applyFont="1"/>
    <xf numFmtId="176" fontId="8" fillId="0" borderId="0" xfId="7" applyNumberFormat="1" applyFont="1"/>
    <xf numFmtId="38" fontId="8" fillId="0" borderId="12" xfId="1" applyFont="1" applyFill="1" applyBorder="1" applyAlignment="1">
      <alignment horizontal="center"/>
    </xf>
    <xf numFmtId="183" fontId="8" fillId="0" borderId="0" xfId="2" applyNumberFormat="1" applyFont="1" applyAlignment="1">
      <alignment horizontal="right"/>
    </xf>
    <xf numFmtId="38" fontId="8" fillId="0" borderId="12" xfId="1" applyFont="1" applyFill="1" applyBorder="1" applyAlignment="1">
      <alignment horizontal="left"/>
    </xf>
    <xf numFmtId="176" fontId="8" fillId="0" borderId="0" xfId="0" applyNumberFormat="1" applyFont="1" applyAlignment="1">
      <alignment horizontal="right" vertical="center"/>
    </xf>
    <xf numFmtId="0" fontId="8" fillId="0" borderId="0" xfId="7" applyFont="1"/>
    <xf numFmtId="189" fontId="8" fillId="0" borderId="0" xfId="2" applyNumberFormat="1" applyFont="1" applyAlignment="1">
      <alignment horizontal="right"/>
    </xf>
    <xf numFmtId="1" fontId="8" fillId="0" borderId="0" xfId="2" applyNumberFormat="1" applyFont="1"/>
    <xf numFmtId="1" fontId="8" fillId="0" borderId="0" xfId="7" applyNumberFormat="1" applyFont="1"/>
    <xf numFmtId="176" fontId="8" fillId="0" borderId="0" xfId="0" applyNumberFormat="1" applyFont="1" applyProtection="1">
      <protection locked="0"/>
    </xf>
    <xf numFmtId="38" fontId="8" fillId="0" borderId="12" xfId="1" applyFont="1" applyFill="1" applyBorder="1"/>
    <xf numFmtId="189" fontId="8" fillId="0" borderId="0" xfId="2" applyNumberFormat="1" applyFont="1"/>
    <xf numFmtId="0" fontId="19" fillId="0" borderId="0" xfId="8" applyFont="1"/>
    <xf numFmtId="183" fontId="12" fillId="0" borderId="0" xfId="2" applyNumberFormat="1" applyFont="1" applyAlignment="1">
      <alignment horizontal="right"/>
    </xf>
    <xf numFmtId="188" fontId="12" fillId="0" borderId="0" xfId="2" applyNumberFormat="1" applyFont="1" applyAlignment="1">
      <alignment horizontal="right"/>
    </xf>
    <xf numFmtId="177" fontId="12" fillId="0" borderId="0" xfId="2" applyNumberFormat="1" applyFont="1"/>
    <xf numFmtId="0" fontId="12" fillId="0" borderId="0" xfId="7" applyFont="1"/>
    <xf numFmtId="177" fontId="12" fillId="0" borderId="0" xfId="2" applyNumberFormat="1" applyFont="1" applyAlignment="1">
      <alignment horizontal="right"/>
    </xf>
    <xf numFmtId="189" fontId="12" fillId="0" borderId="0" xfId="2" applyNumberFormat="1" applyFont="1" applyAlignment="1">
      <alignment horizontal="right"/>
    </xf>
    <xf numFmtId="1" fontId="12" fillId="0" borderId="0" xfId="2" applyNumberFormat="1" applyFont="1"/>
    <xf numFmtId="177" fontId="12" fillId="0" borderId="0" xfId="7" applyNumberFormat="1" applyFont="1"/>
    <xf numFmtId="1" fontId="12" fillId="0" borderId="0" xfId="7" applyNumberFormat="1" applyFont="1"/>
    <xf numFmtId="176" fontId="12" fillId="0" borderId="0" xfId="0" applyNumberFormat="1" applyFont="1" applyProtection="1">
      <protection locked="0"/>
    </xf>
    <xf numFmtId="38" fontId="12" fillId="0" borderId="12" xfId="1" applyFont="1" applyFill="1" applyBorder="1"/>
    <xf numFmtId="183" fontId="8" fillId="0" borderId="18" xfId="2" applyNumberFormat="1" applyFont="1" applyBorder="1" applyAlignment="1">
      <alignment horizontal="right"/>
    </xf>
    <xf numFmtId="188" fontId="8" fillId="0" borderId="18" xfId="2" applyNumberFormat="1" applyFont="1" applyBorder="1" applyAlignment="1">
      <alignment horizontal="right"/>
    </xf>
    <xf numFmtId="176" fontId="8" fillId="0" borderId="18" xfId="2" applyNumberFormat="1" applyFont="1" applyBorder="1"/>
    <xf numFmtId="177" fontId="8" fillId="0" borderId="18" xfId="2" applyNumberFormat="1" applyFont="1" applyBorder="1"/>
    <xf numFmtId="0" fontId="8" fillId="0" borderId="18" xfId="7" applyFont="1" applyBorder="1"/>
    <xf numFmtId="177" fontId="8" fillId="0" borderId="18" xfId="2" applyNumberFormat="1" applyFont="1" applyBorder="1" applyAlignment="1">
      <alignment horizontal="right"/>
    </xf>
    <xf numFmtId="189" fontId="8" fillId="0" borderId="18" xfId="2" applyNumberFormat="1" applyFont="1" applyBorder="1" applyAlignment="1">
      <alignment horizontal="right"/>
    </xf>
    <xf numFmtId="1" fontId="8" fillId="0" borderId="18" xfId="2" applyNumberFormat="1" applyFont="1" applyBorder="1"/>
    <xf numFmtId="177" fontId="8" fillId="0" borderId="18" xfId="7" applyNumberFormat="1" applyFont="1" applyBorder="1"/>
    <xf numFmtId="1" fontId="8" fillId="0" borderId="18" xfId="7" applyNumberFormat="1" applyFont="1" applyBorder="1"/>
    <xf numFmtId="176" fontId="8" fillId="0" borderId="18" xfId="0" applyNumberFormat="1" applyFont="1" applyBorder="1" applyProtection="1">
      <protection locked="0"/>
    </xf>
    <xf numFmtId="1" fontId="8" fillId="0" borderId="19" xfId="2" applyNumberFormat="1" applyFont="1" applyBorder="1"/>
    <xf numFmtId="38" fontId="8" fillId="0" borderId="20" xfId="1" applyFont="1" applyFill="1" applyBorder="1"/>
    <xf numFmtId="0" fontId="11" fillId="0" borderId="0" xfId="2" quotePrefix="1" applyFont="1" applyAlignment="1">
      <alignment horizontal="left" vertical="center"/>
    </xf>
    <xf numFmtId="0" fontId="11" fillId="0" borderId="0" xfId="2" quotePrefix="1" applyFont="1" applyAlignment="1">
      <alignment vertical="center"/>
    </xf>
    <xf numFmtId="176" fontId="8" fillId="2" borderId="0" xfId="2" applyNumberFormat="1" applyFont="1" applyFill="1" applyAlignment="1">
      <alignment vertical="center"/>
    </xf>
    <xf numFmtId="0" fontId="20" fillId="0" borderId="0" xfId="2" applyFont="1" applyAlignment="1">
      <alignment vertical="center"/>
    </xf>
    <xf numFmtId="176" fontId="8" fillId="2" borderId="0" xfId="1" applyNumberFormat="1" applyFont="1" applyFill="1" applyAlignment="1">
      <alignment horizontal="center" vertical="center"/>
    </xf>
    <xf numFmtId="0" fontId="8" fillId="2" borderId="0" xfId="2" applyFont="1" applyFill="1" applyAlignment="1">
      <alignment horizontal="center" vertical="center"/>
    </xf>
    <xf numFmtId="0" fontId="4" fillId="0" borderId="0" xfId="2" applyFont="1" applyAlignment="1">
      <alignment horizontal="centerContinuous"/>
    </xf>
    <xf numFmtId="0" fontId="8" fillId="0" borderId="0" xfId="2" applyFont="1" applyAlignment="1">
      <alignment horizontal="centerContinuous"/>
    </xf>
    <xf numFmtId="0" fontId="8" fillId="2" borderId="0" xfId="2" applyFont="1" applyFill="1" applyAlignment="1">
      <alignment horizontal="centerContinuous"/>
    </xf>
    <xf numFmtId="38" fontId="8" fillId="2" borderId="1" xfId="1" applyFont="1" applyFill="1" applyBorder="1"/>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4" xfId="2" applyFont="1" applyBorder="1" applyAlignment="1">
      <alignment horizontal="distributed" vertical="center" justifyLastLine="1"/>
    </xf>
    <xf numFmtId="0" fontId="8" fillId="2" borderId="14" xfId="2" applyFont="1" applyFill="1" applyBorder="1" applyAlignment="1">
      <alignment horizontal="center" vertical="center"/>
    </xf>
    <xf numFmtId="0" fontId="8" fillId="2" borderId="23" xfId="2" applyFont="1" applyFill="1" applyBorder="1" applyAlignment="1">
      <alignment horizontal="center" vertical="center"/>
    </xf>
    <xf numFmtId="0" fontId="8" fillId="2" borderId="15" xfId="2" applyFont="1" applyFill="1" applyBorder="1" applyAlignment="1">
      <alignment horizontal="center" vertical="center"/>
    </xf>
    <xf numFmtId="0" fontId="8" fillId="0" borderId="7" xfId="2" applyFont="1" applyBorder="1" applyAlignment="1">
      <alignment vertical="center"/>
    </xf>
    <xf numFmtId="0" fontId="8" fillId="0" borderId="12" xfId="2" applyFont="1" applyBorder="1" applyAlignment="1">
      <alignment vertical="center"/>
    </xf>
    <xf numFmtId="0" fontId="8" fillId="0" borderId="23" xfId="2" applyFont="1" applyBorder="1" applyAlignment="1">
      <alignment horizontal="distributed" vertical="center" justifyLastLine="1"/>
    </xf>
    <xf numFmtId="0" fontId="8" fillId="0" borderId="12" xfId="2" applyFont="1" applyBorder="1" applyAlignment="1">
      <alignment horizontal="distributed" vertical="center" justifyLastLine="1"/>
    </xf>
    <xf numFmtId="0" fontId="8" fillId="0" borderId="7" xfId="2" applyFont="1" applyBorder="1" applyAlignment="1">
      <alignment horizontal="distributed" vertical="center" justifyLastLine="1"/>
    </xf>
    <xf numFmtId="0" fontId="8" fillId="0" borderId="0" xfId="2" applyFont="1" applyAlignment="1">
      <alignment horizontal="distributed" vertical="center" justifyLastLine="1"/>
    </xf>
    <xf numFmtId="0" fontId="7" fillId="2" borderId="7" xfId="2" applyFont="1" applyFill="1" applyBorder="1"/>
    <xf numFmtId="0" fontId="8" fillId="2" borderId="14" xfId="2" applyFont="1" applyFill="1" applyBorder="1" applyAlignment="1">
      <alignment horizontal="distributed" vertical="center" justifyLastLine="1"/>
    </xf>
    <xf numFmtId="0" fontId="8" fillId="2" borderId="15" xfId="2" applyFont="1" applyFill="1" applyBorder="1" applyAlignment="1">
      <alignment horizontal="distributed" vertical="center" justifyLastLine="1"/>
    </xf>
    <xf numFmtId="38" fontId="11" fillId="2" borderId="10" xfId="1" applyFont="1" applyFill="1" applyBorder="1" applyAlignment="1">
      <alignment vertical="center"/>
    </xf>
    <xf numFmtId="38" fontId="11" fillId="2" borderId="11" xfId="1" applyFont="1" applyFill="1" applyBorder="1" applyAlignment="1">
      <alignment horizontal="left" vertical="center"/>
    </xf>
    <xf numFmtId="0" fontId="8" fillId="2" borderId="16" xfId="2" applyFont="1" applyFill="1" applyBorder="1" applyAlignment="1">
      <alignment horizontal="center" vertical="center" shrinkToFit="1"/>
    </xf>
    <xf numFmtId="0" fontId="8" fillId="0" borderId="16" xfId="9" quotePrefix="1" applyFont="1" applyBorder="1" applyAlignment="1">
      <alignment horizontal="center" vertical="center" shrinkToFit="1"/>
    </xf>
    <xf numFmtId="0" fontId="8" fillId="0" borderId="16" xfId="9" applyFont="1" applyBorder="1" applyAlignment="1">
      <alignment horizontal="center" vertical="center" shrinkToFit="1"/>
    </xf>
    <xf numFmtId="0" fontId="11" fillId="2" borderId="0" xfId="2" applyFont="1" applyFill="1" applyAlignment="1">
      <alignment vertical="center"/>
    </xf>
    <xf numFmtId="0" fontId="11" fillId="2" borderId="0" xfId="2" applyFont="1" applyFill="1" applyAlignment="1">
      <alignment horizontal="right"/>
    </xf>
    <xf numFmtId="0" fontId="11" fillId="0" borderId="0" xfId="9" applyFont="1" applyAlignment="1">
      <alignment horizontal="right"/>
    </xf>
    <xf numFmtId="176" fontId="11" fillId="2" borderId="0" xfId="2" applyNumberFormat="1" applyFont="1" applyFill="1"/>
    <xf numFmtId="0" fontId="11" fillId="2" borderId="0" xfId="2" applyFont="1" applyFill="1"/>
    <xf numFmtId="190" fontId="8" fillId="0" borderId="0" xfId="10" applyNumberFormat="1" applyFont="1" applyAlignment="1"/>
    <xf numFmtId="190" fontId="8" fillId="0" borderId="0" xfId="0" applyNumberFormat="1" applyFont="1"/>
    <xf numFmtId="177" fontId="8" fillId="2" borderId="0" xfId="2" applyNumberFormat="1" applyFont="1" applyFill="1"/>
    <xf numFmtId="176" fontId="8" fillId="0" borderId="0" xfId="9" applyNumberFormat="1" applyFont="1"/>
    <xf numFmtId="191" fontId="8" fillId="0" borderId="0" xfId="2" applyNumberFormat="1" applyFont="1"/>
    <xf numFmtId="191" fontId="8" fillId="2" borderId="0" xfId="2" applyNumberFormat="1" applyFont="1" applyFill="1"/>
    <xf numFmtId="0" fontId="8" fillId="0" borderId="0" xfId="9" applyFont="1"/>
    <xf numFmtId="176" fontId="8" fillId="2" borderId="0" xfId="2" applyNumberFormat="1" applyFont="1" applyFill="1"/>
    <xf numFmtId="192" fontId="8" fillId="0" borderId="0" xfId="10" applyNumberFormat="1" applyFont="1" applyAlignment="1"/>
    <xf numFmtId="190" fontId="12" fillId="0" borderId="0" xfId="10" applyNumberFormat="1" applyFont="1" applyAlignment="1"/>
    <xf numFmtId="191" fontId="12" fillId="0" borderId="0" xfId="2" applyNumberFormat="1" applyFont="1"/>
    <xf numFmtId="190" fontId="12" fillId="0" borderId="0" xfId="0" applyNumberFormat="1" applyFont="1"/>
    <xf numFmtId="191" fontId="12" fillId="2" borderId="0" xfId="2" applyNumberFormat="1" applyFont="1" applyFill="1"/>
    <xf numFmtId="0" fontId="12" fillId="0" borderId="0" xfId="9" applyFont="1"/>
    <xf numFmtId="176" fontId="12" fillId="0" borderId="0" xfId="2" applyNumberFormat="1" applyFont="1" applyAlignment="1">
      <alignment horizontal="right"/>
    </xf>
    <xf numFmtId="0" fontId="12" fillId="2" borderId="0" xfId="2" applyFont="1" applyFill="1"/>
    <xf numFmtId="190" fontId="8" fillId="0" borderId="18" xfId="10" applyNumberFormat="1" applyFont="1" applyBorder="1" applyAlignment="1"/>
    <xf numFmtId="191" fontId="8" fillId="0" borderId="18" xfId="2" applyNumberFormat="1" applyFont="1" applyBorder="1"/>
    <xf numFmtId="190" fontId="8" fillId="0" borderId="18" xfId="0" applyNumberFormat="1" applyFont="1" applyBorder="1"/>
    <xf numFmtId="191" fontId="8" fillId="2" borderId="18" xfId="2" applyNumberFormat="1" applyFont="1" applyFill="1" applyBorder="1"/>
    <xf numFmtId="0" fontId="8" fillId="0" borderId="18" xfId="9" applyFont="1" applyBorder="1"/>
    <xf numFmtId="176" fontId="8" fillId="0" borderId="18" xfId="2" applyNumberFormat="1" applyFont="1" applyBorder="1" applyAlignment="1">
      <alignment horizontal="right"/>
    </xf>
    <xf numFmtId="0" fontId="11" fillId="2" borderId="0" xfId="2" quotePrefix="1" applyFont="1" applyFill="1" applyAlignment="1">
      <alignment horizontal="left" vertical="center"/>
    </xf>
  </cellXfs>
  <cellStyles count="11">
    <cellStyle name="パーセント 2" xfId="4" xr:uid="{33CD9F10-F560-4A6C-83B1-6CEE50C535C9}"/>
    <cellStyle name="桁区切り" xfId="1" builtinId="6"/>
    <cellStyle name="標準" xfId="0" builtinId="0"/>
    <cellStyle name="標準 2" xfId="8" xr:uid="{65506508-6DBE-4340-9DAB-CC7DECD23798}"/>
    <cellStyle name="標準 2 2 2" xfId="10" xr:uid="{C8EFC72B-64ED-402A-BD3E-EBC506158C02}"/>
    <cellStyle name="標準_1034 全国からみた佐賀県" xfId="2" xr:uid="{277C29EC-8038-477F-9F8A-D81B5B9ADA05}"/>
    <cellStyle name="標準_②１３年速報統計表" xfId="3" xr:uid="{A794DDA9-ABBF-4A3E-B625-09726A47B4BB}"/>
    <cellStyle name="標準_318" xfId="7" xr:uid="{A55B94CC-C5D3-4D54-87DD-A1CE7C954776}"/>
    <cellStyle name="標準_319" xfId="9" xr:uid="{80C4C26E-D0AF-4A93-B2B6-DD1278F313D1}"/>
    <cellStyle name="標準_全国3" xfId="6" xr:uid="{D829A3D0-62BA-44F8-91AE-B2C353AA1A49}"/>
    <cellStyle name="標準_全国312" xfId="5" xr:uid="{34E0FD16-6C35-4B8E-9B49-A0316AE059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6</xdr:row>
      <xdr:rowOff>9525</xdr:rowOff>
    </xdr:from>
    <xdr:to>
      <xdr:col>15</xdr:col>
      <xdr:colOff>142875</xdr:colOff>
      <xdr:row>7</xdr:row>
      <xdr:rowOff>76200</xdr:rowOff>
    </xdr:to>
    <xdr:sp macro="" textlink="">
      <xdr:nvSpPr>
        <xdr:cNvPr id="2" name="Text Box 1">
          <a:extLst>
            <a:ext uri="{FF2B5EF4-FFF2-40B4-BE49-F238E27FC236}">
              <a16:creationId xmlns:a16="http://schemas.microsoft.com/office/drawing/2014/main" id="{509BFA92-85F7-44A0-8036-6956FE54C0F4}"/>
            </a:ext>
          </a:extLst>
        </xdr:cNvPr>
        <xdr:cNvSpPr txBox="1">
          <a:spLocks noChangeArrowheads="1"/>
        </xdr:cNvSpPr>
      </xdr:nvSpPr>
      <xdr:spPr bwMode="auto">
        <a:xfrm>
          <a:off x="9105900"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 name="Text Box 2">
          <a:extLst>
            <a:ext uri="{FF2B5EF4-FFF2-40B4-BE49-F238E27FC236}">
              <a16:creationId xmlns:a16="http://schemas.microsoft.com/office/drawing/2014/main" id="{6B0F726C-5A2A-441C-9C97-06D8AD118EB3}"/>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4" name="Text Box 2">
          <a:extLst>
            <a:ext uri="{FF2B5EF4-FFF2-40B4-BE49-F238E27FC236}">
              <a16:creationId xmlns:a16="http://schemas.microsoft.com/office/drawing/2014/main" id="{90E51780-F14C-409B-AD6C-74406F131BA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5" name="Text Box 1">
          <a:extLst>
            <a:ext uri="{FF2B5EF4-FFF2-40B4-BE49-F238E27FC236}">
              <a16:creationId xmlns:a16="http://schemas.microsoft.com/office/drawing/2014/main" id="{5516F6D1-C94E-4A91-BAC0-043DC9D5F5D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6" name="Text Box 1">
          <a:extLst>
            <a:ext uri="{FF2B5EF4-FFF2-40B4-BE49-F238E27FC236}">
              <a16:creationId xmlns:a16="http://schemas.microsoft.com/office/drawing/2014/main" id="{9B7F4CB9-F1E2-4133-9467-319DFD802A1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7" name="Text Box 1">
          <a:extLst>
            <a:ext uri="{FF2B5EF4-FFF2-40B4-BE49-F238E27FC236}">
              <a16:creationId xmlns:a16="http://schemas.microsoft.com/office/drawing/2014/main" id="{16F2A1AB-7426-4BC8-AC1C-88FD1E5189C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981075</xdr:colOff>
      <xdr:row>4</xdr:row>
      <xdr:rowOff>66675</xdr:rowOff>
    </xdr:to>
    <xdr:sp macro="" textlink="">
      <xdr:nvSpPr>
        <xdr:cNvPr id="8" name="Text Box 2">
          <a:extLst>
            <a:ext uri="{FF2B5EF4-FFF2-40B4-BE49-F238E27FC236}">
              <a16:creationId xmlns:a16="http://schemas.microsoft.com/office/drawing/2014/main" id="{D9349A78-30F1-4B11-885C-68DDE681DD91}"/>
            </a:ext>
          </a:extLst>
        </xdr:cNvPr>
        <xdr:cNvSpPr txBox="1">
          <a:spLocks noChangeArrowheads="1"/>
        </xdr:cNvSpPr>
      </xdr:nvSpPr>
      <xdr:spPr bwMode="auto">
        <a:xfrm>
          <a:off x="886777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 name="Text Box 2">
          <a:extLst>
            <a:ext uri="{FF2B5EF4-FFF2-40B4-BE49-F238E27FC236}">
              <a16:creationId xmlns:a16="http://schemas.microsoft.com/office/drawing/2014/main" id="{6451DE31-A4B4-4DF2-87C3-0003C1983AD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10" name="Text Box 2">
          <a:extLst>
            <a:ext uri="{FF2B5EF4-FFF2-40B4-BE49-F238E27FC236}">
              <a16:creationId xmlns:a16="http://schemas.microsoft.com/office/drawing/2014/main" id="{9B847AA1-7752-4AC3-80D5-2EBAA6D77C58}"/>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11" name="Text Box 2">
          <a:extLst>
            <a:ext uri="{FF2B5EF4-FFF2-40B4-BE49-F238E27FC236}">
              <a16:creationId xmlns:a16="http://schemas.microsoft.com/office/drawing/2014/main" id="{5409CCDF-96C8-4CC8-8A68-BEF5C28D180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2" name="Text Box 1">
          <a:extLst>
            <a:ext uri="{FF2B5EF4-FFF2-40B4-BE49-F238E27FC236}">
              <a16:creationId xmlns:a16="http://schemas.microsoft.com/office/drawing/2014/main" id="{D960E369-DB19-4C5E-90EA-79574A592D4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 name="Text Box 1">
          <a:extLst>
            <a:ext uri="{FF2B5EF4-FFF2-40B4-BE49-F238E27FC236}">
              <a16:creationId xmlns:a16="http://schemas.microsoft.com/office/drawing/2014/main" id="{C4350754-38B8-49B7-8590-8C28A139246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 name="Text Box 1">
          <a:extLst>
            <a:ext uri="{FF2B5EF4-FFF2-40B4-BE49-F238E27FC236}">
              <a16:creationId xmlns:a16="http://schemas.microsoft.com/office/drawing/2014/main" id="{1EB59797-F640-45EB-B64B-3E95B42A974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15" name="Text Box 2">
          <a:extLst>
            <a:ext uri="{FF2B5EF4-FFF2-40B4-BE49-F238E27FC236}">
              <a16:creationId xmlns:a16="http://schemas.microsoft.com/office/drawing/2014/main" id="{CCD2D373-1CF3-4B63-8227-87ACEC381F24}"/>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16" name="Text Box 2">
          <a:extLst>
            <a:ext uri="{FF2B5EF4-FFF2-40B4-BE49-F238E27FC236}">
              <a16:creationId xmlns:a16="http://schemas.microsoft.com/office/drawing/2014/main" id="{012CB5F7-8744-4CCC-865C-F96933808D4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7" name="Text Box 1">
          <a:extLst>
            <a:ext uri="{FF2B5EF4-FFF2-40B4-BE49-F238E27FC236}">
              <a16:creationId xmlns:a16="http://schemas.microsoft.com/office/drawing/2014/main" id="{CBA3B288-5E45-4AAB-B08B-A5C1C7F8C64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 name="Text Box 1">
          <a:extLst>
            <a:ext uri="{FF2B5EF4-FFF2-40B4-BE49-F238E27FC236}">
              <a16:creationId xmlns:a16="http://schemas.microsoft.com/office/drawing/2014/main" id="{B76EFCD1-4383-4723-ACC2-3D09D93EECF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 name="Text Box 1">
          <a:extLst>
            <a:ext uri="{FF2B5EF4-FFF2-40B4-BE49-F238E27FC236}">
              <a16:creationId xmlns:a16="http://schemas.microsoft.com/office/drawing/2014/main" id="{47D53E87-F1F0-4F10-8674-931B4C99F01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0" name="Text Box 2">
          <a:extLst>
            <a:ext uri="{FF2B5EF4-FFF2-40B4-BE49-F238E27FC236}">
              <a16:creationId xmlns:a16="http://schemas.microsoft.com/office/drawing/2014/main" id="{62078FA6-D34C-46C9-85CD-0D636B2B398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21" name="Text Box 2">
          <a:extLst>
            <a:ext uri="{FF2B5EF4-FFF2-40B4-BE49-F238E27FC236}">
              <a16:creationId xmlns:a16="http://schemas.microsoft.com/office/drawing/2014/main" id="{564E3E32-4E49-468A-989B-9C895355D5FE}"/>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 name="Text Box 2">
          <a:extLst>
            <a:ext uri="{FF2B5EF4-FFF2-40B4-BE49-F238E27FC236}">
              <a16:creationId xmlns:a16="http://schemas.microsoft.com/office/drawing/2014/main" id="{743DEE14-420C-44C8-8E94-B96817AC2B6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3" name="Text Box 1">
          <a:extLst>
            <a:ext uri="{FF2B5EF4-FFF2-40B4-BE49-F238E27FC236}">
              <a16:creationId xmlns:a16="http://schemas.microsoft.com/office/drawing/2014/main" id="{CE0EE6C4-AB01-4DB3-8BE6-B070B34E046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4" name="Text Box 1">
          <a:extLst>
            <a:ext uri="{FF2B5EF4-FFF2-40B4-BE49-F238E27FC236}">
              <a16:creationId xmlns:a16="http://schemas.microsoft.com/office/drawing/2014/main" id="{733F009A-1D52-4F08-867F-E485C418852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5" name="Text Box 1">
          <a:extLst>
            <a:ext uri="{FF2B5EF4-FFF2-40B4-BE49-F238E27FC236}">
              <a16:creationId xmlns:a16="http://schemas.microsoft.com/office/drawing/2014/main" id="{418EE978-739C-44AE-9D32-F9973A750B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76200</xdr:rowOff>
    </xdr:to>
    <xdr:sp macro="" textlink="">
      <xdr:nvSpPr>
        <xdr:cNvPr id="26" name="Text Box 1">
          <a:extLst>
            <a:ext uri="{FF2B5EF4-FFF2-40B4-BE49-F238E27FC236}">
              <a16:creationId xmlns:a16="http://schemas.microsoft.com/office/drawing/2014/main" id="{442A31DA-4FBE-4454-B077-F42541672600}"/>
            </a:ext>
          </a:extLst>
        </xdr:cNvPr>
        <xdr:cNvSpPr txBox="1">
          <a:spLocks noChangeArrowheads="1"/>
        </xdr:cNvSpPr>
      </xdr:nvSpPr>
      <xdr:spPr bwMode="auto">
        <a:xfrm>
          <a:off x="9105900"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285750</xdr:colOff>
      <xdr:row>5</xdr:row>
      <xdr:rowOff>123825</xdr:rowOff>
    </xdr:to>
    <xdr:sp macro="" textlink="">
      <xdr:nvSpPr>
        <xdr:cNvPr id="27" name="Text Box 2">
          <a:extLst>
            <a:ext uri="{FF2B5EF4-FFF2-40B4-BE49-F238E27FC236}">
              <a16:creationId xmlns:a16="http://schemas.microsoft.com/office/drawing/2014/main" id="{260524CD-46B9-47E4-AC66-BE94C76500AB}"/>
            </a:ext>
          </a:extLst>
        </xdr:cNvPr>
        <xdr:cNvSpPr txBox="1">
          <a:spLocks noChangeArrowheads="1"/>
        </xdr:cNvSpPr>
      </xdr:nvSpPr>
      <xdr:spPr bwMode="auto">
        <a:xfrm>
          <a:off x="106584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8" name="Text Box 2">
          <a:extLst>
            <a:ext uri="{FF2B5EF4-FFF2-40B4-BE49-F238E27FC236}">
              <a16:creationId xmlns:a16="http://schemas.microsoft.com/office/drawing/2014/main" id="{C6F1D0DC-DCB3-475C-91A3-4611EBACBCF0}"/>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9" name="Text Box 1">
          <a:extLst>
            <a:ext uri="{FF2B5EF4-FFF2-40B4-BE49-F238E27FC236}">
              <a16:creationId xmlns:a16="http://schemas.microsoft.com/office/drawing/2014/main" id="{1CBB3EC1-4819-4616-8610-2432EA36F22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0" name="Text Box 1">
          <a:extLst>
            <a:ext uri="{FF2B5EF4-FFF2-40B4-BE49-F238E27FC236}">
              <a16:creationId xmlns:a16="http://schemas.microsoft.com/office/drawing/2014/main" id="{F0FAF144-2613-4A2D-9F1E-A021D91EF7C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1" name="Text Box 1">
          <a:extLst>
            <a:ext uri="{FF2B5EF4-FFF2-40B4-BE49-F238E27FC236}">
              <a16:creationId xmlns:a16="http://schemas.microsoft.com/office/drawing/2014/main" id="{68C252CE-A80E-4DE4-8CDF-17C2AB5E3CE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2" name="Text Box 2">
          <a:extLst>
            <a:ext uri="{FF2B5EF4-FFF2-40B4-BE49-F238E27FC236}">
              <a16:creationId xmlns:a16="http://schemas.microsoft.com/office/drawing/2014/main" id="{ECAFE20C-1632-40F3-AB6E-EFD77E83490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3" name="Text Box 2">
          <a:extLst>
            <a:ext uri="{FF2B5EF4-FFF2-40B4-BE49-F238E27FC236}">
              <a16:creationId xmlns:a16="http://schemas.microsoft.com/office/drawing/2014/main" id="{CA3D4475-0ADD-4EAB-AD47-688943B08C67}"/>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4" name="Text Box 2">
          <a:extLst>
            <a:ext uri="{FF2B5EF4-FFF2-40B4-BE49-F238E27FC236}">
              <a16:creationId xmlns:a16="http://schemas.microsoft.com/office/drawing/2014/main" id="{8B48D55B-B263-45FA-A857-745CD4B5432D}"/>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 name="Text Box 1">
          <a:extLst>
            <a:ext uri="{FF2B5EF4-FFF2-40B4-BE49-F238E27FC236}">
              <a16:creationId xmlns:a16="http://schemas.microsoft.com/office/drawing/2014/main" id="{13BD5F75-4CE8-47A7-9A7C-A9DAC7629B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 name="Text Box 1">
          <a:extLst>
            <a:ext uri="{FF2B5EF4-FFF2-40B4-BE49-F238E27FC236}">
              <a16:creationId xmlns:a16="http://schemas.microsoft.com/office/drawing/2014/main" id="{151D6874-1FDA-40E8-B011-56DD8599FF9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7" name="Text Box 1">
          <a:extLst>
            <a:ext uri="{FF2B5EF4-FFF2-40B4-BE49-F238E27FC236}">
              <a16:creationId xmlns:a16="http://schemas.microsoft.com/office/drawing/2014/main" id="{9E436095-ACC9-4536-8B10-AFB2C744B42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8" name="Text Box 2">
          <a:extLst>
            <a:ext uri="{FF2B5EF4-FFF2-40B4-BE49-F238E27FC236}">
              <a16:creationId xmlns:a16="http://schemas.microsoft.com/office/drawing/2014/main" id="{D9093F89-D5C9-4E61-AD3D-7EC32D8BC77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9" name="Text Box 1">
          <a:extLst>
            <a:ext uri="{FF2B5EF4-FFF2-40B4-BE49-F238E27FC236}">
              <a16:creationId xmlns:a16="http://schemas.microsoft.com/office/drawing/2014/main" id="{562582D7-E616-4AC3-B1D4-A8B8852FD48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 name="Text Box 1">
          <a:extLst>
            <a:ext uri="{FF2B5EF4-FFF2-40B4-BE49-F238E27FC236}">
              <a16:creationId xmlns:a16="http://schemas.microsoft.com/office/drawing/2014/main" id="{338E7F90-CC3E-45F9-B8F1-604D08806C3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 name="Text Box 1">
          <a:extLst>
            <a:ext uri="{FF2B5EF4-FFF2-40B4-BE49-F238E27FC236}">
              <a16:creationId xmlns:a16="http://schemas.microsoft.com/office/drawing/2014/main" id="{B0DBAA86-C585-4F33-B523-FB29926BDBB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42" name="Text Box 2">
          <a:extLst>
            <a:ext uri="{FF2B5EF4-FFF2-40B4-BE49-F238E27FC236}">
              <a16:creationId xmlns:a16="http://schemas.microsoft.com/office/drawing/2014/main" id="{DF53772E-AA49-4ECD-AC90-FFE9C890E421}"/>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43" name="Text Box 2">
          <a:extLst>
            <a:ext uri="{FF2B5EF4-FFF2-40B4-BE49-F238E27FC236}">
              <a16:creationId xmlns:a16="http://schemas.microsoft.com/office/drawing/2014/main" id="{E6205F63-C6D3-416A-AC5F-98E05877B7E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4" name="Text Box 1">
          <a:extLst>
            <a:ext uri="{FF2B5EF4-FFF2-40B4-BE49-F238E27FC236}">
              <a16:creationId xmlns:a16="http://schemas.microsoft.com/office/drawing/2014/main" id="{4C955238-CE17-4393-A056-97E39FE0B7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5" name="Text Box 1">
          <a:extLst>
            <a:ext uri="{FF2B5EF4-FFF2-40B4-BE49-F238E27FC236}">
              <a16:creationId xmlns:a16="http://schemas.microsoft.com/office/drawing/2014/main" id="{5A832275-E947-4D0C-81D1-BB221453200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6" name="Text Box 1">
          <a:extLst>
            <a:ext uri="{FF2B5EF4-FFF2-40B4-BE49-F238E27FC236}">
              <a16:creationId xmlns:a16="http://schemas.microsoft.com/office/drawing/2014/main" id="{AF01D152-CF00-4052-B0E5-30561BA721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0</xdr:rowOff>
    </xdr:to>
    <xdr:sp macro="" textlink="">
      <xdr:nvSpPr>
        <xdr:cNvPr id="47" name="Text Box 1">
          <a:extLst>
            <a:ext uri="{FF2B5EF4-FFF2-40B4-BE49-F238E27FC236}">
              <a16:creationId xmlns:a16="http://schemas.microsoft.com/office/drawing/2014/main" id="{9BB27630-893D-4E5D-AA45-632F72944399}"/>
            </a:ext>
          </a:extLst>
        </xdr:cNvPr>
        <xdr:cNvSpPr txBox="1">
          <a:spLocks noChangeArrowheads="1"/>
        </xdr:cNvSpPr>
      </xdr:nvSpPr>
      <xdr:spPr bwMode="auto">
        <a:xfrm>
          <a:off x="9105900"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48" name="Text Box 2">
          <a:extLst>
            <a:ext uri="{FF2B5EF4-FFF2-40B4-BE49-F238E27FC236}">
              <a16:creationId xmlns:a16="http://schemas.microsoft.com/office/drawing/2014/main" id="{03F91F83-8C55-4894-BF96-FABE4E231405}"/>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9" name="Text Box 1">
          <a:extLst>
            <a:ext uri="{FF2B5EF4-FFF2-40B4-BE49-F238E27FC236}">
              <a16:creationId xmlns:a16="http://schemas.microsoft.com/office/drawing/2014/main" id="{0DEA5F81-2A47-4091-9654-9FBBF099C3D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50" name="Text Box 1">
          <a:extLst>
            <a:ext uri="{FF2B5EF4-FFF2-40B4-BE49-F238E27FC236}">
              <a16:creationId xmlns:a16="http://schemas.microsoft.com/office/drawing/2014/main" id="{BED2A4DD-2C5F-4990-9192-E3A524FEE5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51" name="Text Box 1">
          <a:extLst>
            <a:ext uri="{FF2B5EF4-FFF2-40B4-BE49-F238E27FC236}">
              <a16:creationId xmlns:a16="http://schemas.microsoft.com/office/drawing/2014/main" id="{10878C73-B3CF-4F0A-83A8-F2E9D6EB54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52" name="Text Box 2">
          <a:extLst>
            <a:ext uri="{FF2B5EF4-FFF2-40B4-BE49-F238E27FC236}">
              <a16:creationId xmlns:a16="http://schemas.microsoft.com/office/drawing/2014/main" id="{263AE5DE-8B9E-45CA-B1B8-A55FC874C75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53" name="Text Box 2">
          <a:extLst>
            <a:ext uri="{FF2B5EF4-FFF2-40B4-BE49-F238E27FC236}">
              <a16:creationId xmlns:a16="http://schemas.microsoft.com/office/drawing/2014/main" id="{B11207BA-2FC1-4068-BA08-972BC4F782F5}"/>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54" name="Text Box 1">
          <a:extLst>
            <a:ext uri="{FF2B5EF4-FFF2-40B4-BE49-F238E27FC236}">
              <a16:creationId xmlns:a16="http://schemas.microsoft.com/office/drawing/2014/main" id="{0379CD9C-7462-428A-A551-432D49E293C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55" name="Text Box 1">
          <a:extLst>
            <a:ext uri="{FF2B5EF4-FFF2-40B4-BE49-F238E27FC236}">
              <a16:creationId xmlns:a16="http://schemas.microsoft.com/office/drawing/2014/main" id="{9DC04024-3F0B-4D32-92BE-6DDAE7AFF26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56" name="Text Box 1">
          <a:extLst>
            <a:ext uri="{FF2B5EF4-FFF2-40B4-BE49-F238E27FC236}">
              <a16:creationId xmlns:a16="http://schemas.microsoft.com/office/drawing/2014/main" id="{2CEA731E-7096-4775-9FB2-0E1B02578EF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57" name="Text Box 2">
          <a:extLst>
            <a:ext uri="{FF2B5EF4-FFF2-40B4-BE49-F238E27FC236}">
              <a16:creationId xmlns:a16="http://schemas.microsoft.com/office/drawing/2014/main" id="{2F052DC4-ABA1-4B0F-88EA-044D725D2CC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58" name="Text Box 1">
          <a:extLst>
            <a:ext uri="{FF2B5EF4-FFF2-40B4-BE49-F238E27FC236}">
              <a16:creationId xmlns:a16="http://schemas.microsoft.com/office/drawing/2014/main" id="{73739023-5121-4EE4-8799-4237864AC8B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59" name="Text Box 1">
          <a:extLst>
            <a:ext uri="{FF2B5EF4-FFF2-40B4-BE49-F238E27FC236}">
              <a16:creationId xmlns:a16="http://schemas.microsoft.com/office/drawing/2014/main" id="{3386CBAC-4701-4675-8F28-3264248C589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60" name="Text Box 1">
          <a:extLst>
            <a:ext uri="{FF2B5EF4-FFF2-40B4-BE49-F238E27FC236}">
              <a16:creationId xmlns:a16="http://schemas.microsoft.com/office/drawing/2014/main" id="{0DD910CE-A2AC-4A48-9F4F-567D29A2434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61" name="Text Box 2">
          <a:extLst>
            <a:ext uri="{FF2B5EF4-FFF2-40B4-BE49-F238E27FC236}">
              <a16:creationId xmlns:a16="http://schemas.microsoft.com/office/drawing/2014/main" id="{69C37CB4-6BE9-48FA-A164-0EE07D9EC3F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62" name="Text Box 2">
          <a:extLst>
            <a:ext uri="{FF2B5EF4-FFF2-40B4-BE49-F238E27FC236}">
              <a16:creationId xmlns:a16="http://schemas.microsoft.com/office/drawing/2014/main" id="{27C97D80-B5AA-48A1-B2C5-DD2FF77C14E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63" name="Text Box 1">
          <a:extLst>
            <a:ext uri="{FF2B5EF4-FFF2-40B4-BE49-F238E27FC236}">
              <a16:creationId xmlns:a16="http://schemas.microsoft.com/office/drawing/2014/main" id="{74DFAD73-A4D8-4482-95FA-0E69F6BF7DB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64" name="Text Box 1">
          <a:extLst>
            <a:ext uri="{FF2B5EF4-FFF2-40B4-BE49-F238E27FC236}">
              <a16:creationId xmlns:a16="http://schemas.microsoft.com/office/drawing/2014/main" id="{4517FBF3-161C-4EF0-BD2B-C2CD1529801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65" name="Text Box 1">
          <a:extLst>
            <a:ext uri="{FF2B5EF4-FFF2-40B4-BE49-F238E27FC236}">
              <a16:creationId xmlns:a16="http://schemas.microsoft.com/office/drawing/2014/main" id="{15E67A79-B206-4F17-9F9F-7036AE89B22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0</xdr:rowOff>
    </xdr:to>
    <xdr:sp macro="" textlink="">
      <xdr:nvSpPr>
        <xdr:cNvPr id="66" name="Text Box 1">
          <a:extLst>
            <a:ext uri="{FF2B5EF4-FFF2-40B4-BE49-F238E27FC236}">
              <a16:creationId xmlns:a16="http://schemas.microsoft.com/office/drawing/2014/main" id="{72775D56-EE3F-44FB-BE35-ACB25651F6CE}"/>
            </a:ext>
          </a:extLst>
        </xdr:cNvPr>
        <xdr:cNvSpPr txBox="1">
          <a:spLocks noChangeArrowheads="1"/>
        </xdr:cNvSpPr>
      </xdr:nvSpPr>
      <xdr:spPr bwMode="auto">
        <a:xfrm>
          <a:off x="9105900"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67" name="Text Box 2">
          <a:extLst>
            <a:ext uri="{FF2B5EF4-FFF2-40B4-BE49-F238E27FC236}">
              <a16:creationId xmlns:a16="http://schemas.microsoft.com/office/drawing/2014/main" id="{5945F9B8-763F-4276-B12F-C749EF1B6FB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68" name="Text Box 1">
          <a:extLst>
            <a:ext uri="{FF2B5EF4-FFF2-40B4-BE49-F238E27FC236}">
              <a16:creationId xmlns:a16="http://schemas.microsoft.com/office/drawing/2014/main" id="{3632A7F1-E07D-4F72-8B6C-CBC4A631054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69" name="Text Box 1">
          <a:extLst>
            <a:ext uri="{FF2B5EF4-FFF2-40B4-BE49-F238E27FC236}">
              <a16:creationId xmlns:a16="http://schemas.microsoft.com/office/drawing/2014/main" id="{6C32C2A4-BE0F-4DE3-8164-798639FA3A6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70" name="Text Box 1">
          <a:extLst>
            <a:ext uri="{FF2B5EF4-FFF2-40B4-BE49-F238E27FC236}">
              <a16:creationId xmlns:a16="http://schemas.microsoft.com/office/drawing/2014/main" id="{702C0423-75EE-413E-9272-3037DF61964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71" name="Text Box 2">
          <a:extLst>
            <a:ext uri="{FF2B5EF4-FFF2-40B4-BE49-F238E27FC236}">
              <a16:creationId xmlns:a16="http://schemas.microsoft.com/office/drawing/2014/main" id="{CCD35C5E-0350-47A8-A347-61AD5092277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72" name="Text Box 2">
          <a:extLst>
            <a:ext uri="{FF2B5EF4-FFF2-40B4-BE49-F238E27FC236}">
              <a16:creationId xmlns:a16="http://schemas.microsoft.com/office/drawing/2014/main" id="{F9F4E97A-B8D7-446F-812B-1023A4186E0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73" name="Text Box 1">
          <a:extLst>
            <a:ext uri="{FF2B5EF4-FFF2-40B4-BE49-F238E27FC236}">
              <a16:creationId xmlns:a16="http://schemas.microsoft.com/office/drawing/2014/main" id="{46F08069-B576-4FE4-BB59-ABE858A8D14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74" name="Text Box 1">
          <a:extLst>
            <a:ext uri="{FF2B5EF4-FFF2-40B4-BE49-F238E27FC236}">
              <a16:creationId xmlns:a16="http://schemas.microsoft.com/office/drawing/2014/main" id="{AF0977AC-B7EE-405B-A552-B7463F6BC05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75" name="Text Box 1">
          <a:extLst>
            <a:ext uri="{FF2B5EF4-FFF2-40B4-BE49-F238E27FC236}">
              <a16:creationId xmlns:a16="http://schemas.microsoft.com/office/drawing/2014/main" id="{C26D4E50-8574-41D5-BC15-22702E15D1E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76" name="Text Box 2">
          <a:extLst>
            <a:ext uri="{FF2B5EF4-FFF2-40B4-BE49-F238E27FC236}">
              <a16:creationId xmlns:a16="http://schemas.microsoft.com/office/drawing/2014/main" id="{E73CA401-A8C3-4D49-AA2F-91688E23B67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77" name="Text Box 1">
          <a:extLst>
            <a:ext uri="{FF2B5EF4-FFF2-40B4-BE49-F238E27FC236}">
              <a16:creationId xmlns:a16="http://schemas.microsoft.com/office/drawing/2014/main" id="{9D07A89E-4FBC-4425-964D-D46FA65E728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78" name="Text Box 1">
          <a:extLst>
            <a:ext uri="{FF2B5EF4-FFF2-40B4-BE49-F238E27FC236}">
              <a16:creationId xmlns:a16="http://schemas.microsoft.com/office/drawing/2014/main" id="{1A4C02B5-193A-4CC2-91BA-1324EE56903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79" name="Text Box 1">
          <a:extLst>
            <a:ext uri="{FF2B5EF4-FFF2-40B4-BE49-F238E27FC236}">
              <a16:creationId xmlns:a16="http://schemas.microsoft.com/office/drawing/2014/main" id="{E047AC40-A52A-46FE-96BA-CF15791475D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80" name="Text Box 2">
          <a:extLst>
            <a:ext uri="{FF2B5EF4-FFF2-40B4-BE49-F238E27FC236}">
              <a16:creationId xmlns:a16="http://schemas.microsoft.com/office/drawing/2014/main" id="{170F7E97-52B7-4C3E-85F6-675588DF583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81" name="Text Box 2">
          <a:extLst>
            <a:ext uri="{FF2B5EF4-FFF2-40B4-BE49-F238E27FC236}">
              <a16:creationId xmlns:a16="http://schemas.microsoft.com/office/drawing/2014/main" id="{170E0FBC-C3C9-48CB-B793-378A8A41303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82" name="Text Box 1">
          <a:extLst>
            <a:ext uri="{FF2B5EF4-FFF2-40B4-BE49-F238E27FC236}">
              <a16:creationId xmlns:a16="http://schemas.microsoft.com/office/drawing/2014/main" id="{459C5E2D-F21E-40AD-8B98-1D38FD67448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83" name="Text Box 1">
          <a:extLst>
            <a:ext uri="{FF2B5EF4-FFF2-40B4-BE49-F238E27FC236}">
              <a16:creationId xmlns:a16="http://schemas.microsoft.com/office/drawing/2014/main" id="{10221804-13C8-479A-ADDE-060B61631F8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4" name="Text Box 2">
          <a:extLst>
            <a:ext uri="{FF2B5EF4-FFF2-40B4-BE49-F238E27FC236}">
              <a16:creationId xmlns:a16="http://schemas.microsoft.com/office/drawing/2014/main" id="{17385805-1FD6-4D24-87D2-3D24635726B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5" name="Text Box 2">
          <a:extLst>
            <a:ext uri="{FF2B5EF4-FFF2-40B4-BE49-F238E27FC236}">
              <a16:creationId xmlns:a16="http://schemas.microsoft.com/office/drawing/2014/main" id="{F1953023-3EB9-457C-878E-6661CB9CDAC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6" name="Text Box 2">
          <a:extLst>
            <a:ext uri="{FF2B5EF4-FFF2-40B4-BE49-F238E27FC236}">
              <a16:creationId xmlns:a16="http://schemas.microsoft.com/office/drawing/2014/main" id="{182A5C1D-E0C0-457A-8EA3-9A324DB14B2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7" name="Text Box 2">
          <a:extLst>
            <a:ext uri="{FF2B5EF4-FFF2-40B4-BE49-F238E27FC236}">
              <a16:creationId xmlns:a16="http://schemas.microsoft.com/office/drawing/2014/main" id="{B0619730-2CBF-4292-BA48-2E0BC0DAF690}"/>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8" name="Text Box 2">
          <a:extLst>
            <a:ext uri="{FF2B5EF4-FFF2-40B4-BE49-F238E27FC236}">
              <a16:creationId xmlns:a16="http://schemas.microsoft.com/office/drawing/2014/main" id="{9A71D705-8B34-44B9-A25D-D93DE5C0B96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9" name="Text Box 2">
          <a:extLst>
            <a:ext uri="{FF2B5EF4-FFF2-40B4-BE49-F238E27FC236}">
              <a16:creationId xmlns:a16="http://schemas.microsoft.com/office/drawing/2014/main" id="{F75CF27C-9C59-4539-97D3-0C915974287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0" name="Text Box 2">
          <a:extLst>
            <a:ext uri="{FF2B5EF4-FFF2-40B4-BE49-F238E27FC236}">
              <a16:creationId xmlns:a16="http://schemas.microsoft.com/office/drawing/2014/main" id="{3012DF8D-F93B-49A7-AF32-F7A0E183FC2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1" name="Text Box 2">
          <a:extLst>
            <a:ext uri="{FF2B5EF4-FFF2-40B4-BE49-F238E27FC236}">
              <a16:creationId xmlns:a16="http://schemas.microsoft.com/office/drawing/2014/main" id="{4B8BF9A9-5585-45E9-89F5-E94EAB4512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2" name="Text Box 2">
          <a:extLst>
            <a:ext uri="{FF2B5EF4-FFF2-40B4-BE49-F238E27FC236}">
              <a16:creationId xmlns:a16="http://schemas.microsoft.com/office/drawing/2014/main" id="{89290C3B-92B9-4963-9B32-FB7ACEB56D9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3" name="Text Box 2">
          <a:extLst>
            <a:ext uri="{FF2B5EF4-FFF2-40B4-BE49-F238E27FC236}">
              <a16:creationId xmlns:a16="http://schemas.microsoft.com/office/drawing/2014/main" id="{78AC9878-3A45-409B-84EE-FD97DB1E6A8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4" name="Text Box 2">
          <a:extLst>
            <a:ext uri="{FF2B5EF4-FFF2-40B4-BE49-F238E27FC236}">
              <a16:creationId xmlns:a16="http://schemas.microsoft.com/office/drawing/2014/main" id="{17265426-317B-4F44-ABDF-E10AE18B014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5" name="Text Box 2">
          <a:extLst>
            <a:ext uri="{FF2B5EF4-FFF2-40B4-BE49-F238E27FC236}">
              <a16:creationId xmlns:a16="http://schemas.microsoft.com/office/drawing/2014/main" id="{9470E629-AF5F-41AF-AA3B-2FA731A10C1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96" name="Text Box 2">
          <a:extLst>
            <a:ext uri="{FF2B5EF4-FFF2-40B4-BE49-F238E27FC236}">
              <a16:creationId xmlns:a16="http://schemas.microsoft.com/office/drawing/2014/main" id="{8A485A5D-8545-4052-B30D-8BF84B0C0F4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97" name="Text Box 2">
          <a:extLst>
            <a:ext uri="{FF2B5EF4-FFF2-40B4-BE49-F238E27FC236}">
              <a16:creationId xmlns:a16="http://schemas.microsoft.com/office/drawing/2014/main" id="{BC1FAC57-DEA9-4ECC-9385-A65866BCF0D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98" name="Text Box 2">
          <a:extLst>
            <a:ext uri="{FF2B5EF4-FFF2-40B4-BE49-F238E27FC236}">
              <a16:creationId xmlns:a16="http://schemas.microsoft.com/office/drawing/2014/main" id="{D57BC473-578C-4969-A1D0-18302833BC2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99" name="Text Box 2">
          <a:extLst>
            <a:ext uri="{FF2B5EF4-FFF2-40B4-BE49-F238E27FC236}">
              <a16:creationId xmlns:a16="http://schemas.microsoft.com/office/drawing/2014/main" id="{8E73C4EE-68A0-4FD7-B3A7-A763E7765C9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0" name="Text Box 2">
          <a:extLst>
            <a:ext uri="{FF2B5EF4-FFF2-40B4-BE49-F238E27FC236}">
              <a16:creationId xmlns:a16="http://schemas.microsoft.com/office/drawing/2014/main" id="{9D8D23FD-5681-4D6B-9AA2-01E4B175EEF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1" name="Text Box 2">
          <a:extLst>
            <a:ext uri="{FF2B5EF4-FFF2-40B4-BE49-F238E27FC236}">
              <a16:creationId xmlns:a16="http://schemas.microsoft.com/office/drawing/2014/main" id="{59CC74D7-E847-4010-8FD6-D1F7E064C39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2" name="Text Box 2">
          <a:extLst>
            <a:ext uri="{FF2B5EF4-FFF2-40B4-BE49-F238E27FC236}">
              <a16:creationId xmlns:a16="http://schemas.microsoft.com/office/drawing/2014/main" id="{F17EE4A1-5E2C-436E-B9D4-9EB1C0C554C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3" name="Text Box 2">
          <a:extLst>
            <a:ext uri="{FF2B5EF4-FFF2-40B4-BE49-F238E27FC236}">
              <a16:creationId xmlns:a16="http://schemas.microsoft.com/office/drawing/2014/main" id="{6C63E789-6405-4EBC-AC68-1F90940F27B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4" name="Text Box 2">
          <a:extLst>
            <a:ext uri="{FF2B5EF4-FFF2-40B4-BE49-F238E27FC236}">
              <a16:creationId xmlns:a16="http://schemas.microsoft.com/office/drawing/2014/main" id="{C31D8730-9129-4D1A-A0AA-849A5167AE7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5" name="Text Box 2">
          <a:extLst>
            <a:ext uri="{FF2B5EF4-FFF2-40B4-BE49-F238E27FC236}">
              <a16:creationId xmlns:a16="http://schemas.microsoft.com/office/drawing/2014/main" id="{7A1CE40A-C403-4E4E-B178-7F4FC9233C3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6" name="Text Box 2">
          <a:extLst>
            <a:ext uri="{FF2B5EF4-FFF2-40B4-BE49-F238E27FC236}">
              <a16:creationId xmlns:a16="http://schemas.microsoft.com/office/drawing/2014/main" id="{2E04E7A0-75E2-4FA2-931B-61141432F86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7" name="Text Box 2">
          <a:extLst>
            <a:ext uri="{FF2B5EF4-FFF2-40B4-BE49-F238E27FC236}">
              <a16:creationId xmlns:a16="http://schemas.microsoft.com/office/drawing/2014/main" id="{2F64248D-90E0-4796-8ED0-D5F0FC00AAB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08" name="Text Box 2">
          <a:extLst>
            <a:ext uri="{FF2B5EF4-FFF2-40B4-BE49-F238E27FC236}">
              <a16:creationId xmlns:a16="http://schemas.microsoft.com/office/drawing/2014/main" id="{5610FB70-2F15-4E06-8626-C3D270AE7D2C}"/>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09" name="Text Box 2">
          <a:extLst>
            <a:ext uri="{FF2B5EF4-FFF2-40B4-BE49-F238E27FC236}">
              <a16:creationId xmlns:a16="http://schemas.microsoft.com/office/drawing/2014/main" id="{2B9F8345-062E-4C77-821B-09CE5817919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0" name="Text Box 2">
          <a:extLst>
            <a:ext uri="{FF2B5EF4-FFF2-40B4-BE49-F238E27FC236}">
              <a16:creationId xmlns:a16="http://schemas.microsoft.com/office/drawing/2014/main" id="{61E4CF3D-A2E0-4336-A6BD-BBC8C61092F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1" name="Text Box 2">
          <a:extLst>
            <a:ext uri="{FF2B5EF4-FFF2-40B4-BE49-F238E27FC236}">
              <a16:creationId xmlns:a16="http://schemas.microsoft.com/office/drawing/2014/main" id="{6880DA64-8F84-465B-AFB9-1F37C4E551AD}"/>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2" name="Text Box 2">
          <a:extLst>
            <a:ext uri="{FF2B5EF4-FFF2-40B4-BE49-F238E27FC236}">
              <a16:creationId xmlns:a16="http://schemas.microsoft.com/office/drawing/2014/main" id="{42AD1E5E-49BB-487E-BC5D-40CE7478FB7C}"/>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3" name="Text Box 2">
          <a:extLst>
            <a:ext uri="{FF2B5EF4-FFF2-40B4-BE49-F238E27FC236}">
              <a16:creationId xmlns:a16="http://schemas.microsoft.com/office/drawing/2014/main" id="{FE9579F3-23DE-4EF5-B2A6-AC92A92C04B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4" name="Text Box 2">
          <a:extLst>
            <a:ext uri="{FF2B5EF4-FFF2-40B4-BE49-F238E27FC236}">
              <a16:creationId xmlns:a16="http://schemas.microsoft.com/office/drawing/2014/main" id="{903D8258-CF56-4FCE-9175-ADBAEA53A77A}"/>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5" name="Text Box 2">
          <a:extLst>
            <a:ext uri="{FF2B5EF4-FFF2-40B4-BE49-F238E27FC236}">
              <a16:creationId xmlns:a16="http://schemas.microsoft.com/office/drawing/2014/main" id="{3F65E8F1-7080-44E4-B197-EC398953D460}"/>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6" name="Text Box 2">
          <a:extLst>
            <a:ext uri="{FF2B5EF4-FFF2-40B4-BE49-F238E27FC236}">
              <a16:creationId xmlns:a16="http://schemas.microsoft.com/office/drawing/2014/main" id="{8AD06E40-00D4-45DF-BFB6-DD5D56786FC9}"/>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7" name="Text Box 2">
          <a:extLst>
            <a:ext uri="{FF2B5EF4-FFF2-40B4-BE49-F238E27FC236}">
              <a16:creationId xmlns:a16="http://schemas.microsoft.com/office/drawing/2014/main" id="{1512361C-45F9-469B-A4BE-48EB5449F62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8" name="Text Box 2">
          <a:extLst>
            <a:ext uri="{FF2B5EF4-FFF2-40B4-BE49-F238E27FC236}">
              <a16:creationId xmlns:a16="http://schemas.microsoft.com/office/drawing/2014/main" id="{6F22865B-4592-43D9-9A55-9BB0C9BE2BAA}"/>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9" name="Text Box 2">
          <a:extLst>
            <a:ext uri="{FF2B5EF4-FFF2-40B4-BE49-F238E27FC236}">
              <a16:creationId xmlns:a16="http://schemas.microsoft.com/office/drawing/2014/main" id="{48061DDF-B539-4457-925B-54D669BF9318}"/>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0" name="Text Box 2">
          <a:extLst>
            <a:ext uri="{FF2B5EF4-FFF2-40B4-BE49-F238E27FC236}">
              <a16:creationId xmlns:a16="http://schemas.microsoft.com/office/drawing/2014/main" id="{5218E487-0665-4AD7-8A5F-5F542ABA9C67}"/>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1" name="Text Box 2">
          <a:extLst>
            <a:ext uri="{FF2B5EF4-FFF2-40B4-BE49-F238E27FC236}">
              <a16:creationId xmlns:a16="http://schemas.microsoft.com/office/drawing/2014/main" id="{28B0FB11-52D1-440A-94FC-7F8692CCF99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2" name="Text Box 2">
          <a:extLst>
            <a:ext uri="{FF2B5EF4-FFF2-40B4-BE49-F238E27FC236}">
              <a16:creationId xmlns:a16="http://schemas.microsoft.com/office/drawing/2014/main" id="{07A2EEC3-DE4B-43E9-845B-D2FB4FDE94AF}"/>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3" name="Text Box 2">
          <a:extLst>
            <a:ext uri="{FF2B5EF4-FFF2-40B4-BE49-F238E27FC236}">
              <a16:creationId xmlns:a16="http://schemas.microsoft.com/office/drawing/2014/main" id="{54BACB96-5AB7-4B0D-9118-B830C8785FF0}"/>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4" name="Text Box 2">
          <a:extLst>
            <a:ext uri="{FF2B5EF4-FFF2-40B4-BE49-F238E27FC236}">
              <a16:creationId xmlns:a16="http://schemas.microsoft.com/office/drawing/2014/main" id="{FAD466F7-7D02-4FFC-930F-D096F8EE2024}"/>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5" name="Text Box 2">
          <a:extLst>
            <a:ext uri="{FF2B5EF4-FFF2-40B4-BE49-F238E27FC236}">
              <a16:creationId xmlns:a16="http://schemas.microsoft.com/office/drawing/2014/main" id="{B0B34DD2-C9D4-4AD5-9C77-F9C1CF14EFA8}"/>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6" name="Text Box 2">
          <a:extLst>
            <a:ext uri="{FF2B5EF4-FFF2-40B4-BE49-F238E27FC236}">
              <a16:creationId xmlns:a16="http://schemas.microsoft.com/office/drawing/2014/main" id="{29200ABE-A4C7-4BD6-A3BA-53F8CD5FE67C}"/>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7" name="Text Box 2">
          <a:extLst>
            <a:ext uri="{FF2B5EF4-FFF2-40B4-BE49-F238E27FC236}">
              <a16:creationId xmlns:a16="http://schemas.microsoft.com/office/drawing/2014/main" id="{E39E5937-63A2-4892-BB68-49C076C07687}"/>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8" name="Text Box 2">
          <a:extLst>
            <a:ext uri="{FF2B5EF4-FFF2-40B4-BE49-F238E27FC236}">
              <a16:creationId xmlns:a16="http://schemas.microsoft.com/office/drawing/2014/main" id="{5338F5CD-9523-4229-BB84-ACC5572E54AC}"/>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9" name="Text Box 2">
          <a:extLst>
            <a:ext uri="{FF2B5EF4-FFF2-40B4-BE49-F238E27FC236}">
              <a16:creationId xmlns:a16="http://schemas.microsoft.com/office/drawing/2014/main" id="{D6B3AE64-19A0-4742-BDC3-AA5A90519C90}"/>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30" name="Text Box 2">
          <a:extLst>
            <a:ext uri="{FF2B5EF4-FFF2-40B4-BE49-F238E27FC236}">
              <a16:creationId xmlns:a16="http://schemas.microsoft.com/office/drawing/2014/main" id="{953A086D-2A58-4F0D-9C5A-C1BC0BFD48CA}"/>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31" name="Text Box 2">
          <a:extLst>
            <a:ext uri="{FF2B5EF4-FFF2-40B4-BE49-F238E27FC236}">
              <a16:creationId xmlns:a16="http://schemas.microsoft.com/office/drawing/2014/main" id="{AEEB463F-C9DB-4591-850B-2EE84DA0C365}"/>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2" name="Text Box 1">
          <a:extLst>
            <a:ext uri="{FF2B5EF4-FFF2-40B4-BE49-F238E27FC236}">
              <a16:creationId xmlns:a16="http://schemas.microsoft.com/office/drawing/2014/main" id="{01009D9E-D21A-4B4C-818C-EF64C1C0B9F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3" name="Text Box 1">
          <a:extLst>
            <a:ext uri="{FF2B5EF4-FFF2-40B4-BE49-F238E27FC236}">
              <a16:creationId xmlns:a16="http://schemas.microsoft.com/office/drawing/2014/main" id="{E8908DBF-26C4-41A1-A601-945E5F25A03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4" name="Text Box 1">
          <a:extLst>
            <a:ext uri="{FF2B5EF4-FFF2-40B4-BE49-F238E27FC236}">
              <a16:creationId xmlns:a16="http://schemas.microsoft.com/office/drawing/2014/main" id="{A3973B30-EF8C-41B8-BE0B-28C2133063A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5" name="Text Box 1">
          <a:extLst>
            <a:ext uri="{FF2B5EF4-FFF2-40B4-BE49-F238E27FC236}">
              <a16:creationId xmlns:a16="http://schemas.microsoft.com/office/drawing/2014/main" id="{5E7A2CF3-2C18-4649-9E68-73FBBE63AD9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6" name="Text Box 1">
          <a:extLst>
            <a:ext uri="{FF2B5EF4-FFF2-40B4-BE49-F238E27FC236}">
              <a16:creationId xmlns:a16="http://schemas.microsoft.com/office/drawing/2014/main" id="{3A6C8B39-6FE4-4ED6-9C16-01ACE773DB9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7" name="Text Box 1">
          <a:extLst>
            <a:ext uri="{FF2B5EF4-FFF2-40B4-BE49-F238E27FC236}">
              <a16:creationId xmlns:a16="http://schemas.microsoft.com/office/drawing/2014/main" id="{270F7D21-BF99-4669-8DDA-6524D4474FA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8" name="Text Box 1">
          <a:extLst>
            <a:ext uri="{FF2B5EF4-FFF2-40B4-BE49-F238E27FC236}">
              <a16:creationId xmlns:a16="http://schemas.microsoft.com/office/drawing/2014/main" id="{3B4E04CA-5329-401E-AF96-ACAE8CBF0C0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9" name="Text Box 1">
          <a:extLst>
            <a:ext uri="{FF2B5EF4-FFF2-40B4-BE49-F238E27FC236}">
              <a16:creationId xmlns:a16="http://schemas.microsoft.com/office/drawing/2014/main" id="{EC3AEB99-9E03-40AC-894A-AB65A7DF5EA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0" name="Text Box 1">
          <a:extLst>
            <a:ext uri="{FF2B5EF4-FFF2-40B4-BE49-F238E27FC236}">
              <a16:creationId xmlns:a16="http://schemas.microsoft.com/office/drawing/2014/main" id="{C269BB83-1BCB-4F1D-9FD2-7C0F3E8BDA5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1" name="Text Box 1">
          <a:extLst>
            <a:ext uri="{FF2B5EF4-FFF2-40B4-BE49-F238E27FC236}">
              <a16:creationId xmlns:a16="http://schemas.microsoft.com/office/drawing/2014/main" id="{9403B71C-CDAD-4F42-AAD8-7CEB89E7D66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2" name="Text Box 1">
          <a:extLst>
            <a:ext uri="{FF2B5EF4-FFF2-40B4-BE49-F238E27FC236}">
              <a16:creationId xmlns:a16="http://schemas.microsoft.com/office/drawing/2014/main" id="{593263EB-B41B-4117-8017-42B76A375A3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3" name="Text Box 1">
          <a:extLst>
            <a:ext uri="{FF2B5EF4-FFF2-40B4-BE49-F238E27FC236}">
              <a16:creationId xmlns:a16="http://schemas.microsoft.com/office/drawing/2014/main" id="{C3DDF77C-9FF9-490C-97AE-19EBE272968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4" name="Text Box 1">
          <a:extLst>
            <a:ext uri="{FF2B5EF4-FFF2-40B4-BE49-F238E27FC236}">
              <a16:creationId xmlns:a16="http://schemas.microsoft.com/office/drawing/2014/main" id="{15898B7A-F429-4B49-AA78-777E3B32B5B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5" name="Text Box 1">
          <a:extLst>
            <a:ext uri="{FF2B5EF4-FFF2-40B4-BE49-F238E27FC236}">
              <a16:creationId xmlns:a16="http://schemas.microsoft.com/office/drawing/2014/main" id="{489400B1-0724-4CDE-8A60-C484232C565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6" name="Text Box 1">
          <a:extLst>
            <a:ext uri="{FF2B5EF4-FFF2-40B4-BE49-F238E27FC236}">
              <a16:creationId xmlns:a16="http://schemas.microsoft.com/office/drawing/2014/main" id="{06010B2F-E62A-4EF9-BE69-30BC847CD23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7" name="Text Box 1">
          <a:extLst>
            <a:ext uri="{FF2B5EF4-FFF2-40B4-BE49-F238E27FC236}">
              <a16:creationId xmlns:a16="http://schemas.microsoft.com/office/drawing/2014/main" id="{25BA859C-F040-4EB1-8449-3BDDED233DC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8" name="Text Box 1">
          <a:extLst>
            <a:ext uri="{FF2B5EF4-FFF2-40B4-BE49-F238E27FC236}">
              <a16:creationId xmlns:a16="http://schemas.microsoft.com/office/drawing/2014/main" id="{FE7C035C-6BBE-4A18-AE69-734FA6A7F7B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9" name="Text Box 1">
          <a:extLst>
            <a:ext uri="{FF2B5EF4-FFF2-40B4-BE49-F238E27FC236}">
              <a16:creationId xmlns:a16="http://schemas.microsoft.com/office/drawing/2014/main" id="{D2CE1C38-13F2-4974-ADFF-330EB5B2AA6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0" name="Text Box 1">
          <a:extLst>
            <a:ext uri="{FF2B5EF4-FFF2-40B4-BE49-F238E27FC236}">
              <a16:creationId xmlns:a16="http://schemas.microsoft.com/office/drawing/2014/main" id="{2FEE1639-7480-463B-9934-C29AB5DDF37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1" name="Text Box 1">
          <a:extLst>
            <a:ext uri="{FF2B5EF4-FFF2-40B4-BE49-F238E27FC236}">
              <a16:creationId xmlns:a16="http://schemas.microsoft.com/office/drawing/2014/main" id="{67C7A3DB-9484-4A96-9654-26A65B7D5B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2" name="Text Box 1">
          <a:extLst>
            <a:ext uri="{FF2B5EF4-FFF2-40B4-BE49-F238E27FC236}">
              <a16:creationId xmlns:a16="http://schemas.microsoft.com/office/drawing/2014/main" id="{18BD156A-E243-466A-A9CB-65D16DF04C6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3" name="Text Box 1">
          <a:extLst>
            <a:ext uri="{FF2B5EF4-FFF2-40B4-BE49-F238E27FC236}">
              <a16:creationId xmlns:a16="http://schemas.microsoft.com/office/drawing/2014/main" id="{6B0CCFA9-4B73-4929-9D00-167313DC282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4" name="Text Box 1">
          <a:extLst>
            <a:ext uri="{FF2B5EF4-FFF2-40B4-BE49-F238E27FC236}">
              <a16:creationId xmlns:a16="http://schemas.microsoft.com/office/drawing/2014/main" id="{DE5159B4-9C14-4C63-A151-C05CEEA8E6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5" name="Text Box 1">
          <a:extLst>
            <a:ext uri="{FF2B5EF4-FFF2-40B4-BE49-F238E27FC236}">
              <a16:creationId xmlns:a16="http://schemas.microsoft.com/office/drawing/2014/main" id="{E16FF3A0-D55F-4AC6-B441-AB8EC2493EA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56" name="Text Box 1">
          <a:extLst>
            <a:ext uri="{FF2B5EF4-FFF2-40B4-BE49-F238E27FC236}">
              <a16:creationId xmlns:a16="http://schemas.microsoft.com/office/drawing/2014/main" id="{2C3E9FCF-C963-47C0-8D06-995C2EB76D4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57" name="Text Box 1">
          <a:extLst>
            <a:ext uri="{FF2B5EF4-FFF2-40B4-BE49-F238E27FC236}">
              <a16:creationId xmlns:a16="http://schemas.microsoft.com/office/drawing/2014/main" id="{13DDCD16-7A97-42F6-AAFC-C5152A32C75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58" name="Text Box 1">
          <a:extLst>
            <a:ext uri="{FF2B5EF4-FFF2-40B4-BE49-F238E27FC236}">
              <a16:creationId xmlns:a16="http://schemas.microsoft.com/office/drawing/2014/main" id="{9534FB31-B9A2-4B00-B99D-ABEF5C58200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59" name="Text Box 1">
          <a:extLst>
            <a:ext uri="{FF2B5EF4-FFF2-40B4-BE49-F238E27FC236}">
              <a16:creationId xmlns:a16="http://schemas.microsoft.com/office/drawing/2014/main" id="{52F0557E-7510-4597-AB8F-A6BB0F984DF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0" name="Text Box 1">
          <a:extLst>
            <a:ext uri="{FF2B5EF4-FFF2-40B4-BE49-F238E27FC236}">
              <a16:creationId xmlns:a16="http://schemas.microsoft.com/office/drawing/2014/main" id="{6715F651-1EFA-4EC8-9163-AAD50CAFACB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1" name="Text Box 1">
          <a:extLst>
            <a:ext uri="{FF2B5EF4-FFF2-40B4-BE49-F238E27FC236}">
              <a16:creationId xmlns:a16="http://schemas.microsoft.com/office/drawing/2014/main" id="{7BA12A8A-18C8-4181-BE25-13E57AE2999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2" name="Text Box 1">
          <a:extLst>
            <a:ext uri="{FF2B5EF4-FFF2-40B4-BE49-F238E27FC236}">
              <a16:creationId xmlns:a16="http://schemas.microsoft.com/office/drawing/2014/main" id="{2B11B424-DD31-467E-8AB1-F0033F412A2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3" name="Text Box 1">
          <a:extLst>
            <a:ext uri="{FF2B5EF4-FFF2-40B4-BE49-F238E27FC236}">
              <a16:creationId xmlns:a16="http://schemas.microsoft.com/office/drawing/2014/main" id="{503358AC-DE33-44C7-AD81-17E02E1CD8E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4" name="Text Box 1">
          <a:extLst>
            <a:ext uri="{FF2B5EF4-FFF2-40B4-BE49-F238E27FC236}">
              <a16:creationId xmlns:a16="http://schemas.microsoft.com/office/drawing/2014/main" id="{24064D80-F009-4EB6-AC19-E8E7E3E90E8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5" name="Text Box 1">
          <a:extLst>
            <a:ext uri="{FF2B5EF4-FFF2-40B4-BE49-F238E27FC236}">
              <a16:creationId xmlns:a16="http://schemas.microsoft.com/office/drawing/2014/main" id="{9F2A607F-BB7F-49DE-96A3-FC5D35B7730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6" name="Text Box 1">
          <a:extLst>
            <a:ext uri="{FF2B5EF4-FFF2-40B4-BE49-F238E27FC236}">
              <a16:creationId xmlns:a16="http://schemas.microsoft.com/office/drawing/2014/main" id="{DE1FFF89-0B94-42BA-967B-AAA16A21230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7" name="Text Box 1">
          <a:extLst>
            <a:ext uri="{FF2B5EF4-FFF2-40B4-BE49-F238E27FC236}">
              <a16:creationId xmlns:a16="http://schemas.microsoft.com/office/drawing/2014/main" id="{A337F721-95FE-44F9-B811-A9D882BFEAE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8" name="Text Box 1">
          <a:extLst>
            <a:ext uri="{FF2B5EF4-FFF2-40B4-BE49-F238E27FC236}">
              <a16:creationId xmlns:a16="http://schemas.microsoft.com/office/drawing/2014/main" id="{67A23EBB-9EF5-4AC5-A514-F1466D8D7D9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9" name="Text Box 1">
          <a:extLst>
            <a:ext uri="{FF2B5EF4-FFF2-40B4-BE49-F238E27FC236}">
              <a16:creationId xmlns:a16="http://schemas.microsoft.com/office/drawing/2014/main" id="{AC071FFB-6199-4A0E-9F78-94B0D2FB721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0" name="Text Box 1">
          <a:extLst>
            <a:ext uri="{FF2B5EF4-FFF2-40B4-BE49-F238E27FC236}">
              <a16:creationId xmlns:a16="http://schemas.microsoft.com/office/drawing/2014/main" id="{9594E150-8997-4C67-8300-A95BD487705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1" name="Text Box 1">
          <a:extLst>
            <a:ext uri="{FF2B5EF4-FFF2-40B4-BE49-F238E27FC236}">
              <a16:creationId xmlns:a16="http://schemas.microsoft.com/office/drawing/2014/main" id="{9ACCC022-2552-465A-8978-53E69B83FEE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2" name="Text Box 1">
          <a:extLst>
            <a:ext uri="{FF2B5EF4-FFF2-40B4-BE49-F238E27FC236}">
              <a16:creationId xmlns:a16="http://schemas.microsoft.com/office/drawing/2014/main" id="{17E8F140-1BA3-470B-84DF-7F06BA5894A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3" name="Text Box 1">
          <a:extLst>
            <a:ext uri="{FF2B5EF4-FFF2-40B4-BE49-F238E27FC236}">
              <a16:creationId xmlns:a16="http://schemas.microsoft.com/office/drawing/2014/main" id="{C687C610-CA79-4A91-A6D7-FF5945F5F7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4" name="Text Box 1">
          <a:extLst>
            <a:ext uri="{FF2B5EF4-FFF2-40B4-BE49-F238E27FC236}">
              <a16:creationId xmlns:a16="http://schemas.microsoft.com/office/drawing/2014/main" id="{1A7B2B7F-422C-4E67-8CFC-7A4DF29800C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5" name="Text Box 1">
          <a:extLst>
            <a:ext uri="{FF2B5EF4-FFF2-40B4-BE49-F238E27FC236}">
              <a16:creationId xmlns:a16="http://schemas.microsoft.com/office/drawing/2014/main" id="{C4A85B33-B44D-4CF2-9969-65E3431C255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6" name="Text Box 1">
          <a:extLst>
            <a:ext uri="{FF2B5EF4-FFF2-40B4-BE49-F238E27FC236}">
              <a16:creationId xmlns:a16="http://schemas.microsoft.com/office/drawing/2014/main" id="{CD382CAF-CAE9-427A-AD1F-FB9687B110C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7" name="Text Box 1">
          <a:extLst>
            <a:ext uri="{FF2B5EF4-FFF2-40B4-BE49-F238E27FC236}">
              <a16:creationId xmlns:a16="http://schemas.microsoft.com/office/drawing/2014/main" id="{16B81E1F-5960-4860-8B96-BCED13FC340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8" name="Text Box 1">
          <a:extLst>
            <a:ext uri="{FF2B5EF4-FFF2-40B4-BE49-F238E27FC236}">
              <a16:creationId xmlns:a16="http://schemas.microsoft.com/office/drawing/2014/main" id="{3E6657B0-F02D-4FD6-B549-57492C9F5F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79" name="Text Box 1">
          <a:extLst>
            <a:ext uri="{FF2B5EF4-FFF2-40B4-BE49-F238E27FC236}">
              <a16:creationId xmlns:a16="http://schemas.microsoft.com/office/drawing/2014/main" id="{51750DB6-F477-4A9E-8B64-AA3800936F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0" name="Text Box 1">
          <a:extLst>
            <a:ext uri="{FF2B5EF4-FFF2-40B4-BE49-F238E27FC236}">
              <a16:creationId xmlns:a16="http://schemas.microsoft.com/office/drawing/2014/main" id="{DEF95231-5314-4161-AB80-AC7BD81C220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1" name="Text Box 1">
          <a:extLst>
            <a:ext uri="{FF2B5EF4-FFF2-40B4-BE49-F238E27FC236}">
              <a16:creationId xmlns:a16="http://schemas.microsoft.com/office/drawing/2014/main" id="{55E79E05-C11F-49B7-BF8E-88F4C0455F2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2" name="Text Box 1">
          <a:extLst>
            <a:ext uri="{FF2B5EF4-FFF2-40B4-BE49-F238E27FC236}">
              <a16:creationId xmlns:a16="http://schemas.microsoft.com/office/drawing/2014/main" id="{F7AB9EB0-9103-445E-B20A-A88BDBC0E3D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3" name="Text Box 1">
          <a:extLst>
            <a:ext uri="{FF2B5EF4-FFF2-40B4-BE49-F238E27FC236}">
              <a16:creationId xmlns:a16="http://schemas.microsoft.com/office/drawing/2014/main" id="{AE2F08C1-8FC6-49E2-ADA9-81BF2E01576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4" name="Text Box 1">
          <a:extLst>
            <a:ext uri="{FF2B5EF4-FFF2-40B4-BE49-F238E27FC236}">
              <a16:creationId xmlns:a16="http://schemas.microsoft.com/office/drawing/2014/main" id="{0F8A5DB3-C054-4AF3-876A-989E68B83F1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5" name="Text Box 1">
          <a:extLst>
            <a:ext uri="{FF2B5EF4-FFF2-40B4-BE49-F238E27FC236}">
              <a16:creationId xmlns:a16="http://schemas.microsoft.com/office/drawing/2014/main" id="{A70B5173-DAF6-4647-B100-3024FB67FB3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6" name="Text Box 1">
          <a:extLst>
            <a:ext uri="{FF2B5EF4-FFF2-40B4-BE49-F238E27FC236}">
              <a16:creationId xmlns:a16="http://schemas.microsoft.com/office/drawing/2014/main" id="{A1F6D4D0-748F-4BDA-B53B-DB08B4AB162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7" name="Text Box 1">
          <a:extLst>
            <a:ext uri="{FF2B5EF4-FFF2-40B4-BE49-F238E27FC236}">
              <a16:creationId xmlns:a16="http://schemas.microsoft.com/office/drawing/2014/main" id="{ECE0B77F-7197-48BF-BFAD-45BDADA4956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8" name="Text Box 1">
          <a:extLst>
            <a:ext uri="{FF2B5EF4-FFF2-40B4-BE49-F238E27FC236}">
              <a16:creationId xmlns:a16="http://schemas.microsoft.com/office/drawing/2014/main" id="{01B28199-002E-4565-B292-DDA082A88E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9" name="Text Box 1">
          <a:extLst>
            <a:ext uri="{FF2B5EF4-FFF2-40B4-BE49-F238E27FC236}">
              <a16:creationId xmlns:a16="http://schemas.microsoft.com/office/drawing/2014/main" id="{695415BB-2484-4B51-A429-A0ED24A4EC2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0" name="Text Box 1">
          <a:extLst>
            <a:ext uri="{FF2B5EF4-FFF2-40B4-BE49-F238E27FC236}">
              <a16:creationId xmlns:a16="http://schemas.microsoft.com/office/drawing/2014/main" id="{64F94C99-D82A-42BD-89C7-D83544CC080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1" name="Text Box 1">
          <a:extLst>
            <a:ext uri="{FF2B5EF4-FFF2-40B4-BE49-F238E27FC236}">
              <a16:creationId xmlns:a16="http://schemas.microsoft.com/office/drawing/2014/main" id="{423555A3-9485-42CE-B83D-8A2271B8248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2" name="Text Box 1">
          <a:extLst>
            <a:ext uri="{FF2B5EF4-FFF2-40B4-BE49-F238E27FC236}">
              <a16:creationId xmlns:a16="http://schemas.microsoft.com/office/drawing/2014/main" id="{80E31FFE-D55B-4328-B17C-8053D03107E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3" name="Text Box 1">
          <a:extLst>
            <a:ext uri="{FF2B5EF4-FFF2-40B4-BE49-F238E27FC236}">
              <a16:creationId xmlns:a16="http://schemas.microsoft.com/office/drawing/2014/main" id="{CBDB8F11-82B4-422D-8747-E3CF830B80E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4" name="Text Box 1">
          <a:extLst>
            <a:ext uri="{FF2B5EF4-FFF2-40B4-BE49-F238E27FC236}">
              <a16:creationId xmlns:a16="http://schemas.microsoft.com/office/drawing/2014/main" id="{B63B7693-57D2-4E47-9804-58FDCDED73F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5" name="Text Box 1">
          <a:extLst>
            <a:ext uri="{FF2B5EF4-FFF2-40B4-BE49-F238E27FC236}">
              <a16:creationId xmlns:a16="http://schemas.microsoft.com/office/drawing/2014/main" id="{190C43A0-194E-4959-A1FF-8B548DF61CF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6" name="Text Box 1">
          <a:extLst>
            <a:ext uri="{FF2B5EF4-FFF2-40B4-BE49-F238E27FC236}">
              <a16:creationId xmlns:a16="http://schemas.microsoft.com/office/drawing/2014/main" id="{56DDE036-1F72-4CB9-92C0-9710B424457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7" name="Text Box 1">
          <a:extLst>
            <a:ext uri="{FF2B5EF4-FFF2-40B4-BE49-F238E27FC236}">
              <a16:creationId xmlns:a16="http://schemas.microsoft.com/office/drawing/2014/main" id="{D4C5BCF9-F0A4-4062-8C63-F4B56D11A38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8" name="Text Box 1">
          <a:extLst>
            <a:ext uri="{FF2B5EF4-FFF2-40B4-BE49-F238E27FC236}">
              <a16:creationId xmlns:a16="http://schemas.microsoft.com/office/drawing/2014/main" id="{71C23131-A597-46A3-AE7D-59DB0BC2C25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9" name="Text Box 1">
          <a:extLst>
            <a:ext uri="{FF2B5EF4-FFF2-40B4-BE49-F238E27FC236}">
              <a16:creationId xmlns:a16="http://schemas.microsoft.com/office/drawing/2014/main" id="{C7BF66BA-3121-4F6B-B6D2-D38495666EF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0" name="Text Box 1">
          <a:extLst>
            <a:ext uri="{FF2B5EF4-FFF2-40B4-BE49-F238E27FC236}">
              <a16:creationId xmlns:a16="http://schemas.microsoft.com/office/drawing/2014/main" id="{7C59175C-4D1E-464C-A312-7087AA03E47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1" name="Text Box 1">
          <a:extLst>
            <a:ext uri="{FF2B5EF4-FFF2-40B4-BE49-F238E27FC236}">
              <a16:creationId xmlns:a16="http://schemas.microsoft.com/office/drawing/2014/main" id="{40FE7E56-EE8B-4893-8BB7-0C875B95C6F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2" name="Text Box 1">
          <a:extLst>
            <a:ext uri="{FF2B5EF4-FFF2-40B4-BE49-F238E27FC236}">
              <a16:creationId xmlns:a16="http://schemas.microsoft.com/office/drawing/2014/main" id="{6F4E100A-B3D8-4AF8-89F3-1C2688C0CA0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3" name="Text Box 1">
          <a:extLst>
            <a:ext uri="{FF2B5EF4-FFF2-40B4-BE49-F238E27FC236}">
              <a16:creationId xmlns:a16="http://schemas.microsoft.com/office/drawing/2014/main" id="{D8581FD6-9F55-4512-9F16-CEF7156B760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4" name="Text Box 1">
          <a:extLst>
            <a:ext uri="{FF2B5EF4-FFF2-40B4-BE49-F238E27FC236}">
              <a16:creationId xmlns:a16="http://schemas.microsoft.com/office/drawing/2014/main" id="{8295CB5A-BDE0-4197-BCD0-731C6BAACDE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5" name="Text Box 1">
          <a:extLst>
            <a:ext uri="{FF2B5EF4-FFF2-40B4-BE49-F238E27FC236}">
              <a16:creationId xmlns:a16="http://schemas.microsoft.com/office/drawing/2014/main" id="{61544454-0B19-456F-AC26-F820B571556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6" name="Text Box 1">
          <a:extLst>
            <a:ext uri="{FF2B5EF4-FFF2-40B4-BE49-F238E27FC236}">
              <a16:creationId xmlns:a16="http://schemas.microsoft.com/office/drawing/2014/main" id="{04639BD7-264C-4D69-8974-CA4B68531E8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7" name="Text Box 1">
          <a:extLst>
            <a:ext uri="{FF2B5EF4-FFF2-40B4-BE49-F238E27FC236}">
              <a16:creationId xmlns:a16="http://schemas.microsoft.com/office/drawing/2014/main" id="{99432FA5-E558-4867-B67B-08907D4E5F4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8" name="Text Box 1">
          <a:extLst>
            <a:ext uri="{FF2B5EF4-FFF2-40B4-BE49-F238E27FC236}">
              <a16:creationId xmlns:a16="http://schemas.microsoft.com/office/drawing/2014/main" id="{6CD0252E-ABA4-471C-8949-0CAA05C4C62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9" name="Text Box 1">
          <a:extLst>
            <a:ext uri="{FF2B5EF4-FFF2-40B4-BE49-F238E27FC236}">
              <a16:creationId xmlns:a16="http://schemas.microsoft.com/office/drawing/2014/main" id="{AF2848B8-8A88-4129-B260-D8054DD4178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0" name="Text Box 1">
          <a:extLst>
            <a:ext uri="{FF2B5EF4-FFF2-40B4-BE49-F238E27FC236}">
              <a16:creationId xmlns:a16="http://schemas.microsoft.com/office/drawing/2014/main" id="{0414A4F2-FA7F-48D1-B2F2-7403498C309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1" name="Text Box 1">
          <a:extLst>
            <a:ext uri="{FF2B5EF4-FFF2-40B4-BE49-F238E27FC236}">
              <a16:creationId xmlns:a16="http://schemas.microsoft.com/office/drawing/2014/main" id="{ECBB404E-F62B-4119-8F1D-DCAC1920937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2" name="Text Box 1">
          <a:extLst>
            <a:ext uri="{FF2B5EF4-FFF2-40B4-BE49-F238E27FC236}">
              <a16:creationId xmlns:a16="http://schemas.microsoft.com/office/drawing/2014/main" id="{4FAE965C-0B82-430B-9068-A7D037A2138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3" name="Text Box 1">
          <a:extLst>
            <a:ext uri="{FF2B5EF4-FFF2-40B4-BE49-F238E27FC236}">
              <a16:creationId xmlns:a16="http://schemas.microsoft.com/office/drawing/2014/main" id="{BB82A1C1-355D-473B-AC9E-7B7CA1FCC2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4" name="Text Box 1">
          <a:extLst>
            <a:ext uri="{FF2B5EF4-FFF2-40B4-BE49-F238E27FC236}">
              <a16:creationId xmlns:a16="http://schemas.microsoft.com/office/drawing/2014/main" id="{731D0374-2ECB-457D-A413-ED87CF78F5C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5" name="Text Box 1">
          <a:extLst>
            <a:ext uri="{FF2B5EF4-FFF2-40B4-BE49-F238E27FC236}">
              <a16:creationId xmlns:a16="http://schemas.microsoft.com/office/drawing/2014/main" id="{DA429C4A-8BC7-45B4-A555-C062880D9D5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6" name="Text Box 1">
          <a:extLst>
            <a:ext uri="{FF2B5EF4-FFF2-40B4-BE49-F238E27FC236}">
              <a16:creationId xmlns:a16="http://schemas.microsoft.com/office/drawing/2014/main" id="{D617B026-B760-4611-BC14-01857AA8BAA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7" name="Text Box 1">
          <a:extLst>
            <a:ext uri="{FF2B5EF4-FFF2-40B4-BE49-F238E27FC236}">
              <a16:creationId xmlns:a16="http://schemas.microsoft.com/office/drawing/2014/main" id="{2C801229-F149-419E-BDC3-9692BD4E13A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8" name="Text Box 1">
          <a:extLst>
            <a:ext uri="{FF2B5EF4-FFF2-40B4-BE49-F238E27FC236}">
              <a16:creationId xmlns:a16="http://schemas.microsoft.com/office/drawing/2014/main" id="{DDB12B23-18BA-47E4-8966-6A0D3A5F00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9" name="Text Box 1">
          <a:extLst>
            <a:ext uri="{FF2B5EF4-FFF2-40B4-BE49-F238E27FC236}">
              <a16:creationId xmlns:a16="http://schemas.microsoft.com/office/drawing/2014/main" id="{35083A0B-46F8-4FA5-944B-4B81EC2748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20" name="Text Box 1">
          <a:extLst>
            <a:ext uri="{FF2B5EF4-FFF2-40B4-BE49-F238E27FC236}">
              <a16:creationId xmlns:a16="http://schemas.microsoft.com/office/drawing/2014/main" id="{3A038D79-CB54-4ADF-8D6B-F3771A72CA5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221" name="Text Box 2">
          <a:extLst>
            <a:ext uri="{FF2B5EF4-FFF2-40B4-BE49-F238E27FC236}">
              <a16:creationId xmlns:a16="http://schemas.microsoft.com/office/drawing/2014/main" id="{6B1E792E-F6BF-43CE-8179-C67A5DE8EB33}"/>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2" name="Text Box 2">
          <a:extLst>
            <a:ext uri="{FF2B5EF4-FFF2-40B4-BE49-F238E27FC236}">
              <a16:creationId xmlns:a16="http://schemas.microsoft.com/office/drawing/2014/main" id="{0A649271-18C6-4976-AA2D-F39969B8A2F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23" name="Text Box 1">
          <a:extLst>
            <a:ext uri="{FF2B5EF4-FFF2-40B4-BE49-F238E27FC236}">
              <a16:creationId xmlns:a16="http://schemas.microsoft.com/office/drawing/2014/main" id="{91182C70-9777-4B6C-B5B9-981EE1E479F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24" name="Text Box 1">
          <a:extLst>
            <a:ext uri="{FF2B5EF4-FFF2-40B4-BE49-F238E27FC236}">
              <a16:creationId xmlns:a16="http://schemas.microsoft.com/office/drawing/2014/main" id="{8FA032A1-B702-4A9A-85B4-10FEDAC3B11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25" name="Text Box 1">
          <a:extLst>
            <a:ext uri="{FF2B5EF4-FFF2-40B4-BE49-F238E27FC236}">
              <a16:creationId xmlns:a16="http://schemas.microsoft.com/office/drawing/2014/main" id="{142CFD01-07FF-49E7-920D-3791D000049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981075</xdr:colOff>
      <xdr:row>4</xdr:row>
      <xdr:rowOff>66675</xdr:rowOff>
    </xdr:to>
    <xdr:sp macro="" textlink="">
      <xdr:nvSpPr>
        <xdr:cNvPr id="226" name="Text Box 2">
          <a:extLst>
            <a:ext uri="{FF2B5EF4-FFF2-40B4-BE49-F238E27FC236}">
              <a16:creationId xmlns:a16="http://schemas.microsoft.com/office/drawing/2014/main" id="{AEB9C70E-12BB-421A-9C63-340D4BA5D4D2}"/>
            </a:ext>
          </a:extLst>
        </xdr:cNvPr>
        <xdr:cNvSpPr txBox="1">
          <a:spLocks noChangeArrowheads="1"/>
        </xdr:cNvSpPr>
      </xdr:nvSpPr>
      <xdr:spPr bwMode="auto">
        <a:xfrm>
          <a:off x="886777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7" name="Text Box 2">
          <a:extLst>
            <a:ext uri="{FF2B5EF4-FFF2-40B4-BE49-F238E27FC236}">
              <a16:creationId xmlns:a16="http://schemas.microsoft.com/office/drawing/2014/main" id="{45A4AC61-7758-45A1-863B-C39DB38D396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228" name="Text Box 2">
          <a:extLst>
            <a:ext uri="{FF2B5EF4-FFF2-40B4-BE49-F238E27FC236}">
              <a16:creationId xmlns:a16="http://schemas.microsoft.com/office/drawing/2014/main" id="{B559FC63-79A6-4A9B-A3E4-E080E7CDB203}"/>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9" name="Text Box 2">
          <a:extLst>
            <a:ext uri="{FF2B5EF4-FFF2-40B4-BE49-F238E27FC236}">
              <a16:creationId xmlns:a16="http://schemas.microsoft.com/office/drawing/2014/main" id="{2C870710-2EDF-4877-ABA3-F951940179C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30" name="Text Box 1">
          <a:extLst>
            <a:ext uri="{FF2B5EF4-FFF2-40B4-BE49-F238E27FC236}">
              <a16:creationId xmlns:a16="http://schemas.microsoft.com/office/drawing/2014/main" id="{32D6FF51-967D-4E51-8E3C-35DC0089B79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31" name="Text Box 1">
          <a:extLst>
            <a:ext uri="{FF2B5EF4-FFF2-40B4-BE49-F238E27FC236}">
              <a16:creationId xmlns:a16="http://schemas.microsoft.com/office/drawing/2014/main" id="{DB6F0EB1-BBC6-4B94-B683-505630DFDF7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32" name="Text Box 1">
          <a:extLst>
            <a:ext uri="{FF2B5EF4-FFF2-40B4-BE49-F238E27FC236}">
              <a16:creationId xmlns:a16="http://schemas.microsoft.com/office/drawing/2014/main" id="{89444AEC-EA3B-4114-A3F0-86EADF6E04F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233" name="Text Box 2">
          <a:extLst>
            <a:ext uri="{FF2B5EF4-FFF2-40B4-BE49-F238E27FC236}">
              <a16:creationId xmlns:a16="http://schemas.microsoft.com/office/drawing/2014/main" id="{662A91A1-9719-4B49-833A-F0C52E14EF14}"/>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4" name="Text Box 2">
          <a:extLst>
            <a:ext uri="{FF2B5EF4-FFF2-40B4-BE49-F238E27FC236}">
              <a16:creationId xmlns:a16="http://schemas.microsoft.com/office/drawing/2014/main" id="{5925C66C-9E24-4103-974A-74C0B0F62EC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35" name="Text Box 1">
          <a:extLst>
            <a:ext uri="{FF2B5EF4-FFF2-40B4-BE49-F238E27FC236}">
              <a16:creationId xmlns:a16="http://schemas.microsoft.com/office/drawing/2014/main" id="{662B83D7-5A8A-4F11-9019-FD0F3A0D34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36" name="Text Box 1">
          <a:extLst>
            <a:ext uri="{FF2B5EF4-FFF2-40B4-BE49-F238E27FC236}">
              <a16:creationId xmlns:a16="http://schemas.microsoft.com/office/drawing/2014/main" id="{991B7B45-A496-445E-ACFB-B6F73CD6125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37" name="Text Box 1">
          <a:extLst>
            <a:ext uri="{FF2B5EF4-FFF2-40B4-BE49-F238E27FC236}">
              <a16:creationId xmlns:a16="http://schemas.microsoft.com/office/drawing/2014/main" id="{18AF6F39-B69F-4D07-BC55-E0A2348BBBF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8" name="Text Box 2">
          <a:extLst>
            <a:ext uri="{FF2B5EF4-FFF2-40B4-BE49-F238E27FC236}">
              <a16:creationId xmlns:a16="http://schemas.microsoft.com/office/drawing/2014/main" id="{A4C5E865-2EAC-4D60-AE51-524F8790F87D}"/>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239" name="Text Box 2">
          <a:extLst>
            <a:ext uri="{FF2B5EF4-FFF2-40B4-BE49-F238E27FC236}">
              <a16:creationId xmlns:a16="http://schemas.microsoft.com/office/drawing/2014/main" id="{69B2E613-7ED0-443A-8713-7B39486A9487}"/>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0" name="Text Box 2">
          <a:extLst>
            <a:ext uri="{FF2B5EF4-FFF2-40B4-BE49-F238E27FC236}">
              <a16:creationId xmlns:a16="http://schemas.microsoft.com/office/drawing/2014/main" id="{F738F817-C96A-4954-A081-B9C1A491407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41" name="Text Box 1">
          <a:extLst>
            <a:ext uri="{FF2B5EF4-FFF2-40B4-BE49-F238E27FC236}">
              <a16:creationId xmlns:a16="http://schemas.microsoft.com/office/drawing/2014/main" id="{984487E6-CB8C-4380-AA1D-C626D191A5B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42" name="Text Box 1">
          <a:extLst>
            <a:ext uri="{FF2B5EF4-FFF2-40B4-BE49-F238E27FC236}">
              <a16:creationId xmlns:a16="http://schemas.microsoft.com/office/drawing/2014/main" id="{9C882EE9-37E5-4F3E-BDBA-4EF27E70AAA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43" name="Text Box 1">
          <a:extLst>
            <a:ext uri="{FF2B5EF4-FFF2-40B4-BE49-F238E27FC236}">
              <a16:creationId xmlns:a16="http://schemas.microsoft.com/office/drawing/2014/main" id="{1DBE54D8-5129-4D28-A517-5F027146F9D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285750</xdr:colOff>
      <xdr:row>5</xdr:row>
      <xdr:rowOff>123825</xdr:rowOff>
    </xdr:to>
    <xdr:sp macro="" textlink="">
      <xdr:nvSpPr>
        <xdr:cNvPr id="244" name="Text Box 2">
          <a:extLst>
            <a:ext uri="{FF2B5EF4-FFF2-40B4-BE49-F238E27FC236}">
              <a16:creationId xmlns:a16="http://schemas.microsoft.com/office/drawing/2014/main" id="{71B450C5-EF76-4269-A1F0-0C23771B63A4}"/>
            </a:ext>
          </a:extLst>
        </xdr:cNvPr>
        <xdr:cNvSpPr txBox="1">
          <a:spLocks noChangeArrowheads="1"/>
        </xdr:cNvSpPr>
      </xdr:nvSpPr>
      <xdr:spPr bwMode="auto">
        <a:xfrm>
          <a:off x="106584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5" name="Text Box 2">
          <a:extLst>
            <a:ext uri="{FF2B5EF4-FFF2-40B4-BE49-F238E27FC236}">
              <a16:creationId xmlns:a16="http://schemas.microsoft.com/office/drawing/2014/main" id="{270A1214-0711-4851-B5B2-9073334F218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46" name="Text Box 1">
          <a:extLst>
            <a:ext uri="{FF2B5EF4-FFF2-40B4-BE49-F238E27FC236}">
              <a16:creationId xmlns:a16="http://schemas.microsoft.com/office/drawing/2014/main" id="{64DD1A9D-0CFA-4537-868D-472FEF42758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47" name="Text Box 1">
          <a:extLst>
            <a:ext uri="{FF2B5EF4-FFF2-40B4-BE49-F238E27FC236}">
              <a16:creationId xmlns:a16="http://schemas.microsoft.com/office/drawing/2014/main" id="{7642953E-21C4-4587-981A-84BEDB23AC5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48" name="Text Box 1">
          <a:extLst>
            <a:ext uri="{FF2B5EF4-FFF2-40B4-BE49-F238E27FC236}">
              <a16:creationId xmlns:a16="http://schemas.microsoft.com/office/drawing/2014/main" id="{CF409703-A453-4B9A-89A6-F6E06A566A9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9" name="Text Box 2">
          <a:extLst>
            <a:ext uri="{FF2B5EF4-FFF2-40B4-BE49-F238E27FC236}">
              <a16:creationId xmlns:a16="http://schemas.microsoft.com/office/drawing/2014/main" id="{B4B84B87-DD22-4E13-B86C-A9F6D48CB16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250" name="Text Box 2">
          <a:extLst>
            <a:ext uri="{FF2B5EF4-FFF2-40B4-BE49-F238E27FC236}">
              <a16:creationId xmlns:a16="http://schemas.microsoft.com/office/drawing/2014/main" id="{9961BDC2-D8DE-4B5A-B02E-F210538DDC1A}"/>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1" name="Text Box 2">
          <a:extLst>
            <a:ext uri="{FF2B5EF4-FFF2-40B4-BE49-F238E27FC236}">
              <a16:creationId xmlns:a16="http://schemas.microsoft.com/office/drawing/2014/main" id="{C96FC004-1641-4E5B-9C14-29A362140AC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52" name="Text Box 1">
          <a:extLst>
            <a:ext uri="{FF2B5EF4-FFF2-40B4-BE49-F238E27FC236}">
              <a16:creationId xmlns:a16="http://schemas.microsoft.com/office/drawing/2014/main" id="{21123879-40AE-4CE5-934D-D8F3313F07C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53" name="Text Box 1">
          <a:extLst>
            <a:ext uri="{FF2B5EF4-FFF2-40B4-BE49-F238E27FC236}">
              <a16:creationId xmlns:a16="http://schemas.microsoft.com/office/drawing/2014/main" id="{62D0D434-F67A-4ED7-B83D-C2C07E92365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54" name="Text Box 1">
          <a:extLst>
            <a:ext uri="{FF2B5EF4-FFF2-40B4-BE49-F238E27FC236}">
              <a16:creationId xmlns:a16="http://schemas.microsoft.com/office/drawing/2014/main" id="{E03F7D97-65CF-41F3-8226-BC8F07C6E44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5" name="Text Box 2">
          <a:extLst>
            <a:ext uri="{FF2B5EF4-FFF2-40B4-BE49-F238E27FC236}">
              <a16:creationId xmlns:a16="http://schemas.microsoft.com/office/drawing/2014/main" id="{6017C5C2-8EFA-4DF0-8413-6E9AAD1ABE3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56" name="Text Box 1">
          <a:extLst>
            <a:ext uri="{FF2B5EF4-FFF2-40B4-BE49-F238E27FC236}">
              <a16:creationId xmlns:a16="http://schemas.microsoft.com/office/drawing/2014/main" id="{EEE49238-82FA-4004-869E-32FB28B11A9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57" name="Text Box 1">
          <a:extLst>
            <a:ext uri="{FF2B5EF4-FFF2-40B4-BE49-F238E27FC236}">
              <a16:creationId xmlns:a16="http://schemas.microsoft.com/office/drawing/2014/main" id="{6F7B4115-A4D3-41CE-A669-2E15751EDD2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58" name="Text Box 1">
          <a:extLst>
            <a:ext uri="{FF2B5EF4-FFF2-40B4-BE49-F238E27FC236}">
              <a16:creationId xmlns:a16="http://schemas.microsoft.com/office/drawing/2014/main" id="{010BDB48-49EA-4A87-9B8D-362D9ABF9B8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9" name="Text Box 2">
          <a:extLst>
            <a:ext uri="{FF2B5EF4-FFF2-40B4-BE49-F238E27FC236}">
              <a16:creationId xmlns:a16="http://schemas.microsoft.com/office/drawing/2014/main" id="{F76E9643-ED0F-452A-80DD-59270ADDBAE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60" name="Text Box 2">
          <a:extLst>
            <a:ext uri="{FF2B5EF4-FFF2-40B4-BE49-F238E27FC236}">
              <a16:creationId xmlns:a16="http://schemas.microsoft.com/office/drawing/2014/main" id="{F8DABAED-EE6F-4451-8EA8-9D4239D07BF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61" name="Text Box 1">
          <a:extLst>
            <a:ext uri="{FF2B5EF4-FFF2-40B4-BE49-F238E27FC236}">
              <a16:creationId xmlns:a16="http://schemas.microsoft.com/office/drawing/2014/main" id="{32D7ECBA-1894-4A25-BB4A-28D0BC97C8F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62" name="Text Box 1">
          <a:extLst>
            <a:ext uri="{FF2B5EF4-FFF2-40B4-BE49-F238E27FC236}">
              <a16:creationId xmlns:a16="http://schemas.microsoft.com/office/drawing/2014/main" id="{B95EA048-1460-4A4F-A58F-605DB0FC934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63" name="Text Box 1">
          <a:extLst>
            <a:ext uri="{FF2B5EF4-FFF2-40B4-BE49-F238E27FC236}">
              <a16:creationId xmlns:a16="http://schemas.microsoft.com/office/drawing/2014/main" id="{9624CE81-A84D-4EDE-8F4C-E0BCFEE6DEC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64" name="Text Box 2">
          <a:extLst>
            <a:ext uri="{FF2B5EF4-FFF2-40B4-BE49-F238E27FC236}">
              <a16:creationId xmlns:a16="http://schemas.microsoft.com/office/drawing/2014/main" id="{9B2756BD-1519-4731-8D1E-F3B63EE0C78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65" name="Text Box 1">
          <a:extLst>
            <a:ext uri="{FF2B5EF4-FFF2-40B4-BE49-F238E27FC236}">
              <a16:creationId xmlns:a16="http://schemas.microsoft.com/office/drawing/2014/main" id="{F7E39EA9-BB4F-4CD7-83B6-98B3580C6F6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66" name="Text Box 1">
          <a:extLst>
            <a:ext uri="{FF2B5EF4-FFF2-40B4-BE49-F238E27FC236}">
              <a16:creationId xmlns:a16="http://schemas.microsoft.com/office/drawing/2014/main" id="{BC33502D-B5F8-4B08-B934-8EDB1032FEE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67" name="Text Box 1">
          <a:extLst>
            <a:ext uri="{FF2B5EF4-FFF2-40B4-BE49-F238E27FC236}">
              <a16:creationId xmlns:a16="http://schemas.microsoft.com/office/drawing/2014/main" id="{800FC3A6-58A1-4FB4-9D53-5F66ADDBE4C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68" name="Text Box 2">
          <a:extLst>
            <a:ext uri="{FF2B5EF4-FFF2-40B4-BE49-F238E27FC236}">
              <a16:creationId xmlns:a16="http://schemas.microsoft.com/office/drawing/2014/main" id="{7D4C230C-A09E-4A00-815B-7E333FFAA94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69" name="Text Box 2">
          <a:extLst>
            <a:ext uri="{FF2B5EF4-FFF2-40B4-BE49-F238E27FC236}">
              <a16:creationId xmlns:a16="http://schemas.microsoft.com/office/drawing/2014/main" id="{7340C941-A3B2-4C0C-9107-869AD3A826B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70" name="Text Box 1">
          <a:extLst>
            <a:ext uri="{FF2B5EF4-FFF2-40B4-BE49-F238E27FC236}">
              <a16:creationId xmlns:a16="http://schemas.microsoft.com/office/drawing/2014/main" id="{F0BCF007-DFD1-4E72-A627-F79EFC52B42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71" name="Text Box 1">
          <a:extLst>
            <a:ext uri="{FF2B5EF4-FFF2-40B4-BE49-F238E27FC236}">
              <a16:creationId xmlns:a16="http://schemas.microsoft.com/office/drawing/2014/main" id="{C57404FF-8136-4117-91ED-750C25FFCB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72" name="Text Box 1">
          <a:extLst>
            <a:ext uri="{FF2B5EF4-FFF2-40B4-BE49-F238E27FC236}">
              <a16:creationId xmlns:a16="http://schemas.microsoft.com/office/drawing/2014/main" id="{EA91409D-24EC-4E4A-A836-ED137512B2B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73" name="Text Box 2">
          <a:extLst>
            <a:ext uri="{FF2B5EF4-FFF2-40B4-BE49-F238E27FC236}">
              <a16:creationId xmlns:a16="http://schemas.microsoft.com/office/drawing/2014/main" id="{523675C8-632D-495F-AE60-5E99FB4D7C5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74" name="Text Box 1">
          <a:extLst>
            <a:ext uri="{FF2B5EF4-FFF2-40B4-BE49-F238E27FC236}">
              <a16:creationId xmlns:a16="http://schemas.microsoft.com/office/drawing/2014/main" id="{16C61C68-FC70-4082-9C26-731B50052C9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75" name="Text Box 1">
          <a:extLst>
            <a:ext uri="{FF2B5EF4-FFF2-40B4-BE49-F238E27FC236}">
              <a16:creationId xmlns:a16="http://schemas.microsoft.com/office/drawing/2014/main" id="{3227C674-CE0F-44CB-ADB0-8209DA8CB1C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76" name="Text Box 1">
          <a:extLst>
            <a:ext uri="{FF2B5EF4-FFF2-40B4-BE49-F238E27FC236}">
              <a16:creationId xmlns:a16="http://schemas.microsoft.com/office/drawing/2014/main" id="{3294AF09-E6B1-4D0D-ACA0-50A63B69F6F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77" name="Text Box 2">
          <a:extLst>
            <a:ext uri="{FF2B5EF4-FFF2-40B4-BE49-F238E27FC236}">
              <a16:creationId xmlns:a16="http://schemas.microsoft.com/office/drawing/2014/main" id="{A3EEFB50-26B9-479D-9B8D-B404721E4FF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78" name="Text Box 2">
          <a:extLst>
            <a:ext uri="{FF2B5EF4-FFF2-40B4-BE49-F238E27FC236}">
              <a16:creationId xmlns:a16="http://schemas.microsoft.com/office/drawing/2014/main" id="{7FE1926A-6CA0-4B3D-9B07-6D8FB45D0D4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79" name="Text Box 1">
          <a:extLst>
            <a:ext uri="{FF2B5EF4-FFF2-40B4-BE49-F238E27FC236}">
              <a16:creationId xmlns:a16="http://schemas.microsoft.com/office/drawing/2014/main" id="{8B55C5C7-95A2-40A1-8751-D2CBA332EFD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80" name="Text Box 1">
          <a:extLst>
            <a:ext uri="{FF2B5EF4-FFF2-40B4-BE49-F238E27FC236}">
              <a16:creationId xmlns:a16="http://schemas.microsoft.com/office/drawing/2014/main" id="{1DBF1635-06B0-4113-B05C-79FE1A730F2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81" name="Text Box 1">
          <a:extLst>
            <a:ext uri="{FF2B5EF4-FFF2-40B4-BE49-F238E27FC236}">
              <a16:creationId xmlns:a16="http://schemas.microsoft.com/office/drawing/2014/main" id="{ED14DFA6-E9F6-4E8C-AC97-F222BCBE734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82" name="Text Box 2">
          <a:extLst>
            <a:ext uri="{FF2B5EF4-FFF2-40B4-BE49-F238E27FC236}">
              <a16:creationId xmlns:a16="http://schemas.microsoft.com/office/drawing/2014/main" id="{A1ACF1C0-3BBE-495D-BEE7-9410CBB3DFA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83" name="Text Box 1">
          <a:extLst>
            <a:ext uri="{FF2B5EF4-FFF2-40B4-BE49-F238E27FC236}">
              <a16:creationId xmlns:a16="http://schemas.microsoft.com/office/drawing/2014/main" id="{CF2CC45B-C05C-4390-AC0A-53CD26E210E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84" name="Text Box 1">
          <a:extLst>
            <a:ext uri="{FF2B5EF4-FFF2-40B4-BE49-F238E27FC236}">
              <a16:creationId xmlns:a16="http://schemas.microsoft.com/office/drawing/2014/main" id="{914F296A-7B1A-4D4D-A104-6496EDE5AFE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85" name="Text Box 1">
          <a:extLst>
            <a:ext uri="{FF2B5EF4-FFF2-40B4-BE49-F238E27FC236}">
              <a16:creationId xmlns:a16="http://schemas.microsoft.com/office/drawing/2014/main" id="{B4C541C5-4838-47BA-9951-7EE1115F51E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86" name="Text Box 2">
          <a:extLst>
            <a:ext uri="{FF2B5EF4-FFF2-40B4-BE49-F238E27FC236}">
              <a16:creationId xmlns:a16="http://schemas.microsoft.com/office/drawing/2014/main" id="{8A5FE4D1-AEA2-425E-91C7-93C17DE35D6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87" name="Text Box 2">
          <a:extLst>
            <a:ext uri="{FF2B5EF4-FFF2-40B4-BE49-F238E27FC236}">
              <a16:creationId xmlns:a16="http://schemas.microsoft.com/office/drawing/2014/main" id="{2F0689CF-F759-43EB-8F0C-29DC2478970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88" name="Text Box 1">
          <a:extLst>
            <a:ext uri="{FF2B5EF4-FFF2-40B4-BE49-F238E27FC236}">
              <a16:creationId xmlns:a16="http://schemas.microsoft.com/office/drawing/2014/main" id="{720D68B5-7A49-4F56-BDE9-B635B39B6F7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89" name="Text Box 1">
          <a:extLst>
            <a:ext uri="{FF2B5EF4-FFF2-40B4-BE49-F238E27FC236}">
              <a16:creationId xmlns:a16="http://schemas.microsoft.com/office/drawing/2014/main" id="{5447E0D5-AD5C-4828-96D6-3C7E67C0262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90" name="Text Box 1">
          <a:extLst>
            <a:ext uri="{FF2B5EF4-FFF2-40B4-BE49-F238E27FC236}">
              <a16:creationId xmlns:a16="http://schemas.microsoft.com/office/drawing/2014/main" id="{3A5EEDB4-31C8-4F6D-B824-FCADA8E9558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91" name="Text Box 2">
          <a:extLst>
            <a:ext uri="{FF2B5EF4-FFF2-40B4-BE49-F238E27FC236}">
              <a16:creationId xmlns:a16="http://schemas.microsoft.com/office/drawing/2014/main" id="{F56516BB-97E1-4A6C-B673-2865BB9002C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92" name="Text Box 1">
          <a:extLst>
            <a:ext uri="{FF2B5EF4-FFF2-40B4-BE49-F238E27FC236}">
              <a16:creationId xmlns:a16="http://schemas.microsoft.com/office/drawing/2014/main" id="{2591FFDD-FEC9-495F-AEC3-AEDC93AAF20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93" name="Text Box 1">
          <a:extLst>
            <a:ext uri="{FF2B5EF4-FFF2-40B4-BE49-F238E27FC236}">
              <a16:creationId xmlns:a16="http://schemas.microsoft.com/office/drawing/2014/main" id="{3688015F-C2E9-40A5-BBDD-1A83EE50EC5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94" name="Text Box 1">
          <a:extLst>
            <a:ext uri="{FF2B5EF4-FFF2-40B4-BE49-F238E27FC236}">
              <a16:creationId xmlns:a16="http://schemas.microsoft.com/office/drawing/2014/main" id="{AB528721-2760-46A1-97A5-B63D3620014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95" name="Text Box 2">
          <a:extLst>
            <a:ext uri="{FF2B5EF4-FFF2-40B4-BE49-F238E27FC236}">
              <a16:creationId xmlns:a16="http://schemas.microsoft.com/office/drawing/2014/main" id="{38395762-E02A-407B-94AE-F4B486D63C9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296" name="Text Box 2">
          <a:extLst>
            <a:ext uri="{FF2B5EF4-FFF2-40B4-BE49-F238E27FC236}">
              <a16:creationId xmlns:a16="http://schemas.microsoft.com/office/drawing/2014/main" id="{9FBAE557-9F55-461D-A68F-876D3B2BFD85}"/>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97" name="Text Box 1">
          <a:extLst>
            <a:ext uri="{FF2B5EF4-FFF2-40B4-BE49-F238E27FC236}">
              <a16:creationId xmlns:a16="http://schemas.microsoft.com/office/drawing/2014/main" id="{60FADE9F-80D6-41F8-8EA8-4F2F447CE7A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98" name="Text Box 1">
          <a:extLst>
            <a:ext uri="{FF2B5EF4-FFF2-40B4-BE49-F238E27FC236}">
              <a16:creationId xmlns:a16="http://schemas.microsoft.com/office/drawing/2014/main" id="{13F54685-0EDA-4A00-B76C-B488CA117D7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99" name="Text Box 2">
          <a:extLst>
            <a:ext uri="{FF2B5EF4-FFF2-40B4-BE49-F238E27FC236}">
              <a16:creationId xmlns:a16="http://schemas.microsoft.com/office/drawing/2014/main" id="{FC8B8959-528D-4A2D-9F02-1610283D9FB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0" name="Text Box 2">
          <a:extLst>
            <a:ext uri="{FF2B5EF4-FFF2-40B4-BE49-F238E27FC236}">
              <a16:creationId xmlns:a16="http://schemas.microsoft.com/office/drawing/2014/main" id="{8C407E34-BB25-4EB0-856E-2B6EB6D5C2C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1" name="Text Box 2">
          <a:extLst>
            <a:ext uri="{FF2B5EF4-FFF2-40B4-BE49-F238E27FC236}">
              <a16:creationId xmlns:a16="http://schemas.microsoft.com/office/drawing/2014/main" id="{28BAF721-E458-4A34-A682-23C930ADD05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2" name="Text Box 2">
          <a:extLst>
            <a:ext uri="{FF2B5EF4-FFF2-40B4-BE49-F238E27FC236}">
              <a16:creationId xmlns:a16="http://schemas.microsoft.com/office/drawing/2014/main" id="{B0676D2C-5265-41A3-B6EE-79ADD45ACCA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3" name="Text Box 2">
          <a:extLst>
            <a:ext uri="{FF2B5EF4-FFF2-40B4-BE49-F238E27FC236}">
              <a16:creationId xmlns:a16="http://schemas.microsoft.com/office/drawing/2014/main" id="{CE41A63B-46D9-4FBB-9DEE-0C55E5F871B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4" name="Text Box 2">
          <a:extLst>
            <a:ext uri="{FF2B5EF4-FFF2-40B4-BE49-F238E27FC236}">
              <a16:creationId xmlns:a16="http://schemas.microsoft.com/office/drawing/2014/main" id="{9EA8A9D8-65CD-4954-BE04-D88C11B37DC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5" name="Text Box 2">
          <a:extLst>
            <a:ext uri="{FF2B5EF4-FFF2-40B4-BE49-F238E27FC236}">
              <a16:creationId xmlns:a16="http://schemas.microsoft.com/office/drawing/2014/main" id="{4C34E2D9-ED3B-4C15-9160-368C9CFDB0E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6" name="Text Box 2">
          <a:extLst>
            <a:ext uri="{FF2B5EF4-FFF2-40B4-BE49-F238E27FC236}">
              <a16:creationId xmlns:a16="http://schemas.microsoft.com/office/drawing/2014/main" id="{5E8460AD-972C-423F-8F49-71DF65BE256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7" name="Text Box 2">
          <a:extLst>
            <a:ext uri="{FF2B5EF4-FFF2-40B4-BE49-F238E27FC236}">
              <a16:creationId xmlns:a16="http://schemas.microsoft.com/office/drawing/2014/main" id="{4F8311B6-CF08-4549-9D5D-944C6CF9BDA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8" name="Text Box 2">
          <a:extLst>
            <a:ext uri="{FF2B5EF4-FFF2-40B4-BE49-F238E27FC236}">
              <a16:creationId xmlns:a16="http://schemas.microsoft.com/office/drawing/2014/main" id="{5924D7ED-1F27-4CF0-B6A8-96F33744A05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9" name="Text Box 2">
          <a:extLst>
            <a:ext uri="{FF2B5EF4-FFF2-40B4-BE49-F238E27FC236}">
              <a16:creationId xmlns:a16="http://schemas.microsoft.com/office/drawing/2014/main" id="{642ACF94-8946-44A0-B1D4-713CAEF59E4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0" name="Text Box 2">
          <a:extLst>
            <a:ext uri="{FF2B5EF4-FFF2-40B4-BE49-F238E27FC236}">
              <a16:creationId xmlns:a16="http://schemas.microsoft.com/office/drawing/2014/main" id="{4F90B657-03A5-4425-9601-B117FC8FAE3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1" name="Text Box 2">
          <a:extLst>
            <a:ext uri="{FF2B5EF4-FFF2-40B4-BE49-F238E27FC236}">
              <a16:creationId xmlns:a16="http://schemas.microsoft.com/office/drawing/2014/main" id="{2096CEDF-B084-4B9A-930A-0A9BB300AE1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2" name="Text Box 2">
          <a:extLst>
            <a:ext uri="{FF2B5EF4-FFF2-40B4-BE49-F238E27FC236}">
              <a16:creationId xmlns:a16="http://schemas.microsoft.com/office/drawing/2014/main" id="{BE1C4DFF-046D-4EA9-8BD4-92FDA888726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3" name="Text Box 2">
          <a:extLst>
            <a:ext uri="{FF2B5EF4-FFF2-40B4-BE49-F238E27FC236}">
              <a16:creationId xmlns:a16="http://schemas.microsoft.com/office/drawing/2014/main" id="{C2780AE7-6497-47E6-8EE0-17FBA529CF6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4" name="Text Box 2">
          <a:extLst>
            <a:ext uri="{FF2B5EF4-FFF2-40B4-BE49-F238E27FC236}">
              <a16:creationId xmlns:a16="http://schemas.microsoft.com/office/drawing/2014/main" id="{D1B0D782-8BD2-4A62-B750-1CB468D671D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5" name="Text Box 2">
          <a:extLst>
            <a:ext uri="{FF2B5EF4-FFF2-40B4-BE49-F238E27FC236}">
              <a16:creationId xmlns:a16="http://schemas.microsoft.com/office/drawing/2014/main" id="{332839E0-7417-4BF2-8EA2-4BFBA12C332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6" name="Text Box 2">
          <a:extLst>
            <a:ext uri="{FF2B5EF4-FFF2-40B4-BE49-F238E27FC236}">
              <a16:creationId xmlns:a16="http://schemas.microsoft.com/office/drawing/2014/main" id="{C5621CF8-183E-48E6-A7BA-E6E97288BEC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7" name="Text Box 2">
          <a:extLst>
            <a:ext uri="{FF2B5EF4-FFF2-40B4-BE49-F238E27FC236}">
              <a16:creationId xmlns:a16="http://schemas.microsoft.com/office/drawing/2014/main" id="{E08A3B0C-6036-4669-8EE9-EF6673B58A1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8" name="Text Box 2">
          <a:extLst>
            <a:ext uri="{FF2B5EF4-FFF2-40B4-BE49-F238E27FC236}">
              <a16:creationId xmlns:a16="http://schemas.microsoft.com/office/drawing/2014/main" id="{62C271FF-0454-459E-B702-4A497750D4D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19" name="Text Box 2">
          <a:extLst>
            <a:ext uri="{FF2B5EF4-FFF2-40B4-BE49-F238E27FC236}">
              <a16:creationId xmlns:a16="http://schemas.microsoft.com/office/drawing/2014/main" id="{A67262FA-D9E5-49AE-B9FB-50B12619C41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20" name="Text Box 2">
          <a:extLst>
            <a:ext uri="{FF2B5EF4-FFF2-40B4-BE49-F238E27FC236}">
              <a16:creationId xmlns:a16="http://schemas.microsoft.com/office/drawing/2014/main" id="{8DA59948-DB6D-4156-A0AC-B144DAE4C19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21" name="Text Box 2">
          <a:extLst>
            <a:ext uri="{FF2B5EF4-FFF2-40B4-BE49-F238E27FC236}">
              <a16:creationId xmlns:a16="http://schemas.microsoft.com/office/drawing/2014/main" id="{F7AF4C55-89DF-4A1D-9E36-898CF80A2D5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22" name="Text Box 2">
          <a:extLst>
            <a:ext uri="{FF2B5EF4-FFF2-40B4-BE49-F238E27FC236}">
              <a16:creationId xmlns:a16="http://schemas.microsoft.com/office/drawing/2014/main" id="{F3594204-DEDA-47F2-9412-AB8FA780F45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3" name="Text Box 2">
          <a:extLst>
            <a:ext uri="{FF2B5EF4-FFF2-40B4-BE49-F238E27FC236}">
              <a16:creationId xmlns:a16="http://schemas.microsoft.com/office/drawing/2014/main" id="{C11091A1-A446-41FB-B6D0-B9D9CF848DF9}"/>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4" name="Text Box 2">
          <a:extLst>
            <a:ext uri="{FF2B5EF4-FFF2-40B4-BE49-F238E27FC236}">
              <a16:creationId xmlns:a16="http://schemas.microsoft.com/office/drawing/2014/main" id="{F9237857-6F2E-4514-829A-381ED7EFE2E7}"/>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5" name="Text Box 2">
          <a:extLst>
            <a:ext uri="{FF2B5EF4-FFF2-40B4-BE49-F238E27FC236}">
              <a16:creationId xmlns:a16="http://schemas.microsoft.com/office/drawing/2014/main" id="{6AD615D9-FD88-42C9-A996-1FD9B03BF06F}"/>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6" name="Text Box 2">
          <a:extLst>
            <a:ext uri="{FF2B5EF4-FFF2-40B4-BE49-F238E27FC236}">
              <a16:creationId xmlns:a16="http://schemas.microsoft.com/office/drawing/2014/main" id="{A894B1B3-40B1-4020-8AEB-531D75637924}"/>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7" name="Text Box 2">
          <a:extLst>
            <a:ext uri="{FF2B5EF4-FFF2-40B4-BE49-F238E27FC236}">
              <a16:creationId xmlns:a16="http://schemas.microsoft.com/office/drawing/2014/main" id="{4DFD316C-9822-4CF1-85FC-36A20919EFA4}"/>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8" name="Text Box 2">
          <a:extLst>
            <a:ext uri="{FF2B5EF4-FFF2-40B4-BE49-F238E27FC236}">
              <a16:creationId xmlns:a16="http://schemas.microsoft.com/office/drawing/2014/main" id="{BF001CD7-ABB6-41E3-A92A-5C7292995D63}"/>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9" name="Text Box 2">
          <a:extLst>
            <a:ext uri="{FF2B5EF4-FFF2-40B4-BE49-F238E27FC236}">
              <a16:creationId xmlns:a16="http://schemas.microsoft.com/office/drawing/2014/main" id="{56C8F0F9-6CFB-44EF-A77D-F8B215CA3C19}"/>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0" name="Text Box 2">
          <a:extLst>
            <a:ext uri="{FF2B5EF4-FFF2-40B4-BE49-F238E27FC236}">
              <a16:creationId xmlns:a16="http://schemas.microsoft.com/office/drawing/2014/main" id="{3E024650-D03A-4FB5-B6D3-61B8A8E61BA7}"/>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1" name="Text Box 2">
          <a:extLst>
            <a:ext uri="{FF2B5EF4-FFF2-40B4-BE49-F238E27FC236}">
              <a16:creationId xmlns:a16="http://schemas.microsoft.com/office/drawing/2014/main" id="{E1E13397-75D0-48F5-B944-3EAF540EE994}"/>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2" name="Text Box 2">
          <a:extLst>
            <a:ext uri="{FF2B5EF4-FFF2-40B4-BE49-F238E27FC236}">
              <a16:creationId xmlns:a16="http://schemas.microsoft.com/office/drawing/2014/main" id="{DF22D688-5795-4EE4-9CC0-8D244EB44093}"/>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3" name="Text Box 2">
          <a:extLst>
            <a:ext uri="{FF2B5EF4-FFF2-40B4-BE49-F238E27FC236}">
              <a16:creationId xmlns:a16="http://schemas.microsoft.com/office/drawing/2014/main" id="{B58F5A83-046E-48D4-806A-11B93B2C28F1}"/>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4" name="Text Box 2">
          <a:extLst>
            <a:ext uri="{FF2B5EF4-FFF2-40B4-BE49-F238E27FC236}">
              <a16:creationId xmlns:a16="http://schemas.microsoft.com/office/drawing/2014/main" id="{BD732157-249C-40E2-9A48-0EA58A9A5477}"/>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35" name="Text Box 2">
          <a:extLst>
            <a:ext uri="{FF2B5EF4-FFF2-40B4-BE49-F238E27FC236}">
              <a16:creationId xmlns:a16="http://schemas.microsoft.com/office/drawing/2014/main" id="{D933D37E-1B07-4299-A93E-A351726CF0E8}"/>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36" name="Text Box 2">
          <a:extLst>
            <a:ext uri="{FF2B5EF4-FFF2-40B4-BE49-F238E27FC236}">
              <a16:creationId xmlns:a16="http://schemas.microsoft.com/office/drawing/2014/main" id="{97C5C9CB-75EA-41AB-9C87-C8F9695BD0CE}"/>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37" name="Text Box 2">
          <a:extLst>
            <a:ext uri="{FF2B5EF4-FFF2-40B4-BE49-F238E27FC236}">
              <a16:creationId xmlns:a16="http://schemas.microsoft.com/office/drawing/2014/main" id="{4B455D43-607D-42FA-9AF8-FD95C0EEE97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38" name="Text Box 2">
          <a:extLst>
            <a:ext uri="{FF2B5EF4-FFF2-40B4-BE49-F238E27FC236}">
              <a16:creationId xmlns:a16="http://schemas.microsoft.com/office/drawing/2014/main" id="{73740AF2-6196-409D-922B-F51CA0C8661D}"/>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39" name="Text Box 2">
          <a:extLst>
            <a:ext uri="{FF2B5EF4-FFF2-40B4-BE49-F238E27FC236}">
              <a16:creationId xmlns:a16="http://schemas.microsoft.com/office/drawing/2014/main" id="{45F78C16-F607-46FE-88A2-0409019DBE5F}"/>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40" name="Text Box 2">
          <a:extLst>
            <a:ext uri="{FF2B5EF4-FFF2-40B4-BE49-F238E27FC236}">
              <a16:creationId xmlns:a16="http://schemas.microsoft.com/office/drawing/2014/main" id="{82FF1198-EA51-4228-B328-CB64B5686219}"/>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41" name="Text Box 2">
          <a:extLst>
            <a:ext uri="{FF2B5EF4-FFF2-40B4-BE49-F238E27FC236}">
              <a16:creationId xmlns:a16="http://schemas.microsoft.com/office/drawing/2014/main" id="{93935C28-2CA2-4FB3-A060-C59CB56D496D}"/>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42" name="Text Box 2">
          <a:extLst>
            <a:ext uri="{FF2B5EF4-FFF2-40B4-BE49-F238E27FC236}">
              <a16:creationId xmlns:a16="http://schemas.microsoft.com/office/drawing/2014/main" id="{EB31F6B7-1D1C-488E-BD44-2937AF584692}"/>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43" name="Text Box 2">
          <a:extLst>
            <a:ext uri="{FF2B5EF4-FFF2-40B4-BE49-F238E27FC236}">
              <a16:creationId xmlns:a16="http://schemas.microsoft.com/office/drawing/2014/main" id="{F4940F38-000C-4808-BB6B-861637E04AA4}"/>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44" name="Text Box 2">
          <a:extLst>
            <a:ext uri="{FF2B5EF4-FFF2-40B4-BE49-F238E27FC236}">
              <a16:creationId xmlns:a16="http://schemas.microsoft.com/office/drawing/2014/main" id="{089E3814-0420-467D-9CDD-D5F8D22F680B}"/>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45" name="Text Box 2">
          <a:extLst>
            <a:ext uri="{FF2B5EF4-FFF2-40B4-BE49-F238E27FC236}">
              <a16:creationId xmlns:a16="http://schemas.microsoft.com/office/drawing/2014/main" id="{ED5B2635-A15E-4365-B63E-580C9583A534}"/>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346" name="Text Box 2">
          <a:extLst>
            <a:ext uri="{FF2B5EF4-FFF2-40B4-BE49-F238E27FC236}">
              <a16:creationId xmlns:a16="http://schemas.microsoft.com/office/drawing/2014/main" id="{4E8987C8-394F-47E5-BB6E-1C6E3101231E}"/>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47" name="Text Box 1">
          <a:extLst>
            <a:ext uri="{FF2B5EF4-FFF2-40B4-BE49-F238E27FC236}">
              <a16:creationId xmlns:a16="http://schemas.microsoft.com/office/drawing/2014/main" id="{909D261E-2C1A-4109-8CD3-1E1DE1F1877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48" name="Text Box 1">
          <a:extLst>
            <a:ext uri="{FF2B5EF4-FFF2-40B4-BE49-F238E27FC236}">
              <a16:creationId xmlns:a16="http://schemas.microsoft.com/office/drawing/2014/main" id="{E07369E7-F9CA-4E07-8C4D-019B70C38A4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49" name="Text Box 1">
          <a:extLst>
            <a:ext uri="{FF2B5EF4-FFF2-40B4-BE49-F238E27FC236}">
              <a16:creationId xmlns:a16="http://schemas.microsoft.com/office/drawing/2014/main" id="{68C69A82-0317-4064-8B7D-3FCFB01278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0" name="Text Box 1">
          <a:extLst>
            <a:ext uri="{FF2B5EF4-FFF2-40B4-BE49-F238E27FC236}">
              <a16:creationId xmlns:a16="http://schemas.microsoft.com/office/drawing/2014/main" id="{59B3BD70-6BD1-4A45-8CB6-04112941249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1" name="Text Box 1">
          <a:extLst>
            <a:ext uri="{FF2B5EF4-FFF2-40B4-BE49-F238E27FC236}">
              <a16:creationId xmlns:a16="http://schemas.microsoft.com/office/drawing/2014/main" id="{DEE4DA44-E4E4-4577-BAB0-FEE6DF118A8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2" name="Text Box 1">
          <a:extLst>
            <a:ext uri="{FF2B5EF4-FFF2-40B4-BE49-F238E27FC236}">
              <a16:creationId xmlns:a16="http://schemas.microsoft.com/office/drawing/2014/main" id="{39E4EF16-74A7-4DE0-B0B3-0F72DB2E9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3" name="Text Box 1">
          <a:extLst>
            <a:ext uri="{FF2B5EF4-FFF2-40B4-BE49-F238E27FC236}">
              <a16:creationId xmlns:a16="http://schemas.microsoft.com/office/drawing/2014/main" id="{45DCD0EF-BBB4-4115-90B9-4DF9DF33980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4" name="Text Box 1">
          <a:extLst>
            <a:ext uri="{FF2B5EF4-FFF2-40B4-BE49-F238E27FC236}">
              <a16:creationId xmlns:a16="http://schemas.microsoft.com/office/drawing/2014/main" id="{728B6651-1741-448C-8BE9-678BB7E1585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5" name="Text Box 1">
          <a:extLst>
            <a:ext uri="{FF2B5EF4-FFF2-40B4-BE49-F238E27FC236}">
              <a16:creationId xmlns:a16="http://schemas.microsoft.com/office/drawing/2014/main" id="{DF996030-5F90-4B7C-870D-1E47941BB5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6" name="Text Box 1">
          <a:extLst>
            <a:ext uri="{FF2B5EF4-FFF2-40B4-BE49-F238E27FC236}">
              <a16:creationId xmlns:a16="http://schemas.microsoft.com/office/drawing/2014/main" id="{BC57A019-0A6B-43E5-9042-DCEE648A35D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7" name="Text Box 1">
          <a:extLst>
            <a:ext uri="{FF2B5EF4-FFF2-40B4-BE49-F238E27FC236}">
              <a16:creationId xmlns:a16="http://schemas.microsoft.com/office/drawing/2014/main" id="{1ADD7C0A-A03F-4A27-85FA-7942E559338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8" name="Text Box 1">
          <a:extLst>
            <a:ext uri="{FF2B5EF4-FFF2-40B4-BE49-F238E27FC236}">
              <a16:creationId xmlns:a16="http://schemas.microsoft.com/office/drawing/2014/main" id="{5487C63F-A0ED-442B-A466-ACF3F5E8DDC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 name="Text Box 1">
          <a:extLst>
            <a:ext uri="{FF2B5EF4-FFF2-40B4-BE49-F238E27FC236}">
              <a16:creationId xmlns:a16="http://schemas.microsoft.com/office/drawing/2014/main" id="{73ECDE43-11CA-4835-9C4C-F0FE54714B5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0" name="Text Box 1">
          <a:extLst>
            <a:ext uri="{FF2B5EF4-FFF2-40B4-BE49-F238E27FC236}">
              <a16:creationId xmlns:a16="http://schemas.microsoft.com/office/drawing/2014/main" id="{18660EB5-1AA6-4F2B-904C-CBA9605F03A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1" name="Text Box 1">
          <a:extLst>
            <a:ext uri="{FF2B5EF4-FFF2-40B4-BE49-F238E27FC236}">
              <a16:creationId xmlns:a16="http://schemas.microsoft.com/office/drawing/2014/main" id="{4393E3FA-ACBE-4269-88E8-767087AC2CB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2" name="Text Box 1">
          <a:extLst>
            <a:ext uri="{FF2B5EF4-FFF2-40B4-BE49-F238E27FC236}">
              <a16:creationId xmlns:a16="http://schemas.microsoft.com/office/drawing/2014/main" id="{811F0D54-CAF3-425D-947C-32411943EB2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3" name="Text Box 1">
          <a:extLst>
            <a:ext uri="{FF2B5EF4-FFF2-40B4-BE49-F238E27FC236}">
              <a16:creationId xmlns:a16="http://schemas.microsoft.com/office/drawing/2014/main" id="{5306C931-777C-4FB4-8466-3D7ACB4A293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4" name="Text Box 1">
          <a:extLst>
            <a:ext uri="{FF2B5EF4-FFF2-40B4-BE49-F238E27FC236}">
              <a16:creationId xmlns:a16="http://schemas.microsoft.com/office/drawing/2014/main" id="{68E1FB95-B7F4-4F16-9460-1B161387E2D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5" name="Text Box 1">
          <a:extLst>
            <a:ext uri="{FF2B5EF4-FFF2-40B4-BE49-F238E27FC236}">
              <a16:creationId xmlns:a16="http://schemas.microsoft.com/office/drawing/2014/main" id="{30E5329C-13CE-43FA-B3CE-2D25F65DF26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6" name="Text Box 1">
          <a:extLst>
            <a:ext uri="{FF2B5EF4-FFF2-40B4-BE49-F238E27FC236}">
              <a16:creationId xmlns:a16="http://schemas.microsoft.com/office/drawing/2014/main" id="{916AAD02-0D2E-4D7A-9489-8771841C618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7" name="Text Box 1">
          <a:extLst>
            <a:ext uri="{FF2B5EF4-FFF2-40B4-BE49-F238E27FC236}">
              <a16:creationId xmlns:a16="http://schemas.microsoft.com/office/drawing/2014/main" id="{7B8C26A6-C24E-4885-9CD2-62E9D719637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8" name="Text Box 1">
          <a:extLst>
            <a:ext uri="{FF2B5EF4-FFF2-40B4-BE49-F238E27FC236}">
              <a16:creationId xmlns:a16="http://schemas.microsoft.com/office/drawing/2014/main" id="{EA7C8F82-AFDA-4303-981E-4E843179F27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69" name="Text Box 1">
          <a:extLst>
            <a:ext uri="{FF2B5EF4-FFF2-40B4-BE49-F238E27FC236}">
              <a16:creationId xmlns:a16="http://schemas.microsoft.com/office/drawing/2014/main" id="{071F405F-F55F-4BED-8052-1C2BF965837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70" name="Text Box 1">
          <a:extLst>
            <a:ext uri="{FF2B5EF4-FFF2-40B4-BE49-F238E27FC236}">
              <a16:creationId xmlns:a16="http://schemas.microsoft.com/office/drawing/2014/main" id="{A4CD1615-C0C3-42F5-810F-D317E000B1C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1" name="Text Box 1">
          <a:extLst>
            <a:ext uri="{FF2B5EF4-FFF2-40B4-BE49-F238E27FC236}">
              <a16:creationId xmlns:a16="http://schemas.microsoft.com/office/drawing/2014/main" id="{3BB1949B-E626-4861-B20E-2EC97247350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2" name="Text Box 1">
          <a:extLst>
            <a:ext uri="{FF2B5EF4-FFF2-40B4-BE49-F238E27FC236}">
              <a16:creationId xmlns:a16="http://schemas.microsoft.com/office/drawing/2014/main" id="{C22FAFCF-5904-495B-AEBF-969E88E6022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3" name="Text Box 1">
          <a:extLst>
            <a:ext uri="{FF2B5EF4-FFF2-40B4-BE49-F238E27FC236}">
              <a16:creationId xmlns:a16="http://schemas.microsoft.com/office/drawing/2014/main" id="{E823336C-45FB-4475-89BA-FA37BCABEF9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4" name="Text Box 1">
          <a:extLst>
            <a:ext uri="{FF2B5EF4-FFF2-40B4-BE49-F238E27FC236}">
              <a16:creationId xmlns:a16="http://schemas.microsoft.com/office/drawing/2014/main" id="{ECFFBE44-904F-48E9-955F-A97318454AE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5" name="Text Box 1">
          <a:extLst>
            <a:ext uri="{FF2B5EF4-FFF2-40B4-BE49-F238E27FC236}">
              <a16:creationId xmlns:a16="http://schemas.microsoft.com/office/drawing/2014/main" id="{45B73BA1-1021-4D7B-8DDA-A367DE928B0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6" name="Text Box 1">
          <a:extLst>
            <a:ext uri="{FF2B5EF4-FFF2-40B4-BE49-F238E27FC236}">
              <a16:creationId xmlns:a16="http://schemas.microsoft.com/office/drawing/2014/main" id="{7CDA3474-2C8A-4D4D-A734-A0455F04CD5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7" name="Text Box 1">
          <a:extLst>
            <a:ext uri="{FF2B5EF4-FFF2-40B4-BE49-F238E27FC236}">
              <a16:creationId xmlns:a16="http://schemas.microsoft.com/office/drawing/2014/main" id="{7CF438EF-8A8C-4E56-9F4A-B4CFB7AB70B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8" name="Text Box 1">
          <a:extLst>
            <a:ext uri="{FF2B5EF4-FFF2-40B4-BE49-F238E27FC236}">
              <a16:creationId xmlns:a16="http://schemas.microsoft.com/office/drawing/2014/main" id="{2E751D6C-EBDE-4D85-B85B-90FB33A851F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79" name="Text Box 1">
          <a:extLst>
            <a:ext uri="{FF2B5EF4-FFF2-40B4-BE49-F238E27FC236}">
              <a16:creationId xmlns:a16="http://schemas.microsoft.com/office/drawing/2014/main" id="{2B232385-730D-4A48-B97E-2C2F1E5CA04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0" name="Text Box 1">
          <a:extLst>
            <a:ext uri="{FF2B5EF4-FFF2-40B4-BE49-F238E27FC236}">
              <a16:creationId xmlns:a16="http://schemas.microsoft.com/office/drawing/2014/main" id="{C9EBF449-8DB0-4B50-A292-53C3729B01C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1" name="Text Box 1">
          <a:extLst>
            <a:ext uri="{FF2B5EF4-FFF2-40B4-BE49-F238E27FC236}">
              <a16:creationId xmlns:a16="http://schemas.microsoft.com/office/drawing/2014/main" id="{38BFF948-18C0-45FC-9561-9835666B10F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2" name="Text Box 1">
          <a:extLst>
            <a:ext uri="{FF2B5EF4-FFF2-40B4-BE49-F238E27FC236}">
              <a16:creationId xmlns:a16="http://schemas.microsoft.com/office/drawing/2014/main" id="{AC51AFDE-0B3A-4C79-95D4-A3AC8A6AC9F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3" name="Text Box 1">
          <a:extLst>
            <a:ext uri="{FF2B5EF4-FFF2-40B4-BE49-F238E27FC236}">
              <a16:creationId xmlns:a16="http://schemas.microsoft.com/office/drawing/2014/main" id="{690C289D-F5ED-4D6A-BC85-5498B200BB4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4" name="Text Box 1">
          <a:extLst>
            <a:ext uri="{FF2B5EF4-FFF2-40B4-BE49-F238E27FC236}">
              <a16:creationId xmlns:a16="http://schemas.microsoft.com/office/drawing/2014/main" id="{9117BEE1-7DD0-4466-AC2D-5B31BFAA834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5" name="Text Box 1">
          <a:extLst>
            <a:ext uri="{FF2B5EF4-FFF2-40B4-BE49-F238E27FC236}">
              <a16:creationId xmlns:a16="http://schemas.microsoft.com/office/drawing/2014/main" id="{69C269A0-0B27-47F5-A816-3B5E31DC24A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6" name="Text Box 1">
          <a:extLst>
            <a:ext uri="{FF2B5EF4-FFF2-40B4-BE49-F238E27FC236}">
              <a16:creationId xmlns:a16="http://schemas.microsoft.com/office/drawing/2014/main" id="{3AFF8A93-F5E5-4DA3-8A49-7F83327EEE0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7" name="Text Box 1">
          <a:extLst>
            <a:ext uri="{FF2B5EF4-FFF2-40B4-BE49-F238E27FC236}">
              <a16:creationId xmlns:a16="http://schemas.microsoft.com/office/drawing/2014/main" id="{15743568-9BC3-4164-9DB1-A7263EBCF03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8" name="Text Box 1">
          <a:extLst>
            <a:ext uri="{FF2B5EF4-FFF2-40B4-BE49-F238E27FC236}">
              <a16:creationId xmlns:a16="http://schemas.microsoft.com/office/drawing/2014/main" id="{E162C5DD-4561-4534-9236-7A21B701F6C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89" name="Text Box 1">
          <a:extLst>
            <a:ext uri="{FF2B5EF4-FFF2-40B4-BE49-F238E27FC236}">
              <a16:creationId xmlns:a16="http://schemas.microsoft.com/office/drawing/2014/main" id="{E820455A-AD56-4082-86B4-C1B888B0F57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90" name="Text Box 1">
          <a:extLst>
            <a:ext uri="{FF2B5EF4-FFF2-40B4-BE49-F238E27FC236}">
              <a16:creationId xmlns:a16="http://schemas.microsoft.com/office/drawing/2014/main" id="{05AB071D-20D0-4691-9F78-1700EB8614E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91" name="Text Box 1">
          <a:extLst>
            <a:ext uri="{FF2B5EF4-FFF2-40B4-BE49-F238E27FC236}">
              <a16:creationId xmlns:a16="http://schemas.microsoft.com/office/drawing/2014/main" id="{7CADEDF1-D5F6-4429-A35D-3DCC9AE6898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92" name="Text Box 1">
          <a:extLst>
            <a:ext uri="{FF2B5EF4-FFF2-40B4-BE49-F238E27FC236}">
              <a16:creationId xmlns:a16="http://schemas.microsoft.com/office/drawing/2014/main" id="{85E492CA-4F22-48BF-8AB8-A27E8D46F95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93" name="Text Box 1">
          <a:extLst>
            <a:ext uri="{FF2B5EF4-FFF2-40B4-BE49-F238E27FC236}">
              <a16:creationId xmlns:a16="http://schemas.microsoft.com/office/drawing/2014/main" id="{8477B8D6-C03E-4F7E-AFC2-C7ED138B309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94" name="Text Box 1">
          <a:extLst>
            <a:ext uri="{FF2B5EF4-FFF2-40B4-BE49-F238E27FC236}">
              <a16:creationId xmlns:a16="http://schemas.microsoft.com/office/drawing/2014/main" id="{5583BC1E-620C-4BD2-BC38-3DCDFF6ECA7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95" name="Text Box 1">
          <a:extLst>
            <a:ext uri="{FF2B5EF4-FFF2-40B4-BE49-F238E27FC236}">
              <a16:creationId xmlns:a16="http://schemas.microsoft.com/office/drawing/2014/main" id="{93792B0F-13CB-434C-BC64-DC8870F3AE8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96" name="Text Box 1">
          <a:extLst>
            <a:ext uri="{FF2B5EF4-FFF2-40B4-BE49-F238E27FC236}">
              <a16:creationId xmlns:a16="http://schemas.microsoft.com/office/drawing/2014/main" id="{E7FD3412-AEDF-48E3-B60F-B33C86C3188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97" name="Text Box 1">
          <a:extLst>
            <a:ext uri="{FF2B5EF4-FFF2-40B4-BE49-F238E27FC236}">
              <a16:creationId xmlns:a16="http://schemas.microsoft.com/office/drawing/2014/main" id="{ADEC1327-FBC1-4802-84B4-747EEBBECD5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98" name="Text Box 1">
          <a:extLst>
            <a:ext uri="{FF2B5EF4-FFF2-40B4-BE49-F238E27FC236}">
              <a16:creationId xmlns:a16="http://schemas.microsoft.com/office/drawing/2014/main" id="{923EB92E-26C6-4876-A5DD-7147D911656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99" name="Text Box 1">
          <a:extLst>
            <a:ext uri="{FF2B5EF4-FFF2-40B4-BE49-F238E27FC236}">
              <a16:creationId xmlns:a16="http://schemas.microsoft.com/office/drawing/2014/main" id="{6C73EE72-91BD-4C75-A406-963789609A6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0" name="Text Box 1">
          <a:extLst>
            <a:ext uri="{FF2B5EF4-FFF2-40B4-BE49-F238E27FC236}">
              <a16:creationId xmlns:a16="http://schemas.microsoft.com/office/drawing/2014/main" id="{6665FD6F-1860-434A-B6ED-70ABC0B604E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1" name="Text Box 1">
          <a:extLst>
            <a:ext uri="{FF2B5EF4-FFF2-40B4-BE49-F238E27FC236}">
              <a16:creationId xmlns:a16="http://schemas.microsoft.com/office/drawing/2014/main" id="{9BCD2F0E-1EB7-4163-8298-C8919D6E6DF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2" name="Text Box 1">
          <a:extLst>
            <a:ext uri="{FF2B5EF4-FFF2-40B4-BE49-F238E27FC236}">
              <a16:creationId xmlns:a16="http://schemas.microsoft.com/office/drawing/2014/main" id="{1B3268B0-CFDE-465F-A979-34C4FB61FE5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3" name="Text Box 1">
          <a:extLst>
            <a:ext uri="{FF2B5EF4-FFF2-40B4-BE49-F238E27FC236}">
              <a16:creationId xmlns:a16="http://schemas.microsoft.com/office/drawing/2014/main" id="{634CF851-3AD4-41CC-A760-A81E264487A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4" name="Text Box 1">
          <a:extLst>
            <a:ext uri="{FF2B5EF4-FFF2-40B4-BE49-F238E27FC236}">
              <a16:creationId xmlns:a16="http://schemas.microsoft.com/office/drawing/2014/main" id="{5E5F6BE0-7D77-4123-9BC9-37259A8F23A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5" name="Text Box 1">
          <a:extLst>
            <a:ext uri="{FF2B5EF4-FFF2-40B4-BE49-F238E27FC236}">
              <a16:creationId xmlns:a16="http://schemas.microsoft.com/office/drawing/2014/main" id="{17DB5663-972F-417A-9861-1C2D1C9123C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6" name="Text Box 1">
          <a:extLst>
            <a:ext uri="{FF2B5EF4-FFF2-40B4-BE49-F238E27FC236}">
              <a16:creationId xmlns:a16="http://schemas.microsoft.com/office/drawing/2014/main" id="{4768D6C7-87A1-446D-A5FF-DF080B7D685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7" name="Text Box 1">
          <a:extLst>
            <a:ext uri="{FF2B5EF4-FFF2-40B4-BE49-F238E27FC236}">
              <a16:creationId xmlns:a16="http://schemas.microsoft.com/office/drawing/2014/main" id="{245120BD-692B-44F5-AF3F-6C590722077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8" name="Text Box 1">
          <a:extLst>
            <a:ext uri="{FF2B5EF4-FFF2-40B4-BE49-F238E27FC236}">
              <a16:creationId xmlns:a16="http://schemas.microsoft.com/office/drawing/2014/main" id="{C55CFD3B-8E2D-40B3-A568-2C0A5E9E957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09" name="Text Box 1">
          <a:extLst>
            <a:ext uri="{FF2B5EF4-FFF2-40B4-BE49-F238E27FC236}">
              <a16:creationId xmlns:a16="http://schemas.microsoft.com/office/drawing/2014/main" id="{EFB03882-4CDD-4766-A99A-8B1BC71ECFD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0" name="Text Box 1">
          <a:extLst>
            <a:ext uri="{FF2B5EF4-FFF2-40B4-BE49-F238E27FC236}">
              <a16:creationId xmlns:a16="http://schemas.microsoft.com/office/drawing/2014/main" id="{72A04AF1-014F-465F-B219-79F20E39553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1" name="Text Box 1">
          <a:extLst>
            <a:ext uri="{FF2B5EF4-FFF2-40B4-BE49-F238E27FC236}">
              <a16:creationId xmlns:a16="http://schemas.microsoft.com/office/drawing/2014/main" id="{F7D77E54-5D0B-4ECE-B95D-BADD4DAD6B9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2" name="Text Box 1">
          <a:extLst>
            <a:ext uri="{FF2B5EF4-FFF2-40B4-BE49-F238E27FC236}">
              <a16:creationId xmlns:a16="http://schemas.microsoft.com/office/drawing/2014/main" id="{2395645B-C2EF-47CF-80C3-90E9964F152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3" name="Text Box 1">
          <a:extLst>
            <a:ext uri="{FF2B5EF4-FFF2-40B4-BE49-F238E27FC236}">
              <a16:creationId xmlns:a16="http://schemas.microsoft.com/office/drawing/2014/main" id="{EAAF1893-5B1C-4FE0-8F0C-251CAAEF272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4" name="Text Box 1">
          <a:extLst>
            <a:ext uri="{FF2B5EF4-FFF2-40B4-BE49-F238E27FC236}">
              <a16:creationId xmlns:a16="http://schemas.microsoft.com/office/drawing/2014/main" id="{3BC354ED-DD38-4BEC-B0A5-9357C4D7428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5" name="Text Box 1">
          <a:extLst>
            <a:ext uri="{FF2B5EF4-FFF2-40B4-BE49-F238E27FC236}">
              <a16:creationId xmlns:a16="http://schemas.microsoft.com/office/drawing/2014/main" id="{990F3BB9-9656-4B96-BA18-826DFA001FF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6" name="Text Box 1">
          <a:extLst>
            <a:ext uri="{FF2B5EF4-FFF2-40B4-BE49-F238E27FC236}">
              <a16:creationId xmlns:a16="http://schemas.microsoft.com/office/drawing/2014/main" id="{E00E030A-11EF-4F05-87FB-3E4F774B578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417" name="Text Box 1">
          <a:extLst>
            <a:ext uri="{FF2B5EF4-FFF2-40B4-BE49-F238E27FC236}">
              <a16:creationId xmlns:a16="http://schemas.microsoft.com/office/drawing/2014/main" id="{435246D0-ACED-4A58-BF4E-C734BCACC1A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18" name="Text Box 1">
          <a:extLst>
            <a:ext uri="{FF2B5EF4-FFF2-40B4-BE49-F238E27FC236}">
              <a16:creationId xmlns:a16="http://schemas.microsoft.com/office/drawing/2014/main" id="{B35161A0-A369-45F8-9B6F-D34EB0F4E20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19" name="Text Box 1">
          <a:extLst>
            <a:ext uri="{FF2B5EF4-FFF2-40B4-BE49-F238E27FC236}">
              <a16:creationId xmlns:a16="http://schemas.microsoft.com/office/drawing/2014/main" id="{8B60D52D-5E04-44BE-AAB6-15A11EA2BE1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0" name="Text Box 1">
          <a:extLst>
            <a:ext uri="{FF2B5EF4-FFF2-40B4-BE49-F238E27FC236}">
              <a16:creationId xmlns:a16="http://schemas.microsoft.com/office/drawing/2014/main" id="{B9308189-BDC9-43DA-9E37-5955961A3AB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1" name="Text Box 1">
          <a:extLst>
            <a:ext uri="{FF2B5EF4-FFF2-40B4-BE49-F238E27FC236}">
              <a16:creationId xmlns:a16="http://schemas.microsoft.com/office/drawing/2014/main" id="{B933F911-7F4E-441E-9869-73B5DFD3F0F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2" name="Text Box 1">
          <a:extLst>
            <a:ext uri="{FF2B5EF4-FFF2-40B4-BE49-F238E27FC236}">
              <a16:creationId xmlns:a16="http://schemas.microsoft.com/office/drawing/2014/main" id="{AAE5772D-BBDD-4654-AB0B-5F5ECA5CAFE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3" name="Text Box 1">
          <a:extLst>
            <a:ext uri="{FF2B5EF4-FFF2-40B4-BE49-F238E27FC236}">
              <a16:creationId xmlns:a16="http://schemas.microsoft.com/office/drawing/2014/main" id="{E84401AA-A643-4B50-BA02-DA5C699A159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4" name="Text Box 1">
          <a:extLst>
            <a:ext uri="{FF2B5EF4-FFF2-40B4-BE49-F238E27FC236}">
              <a16:creationId xmlns:a16="http://schemas.microsoft.com/office/drawing/2014/main" id="{09774376-EF71-4051-A73B-45A10C71BFE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5" name="Text Box 1">
          <a:extLst>
            <a:ext uri="{FF2B5EF4-FFF2-40B4-BE49-F238E27FC236}">
              <a16:creationId xmlns:a16="http://schemas.microsoft.com/office/drawing/2014/main" id="{F2480623-5DBA-4C98-AE47-6E5B1A76DDB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6" name="Text Box 1">
          <a:extLst>
            <a:ext uri="{FF2B5EF4-FFF2-40B4-BE49-F238E27FC236}">
              <a16:creationId xmlns:a16="http://schemas.microsoft.com/office/drawing/2014/main" id="{6C391E33-49BB-45AA-848D-947FA6A9976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7" name="Text Box 1">
          <a:extLst>
            <a:ext uri="{FF2B5EF4-FFF2-40B4-BE49-F238E27FC236}">
              <a16:creationId xmlns:a16="http://schemas.microsoft.com/office/drawing/2014/main" id="{EAC3532C-6161-471A-81A8-9F030E25044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8" name="Text Box 1">
          <a:extLst>
            <a:ext uri="{FF2B5EF4-FFF2-40B4-BE49-F238E27FC236}">
              <a16:creationId xmlns:a16="http://schemas.microsoft.com/office/drawing/2014/main" id="{59FB2B6A-EA17-46F3-A40B-430987F353F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29" name="Text Box 1">
          <a:extLst>
            <a:ext uri="{FF2B5EF4-FFF2-40B4-BE49-F238E27FC236}">
              <a16:creationId xmlns:a16="http://schemas.microsoft.com/office/drawing/2014/main" id="{092A0F2D-8237-493E-A6E3-70A65A3B9CE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30" name="Text Box 1">
          <a:extLst>
            <a:ext uri="{FF2B5EF4-FFF2-40B4-BE49-F238E27FC236}">
              <a16:creationId xmlns:a16="http://schemas.microsoft.com/office/drawing/2014/main" id="{D2629A1E-9CDB-4CB9-A990-629E5ECC9FE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31" name="Text Box 1">
          <a:extLst>
            <a:ext uri="{FF2B5EF4-FFF2-40B4-BE49-F238E27FC236}">
              <a16:creationId xmlns:a16="http://schemas.microsoft.com/office/drawing/2014/main" id="{214C363B-7EEF-4115-BEBC-90E4D0C1FC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32" name="Text Box 1">
          <a:extLst>
            <a:ext uri="{FF2B5EF4-FFF2-40B4-BE49-F238E27FC236}">
              <a16:creationId xmlns:a16="http://schemas.microsoft.com/office/drawing/2014/main" id="{55406FFA-24D4-499F-A471-5D86EAFBA98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33" name="Text Box 1">
          <a:extLst>
            <a:ext uri="{FF2B5EF4-FFF2-40B4-BE49-F238E27FC236}">
              <a16:creationId xmlns:a16="http://schemas.microsoft.com/office/drawing/2014/main" id="{7D349933-7555-45ED-A7BD-2C0E2863246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34" name="Text Box 1">
          <a:extLst>
            <a:ext uri="{FF2B5EF4-FFF2-40B4-BE49-F238E27FC236}">
              <a16:creationId xmlns:a16="http://schemas.microsoft.com/office/drawing/2014/main" id="{127C500B-5693-48D9-A6E1-DA80AAFD438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435" name="Text Box 1">
          <a:extLst>
            <a:ext uri="{FF2B5EF4-FFF2-40B4-BE49-F238E27FC236}">
              <a16:creationId xmlns:a16="http://schemas.microsoft.com/office/drawing/2014/main" id="{E09159D5-CAD8-49AF-A08F-35514D214E1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190&#32113;&#35336;&#20998;&#26512;&#35506;/01%20&#32113;&#35336;&#26222;&#21450;&#25285;&#24403;/15_&#32113;&#35336;&#24180;&#37969;/R3&#24180;&#29256;/04%20&#27770;&#35009;&#23436;&#20102;&#21407;&#31295;/06%20&#26368;&#32066;&#26657;&#27491;&#21453;&#26144;&#21407;&#31295;/&#9671;&#31532;&#65298;&#65304;&#314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8(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8(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8(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8(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1 "/>
      <sheetName val="全国2"/>
      <sheetName val="全国3 "/>
      <sheetName val="全国4 "/>
      <sheetName val="全国5 "/>
      <sheetName val="全国6 "/>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1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3 "/>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5 "/>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6 "/>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8938C-6D31-4611-9B41-858900BA5B0D}">
  <sheetPr>
    <tabColor rgb="FF92D050"/>
    <pageSetUpPr fitToPage="1"/>
  </sheetPr>
  <dimension ref="A1:AI79"/>
  <sheetViews>
    <sheetView showGridLines="0" showOutlineSymbols="0" view="pageBreakPreview" topLeftCell="A13" zoomScaleNormal="100" zoomScaleSheetLayoutView="100" workbookViewId="0">
      <selection activeCell="AF5" sqref="AF5"/>
    </sheetView>
  </sheetViews>
  <sheetFormatPr defaultColWidth="8.75" defaultRowHeight="12"/>
  <cols>
    <col min="1" max="1" width="2.5" style="1" customWidth="1"/>
    <col min="2" max="2" width="7.5" style="2" customWidth="1"/>
    <col min="3" max="3" width="3.125" style="135" customWidth="1"/>
    <col min="4" max="4" width="9.5" style="1" customWidth="1"/>
    <col min="5" max="5" width="5.25" style="137" customWidth="1"/>
    <col min="6" max="6" width="3.125" style="1" customWidth="1"/>
    <col min="7" max="7" width="9.375" style="1" customWidth="1"/>
    <col min="8" max="8" width="6.875" style="137" customWidth="1"/>
    <col min="9" max="9" width="10.625" style="1" customWidth="1"/>
    <col min="10" max="10" width="3.75" style="137" customWidth="1"/>
    <col min="11" max="11" width="9.125" style="1" customWidth="1"/>
    <col min="12" max="12" width="3.75" style="137" customWidth="1"/>
    <col min="13" max="13" width="7.375" style="1" customWidth="1"/>
    <col min="14" max="14" width="5" style="137" customWidth="1"/>
    <col min="15" max="15" width="7.375" style="1" customWidth="1"/>
    <col min="16" max="16" width="5" style="137" customWidth="1"/>
    <col min="17" max="17" width="9.75" style="1" customWidth="1"/>
    <col min="18" max="18" width="4.25" style="320" customWidth="1"/>
    <col min="19" max="19" width="12.375" style="2" customWidth="1"/>
    <col min="20" max="20" width="3.75" style="138" customWidth="1"/>
    <col min="21" max="21" width="12.375" style="2" customWidth="1"/>
    <col min="22" max="22" width="3.75" style="138" customWidth="1"/>
    <col min="23" max="23" width="12.375" style="131" customWidth="1"/>
    <col min="24" max="24" width="5.125" style="139" customWidth="1"/>
    <col min="25" max="25" width="12.375" style="131" customWidth="1"/>
    <col min="26" max="26" width="4.625" style="139" customWidth="1"/>
    <col min="27" max="27" width="12.375" style="131" customWidth="1"/>
    <col min="28" max="28" width="4.625" style="139" customWidth="1"/>
    <col min="29" max="29" width="3.875" style="131" customWidth="1"/>
    <col min="30" max="30" width="8.75" style="131" customWidth="1"/>
    <col min="31" max="31" width="9.75" style="131" hidden="1" customWidth="1"/>
    <col min="32" max="32" width="9.375" style="131" bestFit="1" customWidth="1"/>
    <col min="33" max="16384" width="8.75" style="131"/>
  </cols>
  <sheetData>
    <row r="1" spans="1:35" ht="18.75" customHeight="1">
      <c r="D1" s="3"/>
      <c r="E1" s="136"/>
      <c r="F1" s="4"/>
      <c r="G1" s="4"/>
      <c r="H1" s="136"/>
      <c r="I1" s="4"/>
      <c r="J1" s="136"/>
      <c r="K1" s="4"/>
      <c r="L1" s="136"/>
      <c r="M1" s="4"/>
      <c r="N1" s="136"/>
      <c r="O1" s="4"/>
      <c r="R1" s="5" t="s">
        <v>0</v>
      </c>
      <c r="S1" s="6" t="s">
        <v>82</v>
      </c>
    </row>
    <row r="2" spans="1:35" s="148" customFormat="1" ht="17.25" customHeight="1" thickBot="1">
      <c r="A2" s="140"/>
      <c r="B2" s="141"/>
      <c r="C2" s="142"/>
      <c r="D2" s="143"/>
      <c r="E2" s="144"/>
      <c r="F2" s="143"/>
      <c r="G2" s="143"/>
      <c r="H2" s="144"/>
      <c r="I2" s="143"/>
      <c r="J2" s="144"/>
      <c r="K2" s="4"/>
      <c r="L2" s="136"/>
      <c r="M2" s="4"/>
      <c r="N2" s="144"/>
      <c r="O2" s="143"/>
      <c r="P2" s="145"/>
      <c r="Q2" s="140"/>
      <c r="R2" s="146"/>
      <c r="S2" s="141"/>
      <c r="T2" s="147"/>
      <c r="U2" s="141"/>
      <c r="V2" s="147"/>
      <c r="X2" s="149"/>
      <c r="Z2" s="149"/>
      <c r="AB2" s="149"/>
    </row>
    <row r="3" spans="1:35" s="148" customFormat="1" ht="15" customHeight="1">
      <c r="A3" s="150"/>
      <c r="B3" s="151"/>
      <c r="C3" s="152" t="s">
        <v>83</v>
      </c>
      <c r="D3" s="153"/>
      <c r="E3" s="153"/>
      <c r="F3" s="153"/>
      <c r="G3" s="153"/>
      <c r="H3" s="153"/>
      <c r="I3" s="153"/>
      <c r="J3" s="153"/>
      <c r="K3" s="153"/>
      <c r="L3" s="153"/>
      <c r="M3" s="153"/>
      <c r="N3" s="153"/>
      <c r="O3" s="153"/>
      <c r="P3" s="153"/>
      <c r="Q3" s="153"/>
      <c r="R3" s="154"/>
      <c r="S3" s="155" t="s">
        <v>84</v>
      </c>
      <c r="T3" s="156"/>
      <c r="U3" s="156"/>
      <c r="V3" s="157"/>
      <c r="W3" s="152" t="s">
        <v>85</v>
      </c>
      <c r="X3" s="153"/>
      <c r="Y3" s="153"/>
      <c r="Z3" s="153"/>
      <c r="AA3" s="153"/>
      <c r="AB3" s="154"/>
      <c r="AC3" s="158" t="s">
        <v>8</v>
      </c>
    </row>
    <row r="4" spans="1:35" s="148" customFormat="1" ht="13.5" customHeight="1">
      <c r="A4" s="159"/>
      <c r="B4" s="160"/>
      <c r="C4" s="161"/>
      <c r="D4" s="162"/>
      <c r="E4" s="162"/>
      <c r="F4" s="163"/>
      <c r="G4" s="164"/>
      <c r="H4" s="165"/>
      <c r="I4" s="164"/>
      <c r="J4" s="165"/>
      <c r="K4" s="163"/>
      <c r="L4" s="165"/>
      <c r="M4" s="166" t="s">
        <v>86</v>
      </c>
      <c r="N4" s="167"/>
      <c r="O4" s="168" t="s">
        <v>87</v>
      </c>
      <c r="P4" s="167"/>
      <c r="Q4" s="168" t="s">
        <v>88</v>
      </c>
      <c r="R4" s="167"/>
      <c r="S4" s="169" t="s">
        <v>89</v>
      </c>
      <c r="T4" s="170"/>
      <c r="U4" s="171"/>
      <c r="V4" s="172"/>
      <c r="W4" s="173"/>
      <c r="X4" s="174"/>
      <c r="Y4" s="175" t="s">
        <v>90</v>
      </c>
      <c r="Z4" s="176"/>
      <c r="AA4" s="177"/>
      <c r="AB4" s="178"/>
      <c r="AC4" s="179"/>
    </row>
    <row r="5" spans="1:35" s="148" customFormat="1" ht="13.5" customHeight="1">
      <c r="A5" s="180" t="s">
        <v>9</v>
      </c>
      <c r="B5" s="181"/>
      <c r="C5" s="182" t="s">
        <v>91</v>
      </c>
      <c r="D5" s="183"/>
      <c r="E5" s="184"/>
      <c r="F5" s="185" t="s">
        <v>92</v>
      </c>
      <c r="G5" s="186"/>
      <c r="H5" s="187"/>
      <c r="I5" s="185" t="s">
        <v>93</v>
      </c>
      <c r="J5" s="187"/>
      <c r="K5" s="185" t="s">
        <v>94</v>
      </c>
      <c r="L5" s="188"/>
      <c r="M5" s="189"/>
      <c r="N5" s="190"/>
      <c r="O5" s="191"/>
      <c r="P5" s="190"/>
      <c r="Q5" s="191"/>
      <c r="R5" s="190"/>
      <c r="S5" s="192"/>
      <c r="T5" s="193"/>
      <c r="U5" s="185" t="s">
        <v>11</v>
      </c>
      <c r="V5" s="187"/>
      <c r="W5" s="194" t="s">
        <v>95</v>
      </c>
      <c r="X5" s="195"/>
      <c r="Y5" s="196"/>
      <c r="Z5" s="197"/>
      <c r="AA5" s="198" t="s">
        <v>96</v>
      </c>
      <c r="AB5" s="197"/>
      <c r="AC5" s="179"/>
    </row>
    <row r="6" spans="1:35" s="148" customFormat="1" ht="13.5" customHeight="1">
      <c r="A6" s="159"/>
      <c r="B6" s="160"/>
      <c r="C6" s="199"/>
      <c r="D6" s="200"/>
      <c r="E6" s="200"/>
      <c r="F6" s="201"/>
      <c r="G6" s="202"/>
      <c r="H6" s="203"/>
      <c r="I6" s="202"/>
      <c r="J6" s="204"/>
      <c r="K6" s="201"/>
      <c r="L6" s="203"/>
      <c r="M6" s="33"/>
      <c r="N6" s="34"/>
      <c r="O6" s="32"/>
      <c r="P6" s="34"/>
      <c r="Q6" s="32"/>
      <c r="R6" s="34"/>
      <c r="S6" s="205"/>
      <c r="T6" s="206"/>
      <c r="U6" s="207"/>
      <c r="V6" s="208"/>
      <c r="W6" s="209"/>
      <c r="X6" s="210"/>
      <c r="Y6" s="211"/>
      <c r="Z6" s="212"/>
      <c r="AA6" s="213"/>
      <c r="AB6" s="214"/>
      <c r="AC6" s="179"/>
    </row>
    <row r="7" spans="1:35" s="148" customFormat="1" ht="12.75" customHeight="1">
      <c r="A7" s="215"/>
      <c r="B7" s="216"/>
      <c r="C7" s="217" t="s">
        <v>97</v>
      </c>
      <c r="D7" s="218"/>
      <c r="E7" s="219" t="s">
        <v>18</v>
      </c>
      <c r="F7" s="220" t="s">
        <v>98</v>
      </c>
      <c r="G7" s="221"/>
      <c r="H7" s="219" t="s">
        <v>18</v>
      </c>
      <c r="I7" s="222" t="s">
        <v>99</v>
      </c>
      <c r="J7" s="219" t="s">
        <v>100</v>
      </c>
      <c r="K7" s="223" t="s">
        <v>99</v>
      </c>
      <c r="L7" s="219" t="s">
        <v>18</v>
      </c>
      <c r="M7" s="54" t="s">
        <v>101</v>
      </c>
      <c r="N7" s="219" t="s">
        <v>18</v>
      </c>
      <c r="O7" s="54" t="s">
        <v>101</v>
      </c>
      <c r="P7" s="219" t="s">
        <v>18</v>
      </c>
      <c r="Q7" s="222" t="s">
        <v>102</v>
      </c>
      <c r="R7" s="219" t="s">
        <v>18</v>
      </c>
      <c r="S7" s="53" t="s">
        <v>17</v>
      </c>
      <c r="T7" s="219" t="s">
        <v>18</v>
      </c>
      <c r="U7" s="224" t="s">
        <v>17</v>
      </c>
      <c r="V7" s="219" t="s">
        <v>18</v>
      </c>
      <c r="W7" s="225" t="s">
        <v>103</v>
      </c>
      <c r="X7" s="219" t="s">
        <v>18</v>
      </c>
      <c r="Y7" s="225" t="s">
        <v>104</v>
      </c>
      <c r="Z7" s="219" t="s">
        <v>18</v>
      </c>
      <c r="AA7" s="225" t="s">
        <v>105</v>
      </c>
      <c r="AB7" s="219" t="s">
        <v>18</v>
      </c>
      <c r="AC7" s="226"/>
    </row>
    <row r="8" spans="1:35" s="148" customFormat="1" ht="11.25" customHeight="1">
      <c r="A8" s="227"/>
      <c r="B8" s="228"/>
      <c r="C8" s="229"/>
      <c r="D8" s="230" t="s">
        <v>106</v>
      </c>
      <c r="E8" s="231"/>
      <c r="F8" s="232"/>
      <c r="G8" s="232" t="s">
        <v>107</v>
      </c>
      <c r="H8" s="231"/>
      <c r="I8" s="232" t="s">
        <v>25</v>
      </c>
      <c r="J8" s="231"/>
      <c r="K8" s="233" t="s">
        <v>108</v>
      </c>
      <c r="L8" s="234"/>
      <c r="M8" s="233" t="s">
        <v>109</v>
      </c>
      <c r="N8" s="231"/>
      <c r="O8" s="235" t="s">
        <v>109</v>
      </c>
      <c r="P8" s="236"/>
      <c r="Q8" s="232" t="s">
        <v>25</v>
      </c>
      <c r="R8" s="231"/>
      <c r="S8" s="233" t="s">
        <v>24</v>
      </c>
      <c r="T8" s="234"/>
      <c r="U8" s="233" t="s">
        <v>25</v>
      </c>
      <c r="V8" s="234"/>
      <c r="W8" s="237" t="s">
        <v>110</v>
      </c>
      <c r="X8" s="238"/>
      <c r="Y8" s="237" t="s">
        <v>110</v>
      </c>
      <c r="Z8" s="238"/>
      <c r="AA8" s="237" t="s">
        <v>111</v>
      </c>
      <c r="AB8" s="238"/>
      <c r="AC8" s="239"/>
    </row>
    <row r="9" spans="1:35" s="148" customFormat="1" ht="13.5" customHeight="1">
      <c r="A9" s="240"/>
      <c r="B9" s="241" t="s">
        <v>29</v>
      </c>
      <c r="C9" s="242"/>
      <c r="D9" s="243">
        <v>377976.41</v>
      </c>
      <c r="E9" s="244"/>
      <c r="F9" s="245"/>
      <c r="G9" s="246">
        <v>59497356</v>
      </c>
      <c r="H9" s="247"/>
      <c r="I9" s="246">
        <v>126146099</v>
      </c>
      <c r="J9" s="247"/>
      <c r="K9" s="248">
        <v>333.8</v>
      </c>
      <c r="L9" s="249"/>
      <c r="M9" s="250">
        <v>6.8</v>
      </c>
      <c r="N9" s="244"/>
      <c r="O9" s="251">
        <v>11.1</v>
      </c>
      <c r="P9" s="244"/>
      <c r="Q9" s="252">
        <v>58919036</v>
      </c>
      <c r="R9" s="253"/>
      <c r="S9" s="254">
        <v>5578975</v>
      </c>
      <c r="T9" s="255"/>
      <c r="U9" s="254">
        <v>56872826</v>
      </c>
      <c r="V9" s="256"/>
      <c r="W9" s="257">
        <v>1747079</v>
      </c>
      <c r="X9" s="258"/>
      <c r="Y9" s="257">
        <v>1027892</v>
      </c>
      <c r="Z9" s="259"/>
      <c r="AA9" s="260">
        <v>4372000</v>
      </c>
      <c r="AB9" s="258"/>
      <c r="AC9" s="261" t="s">
        <v>30</v>
      </c>
      <c r="AD9" s="148" t="s">
        <v>112</v>
      </c>
      <c r="AE9" s="257">
        <v>359549760</v>
      </c>
      <c r="AF9" s="148" t="s">
        <v>113</v>
      </c>
      <c r="AG9" s="148" t="s">
        <v>114</v>
      </c>
      <c r="AH9" s="148" t="s">
        <v>115</v>
      </c>
      <c r="AI9" s="148" t="s">
        <v>116</v>
      </c>
    </row>
    <row r="10" spans="1:35" s="148" customFormat="1" ht="6" customHeight="1">
      <c r="A10" s="240"/>
      <c r="B10" s="241"/>
      <c r="C10" s="242"/>
      <c r="D10" s="245"/>
      <c r="E10" s="244"/>
      <c r="F10" s="245"/>
      <c r="G10" s="246"/>
      <c r="H10" s="247"/>
      <c r="I10" s="246"/>
      <c r="J10" s="247"/>
      <c r="K10" s="248"/>
      <c r="L10" s="249"/>
      <c r="M10" s="250"/>
      <c r="N10" s="244"/>
      <c r="O10" s="251"/>
      <c r="P10" s="244"/>
      <c r="Q10" s="252"/>
      <c r="R10" s="253"/>
      <c r="S10" s="254"/>
      <c r="T10" s="255"/>
      <c r="U10" s="254"/>
      <c r="V10" s="255"/>
      <c r="W10" s="257"/>
      <c r="X10" s="258"/>
      <c r="Y10" s="257"/>
      <c r="Z10" s="258"/>
      <c r="AA10" s="262"/>
      <c r="AB10" s="258"/>
      <c r="AC10" s="263"/>
      <c r="AE10" s="257"/>
    </row>
    <row r="11" spans="1:35" s="148" customFormat="1" ht="13.5" customHeight="1">
      <c r="A11" s="264">
        <v>1</v>
      </c>
      <c r="B11" s="241" t="s">
        <v>31</v>
      </c>
      <c r="C11" s="265"/>
      <c r="D11" s="266">
        <v>83424.44</v>
      </c>
      <c r="E11" s="267">
        <f>_xlfn.RANK.EQ(D11,$D$11:$D$64)</f>
        <v>1</v>
      </c>
      <c r="F11" s="268"/>
      <c r="G11" s="246">
        <v>2795571</v>
      </c>
      <c r="H11" s="247">
        <v>7</v>
      </c>
      <c r="I11" s="246">
        <v>5224614</v>
      </c>
      <c r="J11" s="247">
        <v>8</v>
      </c>
      <c r="K11" s="248">
        <f>I11/D11</f>
        <v>62.626899263573122</v>
      </c>
      <c r="L11" s="249">
        <v>47</v>
      </c>
      <c r="M11" s="250">
        <v>5.7</v>
      </c>
      <c r="N11" s="244">
        <v>44</v>
      </c>
      <c r="O11" s="251">
        <v>12.5</v>
      </c>
      <c r="P11" s="244">
        <v>21</v>
      </c>
      <c r="Q11" s="252">
        <v>2435098</v>
      </c>
      <c r="R11" s="244">
        <v>8</v>
      </c>
      <c r="S11" s="254">
        <v>233168</v>
      </c>
      <c r="T11" s="249">
        <v>6</v>
      </c>
      <c r="U11" s="254">
        <v>2165925</v>
      </c>
      <c r="V11" s="249">
        <v>8</v>
      </c>
      <c r="W11" s="257">
        <v>37594</v>
      </c>
      <c r="X11" s="269">
        <v>21</v>
      </c>
      <c r="Y11" s="257">
        <v>32232</v>
      </c>
      <c r="Z11" s="269">
        <f>_xlfn.RANK.EQ(Y11,$Y$11:$Y$64)</f>
        <v>9</v>
      </c>
      <c r="AA11" s="260">
        <v>1143000</v>
      </c>
      <c r="AB11" s="269">
        <v>1</v>
      </c>
      <c r="AC11" s="270">
        <v>1</v>
      </c>
      <c r="AD11" s="148">
        <f t="shared" ref="AD11:AD64" si="0">_xlfn.RANK.EQ(K11,$K$11:$K$64)</f>
        <v>47</v>
      </c>
      <c r="AE11" s="257">
        <v>96751925</v>
      </c>
      <c r="AF11" s="148">
        <f>_xlfn.RANK.EQ(AA11,$AA$11:$AA$64)</f>
        <v>1</v>
      </c>
      <c r="AG11" s="148">
        <f>_xlfn.RANK.EQ(D11,$D$11:$D$64)</f>
        <v>1</v>
      </c>
      <c r="AH11" s="148">
        <f>_xlfn.RANK.EQ(G11,$G$11:$G$64)</f>
        <v>7</v>
      </c>
      <c r="AI11" s="148">
        <f>_xlfn.RANK.EQ(I11,$I$11:$I$64)</f>
        <v>8</v>
      </c>
    </row>
    <row r="12" spans="1:35" s="148" customFormat="1" ht="13.5" customHeight="1">
      <c r="A12" s="264">
        <v>2</v>
      </c>
      <c r="B12" s="241" t="s">
        <v>32</v>
      </c>
      <c r="C12" s="265"/>
      <c r="D12" s="266">
        <v>9645.64</v>
      </c>
      <c r="E12" s="267">
        <f>_xlfn.RANK.EQ(D12,$D$11:$D$64)</f>
        <v>8</v>
      </c>
      <c r="F12" s="268"/>
      <c r="G12" s="246">
        <v>594459</v>
      </c>
      <c r="H12" s="247">
        <v>31</v>
      </c>
      <c r="I12" s="246">
        <v>1237984</v>
      </c>
      <c r="J12" s="247">
        <v>31</v>
      </c>
      <c r="K12" s="248">
        <f t="shared" ref="K12:K64" si="1">I12/D12</f>
        <v>128.34648608075773</v>
      </c>
      <c r="L12" s="249">
        <v>41</v>
      </c>
      <c r="M12" s="250">
        <v>5.5</v>
      </c>
      <c r="N12" s="244">
        <v>46</v>
      </c>
      <c r="O12" s="251">
        <v>14.5</v>
      </c>
      <c r="P12" s="244">
        <v>3</v>
      </c>
      <c r="Q12" s="252">
        <v>625970</v>
      </c>
      <c r="R12" s="244">
        <v>30</v>
      </c>
      <c r="S12" s="254">
        <v>59069</v>
      </c>
      <c r="T12" s="249">
        <v>31</v>
      </c>
      <c r="U12" s="254">
        <v>498988</v>
      </c>
      <c r="V12" s="249">
        <v>33</v>
      </c>
      <c r="W12" s="257">
        <v>36465</v>
      </c>
      <c r="X12" s="269">
        <v>23</v>
      </c>
      <c r="Y12" s="257">
        <v>28062</v>
      </c>
      <c r="Z12" s="269">
        <f t="shared" ref="Z12:Z64" si="2">_xlfn.RANK.EQ(Y12,$Y$11:$Y$64)</f>
        <v>13</v>
      </c>
      <c r="AA12" s="260">
        <v>149800</v>
      </c>
      <c r="AB12" s="269">
        <v>4</v>
      </c>
      <c r="AC12" s="270">
        <v>2</v>
      </c>
      <c r="AD12" s="148">
        <f t="shared" si="0"/>
        <v>41</v>
      </c>
      <c r="AE12" s="257">
        <v>10980833</v>
      </c>
      <c r="AF12" s="148">
        <f t="shared" ref="AF12:AF64" si="3">_xlfn.RANK.EQ(AA12,$AA$11:$AA$64)</f>
        <v>4</v>
      </c>
      <c r="AG12" s="148">
        <f t="shared" ref="AG12:AG64" si="4">_xlfn.RANK.EQ(D12,$D$11:$D$64)</f>
        <v>8</v>
      </c>
      <c r="AH12" s="148">
        <f t="shared" ref="AH12:AH64" si="5">_xlfn.RANK.EQ(G12,$G$11:$G$64)</f>
        <v>31</v>
      </c>
      <c r="AI12" s="148">
        <f t="shared" ref="AI12:AI64" si="6">_xlfn.RANK.EQ(I12,$I$11:$I$64)</f>
        <v>31</v>
      </c>
    </row>
    <row r="13" spans="1:35" s="148" customFormat="1" ht="13.5" customHeight="1">
      <c r="A13" s="264">
        <v>3</v>
      </c>
      <c r="B13" s="241" t="s">
        <v>33</v>
      </c>
      <c r="C13" s="265"/>
      <c r="D13" s="266">
        <v>15275.01</v>
      </c>
      <c r="E13" s="267">
        <f t="shared" ref="E13:E64" si="7">_xlfn.RANK.EQ(D13,$D$11:$D$64)</f>
        <v>2</v>
      </c>
      <c r="F13" s="268"/>
      <c r="G13" s="246">
        <v>530800</v>
      </c>
      <c r="H13" s="247">
        <v>33</v>
      </c>
      <c r="I13" s="246">
        <v>1210534</v>
      </c>
      <c r="J13" s="247">
        <v>32</v>
      </c>
      <c r="K13" s="248">
        <f t="shared" si="1"/>
        <v>79.2493098204191</v>
      </c>
      <c r="L13" s="249">
        <v>46</v>
      </c>
      <c r="M13" s="250">
        <v>5.6</v>
      </c>
      <c r="N13" s="244">
        <v>45</v>
      </c>
      <c r="O13" s="251">
        <v>14.3</v>
      </c>
      <c r="P13" s="244">
        <v>6</v>
      </c>
      <c r="Q13" s="252">
        <v>636329</v>
      </c>
      <c r="R13" s="244">
        <v>29</v>
      </c>
      <c r="S13" s="254">
        <v>59451</v>
      </c>
      <c r="T13" s="249">
        <v>30</v>
      </c>
      <c r="U13" s="254">
        <v>525264</v>
      </c>
      <c r="V13" s="249">
        <v>31</v>
      </c>
      <c r="W13" s="257">
        <v>52688</v>
      </c>
      <c r="X13" s="269">
        <v>7</v>
      </c>
      <c r="Y13" s="257">
        <v>33861</v>
      </c>
      <c r="Z13" s="269">
        <f t="shared" si="2"/>
        <v>7</v>
      </c>
      <c r="AA13" s="260">
        <v>149500</v>
      </c>
      <c r="AB13" s="269">
        <v>5</v>
      </c>
      <c r="AC13" s="270">
        <v>3</v>
      </c>
      <c r="AD13" s="148">
        <f t="shared" si="0"/>
        <v>46</v>
      </c>
      <c r="AE13" s="257">
        <v>11735818</v>
      </c>
      <c r="AF13" s="148">
        <f t="shared" si="3"/>
        <v>5</v>
      </c>
      <c r="AG13" s="148">
        <f t="shared" si="4"/>
        <v>2</v>
      </c>
      <c r="AH13" s="148">
        <f t="shared" si="5"/>
        <v>33</v>
      </c>
      <c r="AI13" s="148">
        <f t="shared" si="6"/>
        <v>32</v>
      </c>
    </row>
    <row r="14" spans="1:35" s="148" customFormat="1" ht="13.5" customHeight="1">
      <c r="A14" s="264">
        <v>4</v>
      </c>
      <c r="B14" s="241" t="s">
        <v>34</v>
      </c>
      <c r="C14" s="265" t="s">
        <v>117</v>
      </c>
      <c r="D14" s="266">
        <v>7282.29</v>
      </c>
      <c r="E14" s="267">
        <f t="shared" si="7"/>
        <v>16</v>
      </c>
      <c r="F14" s="268"/>
      <c r="G14" s="246">
        <v>1016612</v>
      </c>
      <c r="H14" s="247">
        <v>14</v>
      </c>
      <c r="I14" s="246">
        <v>2301996</v>
      </c>
      <c r="J14" s="247">
        <v>14</v>
      </c>
      <c r="K14" s="248">
        <f t="shared" si="1"/>
        <v>316.10880643314124</v>
      </c>
      <c r="L14" s="249">
        <v>19</v>
      </c>
      <c r="M14" s="250">
        <v>6.4</v>
      </c>
      <c r="N14" s="244">
        <v>27</v>
      </c>
      <c r="O14" s="251">
        <v>10.8</v>
      </c>
      <c r="P14" s="244">
        <v>37</v>
      </c>
      <c r="Q14" s="252">
        <v>1077927</v>
      </c>
      <c r="R14" s="244">
        <v>15</v>
      </c>
      <c r="S14" s="254">
        <v>102026</v>
      </c>
      <c r="T14" s="249">
        <v>16</v>
      </c>
      <c r="U14" s="254">
        <v>1006886</v>
      </c>
      <c r="V14" s="249">
        <v>15</v>
      </c>
      <c r="W14" s="257">
        <v>41509</v>
      </c>
      <c r="X14" s="269">
        <v>18</v>
      </c>
      <c r="Y14" s="257">
        <v>28632</v>
      </c>
      <c r="Z14" s="269">
        <f t="shared" si="2"/>
        <v>11</v>
      </c>
      <c r="AA14" s="260">
        <v>125800</v>
      </c>
      <c r="AB14" s="269">
        <v>8</v>
      </c>
      <c r="AC14" s="270">
        <v>4</v>
      </c>
      <c r="AD14" s="148">
        <f t="shared" si="0"/>
        <v>19</v>
      </c>
      <c r="AE14" s="257">
        <v>11218576</v>
      </c>
      <c r="AF14" s="148">
        <f t="shared" si="3"/>
        <v>8</v>
      </c>
      <c r="AG14" s="148">
        <f t="shared" si="4"/>
        <v>16</v>
      </c>
      <c r="AH14" s="148">
        <f t="shared" si="5"/>
        <v>14</v>
      </c>
      <c r="AI14" s="148">
        <f t="shared" si="6"/>
        <v>14</v>
      </c>
    </row>
    <row r="15" spans="1:35" s="148" customFormat="1" ht="13.5" customHeight="1">
      <c r="A15" s="264">
        <v>5</v>
      </c>
      <c r="B15" s="241" t="s">
        <v>35</v>
      </c>
      <c r="C15" s="265"/>
      <c r="D15" s="266">
        <v>11637.52</v>
      </c>
      <c r="E15" s="267">
        <f t="shared" si="7"/>
        <v>6</v>
      </c>
      <c r="F15" s="245"/>
      <c r="G15" s="246">
        <v>425698</v>
      </c>
      <c r="H15" s="247">
        <v>39</v>
      </c>
      <c r="I15" s="246">
        <v>959502</v>
      </c>
      <c r="J15" s="247">
        <v>38</v>
      </c>
      <c r="K15" s="248">
        <f t="shared" si="1"/>
        <v>82.449009754655634</v>
      </c>
      <c r="L15" s="249">
        <v>45</v>
      </c>
      <c r="M15" s="250">
        <v>4.7</v>
      </c>
      <c r="N15" s="244">
        <v>47</v>
      </c>
      <c r="O15" s="251">
        <v>16.100000000000001</v>
      </c>
      <c r="P15" s="244">
        <v>1</v>
      </c>
      <c r="Q15" s="252">
        <v>482867</v>
      </c>
      <c r="R15" s="244">
        <v>38</v>
      </c>
      <c r="S15" s="254">
        <v>49432</v>
      </c>
      <c r="T15" s="249">
        <v>37</v>
      </c>
      <c r="U15" s="254">
        <v>413719</v>
      </c>
      <c r="V15" s="249">
        <v>39</v>
      </c>
      <c r="W15" s="257">
        <v>37116</v>
      </c>
      <c r="X15" s="269">
        <v>22</v>
      </c>
      <c r="Y15" s="257">
        <v>27780</v>
      </c>
      <c r="Z15" s="269">
        <f t="shared" si="2"/>
        <v>15</v>
      </c>
      <c r="AA15" s="260">
        <v>146700</v>
      </c>
      <c r="AB15" s="269">
        <v>6</v>
      </c>
      <c r="AC15" s="270">
        <v>5</v>
      </c>
      <c r="AD15" s="148">
        <f t="shared" si="0"/>
        <v>45</v>
      </c>
      <c r="AE15" s="257">
        <v>12729516</v>
      </c>
      <c r="AF15" s="148">
        <f t="shared" si="3"/>
        <v>6</v>
      </c>
      <c r="AG15" s="148">
        <f t="shared" si="4"/>
        <v>6</v>
      </c>
      <c r="AH15" s="148">
        <f t="shared" si="5"/>
        <v>39</v>
      </c>
      <c r="AI15" s="148">
        <f t="shared" si="6"/>
        <v>38</v>
      </c>
    </row>
    <row r="16" spans="1:35" s="148" customFormat="1" ht="13.5" customHeight="1">
      <c r="A16" s="264">
        <v>6</v>
      </c>
      <c r="B16" s="241" t="s">
        <v>36</v>
      </c>
      <c r="C16" s="265" t="s">
        <v>117</v>
      </c>
      <c r="D16" s="266">
        <v>9323.15</v>
      </c>
      <c r="E16" s="267">
        <f t="shared" si="7"/>
        <v>9</v>
      </c>
      <c r="F16" s="245"/>
      <c r="G16" s="246">
        <v>418707</v>
      </c>
      <c r="H16" s="247">
        <v>40</v>
      </c>
      <c r="I16" s="246">
        <v>1068027</v>
      </c>
      <c r="J16" s="247">
        <v>36</v>
      </c>
      <c r="K16" s="248">
        <f t="shared" si="1"/>
        <v>114.55645355915115</v>
      </c>
      <c r="L16" s="249">
        <v>42</v>
      </c>
      <c r="M16" s="250">
        <v>5.9</v>
      </c>
      <c r="N16" s="244">
        <v>41</v>
      </c>
      <c r="O16" s="251">
        <v>14.5</v>
      </c>
      <c r="P16" s="244">
        <v>3</v>
      </c>
      <c r="Q16" s="252">
        <v>562087</v>
      </c>
      <c r="R16" s="244">
        <v>34</v>
      </c>
      <c r="S16" s="254">
        <v>56551</v>
      </c>
      <c r="T16" s="249">
        <v>33</v>
      </c>
      <c r="U16" s="254">
        <v>475435</v>
      </c>
      <c r="V16" s="249">
        <v>35</v>
      </c>
      <c r="W16" s="257">
        <v>39628</v>
      </c>
      <c r="X16" s="269">
        <v>20</v>
      </c>
      <c r="Y16" s="257">
        <v>26796</v>
      </c>
      <c r="Z16" s="269">
        <f t="shared" si="2"/>
        <v>18</v>
      </c>
      <c r="AA16" s="260">
        <v>116900</v>
      </c>
      <c r="AB16" s="269">
        <v>11</v>
      </c>
      <c r="AC16" s="270">
        <v>6</v>
      </c>
      <c r="AD16" s="148">
        <f t="shared" si="0"/>
        <v>42</v>
      </c>
      <c r="AE16" s="257">
        <v>10570267</v>
      </c>
      <c r="AF16" s="148">
        <f t="shared" si="3"/>
        <v>11</v>
      </c>
      <c r="AG16" s="148">
        <f t="shared" si="4"/>
        <v>9</v>
      </c>
      <c r="AH16" s="148">
        <f t="shared" si="5"/>
        <v>40</v>
      </c>
      <c r="AI16" s="148">
        <f t="shared" si="6"/>
        <v>36</v>
      </c>
    </row>
    <row r="17" spans="1:35" s="148" customFormat="1" ht="13.5" customHeight="1">
      <c r="A17" s="264">
        <v>7</v>
      </c>
      <c r="B17" s="241" t="s">
        <v>37</v>
      </c>
      <c r="C17" s="265"/>
      <c r="D17" s="266">
        <v>13784.14</v>
      </c>
      <c r="E17" s="267">
        <f t="shared" si="7"/>
        <v>3</v>
      </c>
      <c r="F17" s="245"/>
      <c r="G17" s="246">
        <v>792044</v>
      </c>
      <c r="H17" s="247">
        <v>24</v>
      </c>
      <c r="I17" s="246">
        <v>1833152</v>
      </c>
      <c r="J17" s="247">
        <v>21</v>
      </c>
      <c r="K17" s="248">
        <f t="shared" si="1"/>
        <v>132.98994351479308</v>
      </c>
      <c r="L17" s="249">
        <v>40</v>
      </c>
      <c r="M17" s="250">
        <v>6.2</v>
      </c>
      <c r="N17" s="244">
        <v>33</v>
      </c>
      <c r="O17" s="251">
        <v>13.5</v>
      </c>
      <c r="P17" s="244">
        <v>12</v>
      </c>
      <c r="Q17" s="252">
        <v>922133</v>
      </c>
      <c r="R17" s="244">
        <v>20</v>
      </c>
      <c r="S17" s="254">
        <v>88128</v>
      </c>
      <c r="T17" s="249">
        <v>20</v>
      </c>
      <c r="U17" s="254">
        <v>806130</v>
      </c>
      <c r="V17" s="249">
        <v>21</v>
      </c>
      <c r="W17" s="257">
        <v>62673</v>
      </c>
      <c r="X17" s="269">
        <v>4</v>
      </c>
      <c r="Y17" s="257">
        <v>41060</v>
      </c>
      <c r="Z17" s="269">
        <f t="shared" si="2"/>
        <v>3</v>
      </c>
      <c r="AA17" s="260">
        <v>138400</v>
      </c>
      <c r="AB17" s="269">
        <v>7</v>
      </c>
      <c r="AC17" s="270">
        <v>7</v>
      </c>
      <c r="AD17" s="148">
        <f t="shared" si="0"/>
        <v>40</v>
      </c>
      <c r="AE17" s="257">
        <v>12397018</v>
      </c>
      <c r="AF17" s="148">
        <f t="shared" si="3"/>
        <v>7</v>
      </c>
      <c r="AG17" s="148">
        <f t="shared" si="4"/>
        <v>3</v>
      </c>
      <c r="AH17" s="148">
        <f t="shared" si="5"/>
        <v>24</v>
      </c>
      <c r="AI17" s="148">
        <f t="shared" si="6"/>
        <v>21</v>
      </c>
    </row>
    <row r="18" spans="1:35" s="148" customFormat="1" ht="6" customHeight="1">
      <c r="A18" s="264"/>
      <c r="B18" s="241"/>
      <c r="C18" s="265"/>
      <c r="D18" s="266"/>
      <c r="E18" s="244"/>
      <c r="F18" s="245"/>
      <c r="G18" s="246"/>
      <c r="H18" s="247"/>
      <c r="I18" s="246"/>
      <c r="J18" s="247"/>
      <c r="K18" s="248"/>
      <c r="L18" s="249"/>
      <c r="M18" s="250"/>
      <c r="N18" s="244"/>
      <c r="O18" s="251"/>
      <c r="P18" s="244"/>
      <c r="Q18" s="252"/>
      <c r="R18" s="244"/>
      <c r="S18" s="254"/>
      <c r="T18" s="249"/>
      <c r="U18" s="254"/>
      <c r="V18" s="249"/>
      <c r="W18" s="257"/>
      <c r="X18" s="269"/>
      <c r="Y18" s="257"/>
      <c r="Z18" s="269"/>
      <c r="AA18" s="271"/>
      <c r="AB18" s="269"/>
      <c r="AC18" s="270"/>
      <c r="AD18" s="148" t="e">
        <f t="shared" si="0"/>
        <v>#N/A</v>
      </c>
      <c r="AE18" s="257"/>
      <c r="AF18" s="148" t="e">
        <f t="shared" si="3"/>
        <v>#N/A</v>
      </c>
      <c r="AG18" s="148" t="e">
        <f t="shared" si="4"/>
        <v>#N/A</v>
      </c>
      <c r="AH18" s="148" t="e">
        <f t="shared" si="5"/>
        <v>#N/A</v>
      </c>
      <c r="AI18" s="148" t="e">
        <f t="shared" si="6"/>
        <v>#N/A</v>
      </c>
    </row>
    <row r="19" spans="1:35" s="148" customFormat="1" ht="13.5" customHeight="1">
      <c r="A19" s="264">
        <v>8</v>
      </c>
      <c r="B19" s="241" t="s">
        <v>38</v>
      </c>
      <c r="C19" s="265"/>
      <c r="D19" s="266">
        <v>6097.39</v>
      </c>
      <c r="E19" s="267">
        <f t="shared" si="7"/>
        <v>24</v>
      </c>
      <c r="F19" s="245"/>
      <c r="G19" s="246">
        <v>1272765</v>
      </c>
      <c r="H19" s="247">
        <v>12</v>
      </c>
      <c r="I19" s="246">
        <v>2867009</v>
      </c>
      <c r="J19" s="247">
        <v>11</v>
      </c>
      <c r="K19" s="248">
        <f t="shared" si="1"/>
        <v>470.20266048259992</v>
      </c>
      <c r="L19" s="249">
        <v>12</v>
      </c>
      <c r="M19" s="250">
        <v>6.2</v>
      </c>
      <c r="N19" s="244">
        <v>33</v>
      </c>
      <c r="O19" s="251">
        <v>11.8</v>
      </c>
      <c r="P19" s="244">
        <v>29</v>
      </c>
      <c r="Q19" s="252">
        <v>1400684</v>
      </c>
      <c r="R19" s="244">
        <v>11</v>
      </c>
      <c r="S19" s="254">
        <v>118031</v>
      </c>
      <c r="T19" s="249">
        <v>13</v>
      </c>
      <c r="U19" s="254">
        <v>1233534</v>
      </c>
      <c r="V19" s="249">
        <v>12</v>
      </c>
      <c r="W19" s="257">
        <v>71761</v>
      </c>
      <c r="X19" s="269">
        <v>2</v>
      </c>
      <c r="Y19" s="257">
        <v>43920</v>
      </c>
      <c r="Z19" s="269">
        <f t="shared" si="2"/>
        <v>1</v>
      </c>
      <c r="AA19" s="260">
        <v>163600</v>
      </c>
      <c r="AB19" s="269">
        <v>3</v>
      </c>
      <c r="AC19" s="270">
        <v>8</v>
      </c>
      <c r="AD19" s="148">
        <f t="shared" si="0"/>
        <v>12</v>
      </c>
      <c r="AE19" s="257">
        <v>12830757</v>
      </c>
      <c r="AF19" s="148">
        <f t="shared" si="3"/>
        <v>3</v>
      </c>
      <c r="AG19" s="148">
        <f t="shared" si="4"/>
        <v>24</v>
      </c>
      <c r="AH19" s="148">
        <f t="shared" si="5"/>
        <v>12</v>
      </c>
      <c r="AI19" s="148">
        <f t="shared" si="6"/>
        <v>11</v>
      </c>
    </row>
    <row r="20" spans="1:35" s="148" customFormat="1" ht="13.5" customHeight="1">
      <c r="A20" s="264">
        <v>9</v>
      </c>
      <c r="B20" s="241" t="s">
        <v>39</v>
      </c>
      <c r="C20" s="265"/>
      <c r="D20" s="266">
        <v>6408.09</v>
      </c>
      <c r="E20" s="267">
        <f t="shared" si="7"/>
        <v>20</v>
      </c>
      <c r="F20" s="245"/>
      <c r="G20" s="246">
        <v>848315</v>
      </c>
      <c r="H20" s="247">
        <v>19</v>
      </c>
      <c r="I20" s="246">
        <v>1933146</v>
      </c>
      <c r="J20" s="247">
        <v>19</v>
      </c>
      <c r="K20" s="248">
        <f t="shared" si="1"/>
        <v>301.6727293155995</v>
      </c>
      <c r="L20" s="249">
        <v>22</v>
      </c>
      <c r="M20" s="250">
        <v>6.2</v>
      </c>
      <c r="N20" s="244">
        <v>33</v>
      </c>
      <c r="O20" s="251">
        <v>11.5</v>
      </c>
      <c r="P20" s="244">
        <v>32</v>
      </c>
      <c r="Q20" s="252">
        <v>963969</v>
      </c>
      <c r="R20" s="244">
        <v>19</v>
      </c>
      <c r="S20" s="254">
        <v>88332</v>
      </c>
      <c r="T20" s="249">
        <v>19</v>
      </c>
      <c r="U20" s="254">
        <v>878756</v>
      </c>
      <c r="V20" s="249">
        <v>19</v>
      </c>
      <c r="W20" s="257">
        <v>46202</v>
      </c>
      <c r="X20" s="269">
        <v>15</v>
      </c>
      <c r="Y20" s="257">
        <v>31993</v>
      </c>
      <c r="Z20" s="269">
        <f t="shared" si="2"/>
        <v>10</v>
      </c>
      <c r="AA20" s="260">
        <v>122000</v>
      </c>
      <c r="AB20" s="269">
        <v>10</v>
      </c>
      <c r="AC20" s="270">
        <v>9</v>
      </c>
      <c r="AD20" s="148">
        <f t="shared" si="0"/>
        <v>22</v>
      </c>
      <c r="AE20" s="257">
        <v>10796195</v>
      </c>
      <c r="AF20" s="148">
        <f t="shared" si="3"/>
        <v>10</v>
      </c>
      <c r="AG20" s="148">
        <f t="shared" si="4"/>
        <v>20</v>
      </c>
      <c r="AH20" s="148">
        <f t="shared" si="5"/>
        <v>19</v>
      </c>
      <c r="AI20" s="148">
        <f t="shared" si="6"/>
        <v>19</v>
      </c>
    </row>
    <row r="21" spans="1:35" s="148" customFormat="1" ht="13.5" customHeight="1">
      <c r="A21" s="264">
        <v>10</v>
      </c>
      <c r="B21" s="241" t="s">
        <v>40</v>
      </c>
      <c r="C21" s="265"/>
      <c r="D21" s="266">
        <v>6362.28</v>
      </c>
      <c r="E21" s="267">
        <f t="shared" si="7"/>
        <v>21</v>
      </c>
      <c r="F21" s="245"/>
      <c r="G21" s="246">
        <v>862320</v>
      </c>
      <c r="H21" s="247">
        <v>17</v>
      </c>
      <c r="I21" s="246">
        <v>1939110</v>
      </c>
      <c r="J21" s="247">
        <v>18</v>
      </c>
      <c r="K21" s="248">
        <f t="shared" si="1"/>
        <v>304.78224787340389</v>
      </c>
      <c r="L21" s="249">
        <v>21</v>
      </c>
      <c r="M21" s="250">
        <v>6.2</v>
      </c>
      <c r="N21" s="244">
        <v>33</v>
      </c>
      <c r="O21" s="251">
        <v>12.4</v>
      </c>
      <c r="P21" s="244">
        <v>22</v>
      </c>
      <c r="Q21" s="252">
        <v>966060</v>
      </c>
      <c r="R21" s="244">
        <v>18</v>
      </c>
      <c r="S21" s="254">
        <v>92006</v>
      </c>
      <c r="T21" s="249">
        <v>18</v>
      </c>
      <c r="U21" s="254">
        <v>900921</v>
      </c>
      <c r="V21" s="249">
        <v>17</v>
      </c>
      <c r="W21" s="257">
        <v>42275</v>
      </c>
      <c r="X21" s="269">
        <v>17</v>
      </c>
      <c r="Y21" s="257">
        <v>19405</v>
      </c>
      <c r="Z21" s="269">
        <f t="shared" si="2"/>
        <v>25</v>
      </c>
      <c r="AA21" s="260">
        <v>66800</v>
      </c>
      <c r="AB21" s="269">
        <v>19</v>
      </c>
      <c r="AC21" s="270">
        <v>10</v>
      </c>
      <c r="AD21" s="148">
        <f t="shared" si="0"/>
        <v>21</v>
      </c>
      <c r="AE21" s="257">
        <v>5228423</v>
      </c>
      <c r="AF21" s="148">
        <f t="shared" si="3"/>
        <v>19</v>
      </c>
      <c r="AG21" s="148">
        <f t="shared" si="4"/>
        <v>21</v>
      </c>
      <c r="AH21" s="148">
        <f t="shared" si="5"/>
        <v>17</v>
      </c>
      <c r="AI21" s="148">
        <f t="shared" si="6"/>
        <v>18</v>
      </c>
    </row>
    <row r="22" spans="1:35" s="148" customFormat="1" ht="13.5" customHeight="1">
      <c r="A22" s="264">
        <v>11</v>
      </c>
      <c r="B22" s="241" t="s">
        <v>41</v>
      </c>
      <c r="C22" s="265" t="s">
        <v>117</v>
      </c>
      <c r="D22" s="266">
        <v>3797.75</v>
      </c>
      <c r="E22" s="267">
        <f t="shared" si="7"/>
        <v>39</v>
      </c>
      <c r="F22" s="245"/>
      <c r="G22" s="246">
        <v>3397969</v>
      </c>
      <c r="H22" s="247">
        <v>4</v>
      </c>
      <c r="I22" s="246">
        <v>7344765</v>
      </c>
      <c r="J22" s="247">
        <v>5</v>
      </c>
      <c r="K22" s="248">
        <f t="shared" si="1"/>
        <v>1933.9780132973472</v>
      </c>
      <c r="L22" s="249">
        <v>4</v>
      </c>
      <c r="M22" s="250">
        <v>6.6</v>
      </c>
      <c r="N22" s="244">
        <v>21</v>
      </c>
      <c r="O22" s="251">
        <v>9.9</v>
      </c>
      <c r="P22" s="244">
        <v>42</v>
      </c>
      <c r="Q22" s="252">
        <v>3484648</v>
      </c>
      <c r="R22" s="244">
        <v>5</v>
      </c>
      <c r="S22" s="254">
        <v>250834</v>
      </c>
      <c r="T22" s="249">
        <v>5</v>
      </c>
      <c r="U22" s="254">
        <v>2575544</v>
      </c>
      <c r="V22" s="249">
        <v>5</v>
      </c>
      <c r="W22" s="257">
        <v>46463</v>
      </c>
      <c r="X22" s="269">
        <v>14</v>
      </c>
      <c r="Y22" s="257">
        <v>27588</v>
      </c>
      <c r="Z22" s="269">
        <f t="shared" si="2"/>
        <v>16</v>
      </c>
      <c r="AA22" s="260">
        <v>74100</v>
      </c>
      <c r="AB22" s="269">
        <v>16</v>
      </c>
      <c r="AC22" s="270">
        <v>11</v>
      </c>
      <c r="AD22" s="148">
        <f t="shared" si="0"/>
        <v>4</v>
      </c>
      <c r="AE22" s="257">
        <v>6240090</v>
      </c>
      <c r="AF22" s="148">
        <f t="shared" si="3"/>
        <v>16</v>
      </c>
      <c r="AG22" s="148">
        <f t="shared" si="4"/>
        <v>39</v>
      </c>
      <c r="AH22" s="148">
        <f t="shared" si="5"/>
        <v>4</v>
      </c>
      <c r="AI22" s="148">
        <f t="shared" si="6"/>
        <v>5</v>
      </c>
    </row>
    <row r="23" spans="1:35" s="148" customFormat="1" ht="13.5" customHeight="1">
      <c r="A23" s="264">
        <v>12</v>
      </c>
      <c r="B23" s="241" t="s">
        <v>42</v>
      </c>
      <c r="C23" s="265" t="s">
        <v>117</v>
      </c>
      <c r="D23" s="266">
        <v>5157.57</v>
      </c>
      <c r="E23" s="267">
        <f t="shared" si="7"/>
        <v>28</v>
      </c>
      <c r="F23" s="245"/>
      <c r="G23" s="246">
        <v>2964119</v>
      </c>
      <c r="H23" s="247">
        <v>6</v>
      </c>
      <c r="I23" s="246">
        <v>6284480</v>
      </c>
      <c r="J23" s="247">
        <v>6</v>
      </c>
      <c r="K23" s="248">
        <v>1219</v>
      </c>
      <c r="L23" s="249">
        <v>6</v>
      </c>
      <c r="M23" s="250">
        <v>6.6</v>
      </c>
      <c r="N23" s="244">
        <v>21</v>
      </c>
      <c r="O23" s="251">
        <v>10.1</v>
      </c>
      <c r="P23" s="244">
        <v>41</v>
      </c>
      <c r="Q23" s="252">
        <v>2879944</v>
      </c>
      <c r="R23" s="244">
        <v>6</v>
      </c>
      <c r="S23" s="254">
        <v>196579</v>
      </c>
      <c r="T23" s="249">
        <v>9</v>
      </c>
      <c r="U23" s="254">
        <v>2114259</v>
      </c>
      <c r="V23" s="249">
        <v>9</v>
      </c>
      <c r="W23" s="257">
        <v>50826</v>
      </c>
      <c r="X23" s="269">
        <v>8</v>
      </c>
      <c r="Y23" s="257">
        <v>34261</v>
      </c>
      <c r="Z23" s="269">
        <f t="shared" si="2"/>
        <v>6</v>
      </c>
      <c r="AA23" s="260">
        <v>123500</v>
      </c>
      <c r="AB23" s="269">
        <v>9</v>
      </c>
      <c r="AC23" s="270">
        <v>12</v>
      </c>
      <c r="AD23" s="148">
        <f t="shared" si="0"/>
        <v>6</v>
      </c>
      <c r="AE23" s="257">
        <v>9319363</v>
      </c>
      <c r="AF23" s="148">
        <f t="shared" si="3"/>
        <v>9</v>
      </c>
      <c r="AG23" s="148">
        <f t="shared" si="4"/>
        <v>28</v>
      </c>
      <c r="AH23" s="148">
        <f t="shared" si="5"/>
        <v>6</v>
      </c>
      <c r="AI23" s="148">
        <f t="shared" si="6"/>
        <v>6</v>
      </c>
    </row>
    <row r="24" spans="1:35" s="148" customFormat="1" ht="13.5" customHeight="1">
      <c r="A24" s="264">
        <v>13</v>
      </c>
      <c r="B24" s="241" t="s">
        <v>43</v>
      </c>
      <c r="C24" s="265" t="s">
        <v>117</v>
      </c>
      <c r="D24" s="266">
        <v>2194.0300000000002</v>
      </c>
      <c r="E24" s="267">
        <f t="shared" si="7"/>
        <v>45</v>
      </c>
      <c r="F24" s="268"/>
      <c r="G24" s="246">
        <v>7341487</v>
      </c>
      <c r="H24" s="247">
        <v>1</v>
      </c>
      <c r="I24" s="246">
        <v>14047594</v>
      </c>
      <c r="J24" s="247">
        <v>1</v>
      </c>
      <c r="K24" s="248">
        <f t="shared" si="1"/>
        <v>6402.6444487996969</v>
      </c>
      <c r="L24" s="249">
        <v>1</v>
      </c>
      <c r="M24" s="250">
        <v>7.4</v>
      </c>
      <c r="N24" s="244">
        <v>7</v>
      </c>
      <c r="O24" s="251">
        <v>9</v>
      </c>
      <c r="P24" s="244">
        <v>46</v>
      </c>
      <c r="Q24" s="252">
        <v>5858959</v>
      </c>
      <c r="R24" s="244">
        <v>1</v>
      </c>
      <c r="S24" s="254">
        <v>685615</v>
      </c>
      <c r="T24" s="249">
        <v>1</v>
      </c>
      <c r="U24" s="254">
        <v>9005511</v>
      </c>
      <c r="V24" s="249">
        <v>1</v>
      </c>
      <c r="W24" s="257">
        <v>9567</v>
      </c>
      <c r="X24" s="269">
        <v>47</v>
      </c>
      <c r="Y24" s="257">
        <v>4606</v>
      </c>
      <c r="Z24" s="269">
        <f t="shared" si="2"/>
        <v>47</v>
      </c>
      <c r="AA24" s="260">
        <v>6530</v>
      </c>
      <c r="AB24" s="269">
        <v>47</v>
      </c>
      <c r="AC24" s="270">
        <v>13</v>
      </c>
      <c r="AD24" s="148">
        <f t="shared" si="0"/>
        <v>1</v>
      </c>
      <c r="AE24" s="257">
        <v>630570</v>
      </c>
      <c r="AF24" s="148">
        <f t="shared" si="3"/>
        <v>47</v>
      </c>
      <c r="AG24" s="148">
        <f t="shared" si="4"/>
        <v>45</v>
      </c>
      <c r="AH24" s="148">
        <f t="shared" si="5"/>
        <v>1</v>
      </c>
      <c r="AI24" s="148">
        <f t="shared" si="6"/>
        <v>1</v>
      </c>
    </row>
    <row r="25" spans="1:35" s="148" customFormat="1" ht="13.5" customHeight="1">
      <c r="A25" s="264">
        <v>14</v>
      </c>
      <c r="B25" s="241" t="s">
        <v>44</v>
      </c>
      <c r="C25" s="265"/>
      <c r="D25" s="266">
        <v>2416.11</v>
      </c>
      <c r="E25" s="267">
        <f t="shared" si="7"/>
        <v>43</v>
      </c>
      <c r="F25" s="245"/>
      <c r="G25" s="246">
        <v>4429961</v>
      </c>
      <c r="H25" s="247">
        <v>2</v>
      </c>
      <c r="I25" s="246">
        <v>9237337</v>
      </c>
      <c r="J25" s="247">
        <v>2</v>
      </c>
      <c r="K25" s="248">
        <f t="shared" si="1"/>
        <v>3823.227005392966</v>
      </c>
      <c r="L25" s="249">
        <v>3</v>
      </c>
      <c r="M25" s="250">
        <v>6.8</v>
      </c>
      <c r="N25" s="244">
        <v>18</v>
      </c>
      <c r="O25" s="251">
        <v>9.4</v>
      </c>
      <c r="P25" s="244">
        <v>44</v>
      </c>
      <c r="Q25" s="252">
        <v>4121817</v>
      </c>
      <c r="R25" s="244">
        <v>2</v>
      </c>
      <c r="S25" s="254">
        <v>307269</v>
      </c>
      <c r="T25" s="249">
        <v>4</v>
      </c>
      <c r="U25" s="254">
        <v>3464316</v>
      </c>
      <c r="V25" s="249">
        <v>4</v>
      </c>
      <c r="W25" s="257">
        <v>21290</v>
      </c>
      <c r="X25" s="269">
        <v>39</v>
      </c>
      <c r="Y25" s="257">
        <v>10479</v>
      </c>
      <c r="Z25" s="269">
        <f t="shared" si="2"/>
        <v>43</v>
      </c>
      <c r="AA25" s="260">
        <v>18400</v>
      </c>
      <c r="AB25" s="269">
        <v>45</v>
      </c>
      <c r="AC25" s="270">
        <v>14</v>
      </c>
      <c r="AD25" s="148">
        <f t="shared" si="0"/>
        <v>3</v>
      </c>
      <c r="AE25" s="257">
        <v>1533053</v>
      </c>
      <c r="AF25" s="148">
        <f t="shared" si="3"/>
        <v>45</v>
      </c>
      <c r="AG25" s="148">
        <f t="shared" si="4"/>
        <v>43</v>
      </c>
      <c r="AH25" s="148">
        <f t="shared" si="5"/>
        <v>2</v>
      </c>
      <c r="AI25" s="148">
        <f t="shared" si="6"/>
        <v>2</v>
      </c>
    </row>
    <row r="26" spans="1:35" s="148" customFormat="1" ht="6" customHeight="1">
      <c r="A26" s="264"/>
      <c r="B26" s="241"/>
      <c r="C26" s="265"/>
      <c r="D26" s="266"/>
      <c r="E26" s="244"/>
      <c r="F26" s="245"/>
      <c r="G26" s="246"/>
      <c r="H26" s="247"/>
      <c r="I26" s="246"/>
      <c r="J26" s="247"/>
      <c r="K26" s="248"/>
      <c r="L26" s="249"/>
      <c r="M26" s="250"/>
      <c r="N26" s="244"/>
      <c r="O26" s="251"/>
      <c r="P26" s="244"/>
      <c r="Q26" s="252"/>
      <c r="R26" s="244"/>
      <c r="S26" s="254"/>
      <c r="T26" s="249"/>
      <c r="U26" s="254"/>
      <c r="V26" s="249"/>
      <c r="W26" s="257"/>
      <c r="X26" s="269"/>
      <c r="Y26" s="257"/>
      <c r="Z26" s="269"/>
      <c r="AA26" s="271"/>
      <c r="AB26" s="269"/>
      <c r="AC26" s="270"/>
      <c r="AD26" s="148" t="e">
        <f t="shared" si="0"/>
        <v>#N/A</v>
      </c>
      <c r="AE26" s="257"/>
      <c r="AF26" s="148" t="e">
        <f t="shared" si="3"/>
        <v>#N/A</v>
      </c>
      <c r="AG26" s="148" t="e">
        <f t="shared" si="4"/>
        <v>#N/A</v>
      </c>
      <c r="AH26" s="148" t="e">
        <f t="shared" si="5"/>
        <v>#N/A</v>
      </c>
      <c r="AI26" s="148" t="e">
        <f t="shared" si="6"/>
        <v>#N/A</v>
      </c>
    </row>
    <row r="27" spans="1:35" s="148" customFormat="1" ht="13.5" customHeight="1">
      <c r="A27" s="264">
        <v>15</v>
      </c>
      <c r="B27" s="241" t="s">
        <v>45</v>
      </c>
      <c r="C27" s="265" t="s">
        <v>117</v>
      </c>
      <c r="D27" s="272">
        <v>12583.96</v>
      </c>
      <c r="E27" s="267">
        <f t="shared" si="7"/>
        <v>5</v>
      </c>
      <c r="F27" s="268"/>
      <c r="G27" s="246">
        <v>907659</v>
      </c>
      <c r="H27" s="247">
        <v>15</v>
      </c>
      <c r="I27" s="246">
        <v>2201272</v>
      </c>
      <c r="J27" s="247">
        <v>15</v>
      </c>
      <c r="K27" s="248">
        <f>I27/D27</f>
        <v>174.92681159189954</v>
      </c>
      <c r="L27" s="249">
        <v>34</v>
      </c>
      <c r="M27" s="250">
        <v>5.9</v>
      </c>
      <c r="N27" s="244">
        <v>41</v>
      </c>
      <c r="O27" s="251">
        <v>13.5</v>
      </c>
      <c r="P27" s="244">
        <v>12</v>
      </c>
      <c r="Q27" s="252">
        <v>1140840</v>
      </c>
      <c r="R27" s="244">
        <v>14</v>
      </c>
      <c r="S27" s="254">
        <v>114895</v>
      </c>
      <c r="T27" s="249">
        <v>14</v>
      </c>
      <c r="U27" s="254">
        <v>1025630</v>
      </c>
      <c r="V27" s="249">
        <v>14</v>
      </c>
      <c r="W27" s="257">
        <v>62556</v>
      </c>
      <c r="X27" s="269">
        <v>5</v>
      </c>
      <c r="Y27" s="257">
        <v>41751</v>
      </c>
      <c r="Z27" s="269">
        <f t="shared" si="2"/>
        <v>2</v>
      </c>
      <c r="AA27" s="260">
        <v>169000</v>
      </c>
      <c r="AB27" s="269">
        <v>2</v>
      </c>
      <c r="AC27" s="270">
        <v>15</v>
      </c>
      <c r="AD27" s="148">
        <f t="shared" si="0"/>
        <v>34</v>
      </c>
      <c r="AE27" s="257">
        <v>13321319</v>
      </c>
      <c r="AF27" s="148">
        <f t="shared" si="3"/>
        <v>2</v>
      </c>
      <c r="AG27" s="148">
        <f t="shared" si="4"/>
        <v>5</v>
      </c>
      <c r="AH27" s="148">
        <f t="shared" si="5"/>
        <v>15</v>
      </c>
      <c r="AI27" s="148">
        <f t="shared" si="6"/>
        <v>15</v>
      </c>
    </row>
    <row r="28" spans="1:35" s="148" customFormat="1" ht="13.5" customHeight="1">
      <c r="A28" s="264">
        <v>16</v>
      </c>
      <c r="B28" s="241" t="s">
        <v>46</v>
      </c>
      <c r="C28" s="265" t="s">
        <v>117</v>
      </c>
      <c r="D28" s="266">
        <v>4247.58</v>
      </c>
      <c r="E28" s="267">
        <f t="shared" si="7"/>
        <v>33</v>
      </c>
      <c r="F28" s="268"/>
      <c r="G28" s="246">
        <v>427568</v>
      </c>
      <c r="H28" s="247">
        <v>38</v>
      </c>
      <c r="I28" s="246">
        <v>1034814</v>
      </c>
      <c r="J28" s="247">
        <v>37</v>
      </c>
      <c r="K28" s="248">
        <f t="shared" si="1"/>
        <v>243.62436964106621</v>
      </c>
      <c r="L28" s="249">
        <v>25</v>
      </c>
      <c r="M28" s="250">
        <v>6.1</v>
      </c>
      <c r="N28" s="244">
        <v>38</v>
      </c>
      <c r="O28" s="251">
        <v>12.8</v>
      </c>
      <c r="P28" s="244">
        <v>19</v>
      </c>
      <c r="Q28" s="252">
        <v>538839</v>
      </c>
      <c r="R28" s="244">
        <v>36</v>
      </c>
      <c r="S28" s="254">
        <v>52660</v>
      </c>
      <c r="T28" s="249">
        <v>36</v>
      </c>
      <c r="U28" s="254">
        <v>504554</v>
      </c>
      <c r="V28" s="249">
        <v>32</v>
      </c>
      <c r="W28" s="257">
        <v>17314</v>
      </c>
      <c r="X28" s="269">
        <v>43</v>
      </c>
      <c r="Y28" s="257">
        <v>11323</v>
      </c>
      <c r="Z28" s="269">
        <f t="shared" si="2"/>
        <v>40</v>
      </c>
      <c r="AA28" s="260">
        <v>58200</v>
      </c>
      <c r="AB28" s="269">
        <v>23</v>
      </c>
      <c r="AC28" s="270">
        <v>16</v>
      </c>
      <c r="AD28" s="148">
        <f t="shared" si="0"/>
        <v>25</v>
      </c>
      <c r="AE28" s="257">
        <v>4470196</v>
      </c>
      <c r="AF28" s="148">
        <f t="shared" si="3"/>
        <v>23</v>
      </c>
      <c r="AG28" s="148">
        <f t="shared" si="4"/>
        <v>33</v>
      </c>
      <c r="AH28" s="148">
        <f t="shared" si="5"/>
        <v>38</v>
      </c>
      <c r="AI28" s="148">
        <f t="shared" si="6"/>
        <v>37</v>
      </c>
    </row>
    <row r="29" spans="1:35" s="148" customFormat="1" ht="13.5" customHeight="1">
      <c r="A29" s="264">
        <v>17</v>
      </c>
      <c r="B29" s="241" t="s">
        <v>47</v>
      </c>
      <c r="C29" s="265"/>
      <c r="D29" s="266">
        <v>4186.21</v>
      </c>
      <c r="E29" s="267">
        <f t="shared" si="7"/>
        <v>35</v>
      </c>
      <c r="F29" s="268"/>
      <c r="G29" s="246">
        <v>492351</v>
      </c>
      <c r="H29" s="247">
        <v>35</v>
      </c>
      <c r="I29" s="246">
        <v>1132526</v>
      </c>
      <c r="J29" s="247">
        <v>33</v>
      </c>
      <c r="K29" s="248">
        <f t="shared" si="1"/>
        <v>270.53731179276718</v>
      </c>
      <c r="L29" s="249">
        <v>23</v>
      </c>
      <c r="M29" s="250">
        <v>6.9</v>
      </c>
      <c r="N29" s="244">
        <v>15</v>
      </c>
      <c r="O29" s="251">
        <v>11.4</v>
      </c>
      <c r="P29" s="244">
        <v>33</v>
      </c>
      <c r="Q29" s="252">
        <v>572661</v>
      </c>
      <c r="R29" s="244">
        <v>33</v>
      </c>
      <c r="S29" s="254">
        <v>61301</v>
      </c>
      <c r="T29" s="249">
        <v>29</v>
      </c>
      <c r="U29" s="254">
        <v>541030</v>
      </c>
      <c r="V29" s="249">
        <v>29</v>
      </c>
      <c r="W29" s="257">
        <v>15874</v>
      </c>
      <c r="X29" s="269">
        <v>45</v>
      </c>
      <c r="Y29" s="257">
        <v>9263</v>
      </c>
      <c r="Z29" s="269">
        <f t="shared" si="2"/>
        <v>45</v>
      </c>
      <c r="AA29" s="260">
        <v>40800</v>
      </c>
      <c r="AB29" s="269">
        <v>33</v>
      </c>
      <c r="AC29" s="270">
        <v>17</v>
      </c>
      <c r="AD29" s="148">
        <f t="shared" si="0"/>
        <v>23</v>
      </c>
      <c r="AE29" s="257">
        <v>3288950</v>
      </c>
      <c r="AF29" s="148">
        <f t="shared" si="3"/>
        <v>33</v>
      </c>
      <c r="AG29" s="148">
        <f t="shared" si="4"/>
        <v>35</v>
      </c>
      <c r="AH29" s="148">
        <f t="shared" si="5"/>
        <v>35</v>
      </c>
      <c r="AI29" s="148">
        <f t="shared" si="6"/>
        <v>33</v>
      </c>
    </row>
    <row r="30" spans="1:35" s="148" customFormat="1" ht="13.5" customHeight="1">
      <c r="A30" s="264">
        <v>18</v>
      </c>
      <c r="B30" s="241" t="s">
        <v>48</v>
      </c>
      <c r="C30" s="265"/>
      <c r="D30" s="266">
        <v>4190.5200000000004</v>
      </c>
      <c r="E30" s="267">
        <f t="shared" si="7"/>
        <v>34</v>
      </c>
      <c r="F30" s="245"/>
      <c r="G30" s="246">
        <v>299489</v>
      </c>
      <c r="H30" s="247">
        <v>45</v>
      </c>
      <c r="I30" s="246">
        <v>766863</v>
      </c>
      <c r="J30" s="247">
        <v>43</v>
      </c>
      <c r="K30" s="248">
        <f t="shared" si="1"/>
        <v>182.99948455084331</v>
      </c>
      <c r="L30" s="249">
        <v>31</v>
      </c>
      <c r="M30" s="250">
        <v>7.1</v>
      </c>
      <c r="N30" s="244">
        <v>12</v>
      </c>
      <c r="O30" s="251">
        <v>12.3</v>
      </c>
      <c r="P30" s="244">
        <v>24</v>
      </c>
      <c r="Q30" s="252">
        <v>399169</v>
      </c>
      <c r="R30" s="244">
        <v>43</v>
      </c>
      <c r="S30" s="254">
        <v>42443</v>
      </c>
      <c r="T30" s="249">
        <v>42</v>
      </c>
      <c r="U30" s="254">
        <v>377238</v>
      </c>
      <c r="V30" s="249">
        <v>41</v>
      </c>
      <c r="W30" s="257">
        <v>16058</v>
      </c>
      <c r="X30" s="269">
        <v>44</v>
      </c>
      <c r="Y30" s="257">
        <v>9777</v>
      </c>
      <c r="Z30" s="269">
        <f t="shared" si="2"/>
        <v>44</v>
      </c>
      <c r="AA30" s="260">
        <v>40000</v>
      </c>
      <c r="AB30" s="269">
        <v>34</v>
      </c>
      <c r="AC30" s="270">
        <v>18</v>
      </c>
      <c r="AD30" s="148">
        <f t="shared" si="0"/>
        <v>31</v>
      </c>
      <c r="AE30" s="257">
        <v>3336575</v>
      </c>
      <c r="AF30" s="148">
        <f t="shared" si="3"/>
        <v>34</v>
      </c>
      <c r="AG30" s="148">
        <f t="shared" si="4"/>
        <v>34</v>
      </c>
      <c r="AH30" s="148">
        <f t="shared" si="5"/>
        <v>45</v>
      </c>
      <c r="AI30" s="148">
        <f t="shared" si="6"/>
        <v>43</v>
      </c>
    </row>
    <row r="31" spans="1:35" s="148" customFormat="1" ht="6" customHeight="1">
      <c r="A31" s="264"/>
      <c r="B31" s="241"/>
      <c r="C31" s="265"/>
      <c r="D31" s="266"/>
      <c r="E31" s="244"/>
      <c r="F31" s="245"/>
      <c r="G31" s="246"/>
      <c r="H31" s="247"/>
      <c r="I31" s="246"/>
      <c r="J31" s="247"/>
      <c r="K31" s="248"/>
      <c r="L31" s="249"/>
      <c r="M31" s="250"/>
      <c r="N31" s="244"/>
      <c r="O31" s="251"/>
      <c r="P31" s="244"/>
      <c r="Q31" s="71"/>
      <c r="R31" s="244"/>
      <c r="S31" s="254"/>
      <c r="T31" s="249"/>
      <c r="U31" s="254"/>
      <c r="V31" s="249"/>
      <c r="W31" s="257"/>
      <c r="X31" s="269"/>
      <c r="Y31" s="257"/>
      <c r="Z31" s="269"/>
      <c r="AA31" s="271"/>
      <c r="AB31" s="269"/>
      <c r="AC31" s="270"/>
      <c r="AD31" s="148" t="e">
        <f t="shared" si="0"/>
        <v>#N/A</v>
      </c>
      <c r="AE31" s="257"/>
      <c r="AF31" s="148" t="e">
        <f t="shared" si="3"/>
        <v>#N/A</v>
      </c>
      <c r="AG31" s="148" t="e">
        <f t="shared" si="4"/>
        <v>#N/A</v>
      </c>
      <c r="AH31" s="148" t="e">
        <f t="shared" si="5"/>
        <v>#N/A</v>
      </c>
      <c r="AI31" s="148" t="e">
        <f t="shared" si="6"/>
        <v>#N/A</v>
      </c>
    </row>
    <row r="32" spans="1:35" s="148" customFormat="1" ht="13.5" customHeight="1">
      <c r="A32" s="264">
        <v>19</v>
      </c>
      <c r="B32" s="241" t="s">
        <v>49</v>
      </c>
      <c r="C32" s="265" t="s">
        <v>117</v>
      </c>
      <c r="D32" s="266">
        <v>4465.2700000000004</v>
      </c>
      <c r="E32" s="267">
        <f t="shared" si="7"/>
        <v>32</v>
      </c>
      <c r="F32" s="245"/>
      <c r="G32" s="246">
        <v>365136</v>
      </c>
      <c r="H32" s="247">
        <v>41</v>
      </c>
      <c r="I32" s="246">
        <v>809974</v>
      </c>
      <c r="J32" s="247">
        <v>42</v>
      </c>
      <c r="K32" s="248">
        <f t="shared" si="1"/>
        <v>181.39418221070616</v>
      </c>
      <c r="L32" s="249">
        <v>32</v>
      </c>
      <c r="M32" s="250">
        <v>6.5</v>
      </c>
      <c r="N32" s="244">
        <v>24</v>
      </c>
      <c r="O32" s="251">
        <v>12.3</v>
      </c>
      <c r="P32" s="244">
        <v>24</v>
      </c>
      <c r="Q32" s="252">
        <v>408814</v>
      </c>
      <c r="R32" s="244">
        <v>42</v>
      </c>
      <c r="S32" s="254">
        <v>43173</v>
      </c>
      <c r="T32" s="249">
        <v>41</v>
      </c>
      <c r="U32" s="254">
        <v>366320</v>
      </c>
      <c r="V32" s="249">
        <v>42</v>
      </c>
      <c r="W32" s="257">
        <v>27986</v>
      </c>
      <c r="X32" s="269">
        <v>30</v>
      </c>
      <c r="Y32" s="257">
        <v>14178</v>
      </c>
      <c r="Z32" s="269">
        <f t="shared" si="2"/>
        <v>33</v>
      </c>
      <c r="AA32" s="260">
        <v>23400</v>
      </c>
      <c r="AB32" s="269">
        <v>43</v>
      </c>
      <c r="AC32" s="270">
        <v>19</v>
      </c>
      <c r="AD32" s="148">
        <f t="shared" si="0"/>
        <v>32</v>
      </c>
      <c r="AE32" s="257">
        <v>1893716</v>
      </c>
      <c r="AF32" s="148">
        <f t="shared" si="3"/>
        <v>43</v>
      </c>
      <c r="AG32" s="148">
        <f t="shared" si="4"/>
        <v>32</v>
      </c>
      <c r="AH32" s="148">
        <f t="shared" si="5"/>
        <v>41</v>
      </c>
      <c r="AI32" s="148">
        <f t="shared" si="6"/>
        <v>42</v>
      </c>
    </row>
    <row r="33" spans="1:35" s="148" customFormat="1" ht="13.5" customHeight="1">
      <c r="A33" s="264">
        <v>20</v>
      </c>
      <c r="B33" s="241" t="s">
        <v>50</v>
      </c>
      <c r="C33" s="265" t="s">
        <v>117</v>
      </c>
      <c r="D33" s="266">
        <v>13561.56</v>
      </c>
      <c r="E33" s="267">
        <f t="shared" si="7"/>
        <v>4</v>
      </c>
      <c r="F33" s="245"/>
      <c r="G33" s="246">
        <v>880387</v>
      </c>
      <c r="H33" s="247">
        <v>16</v>
      </c>
      <c r="I33" s="246">
        <v>2048011</v>
      </c>
      <c r="J33" s="247">
        <v>16</v>
      </c>
      <c r="K33" s="248">
        <f t="shared" si="1"/>
        <v>151.01588607800284</v>
      </c>
      <c r="L33" s="249">
        <v>38</v>
      </c>
      <c r="M33" s="250">
        <v>6.4</v>
      </c>
      <c r="N33" s="244">
        <v>27</v>
      </c>
      <c r="O33" s="251">
        <v>12.6</v>
      </c>
      <c r="P33" s="244">
        <v>20</v>
      </c>
      <c r="Q33" s="252">
        <v>1069860</v>
      </c>
      <c r="R33" s="244">
        <v>16</v>
      </c>
      <c r="S33" s="254">
        <v>107916</v>
      </c>
      <c r="T33" s="249">
        <v>15</v>
      </c>
      <c r="U33" s="254">
        <v>928421</v>
      </c>
      <c r="V33" s="249">
        <v>16</v>
      </c>
      <c r="W33" s="257">
        <v>89786</v>
      </c>
      <c r="X33" s="269">
        <v>1</v>
      </c>
      <c r="Y33" s="257">
        <v>40510</v>
      </c>
      <c r="Z33" s="269">
        <f t="shared" si="2"/>
        <v>4</v>
      </c>
      <c r="AA33" s="260">
        <v>105300</v>
      </c>
      <c r="AB33" s="269">
        <v>14</v>
      </c>
      <c r="AC33" s="270">
        <v>20</v>
      </c>
      <c r="AD33" s="148">
        <f t="shared" si="0"/>
        <v>38</v>
      </c>
      <c r="AE33" s="257">
        <v>8080480</v>
      </c>
      <c r="AF33" s="148">
        <f t="shared" si="3"/>
        <v>14</v>
      </c>
      <c r="AG33" s="148">
        <f t="shared" si="4"/>
        <v>4</v>
      </c>
      <c r="AH33" s="148">
        <f t="shared" si="5"/>
        <v>16</v>
      </c>
      <c r="AI33" s="148">
        <f t="shared" si="6"/>
        <v>16</v>
      </c>
    </row>
    <row r="34" spans="1:35" s="148" customFormat="1" ht="13.5" customHeight="1">
      <c r="A34" s="264">
        <v>21</v>
      </c>
      <c r="B34" s="241" t="s">
        <v>51</v>
      </c>
      <c r="C34" s="265" t="s">
        <v>117</v>
      </c>
      <c r="D34" s="266">
        <v>10621.29</v>
      </c>
      <c r="E34" s="267">
        <f t="shared" si="7"/>
        <v>7</v>
      </c>
      <c r="F34" s="245"/>
      <c r="G34" s="246">
        <v>837617</v>
      </c>
      <c r="H34" s="247">
        <v>20</v>
      </c>
      <c r="I34" s="246">
        <v>1978742</v>
      </c>
      <c r="J34" s="247">
        <v>17</v>
      </c>
      <c r="K34" s="248">
        <f t="shared" si="1"/>
        <v>186.29959261069041</v>
      </c>
      <c r="L34" s="249">
        <v>30</v>
      </c>
      <c r="M34" s="250">
        <v>6.3</v>
      </c>
      <c r="N34" s="244">
        <v>30</v>
      </c>
      <c r="O34" s="251">
        <v>11.8</v>
      </c>
      <c r="P34" s="244">
        <v>29</v>
      </c>
      <c r="Q34" s="252">
        <v>1015916</v>
      </c>
      <c r="R34" s="244">
        <v>17</v>
      </c>
      <c r="S34" s="254">
        <v>100331</v>
      </c>
      <c r="T34" s="249">
        <v>17</v>
      </c>
      <c r="U34" s="254">
        <v>880780</v>
      </c>
      <c r="V34" s="249">
        <v>18</v>
      </c>
      <c r="W34" s="257">
        <v>48936</v>
      </c>
      <c r="X34" s="269">
        <v>11</v>
      </c>
      <c r="Y34" s="257">
        <v>19924</v>
      </c>
      <c r="Z34" s="269">
        <f t="shared" si="2"/>
        <v>24</v>
      </c>
      <c r="AA34" s="260">
        <v>55500</v>
      </c>
      <c r="AB34" s="269">
        <v>25</v>
      </c>
      <c r="AC34" s="270">
        <v>21</v>
      </c>
      <c r="AD34" s="148">
        <f t="shared" si="0"/>
        <v>30</v>
      </c>
      <c r="AE34" s="257">
        <v>4227754</v>
      </c>
      <c r="AF34" s="148">
        <f t="shared" si="3"/>
        <v>25</v>
      </c>
      <c r="AG34" s="148">
        <f t="shared" si="4"/>
        <v>7</v>
      </c>
      <c r="AH34" s="148">
        <f t="shared" si="5"/>
        <v>20</v>
      </c>
      <c r="AI34" s="148">
        <f t="shared" si="6"/>
        <v>17</v>
      </c>
    </row>
    <row r="35" spans="1:35" s="148" customFormat="1" ht="13.5" customHeight="1">
      <c r="A35" s="264">
        <v>22</v>
      </c>
      <c r="B35" s="241" t="s">
        <v>52</v>
      </c>
      <c r="C35" s="265" t="s">
        <v>117</v>
      </c>
      <c r="D35" s="266">
        <v>7777.35</v>
      </c>
      <c r="E35" s="267">
        <f t="shared" si="7"/>
        <v>13</v>
      </c>
      <c r="F35" s="245"/>
      <c r="G35" s="246">
        <v>1612307</v>
      </c>
      <c r="H35" s="247">
        <v>10</v>
      </c>
      <c r="I35" s="246">
        <v>3633202</v>
      </c>
      <c r="J35" s="247">
        <v>10</v>
      </c>
      <c r="K35" s="248">
        <f t="shared" si="1"/>
        <v>467.15166477013378</v>
      </c>
      <c r="L35" s="249">
        <v>13</v>
      </c>
      <c r="M35" s="250">
        <v>6.4</v>
      </c>
      <c r="N35" s="244">
        <v>27</v>
      </c>
      <c r="O35" s="251">
        <v>11.9</v>
      </c>
      <c r="P35" s="244">
        <v>28</v>
      </c>
      <c r="Q35" s="252">
        <v>1865154</v>
      </c>
      <c r="R35" s="244">
        <v>10</v>
      </c>
      <c r="S35" s="254">
        <v>174850</v>
      </c>
      <c r="T35" s="249">
        <v>10</v>
      </c>
      <c r="U35" s="254">
        <v>1712983</v>
      </c>
      <c r="V35" s="249">
        <v>10</v>
      </c>
      <c r="W35" s="257">
        <v>50736</v>
      </c>
      <c r="X35" s="269">
        <v>9</v>
      </c>
      <c r="Y35" s="257">
        <v>24426</v>
      </c>
      <c r="Z35" s="269">
        <f t="shared" si="2"/>
        <v>20</v>
      </c>
      <c r="AA35" s="260">
        <v>62800</v>
      </c>
      <c r="AB35" s="269">
        <v>22</v>
      </c>
      <c r="AC35" s="270">
        <v>22</v>
      </c>
      <c r="AD35" s="148">
        <f t="shared" si="0"/>
        <v>13</v>
      </c>
      <c r="AE35" s="257">
        <v>5230913</v>
      </c>
      <c r="AF35" s="148">
        <f t="shared" si="3"/>
        <v>22</v>
      </c>
      <c r="AG35" s="148">
        <f t="shared" si="4"/>
        <v>13</v>
      </c>
      <c r="AH35" s="148">
        <f t="shared" si="5"/>
        <v>10</v>
      </c>
      <c r="AI35" s="148">
        <f t="shared" si="6"/>
        <v>10</v>
      </c>
    </row>
    <row r="36" spans="1:35" s="148" customFormat="1" ht="13.5" customHeight="1">
      <c r="A36" s="264">
        <v>23</v>
      </c>
      <c r="B36" s="241" t="s">
        <v>53</v>
      </c>
      <c r="C36" s="265" t="s">
        <v>117</v>
      </c>
      <c r="D36" s="266">
        <v>5173.07</v>
      </c>
      <c r="E36" s="267">
        <f t="shared" si="7"/>
        <v>27</v>
      </c>
      <c r="F36" s="245"/>
      <c r="G36" s="246">
        <v>3369137</v>
      </c>
      <c r="H36" s="247">
        <v>5</v>
      </c>
      <c r="I36" s="246">
        <v>7542415</v>
      </c>
      <c r="J36" s="247">
        <v>4</v>
      </c>
      <c r="K36" s="248">
        <f t="shared" si="1"/>
        <v>1458.0152597973738</v>
      </c>
      <c r="L36" s="249">
        <v>5</v>
      </c>
      <c r="M36" s="250">
        <v>7.6</v>
      </c>
      <c r="N36" s="244">
        <v>3</v>
      </c>
      <c r="O36" s="251">
        <v>9.6999999999999993</v>
      </c>
      <c r="P36" s="244">
        <v>43</v>
      </c>
      <c r="Q36" s="252">
        <v>3668611</v>
      </c>
      <c r="R36" s="244">
        <v>4</v>
      </c>
      <c r="S36" s="254">
        <v>322820</v>
      </c>
      <c r="T36" s="249">
        <v>3</v>
      </c>
      <c r="U36" s="254">
        <v>3749904</v>
      </c>
      <c r="V36" s="249">
        <v>3</v>
      </c>
      <c r="W36" s="257">
        <v>61055</v>
      </c>
      <c r="X36" s="269">
        <v>6</v>
      </c>
      <c r="Y36" s="257">
        <v>25906</v>
      </c>
      <c r="Z36" s="269">
        <f t="shared" si="2"/>
        <v>19</v>
      </c>
      <c r="AA36" s="260">
        <v>73700</v>
      </c>
      <c r="AB36" s="269">
        <v>17</v>
      </c>
      <c r="AC36" s="270">
        <v>23</v>
      </c>
      <c r="AD36" s="148">
        <f t="shared" si="0"/>
        <v>5</v>
      </c>
      <c r="AE36" s="257">
        <v>5823726</v>
      </c>
      <c r="AF36" s="148">
        <f t="shared" si="3"/>
        <v>17</v>
      </c>
      <c r="AG36" s="148">
        <f t="shared" si="4"/>
        <v>27</v>
      </c>
      <c r="AH36" s="148">
        <f t="shared" si="5"/>
        <v>5</v>
      </c>
      <c r="AI36" s="148">
        <f t="shared" si="6"/>
        <v>4</v>
      </c>
    </row>
    <row r="37" spans="1:35" s="148" customFormat="1" ht="13.5" customHeight="1">
      <c r="A37" s="264">
        <v>24</v>
      </c>
      <c r="B37" s="241" t="s">
        <v>54</v>
      </c>
      <c r="C37" s="265" t="s">
        <v>117</v>
      </c>
      <c r="D37" s="266">
        <v>5774.49</v>
      </c>
      <c r="E37" s="267">
        <f t="shared" si="7"/>
        <v>25</v>
      </c>
      <c r="F37" s="245"/>
      <c r="G37" s="246">
        <v>806290</v>
      </c>
      <c r="H37" s="247">
        <v>22</v>
      </c>
      <c r="I37" s="246">
        <v>1770254</v>
      </c>
      <c r="J37" s="247">
        <v>22</v>
      </c>
      <c r="K37" s="248">
        <f t="shared" si="1"/>
        <v>306.5645624115723</v>
      </c>
      <c r="L37" s="249">
        <v>20</v>
      </c>
      <c r="M37" s="250">
        <v>6.5</v>
      </c>
      <c r="N37" s="244">
        <v>24</v>
      </c>
      <c r="O37" s="251">
        <v>12.1</v>
      </c>
      <c r="P37" s="244">
        <v>27</v>
      </c>
      <c r="Q37" s="252">
        <v>872773</v>
      </c>
      <c r="R37" s="244">
        <v>22</v>
      </c>
      <c r="S37" s="254">
        <v>79387</v>
      </c>
      <c r="T37" s="249">
        <v>22</v>
      </c>
      <c r="U37" s="254">
        <v>801130</v>
      </c>
      <c r="V37" s="249">
        <v>22</v>
      </c>
      <c r="W37" s="257">
        <v>33530</v>
      </c>
      <c r="X37" s="269">
        <v>25</v>
      </c>
      <c r="Y37" s="257">
        <v>18062</v>
      </c>
      <c r="Z37" s="269">
        <f t="shared" si="2"/>
        <v>27</v>
      </c>
      <c r="AA37" s="260">
        <v>58000</v>
      </c>
      <c r="AB37" s="269">
        <v>24</v>
      </c>
      <c r="AC37" s="270">
        <v>24</v>
      </c>
      <c r="AD37" s="148">
        <f t="shared" si="0"/>
        <v>20</v>
      </c>
      <c r="AE37" s="257">
        <v>4751555</v>
      </c>
      <c r="AF37" s="148">
        <f t="shared" si="3"/>
        <v>24</v>
      </c>
      <c r="AG37" s="148">
        <f t="shared" si="4"/>
        <v>25</v>
      </c>
      <c r="AH37" s="148">
        <f t="shared" si="5"/>
        <v>22</v>
      </c>
      <c r="AI37" s="148">
        <f t="shared" si="6"/>
        <v>22</v>
      </c>
    </row>
    <row r="38" spans="1:35" s="148" customFormat="1" ht="6" customHeight="1">
      <c r="A38" s="264"/>
      <c r="B38" s="241"/>
      <c r="C38" s="265"/>
      <c r="D38" s="266"/>
      <c r="E38" s="244"/>
      <c r="F38" s="245"/>
      <c r="G38" s="246"/>
      <c r="H38" s="247"/>
      <c r="I38" s="246"/>
      <c r="J38" s="247"/>
      <c r="K38" s="248"/>
      <c r="L38" s="249"/>
      <c r="M38" s="250"/>
      <c r="N38" s="244"/>
      <c r="O38" s="251"/>
      <c r="P38" s="244"/>
      <c r="Q38" s="252"/>
      <c r="R38" s="244"/>
      <c r="S38" s="254"/>
      <c r="T38" s="249"/>
      <c r="U38" s="254"/>
      <c r="V38" s="249"/>
      <c r="W38" s="257"/>
      <c r="X38" s="269"/>
      <c r="Y38" s="257"/>
      <c r="Z38" s="269"/>
      <c r="AA38" s="271"/>
      <c r="AB38" s="269"/>
      <c r="AC38" s="270"/>
      <c r="AD38" s="148" t="e">
        <f t="shared" si="0"/>
        <v>#N/A</v>
      </c>
      <c r="AE38" s="257"/>
      <c r="AF38" s="148" t="e">
        <f t="shared" si="3"/>
        <v>#N/A</v>
      </c>
      <c r="AG38" s="148" t="e">
        <f t="shared" si="4"/>
        <v>#N/A</v>
      </c>
      <c r="AH38" s="148" t="e">
        <f t="shared" si="5"/>
        <v>#N/A</v>
      </c>
      <c r="AI38" s="148" t="e">
        <f t="shared" si="6"/>
        <v>#N/A</v>
      </c>
    </row>
    <row r="39" spans="1:35" s="148" customFormat="1" ht="13.5" customHeight="1">
      <c r="A39" s="264">
        <v>25</v>
      </c>
      <c r="B39" s="241" t="s">
        <v>55</v>
      </c>
      <c r="C39" s="265" t="s">
        <v>117</v>
      </c>
      <c r="D39" s="266">
        <v>4017.38</v>
      </c>
      <c r="E39" s="267">
        <f t="shared" si="7"/>
        <v>38</v>
      </c>
      <c r="F39" s="245"/>
      <c r="G39" s="246">
        <v>596167</v>
      </c>
      <c r="H39" s="247">
        <v>30</v>
      </c>
      <c r="I39" s="246">
        <v>1413610</v>
      </c>
      <c r="J39" s="247">
        <v>26</v>
      </c>
      <c r="K39" s="248">
        <f t="shared" si="1"/>
        <v>351.87360916816431</v>
      </c>
      <c r="L39" s="249">
        <v>15</v>
      </c>
      <c r="M39" s="250">
        <v>7.6</v>
      </c>
      <c r="N39" s="244">
        <v>3</v>
      </c>
      <c r="O39" s="251">
        <v>9.4</v>
      </c>
      <c r="P39" s="244">
        <v>44</v>
      </c>
      <c r="Q39" s="252">
        <v>677976</v>
      </c>
      <c r="R39" s="244">
        <v>25</v>
      </c>
      <c r="S39" s="254">
        <v>56655</v>
      </c>
      <c r="T39" s="249">
        <v>32</v>
      </c>
      <c r="U39" s="254">
        <v>602600</v>
      </c>
      <c r="V39" s="249">
        <v>25</v>
      </c>
      <c r="W39" s="257">
        <v>21971</v>
      </c>
      <c r="X39" s="269">
        <v>37</v>
      </c>
      <c r="Y39" s="257">
        <v>13807</v>
      </c>
      <c r="Z39" s="269">
        <f t="shared" si="2"/>
        <v>36</v>
      </c>
      <c r="AA39" s="260">
        <v>51200</v>
      </c>
      <c r="AB39" s="269">
        <v>28</v>
      </c>
      <c r="AC39" s="270">
        <v>25</v>
      </c>
      <c r="AD39" s="148">
        <f t="shared" si="0"/>
        <v>15</v>
      </c>
      <c r="AE39" s="257">
        <v>4418778</v>
      </c>
      <c r="AF39" s="148">
        <f t="shared" si="3"/>
        <v>28</v>
      </c>
      <c r="AG39" s="148">
        <f t="shared" si="4"/>
        <v>38</v>
      </c>
      <c r="AH39" s="148">
        <f t="shared" si="5"/>
        <v>30</v>
      </c>
      <c r="AI39" s="148">
        <f t="shared" si="6"/>
        <v>26</v>
      </c>
    </row>
    <row r="40" spans="1:35" s="148" customFormat="1" ht="13.5" customHeight="1">
      <c r="A40" s="264">
        <v>26</v>
      </c>
      <c r="B40" s="241" t="s">
        <v>56</v>
      </c>
      <c r="C40" s="265"/>
      <c r="D40" s="266">
        <v>4612.2</v>
      </c>
      <c r="E40" s="267">
        <f t="shared" si="7"/>
        <v>31</v>
      </c>
      <c r="F40" s="245"/>
      <c r="G40" s="246">
        <v>1231277</v>
      </c>
      <c r="H40" s="247">
        <v>13</v>
      </c>
      <c r="I40" s="246">
        <v>2578087</v>
      </c>
      <c r="J40" s="247">
        <v>13</v>
      </c>
      <c r="K40" s="248">
        <f t="shared" si="1"/>
        <v>558.97120679935824</v>
      </c>
      <c r="L40" s="249">
        <v>10</v>
      </c>
      <c r="M40" s="250">
        <v>6.5</v>
      </c>
      <c r="N40" s="244">
        <v>24</v>
      </c>
      <c r="O40" s="251">
        <v>10.7</v>
      </c>
      <c r="P40" s="244">
        <v>38</v>
      </c>
      <c r="Q40" s="252">
        <v>1192645</v>
      </c>
      <c r="R40" s="244">
        <v>13</v>
      </c>
      <c r="S40" s="254">
        <v>118716</v>
      </c>
      <c r="T40" s="249">
        <v>12</v>
      </c>
      <c r="U40" s="254">
        <v>1137370</v>
      </c>
      <c r="V40" s="249">
        <v>13</v>
      </c>
      <c r="W40" s="257">
        <v>24953</v>
      </c>
      <c r="X40" s="269">
        <v>35</v>
      </c>
      <c r="Y40" s="257">
        <v>13616</v>
      </c>
      <c r="Z40" s="269">
        <f t="shared" si="2"/>
        <v>37</v>
      </c>
      <c r="AA40" s="260">
        <v>29800</v>
      </c>
      <c r="AB40" s="269">
        <v>39</v>
      </c>
      <c r="AC40" s="270">
        <v>26</v>
      </c>
      <c r="AD40" s="148">
        <f t="shared" si="0"/>
        <v>10</v>
      </c>
      <c r="AE40" s="257">
        <v>2393052</v>
      </c>
      <c r="AF40" s="148">
        <f t="shared" si="3"/>
        <v>39</v>
      </c>
      <c r="AG40" s="148">
        <f t="shared" si="4"/>
        <v>31</v>
      </c>
      <c r="AH40" s="148">
        <f t="shared" si="5"/>
        <v>13</v>
      </c>
      <c r="AI40" s="148">
        <f t="shared" si="6"/>
        <v>13</v>
      </c>
    </row>
    <row r="41" spans="1:35" s="148" customFormat="1" ht="13.5" customHeight="1">
      <c r="A41" s="264">
        <v>27</v>
      </c>
      <c r="B41" s="241" t="s">
        <v>57</v>
      </c>
      <c r="C41" s="265"/>
      <c r="D41" s="266">
        <v>1905.32</v>
      </c>
      <c r="E41" s="267">
        <f t="shared" si="7"/>
        <v>46</v>
      </c>
      <c r="F41" s="245"/>
      <c r="G41" s="246">
        <v>4391310</v>
      </c>
      <c r="H41" s="247">
        <v>3</v>
      </c>
      <c r="I41" s="246">
        <v>8837685</v>
      </c>
      <c r="J41" s="247">
        <v>3</v>
      </c>
      <c r="K41" s="248">
        <f t="shared" si="1"/>
        <v>4638.4255663090717</v>
      </c>
      <c r="L41" s="249">
        <v>2</v>
      </c>
      <c r="M41" s="250">
        <v>7.2</v>
      </c>
      <c r="N41" s="244">
        <v>11</v>
      </c>
      <c r="O41" s="251">
        <v>10.7</v>
      </c>
      <c r="P41" s="244">
        <v>38</v>
      </c>
      <c r="Q41" s="252">
        <v>3777655</v>
      </c>
      <c r="R41" s="244">
        <v>3</v>
      </c>
      <c r="S41" s="254">
        <v>422568</v>
      </c>
      <c r="T41" s="249">
        <v>2</v>
      </c>
      <c r="U41" s="254">
        <v>4393139</v>
      </c>
      <c r="V41" s="249">
        <v>2</v>
      </c>
      <c r="W41" s="257">
        <v>20813</v>
      </c>
      <c r="X41" s="269">
        <v>40</v>
      </c>
      <c r="Y41" s="257">
        <v>7413</v>
      </c>
      <c r="Z41" s="269">
        <f t="shared" si="2"/>
        <v>46</v>
      </c>
      <c r="AA41" s="260">
        <v>12500</v>
      </c>
      <c r="AB41" s="269">
        <v>46</v>
      </c>
      <c r="AC41" s="270">
        <v>27</v>
      </c>
      <c r="AD41" s="148">
        <f t="shared" si="0"/>
        <v>2</v>
      </c>
      <c r="AE41" s="257">
        <v>981503</v>
      </c>
      <c r="AF41" s="148">
        <f t="shared" si="3"/>
        <v>46</v>
      </c>
      <c r="AG41" s="148">
        <f t="shared" si="4"/>
        <v>46</v>
      </c>
      <c r="AH41" s="148">
        <f t="shared" si="5"/>
        <v>3</v>
      </c>
      <c r="AI41" s="148">
        <f t="shared" si="6"/>
        <v>3</v>
      </c>
    </row>
    <row r="42" spans="1:35" s="148" customFormat="1" ht="13.5" customHeight="1">
      <c r="A42" s="264">
        <v>28</v>
      </c>
      <c r="B42" s="241" t="s">
        <v>58</v>
      </c>
      <c r="C42" s="265"/>
      <c r="D42" s="266">
        <v>8401.02</v>
      </c>
      <c r="E42" s="267">
        <f t="shared" si="7"/>
        <v>12</v>
      </c>
      <c r="F42" s="245"/>
      <c r="G42" s="246">
        <v>2574868</v>
      </c>
      <c r="H42" s="247">
        <v>8</v>
      </c>
      <c r="I42" s="246">
        <v>5465002</v>
      </c>
      <c r="J42" s="247">
        <v>7</v>
      </c>
      <c r="K42" s="248">
        <f t="shared" si="1"/>
        <v>650.51648490302364</v>
      </c>
      <c r="L42" s="249">
        <v>8</v>
      </c>
      <c r="M42" s="250">
        <v>6.9</v>
      </c>
      <c r="N42" s="244">
        <v>15</v>
      </c>
      <c r="O42" s="251">
        <v>10.9</v>
      </c>
      <c r="P42" s="244">
        <v>36</v>
      </c>
      <c r="Q42" s="252">
        <v>2443786</v>
      </c>
      <c r="R42" s="244">
        <v>7</v>
      </c>
      <c r="S42" s="254">
        <v>222343</v>
      </c>
      <c r="T42" s="249">
        <v>8</v>
      </c>
      <c r="U42" s="254">
        <v>2203102</v>
      </c>
      <c r="V42" s="249">
        <v>7</v>
      </c>
      <c r="W42" s="257">
        <v>67124</v>
      </c>
      <c r="X42" s="269">
        <v>3</v>
      </c>
      <c r="Y42" s="257">
        <v>37025</v>
      </c>
      <c r="Z42" s="269">
        <f t="shared" si="2"/>
        <v>5</v>
      </c>
      <c r="AA42" s="260">
        <v>73000</v>
      </c>
      <c r="AB42" s="269">
        <v>18</v>
      </c>
      <c r="AC42" s="270">
        <v>28</v>
      </c>
      <c r="AD42" s="148">
        <f t="shared" si="0"/>
        <v>8</v>
      </c>
      <c r="AE42" s="257">
        <v>5983915</v>
      </c>
      <c r="AF42" s="148">
        <f t="shared" si="3"/>
        <v>18</v>
      </c>
      <c r="AG42" s="148">
        <f t="shared" si="4"/>
        <v>12</v>
      </c>
      <c r="AH42" s="148">
        <f t="shared" si="5"/>
        <v>8</v>
      </c>
      <c r="AI42" s="148">
        <f t="shared" si="6"/>
        <v>7</v>
      </c>
    </row>
    <row r="43" spans="1:35" s="148" customFormat="1" ht="13.5" customHeight="1">
      <c r="A43" s="264">
        <v>29</v>
      </c>
      <c r="B43" s="241" t="s">
        <v>59</v>
      </c>
      <c r="C43" s="265"/>
      <c r="D43" s="266">
        <v>3690.94</v>
      </c>
      <c r="E43" s="267">
        <f t="shared" si="7"/>
        <v>40</v>
      </c>
      <c r="F43" s="268"/>
      <c r="G43" s="246">
        <v>601195</v>
      </c>
      <c r="H43" s="247">
        <v>29</v>
      </c>
      <c r="I43" s="246">
        <v>1324473</v>
      </c>
      <c r="J43" s="247">
        <v>29</v>
      </c>
      <c r="K43" s="248">
        <f t="shared" si="1"/>
        <v>358.84435943147275</v>
      </c>
      <c r="L43" s="249">
        <v>14</v>
      </c>
      <c r="M43" s="250">
        <v>6</v>
      </c>
      <c r="N43" s="244">
        <v>40</v>
      </c>
      <c r="O43" s="251">
        <v>11.2</v>
      </c>
      <c r="P43" s="244">
        <v>34</v>
      </c>
      <c r="Q43" s="252">
        <v>590818</v>
      </c>
      <c r="R43" s="244">
        <v>31</v>
      </c>
      <c r="S43" s="254">
        <v>48235</v>
      </c>
      <c r="T43" s="249">
        <v>38</v>
      </c>
      <c r="U43" s="254">
        <v>434135</v>
      </c>
      <c r="V43" s="249">
        <v>37</v>
      </c>
      <c r="W43" s="257">
        <v>21950</v>
      </c>
      <c r="X43" s="269">
        <v>38</v>
      </c>
      <c r="Y43" s="257">
        <v>10616</v>
      </c>
      <c r="Z43" s="269">
        <f t="shared" si="2"/>
        <v>42</v>
      </c>
      <c r="AA43" s="260">
        <v>20000</v>
      </c>
      <c r="AB43" s="269">
        <v>44</v>
      </c>
      <c r="AC43" s="270">
        <v>29</v>
      </c>
      <c r="AD43" s="148">
        <f t="shared" si="0"/>
        <v>14</v>
      </c>
      <c r="AE43" s="257">
        <v>1565993</v>
      </c>
      <c r="AF43" s="148">
        <f t="shared" si="3"/>
        <v>44</v>
      </c>
      <c r="AG43" s="148">
        <f t="shared" si="4"/>
        <v>40</v>
      </c>
      <c r="AH43" s="148">
        <f t="shared" si="5"/>
        <v>29</v>
      </c>
      <c r="AI43" s="148">
        <f t="shared" si="6"/>
        <v>29</v>
      </c>
    </row>
    <row r="44" spans="1:35" s="148" customFormat="1" ht="13.5" customHeight="1">
      <c r="A44" s="264">
        <v>30</v>
      </c>
      <c r="B44" s="241" t="s">
        <v>60</v>
      </c>
      <c r="C44" s="265"/>
      <c r="D44" s="266">
        <v>4724.6499999999996</v>
      </c>
      <c r="E44" s="267">
        <f t="shared" si="7"/>
        <v>30</v>
      </c>
      <c r="F44" s="245"/>
      <c r="G44" s="246">
        <v>442178</v>
      </c>
      <c r="H44" s="247">
        <v>37</v>
      </c>
      <c r="I44" s="246">
        <v>922584</v>
      </c>
      <c r="J44" s="247">
        <v>40</v>
      </c>
      <c r="K44" s="248">
        <f t="shared" si="1"/>
        <v>195.27033748531639</v>
      </c>
      <c r="L44" s="249">
        <v>29</v>
      </c>
      <c r="M44" s="250">
        <v>6.3</v>
      </c>
      <c r="N44" s="244">
        <v>30</v>
      </c>
      <c r="O44" s="251">
        <v>13.8</v>
      </c>
      <c r="P44" s="244">
        <v>9</v>
      </c>
      <c r="Q44" s="252">
        <v>445326</v>
      </c>
      <c r="R44" s="244">
        <v>40</v>
      </c>
      <c r="S44" s="254">
        <v>48218</v>
      </c>
      <c r="T44" s="249">
        <v>39</v>
      </c>
      <c r="U44" s="254">
        <v>377605</v>
      </c>
      <c r="V44" s="249">
        <v>40</v>
      </c>
      <c r="W44" s="257">
        <v>25263</v>
      </c>
      <c r="X44" s="269">
        <v>33</v>
      </c>
      <c r="Y44" s="257">
        <v>17250</v>
      </c>
      <c r="Z44" s="269">
        <f t="shared" si="2"/>
        <v>29</v>
      </c>
      <c r="AA44" s="260">
        <v>31800</v>
      </c>
      <c r="AB44" s="269">
        <v>38</v>
      </c>
      <c r="AC44" s="270">
        <v>30</v>
      </c>
      <c r="AD44" s="148">
        <f t="shared" si="0"/>
        <v>29</v>
      </c>
      <c r="AE44" s="257">
        <v>2647360</v>
      </c>
      <c r="AF44" s="148">
        <f t="shared" si="3"/>
        <v>38</v>
      </c>
      <c r="AG44" s="148">
        <f t="shared" si="4"/>
        <v>30</v>
      </c>
      <c r="AH44" s="148">
        <f t="shared" si="5"/>
        <v>37</v>
      </c>
      <c r="AI44" s="148">
        <f t="shared" si="6"/>
        <v>40</v>
      </c>
    </row>
    <row r="45" spans="1:35" s="148" customFormat="1" ht="6" customHeight="1">
      <c r="A45" s="264"/>
      <c r="B45" s="241"/>
      <c r="C45" s="265"/>
      <c r="D45" s="266"/>
      <c r="E45" s="244"/>
      <c r="F45" s="245"/>
      <c r="G45" s="246"/>
      <c r="H45" s="247"/>
      <c r="I45" s="246"/>
      <c r="J45" s="247"/>
      <c r="K45" s="248"/>
      <c r="L45" s="249"/>
      <c r="M45" s="250"/>
      <c r="N45" s="244"/>
      <c r="O45" s="251"/>
      <c r="P45" s="244"/>
      <c r="Q45" s="252"/>
      <c r="R45" s="244"/>
      <c r="S45" s="254"/>
      <c r="T45" s="249"/>
      <c r="U45" s="254"/>
      <c r="V45" s="249"/>
      <c r="W45" s="257"/>
      <c r="X45" s="269"/>
      <c r="Y45" s="257"/>
      <c r="Z45" s="269"/>
      <c r="AA45" s="271"/>
      <c r="AB45" s="269"/>
      <c r="AC45" s="270"/>
      <c r="AD45" s="148" t="e">
        <f t="shared" si="0"/>
        <v>#N/A</v>
      </c>
      <c r="AE45" s="257"/>
      <c r="AF45" s="148" t="e">
        <f t="shared" si="3"/>
        <v>#N/A</v>
      </c>
      <c r="AG45" s="148" t="e">
        <f t="shared" si="4"/>
        <v>#N/A</v>
      </c>
      <c r="AH45" s="148" t="e">
        <f t="shared" si="5"/>
        <v>#N/A</v>
      </c>
      <c r="AI45" s="148" t="e">
        <f t="shared" si="6"/>
        <v>#N/A</v>
      </c>
    </row>
    <row r="46" spans="1:35" s="148" customFormat="1" ht="13.5" customHeight="1">
      <c r="A46" s="264">
        <v>31</v>
      </c>
      <c r="B46" s="241" t="s">
        <v>61</v>
      </c>
      <c r="C46" s="265"/>
      <c r="D46" s="266">
        <v>3507.14</v>
      </c>
      <c r="E46" s="267">
        <f t="shared" si="7"/>
        <v>41</v>
      </c>
      <c r="F46" s="245"/>
      <c r="G46" s="246">
        <v>239170</v>
      </c>
      <c r="H46" s="247">
        <v>47</v>
      </c>
      <c r="I46" s="246">
        <v>553407</v>
      </c>
      <c r="J46" s="247">
        <v>47</v>
      </c>
      <c r="K46" s="248">
        <f t="shared" si="1"/>
        <v>157.79438516854191</v>
      </c>
      <c r="L46" s="249">
        <v>37</v>
      </c>
      <c r="M46" s="250">
        <v>6.9</v>
      </c>
      <c r="N46" s="244">
        <v>15</v>
      </c>
      <c r="O46" s="251">
        <v>12.9</v>
      </c>
      <c r="P46" s="244">
        <v>18</v>
      </c>
      <c r="Q46" s="252">
        <v>280925</v>
      </c>
      <c r="R46" s="244">
        <v>47</v>
      </c>
      <c r="S46" s="254">
        <v>26446</v>
      </c>
      <c r="T46" s="249">
        <v>47</v>
      </c>
      <c r="U46" s="254">
        <v>230700</v>
      </c>
      <c r="V46" s="249">
        <v>47</v>
      </c>
      <c r="W46" s="257">
        <v>23106</v>
      </c>
      <c r="X46" s="269">
        <v>36</v>
      </c>
      <c r="Y46" s="257">
        <v>13911</v>
      </c>
      <c r="Z46" s="269">
        <f t="shared" si="2"/>
        <v>35</v>
      </c>
      <c r="AA46" s="260">
        <v>34300</v>
      </c>
      <c r="AB46" s="269">
        <v>37</v>
      </c>
      <c r="AC46" s="270">
        <v>31</v>
      </c>
      <c r="AD46" s="148">
        <f t="shared" si="0"/>
        <v>37</v>
      </c>
      <c r="AE46" s="257">
        <v>2740179</v>
      </c>
      <c r="AF46" s="148">
        <f t="shared" si="3"/>
        <v>37</v>
      </c>
      <c r="AG46" s="148">
        <f t="shared" si="4"/>
        <v>41</v>
      </c>
      <c r="AH46" s="148">
        <f t="shared" si="5"/>
        <v>47</v>
      </c>
      <c r="AI46" s="148">
        <f t="shared" si="6"/>
        <v>47</v>
      </c>
    </row>
    <row r="47" spans="1:35" s="148" customFormat="1" ht="13.5" customHeight="1">
      <c r="A47" s="264">
        <v>32</v>
      </c>
      <c r="B47" s="241" t="s">
        <v>62</v>
      </c>
      <c r="C47" s="265"/>
      <c r="D47" s="266">
        <v>6707.89</v>
      </c>
      <c r="E47" s="267">
        <f t="shared" si="7"/>
        <v>19</v>
      </c>
      <c r="F47" s="268"/>
      <c r="G47" s="246">
        <v>292968</v>
      </c>
      <c r="H47" s="247">
        <v>46</v>
      </c>
      <c r="I47" s="246">
        <v>671126</v>
      </c>
      <c r="J47" s="247">
        <v>46</v>
      </c>
      <c r="K47" s="248">
        <f t="shared" si="1"/>
        <v>100.05023934501013</v>
      </c>
      <c r="L47" s="249">
        <v>43</v>
      </c>
      <c r="M47" s="250">
        <v>6.8</v>
      </c>
      <c r="N47" s="244">
        <v>18</v>
      </c>
      <c r="O47" s="251">
        <v>14.5</v>
      </c>
      <c r="P47" s="244">
        <v>3</v>
      </c>
      <c r="Q47" s="252">
        <v>342994</v>
      </c>
      <c r="R47" s="244">
        <v>44</v>
      </c>
      <c r="S47" s="254">
        <v>35476</v>
      </c>
      <c r="T47" s="249">
        <v>46</v>
      </c>
      <c r="U47" s="254">
        <v>290557</v>
      </c>
      <c r="V47" s="249">
        <v>45</v>
      </c>
      <c r="W47" s="257">
        <v>27186</v>
      </c>
      <c r="X47" s="269">
        <v>32</v>
      </c>
      <c r="Y47" s="257">
        <v>14397</v>
      </c>
      <c r="Z47" s="269">
        <f t="shared" si="2"/>
        <v>32</v>
      </c>
      <c r="AA47" s="260">
        <v>36400</v>
      </c>
      <c r="AB47" s="269">
        <v>36</v>
      </c>
      <c r="AC47" s="270">
        <v>32</v>
      </c>
      <c r="AD47" s="148">
        <f t="shared" si="0"/>
        <v>43</v>
      </c>
      <c r="AE47" s="257">
        <v>2932981</v>
      </c>
      <c r="AF47" s="148">
        <f t="shared" si="3"/>
        <v>36</v>
      </c>
      <c r="AG47" s="148">
        <f t="shared" si="4"/>
        <v>19</v>
      </c>
      <c r="AH47" s="148">
        <f t="shared" si="5"/>
        <v>46</v>
      </c>
      <c r="AI47" s="148">
        <f t="shared" si="6"/>
        <v>46</v>
      </c>
    </row>
    <row r="48" spans="1:35" s="148" customFormat="1" ht="13.5" customHeight="1">
      <c r="A48" s="264">
        <v>33</v>
      </c>
      <c r="B48" s="241" t="s">
        <v>63</v>
      </c>
      <c r="C48" s="265" t="s">
        <v>117</v>
      </c>
      <c r="D48" s="266">
        <v>7114.33</v>
      </c>
      <c r="E48" s="267">
        <f t="shared" si="7"/>
        <v>17</v>
      </c>
      <c r="F48" s="268"/>
      <c r="G48" s="246">
        <v>859930</v>
      </c>
      <c r="H48" s="247">
        <v>18</v>
      </c>
      <c r="I48" s="246">
        <v>1888432</v>
      </c>
      <c r="J48" s="247">
        <v>20</v>
      </c>
      <c r="K48" s="248">
        <f t="shared" si="1"/>
        <v>265.4405966549204</v>
      </c>
      <c r="L48" s="249">
        <v>24</v>
      </c>
      <c r="M48" s="250">
        <v>7.3</v>
      </c>
      <c r="N48" s="244">
        <v>9</v>
      </c>
      <c r="O48" s="251">
        <v>11.7</v>
      </c>
      <c r="P48" s="244">
        <v>31</v>
      </c>
      <c r="Q48" s="252">
        <v>900871</v>
      </c>
      <c r="R48" s="244">
        <v>21</v>
      </c>
      <c r="S48" s="254">
        <v>83415</v>
      </c>
      <c r="T48" s="249">
        <v>21</v>
      </c>
      <c r="U48" s="254">
        <v>820656</v>
      </c>
      <c r="V48" s="249">
        <v>20</v>
      </c>
      <c r="W48" s="257">
        <v>50735</v>
      </c>
      <c r="X48" s="269">
        <v>10</v>
      </c>
      <c r="Y48" s="257">
        <v>27937</v>
      </c>
      <c r="Z48" s="269">
        <f t="shared" si="2"/>
        <v>14</v>
      </c>
      <c r="AA48" s="260">
        <v>63600</v>
      </c>
      <c r="AB48" s="269">
        <v>21</v>
      </c>
      <c r="AC48" s="270">
        <v>33</v>
      </c>
      <c r="AD48" s="148">
        <f t="shared" si="0"/>
        <v>24</v>
      </c>
      <c r="AE48" s="257">
        <v>5174752</v>
      </c>
      <c r="AF48" s="148">
        <f t="shared" si="3"/>
        <v>21</v>
      </c>
      <c r="AG48" s="148">
        <f t="shared" si="4"/>
        <v>17</v>
      </c>
      <c r="AH48" s="148">
        <f t="shared" si="5"/>
        <v>18</v>
      </c>
      <c r="AI48" s="148">
        <f t="shared" si="6"/>
        <v>20</v>
      </c>
    </row>
    <row r="49" spans="1:35" s="148" customFormat="1" ht="13.5" customHeight="1">
      <c r="A49" s="264">
        <v>34</v>
      </c>
      <c r="B49" s="241" t="s">
        <v>64</v>
      </c>
      <c r="C49" s="265"/>
      <c r="D49" s="266">
        <v>8479.65</v>
      </c>
      <c r="E49" s="267">
        <f t="shared" si="7"/>
        <v>11</v>
      </c>
      <c r="F49" s="268"/>
      <c r="G49" s="246">
        <v>1329862</v>
      </c>
      <c r="H49" s="247">
        <v>11</v>
      </c>
      <c r="I49" s="246">
        <v>2799702</v>
      </c>
      <c r="J49" s="247">
        <v>12</v>
      </c>
      <c r="K49" s="248">
        <f t="shared" si="1"/>
        <v>330.16716491836337</v>
      </c>
      <c r="L49" s="249">
        <v>17</v>
      </c>
      <c r="M49" s="250">
        <v>7.1</v>
      </c>
      <c r="N49" s="244">
        <v>12</v>
      </c>
      <c r="O49" s="251">
        <v>11</v>
      </c>
      <c r="P49" s="244">
        <v>35</v>
      </c>
      <c r="Q49" s="252">
        <v>1336568</v>
      </c>
      <c r="R49" s="244">
        <v>12</v>
      </c>
      <c r="S49" s="254">
        <v>131074</v>
      </c>
      <c r="T49" s="249">
        <v>11</v>
      </c>
      <c r="U49" s="254">
        <v>1302074</v>
      </c>
      <c r="V49" s="249">
        <v>11</v>
      </c>
      <c r="W49" s="257">
        <v>45335</v>
      </c>
      <c r="X49" s="269">
        <v>16</v>
      </c>
      <c r="Y49" s="257">
        <v>20861</v>
      </c>
      <c r="Z49" s="269">
        <f t="shared" si="2"/>
        <v>21</v>
      </c>
      <c r="AA49" s="260">
        <v>53500</v>
      </c>
      <c r="AB49" s="269">
        <v>27</v>
      </c>
      <c r="AC49" s="270">
        <v>34</v>
      </c>
      <c r="AD49" s="148">
        <f t="shared" si="0"/>
        <v>17</v>
      </c>
      <c r="AE49" s="257">
        <v>4193932</v>
      </c>
      <c r="AF49" s="148">
        <f t="shared" si="3"/>
        <v>27</v>
      </c>
      <c r="AG49" s="148">
        <f t="shared" si="4"/>
        <v>11</v>
      </c>
      <c r="AH49" s="148">
        <f t="shared" si="5"/>
        <v>11</v>
      </c>
      <c r="AI49" s="148">
        <f t="shared" si="6"/>
        <v>12</v>
      </c>
    </row>
    <row r="50" spans="1:35" s="148" customFormat="1" ht="13.5" customHeight="1">
      <c r="A50" s="264">
        <v>35</v>
      </c>
      <c r="B50" s="241" t="s">
        <v>65</v>
      </c>
      <c r="C50" s="265"/>
      <c r="D50" s="266">
        <v>6112.54</v>
      </c>
      <c r="E50" s="267">
        <f t="shared" si="7"/>
        <v>23</v>
      </c>
      <c r="F50" s="245"/>
      <c r="G50" s="246">
        <v>660853</v>
      </c>
      <c r="H50" s="247">
        <v>26</v>
      </c>
      <c r="I50" s="246">
        <v>1342059</v>
      </c>
      <c r="J50" s="247">
        <v>27</v>
      </c>
      <c r="K50" s="248">
        <f t="shared" si="1"/>
        <v>219.5583178187791</v>
      </c>
      <c r="L50" s="249">
        <v>28</v>
      </c>
      <c r="M50" s="250">
        <v>6.2</v>
      </c>
      <c r="N50" s="244">
        <v>33</v>
      </c>
      <c r="O50" s="251">
        <v>13.9</v>
      </c>
      <c r="P50" s="244">
        <v>7</v>
      </c>
      <c r="Q50" s="252">
        <v>645035</v>
      </c>
      <c r="R50" s="244">
        <v>26</v>
      </c>
      <c r="S50" s="254">
        <v>62774</v>
      </c>
      <c r="T50" s="249">
        <v>28</v>
      </c>
      <c r="U50" s="254">
        <v>577791</v>
      </c>
      <c r="V50" s="249">
        <v>26</v>
      </c>
      <c r="W50" s="257">
        <v>27338</v>
      </c>
      <c r="X50" s="269">
        <v>31</v>
      </c>
      <c r="Y50" s="257">
        <v>14837</v>
      </c>
      <c r="Z50" s="269">
        <f t="shared" si="2"/>
        <v>31</v>
      </c>
      <c r="AA50" s="260">
        <v>44900</v>
      </c>
      <c r="AB50" s="269">
        <v>32</v>
      </c>
      <c r="AC50" s="270">
        <v>35</v>
      </c>
      <c r="AD50" s="148">
        <f t="shared" si="0"/>
        <v>28</v>
      </c>
      <c r="AE50" s="257">
        <v>3615792</v>
      </c>
      <c r="AF50" s="148">
        <f t="shared" si="3"/>
        <v>32</v>
      </c>
      <c r="AG50" s="148">
        <f t="shared" si="4"/>
        <v>23</v>
      </c>
      <c r="AH50" s="148">
        <f t="shared" si="5"/>
        <v>26</v>
      </c>
      <c r="AI50" s="148">
        <f t="shared" si="6"/>
        <v>27</v>
      </c>
    </row>
    <row r="51" spans="1:35" s="148" customFormat="1" ht="6" customHeight="1">
      <c r="A51" s="264"/>
      <c r="B51" s="241"/>
      <c r="C51" s="265"/>
      <c r="D51" s="266"/>
      <c r="E51" s="244"/>
      <c r="F51" s="245"/>
      <c r="G51" s="246"/>
      <c r="H51" s="247"/>
      <c r="I51" s="246"/>
      <c r="J51" s="247"/>
      <c r="K51" s="248"/>
      <c r="L51" s="249"/>
      <c r="M51" s="250"/>
      <c r="N51" s="244"/>
      <c r="O51" s="251"/>
      <c r="P51" s="244"/>
      <c r="Q51" s="252"/>
      <c r="R51" s="244"/>
      <c r="S51" s="254"/>
      <c r="T51" s="249"/>
      <c r="U51" s="254"/>
      <c r="V51" s="249"/>
      <c r="W51" s="257"/>
      <c r="X51" s="269"/>
      <c r="Y51" s="257"/>
      <c r="Z51" s="269"/>
      <c r="AA51" s="271"/>
      <c r="AB51" s="269"/>
      <c r="AC51" s="270"/>
      <c r="AD51" s="148" t="e">
        <f t="shared" si="0"/>
        <v>#N/A</v>
      </c>
      <c r="AE51" s="257"/>
      <c r="AF51" s="148" t="e">
        <f t="shared" si="3"/>
        <v>#N/A</v>
      </c>
      <c r="AG51" s="148" t="e">
        <f t="shared" si="4"/>
        <v>#N/A</v>
      </c>
      <c r="AH51" s="148" t="e">
        <f t="shared" si="5"/>
        <v>#N/A</v>
      </c>
      <c r="AI51" s="148" t="e">
        <f t="shared" si="6"/>
        <v>#N/A</v>
      </c>
    </row>
    <row r="52" spans="1:35" s="148" customFormat="1" ht="13.5" customHeight="1">
      <c r="A52" s="264">
        <v>36</v>
      </c>
      <c r="B52" s="241" t="s">
        <v>66</v>
      </c>
      <c r="C52" s="265"/>
      <c r="D52" s="266">
        <v>4146.75</v>
      </c>
      <c r="E52" s="267">
        <f t="shared" si="7"/>
        <v>36</v>
      </c>
      <c r="F52" s="245"/>
      <c r="G52" s="246">
        <v>337478</v>
      </c>
      <c r="H52" s="247">
        <v>44</v>
      </c>
      <c r="I52" s="246">
        <v>719559</v>
      </c>
      <c r="J52" s="247">
        <v>44</v>
      </c>
      <c r="K52" s="248">
        <f t="shared" si="1"/>
        <v>173.52360282148672</v>
      </c>
      <c r="L52" s="249">
        <v>35</v>
      </c>
      <c r="M52" s="250">
        <v>6.3</v>
      </c>
      <c r="N52" s="244">
        <v>30</v>
      </c>
      <c r="O52" s="251">
        <v>13.9</v>
      </c>
      <c r="P52" s="244">
        <v>7</v>
      </c>
      <c r="Q52" s="252">
        <v>342906</v>
      </c>
      <c r="R52" s="244">
        <v>45</v>
      </c>
      <c r="S52" s="254">
        <v>37021</v>
      </c>
      <c r="T52" s="249">
        <v>44</v>
      </c>
      <c r="U52" s="254">
        <v>301688</v>
      </c>
      <c r="V52" s="249">
        <v>44</v>
      </c>
      <c r="W52" s="257">
        <v>25119</v>
      </c>
      <c r="X52" s="269">
        <v>34</v>
      </c>
      <c r="Y52" s="257">
        <v>14059</v>
      </c>
      <c r="Z52" s="269">
        <f t="shared" si="2"/>
        <v>34</v>
      </c>
      <c r="AA52" s="260">
        <v>28500</v>
      </c>
      <c r="AB52" s="269">
        <v>41</v>
      </c>
      <c r="AC52" s="270">
        <v>36</v>
      </c>
      <c r="AD52" s="148">
        <f t="shared" si="0"/>
        <v>35</v>
      </c>
      <c r="AE52" s="257">
        <v>2337348</v>
      </c>
      <c r="AF52" s="148">
        <f t="shared" si="3"/>
        <v>41</v>
      </c>
      <c r="AG52" s="148">
        <f t="shared" si="4"/>
        <v>36</v>
      </c>
      <c r="AH52" s="148">
        <f t="shared" si="5"/>
        <v>44</v>
      </c>
      <c r="AI52" s="148">
        <f t="shared" si="6"/>
        <v>44</v>
      </c>
    </row>
    <row r="53" spans="1:35" s="148" customFormat="1" ht="13.5" customHeight="1">
      <c r="A53" s="264">
        <v>37</v>
      </c>
      <c r="B53" s="241" t="s">
        <v>67</v>
      </c>
      <c r="C53" s="265" t="s">
        <v>117</v>
      </c>
      <c r="D53" s="266">
        <v>1876.78</v>
      </c>
      <c r="E53" s="267">
        <f t="shared" si="7"/>
        <v>47</v>
      </c>
      <c r="F53" s="245"/>
      <c r="G53" s="246">
        <v>445747</v>
      </c>
      <c r="H53" s="247">
        <v>36</v>
      </c>
      <c r="I53" s="246">
        <v>950244</v>
      </c>
      <c r="J53" s="247">
        <v>39</v>
      </c>
      <c r="K53" s="248">
        <f t="shared" si="1"/>
        <v>506.31613721373844</v>
      </c>
      <c r="L53" s="249">
        <v>11</v>
      </c>
      <c r="M53" s="250">
        <v>6.6</v>
      </c>
      <c r="N53" s="244">
        <v>21</v>
      </c>
      <c r="O53" s="251">
        <v>13</v>
      </c>
      <c r="P53" s="244">
        <v>16</v>
      </c>
      <c r="Q53" s="252">
        <v>452644</v>
      </c>
      <c r="R53" s="244">
        <v>39</v>
      </c>
      <c r="S53" s="254">
        <v>47893</v>
      </c>
      <c r="T53" s="249">
        <v>40</v>
      </c>
      <c r="U53" s="254">
        <v>429167</v>
      </c>
      <c r="V53" s="249">
        <v>38</v>
      </c>
      <c r="W53" s="257">
        <v>29222</v>
      </c>
      <c r="X53" s="269">
        <v>28</v>
      </c>
      <c r="Y53" s="257">
        <v>15942</v>
      </c>
      <c r="Z53" s="269">
        <f t="shared" si="2"/>
        <v>30</v>
      </c>
      <c r="AA53" s="260">
        <v>29700</v>
      </c>
      <c r="AB53" s="269">
        <v>40</v>
      </c>
      <c r="AC53" s="270">
        <v>37</v>
      </c>
      <c r="AD53" s="148">
        <f t="shared" si="0"/>
        <v>11</v>
      </c>
      <c r="AE53" s="257">
        <v>2631121</v>
      </c>
      <c r="AF53" s="148">
        <f t="shared" si="3"/>
        <v>40</v>
      </c>
      <c r="AG53" s="148">
        <f t="shared" si="4"/>
        <v>47</v>
      </c>
      <c r="AH53" s="148">
        <f t="shared" si="5"/>
        <v>36</v>
      </c>
      <c r="AI53" s="148">
        <f t="shared" si="6"/>
        <v>39</v>
      </c>
    </row>
    <row r="54" spans="1:35" s="148" customFormat="1" ht="13.5" customHeight="1">
      <c r="A54" s="264">
        <v>38</v>
      </c>
      <c r="B54" s="241" t="s">
        <v>68</v>
      </c>
      <c r="C54" s="265"/>
      <c r="D54" s="266">
        <v>5676.19</v>
      </c>
      <c r="E54" s="267">
        <f t="shared" si="7"/>
        <v>26</v>
      </c>
      <c r="F54" s="268"/>
      <c r="G54" s="246">
        <v>656649</v>
      </c>
      <c r="H54" s="247">
        <v>27</v>
      </c>
      <c r="I54" s="246">
        <v>1334841</v>
      </c>
      <c r="J54" s="247">
        <v>28</v>
      </c>
      <c r="K54" s="248">
        <f t="shared" si="1"/>
        <v>235.16496100377191</v>
      </c>
      <c r="L54" s="249">
        <v>26</v>
      </c>
      <c r="M54" s="250">
        <v>6.1</v>
      </c>
      <c r="N54" s="244">
        <v>38</v>
      </c>
      <c r="O54" s="251">
        <v>13.6</v>
      </c>
      <c r="P54" s="244">
        <v>10</v>
      </c>
      <c r="Q54" s="252">
        <v>642741</v>
      </c>
      <c r="R54" s="244">
        <v>28</v>
      </c>
      <c r="S54" s="254">
        <v>65223</v>
      </c>
      <c r="T54" s="249">
        <v>26</v>
      </c>
      <c r="U54" s="254">
        <v>566761</v>
      </c>
      <c r="V54" s="249">
        <v>27</v>
      </c>
      <c r="W54" s="257">
        <v>34994</v>
      </c>
      <c r="X54" s="269">
        <v>24</v>
      </c>
      <c r="Y54" s="257">
        <v>20639</v>
      </c>
      <c r="Z54" s="269">
        <f t="shared" si="2"/>
        <v>22</v>
      </c>
      <c r="AA54" s="260">
        <v>47000</v>
      </c>
      <c r="AB54" s="269">
        <v>30</v>
      </c>
      <c r="AC54" s="270">
        <v>38</v>
      </c>
      <c r="AD54" s="148">
        <f t="shared" si="0"/>
        <v>26</v>
      </c>
      <c r="AE54" s="257">
        <v>4063417</v>
      </c>
      <c r="AF54" s="148">
        <f t="shared" si="3"/>
        <v>30</v>
      </c>
      <c r="AG54" s="148">
        <f t="shared" si="4"/>
        <v>26</v>
      </c>
      <c r="AH54" s="148">
        <f t="shared" si="5"/>
        <v>27</v>
      </c>
      <c r="AI54" s="148">
        <f t="shared" si="6"/>
        <v>28</v>
      </c>
    </row>
    <row r="55" spans="1:35" s="148" customFormat="1" ht="13.5" customHeight="1">
      <c r="A55" s="264">
        <v>39</v>
      </c>
      <c r="B55" s="241" t="s">
        <v>69</v>
      </c>
      <c r="C55" s="265"/>
      <c r="D55" s="266">
        <v>7103.63</v>
      </c>
      <c r="E55" s="267">
        <f t="shared" si="7"/>
        <v>18</v>
      </c>
      <c r="F55" s="268"/>
      <c r="G55" s="246">
        <v>351413</v>
      </c>
      <c r="H55" s="247">
        <v>42</v>
      </c>
      <c r="I55" s="246">
        <v>691527</v>
      </c>
      <c r="J55" s="247">
        <v>45</v>
      </c>
      <c r="K55" s="248">
        <f t="shared" si="1"/>
        <v>97.348397931761653</v>
      </c>
      <c r="L55" s="249">
        <v>44</v>
      </c>
      <c r="M55" s="250">
        <v>5.9</v>
      </c>
      <c r="N55" s="244">
        <v>41</v>
      </c>
      <c r="O55" s="251">
        <v>14.6</v>
      </c>
      <c r="P55" s="244">
        <v>2</v>
      </c>
      <c r="Q55" s="252">
        <v>323408</v>
      </c>
      <c r="R55" s="244">
        <v>46</v>
      </c>
      <c r="S55" s="254">
        <v>36239</v>
      </c>
      <c r="T55" s="249">
        <v>45</v>
      </c>
      <c r="U55" s="254">
        <v>279196</v>
      </c>
      <c r="V55" s="249">
        <v>46</v>
      </c>
      <c r="W55" s="257">
        <v>19924</v>
      </c>
      <c r="X55" s="269">
        <v>41</v>
      </c>
      <c r="Y55" s="257">
        <v>12173</v>
      </c>
      <c r="Z55" s="269">
        <f t="shared" si="2"/>
        <v>39</v>
      </c>
      <c r="AA55" s="260">
        <v>26600</v>
      </c>
      <c r="AB55" s="269">
        <v>42</v>
      </c>
      <c r="AC55" s="270">
        <v>39</v>
      </c>
      <c r="AD55" s="148">
        <f t="shared" si="0"/>
        <v>44</v>
      </c>
      <c r="AE55" s="257">
        <v>2048326</v>
      </c>
      <c r="AF55" s="148">
        <f t="shared" si="3"/>
        <v>42</v>
      </c>
      <c r="AG55" s="148">
        <f t="shared" si="4"/>
        <v>18</v>
      </c>
      <c r="AH55" s="148">
        <f t="shared" si="5"/>
        <v>42</v>
      </c>
      <c r="AI55" s="148">
        <f t="shared" si="6"/>
        <v>45</v>
      </c>
    </row>
    <row r="56" spans="1:35" s="148" customFormat="1" ht="6" customHeight="1">
      <c r="A56" s="264"/>
      <c r="B56" s="241"/>
      <c r="C56" s="265"/>
      <c r="D56" s="266"/>
      <c r="E56" s="244"/>
      <c r="F56" s="245"/>
      <c r="G56" s="246"/>
      <c r="H56" s="247"/>
      <c r="I56" s="246"/>
      <c r="J56" s="247"/>
      <c r="K56" s="248"/>
      <c r="L56" s="249"/>
      <c r="M56" s="250"/>
      <c r="N56" s="244"/>
      <c r="O56" s="251"/>
      <c r="P56" s="244"/>
      <c r="Q56" s="252"/>
      <c r="R56" s="244"/>
      <c r="S56" s="254"/>
      <c r="T56" s="249"/>
      <c r="U56" s="254"/>
      <c r="V56" s="249"/>
      <c r="W56" s="257"/>
      <c r="X56" s="269"/>
      <c r="Y56" s="257"/>
      <c r="Z56" s="269"/>
      <c r="AA56" s="271"/>
      <c r="AB56" s="269"/>
      <c r="AC56" s="270"/>
      <c r="AD56" s="148" t="e">
        <f t="shared" si="0"/>
        <v>#N/A</v>
      </c>
      <c r="AE56" s="257"/>
      <c r="AF56" s="148" t="e">
        <f t="shared" si="3"/>
        <v>#N/A</v>
      </c>
      <c r="AG56" s="148" t="e">
        <f t="shared" si="4"/>
        <v>#N/A</v>
      </c>
      <c r="AH56" s="148" t="e">
        <f t="shared" si="5"/>
        <v>#N/A</v>
      </c>
      <c r="AI56" s="148" t="e">
        <f t="shared" si="6"/>
        <v>#N/A</v>
      </c>
    </row>
    <row r="57" spans="1:35" s="148" customFormat="1" ht="13.5" customHeight="1">
      <c r="A57" s="264">
        <v>40</v>
      </c>
      <c r="B57" s="241" t="s">
        <v>70</v>
      </c>
      <c r="C57" s="265" t="s">
        <v>117</v>
      </c>
      <c r="D57" s="266">
        <v>4986.51</v>
      </c>
      <c r="E57" s="267">
        <f t="shared" si="7"/>
        <v>29</v>
      </c>
      <c r="F57" s="245"/>
      <c r="G57" s="246">
        <v>2473308</v>
      </c>
      <c r="H57" s="247">
        <v>9</v>
      </c>
      <c r="I57" s="246">
        <v>5135214</v>
      </c>
      <c r="J57" s="247">
        <v>9</v>
      </c>
      <c r="K57" s="248">
        <f t="shared" si="1"/>
        <v>1029.8212577534186</v>
      </c>
      <c r="L57" s="249">
        <v>7</v>
      </c>
      <c r="M57" s="250">
        <v>7.7</v>
      </c>
      <c r="N57" s="244">
        <v>2</v>
      </c>
      <c r="O57" s="251">
        <v>10.5</v>
      </c>
      <c r="P57" s="244">
        <v>40</v>
      </c>
      <c r="Q57" s="252">
        <v>2254095</v>
      </c>
      <c r="R57" s="244">
        <v>9</v>
      </c>
      <c r="S57" s="254">
        <v>223008</v>
      </c>
      <c r="T57" s="249">
        <v>7</v>
      </c>
      <c r="U57" s="254">
        <v>2236269</v>
      </c>
      <c r="V57" s="249">
        <v>6</v>
      </c>
      <c r="W57" s="257">
        <v>41351</v>
      </c>
      <c r="X57" s="269">
        <v>19</v>
      </c>
      <c r="Y57" s="257">
        <v>27187</v>
      </c>
      <c r="Z57" s="269">
        <f t="shared" si="2"/>
        <v>17</v>
      </c>
      <c r="AA57" s="260">
        <v>79700</v>
      </c>
      <c r="AB57" s="269">
        <v>15</v>
      </c>
      <c r="AC57" s="270">
        <v>40</v>
      </c>
      <c r="AD57" s="148">
        <f t="shared" si="0"/>
        <v>7</v>
      </c>
      <c r="AE57" s="257">
        <v>7235846</v>
      </c>
      <c r="AF57" s="148">
        <f t="shared" si="3"/>
        <v>15</v>
      </c>
      <c r="AG57" s="148">
        <f t="shared" si="4"/>
        <v>29</v>
      </c>
      <c r="AH57" s="148">
        <f t="shared" si="5"/>
        <v>9</v>
      </c>
      <c r="AI57" s="148">
        <f t="shared" si="6"/>
        <v>9</v>
      </c>
    </row>
    <row r="58" spans="1:35" s="292" customFormat="1" ht="13.5" customHeight="1">
      <c r="A58" s="273">
        <v>41</v>
      </c>
      <c r="B58" s="274" t="s">
        <v>71</v>
      </c>
      <c r="C58" s="275"/>
      <c r="D58" s="276">
        <v>2440.69</v>
      </c>
      <c r="E58" s="277">
        <f t="shared" si="7"/>
        <v>42</v>
      </c>
      <c r="F58" s="278"/>
      <c r="G58" s="279">
        <v>339161</v>
      </c>
      <c r="H58" s="280">
        <v>43</v>
      </c>
      <c r="I58" s="279">
        <v>811442</v>
      </c>
      <c r="J58" s="280">
        <v>41</v>
      </c>
      <c r="K58" s="281">
        <f t="shared" si="1"/>
        <v>332.46418021133366</v>
      </c>
      <c r="L58" s="282">
        <v>16</v>
      </c>
      <c r="M58" s="283">
        <v>7.5</v>
      </c>
      <c r="N58" s="284">
        <v>6</v>
      </c>
      <c r="O58" s="285">
        <v>12.4</v>
      </c>
      <c r="P58" s="284">
        <v>22</v>
      </c>
      <c r="Q58" s="286">
        <v>410237</v>
      </c>
      <c r="R58" s="284">
        <v>41</v>
      </c>
      <c r="S58" s="287">
        <v>38131</v>
      </c>
      <c r="T58" s="282">
        <v>43</v>
      </c>
      <c r="U58" s="287">
        <v>354733</v>
      </c>
      <c r="V58" s="282">
        <v>43</v>
      </c>
      <c r="W58" s="288">
        <v>18645</v>
      </c>
      <c r="X58" s="289">
        <v>42</v>
      </c>
      <c r="Y58" s="288">
        <v>13293</v>
      </c>
      <c r="Z58" s="289">
        <f t="shared" si="2"/>
        <v>38</v>
      </c>
      <c r="AA58" s="290">
        <v>50800</v>
      </c>
      <c r="AB58" s="289">
        <v>29</v>
      </c>
      <c r="AC58" s="291">
        <v>41</v>
      </c>
      <c r="AD58" s="148">
        <f t="shared" si="0"/>
        <v>16</v>
      </c>
      <c r="AE58" s="288">
        <v>4812743</v>
      </c>
      <c r="AF58" s="148">
        <f t="shared" si="3"/>
        <v>29</v>
      </c>
      <c r="AG58" s="148">
        <f t="shared" si="4"/>
        <v>42</v>
      </c>
      <c r="AH58" s="148">
        <f t="shared" si="5"/>
        <v>43</v>
      </c>
      <c r="AI58" s="148">
        <f t="shared" si="6"/>
        <v>41</v>
      </c>
    </row>
    <row r="59" spans="1:35" s="148" customFormat="1" ht="13.5" customHeight="1">
      <c r="A59" s="264">
        <v>42</v>
      </c>
      <c r="B59" s="241" t="s">
        <v>72</v>
      </c>
      <c r="C59" s="265"/>
      <c r="D59" s="266">
        <v>4130.9799999999996</v>
      </c>
      <c r="E59" s="267">
        <f t="shared" si="7"/>
        <v>37</v>
      </c>
      <c r="F59" s="245"/>
      <c r="G59" s="246">
        <v>633550</v>
      </c>
      <c r="H59" s="247">
        <v>28</v>
      </c>
      <c r="I59" s="246">
        <v>1312317</v>
      </c>
      <c r="J59" s="247">
        <v>30</v>
      </c>
      <c r="K59" s="248">
        <f t="shared" si="1"/>
        <v>317.67691927823427</v>
      </c>
      <c r="L59" s="249">
        <v>18</v>
      </c>
      <c r="M59" s="250">
        <v>7</v>
      </c>
      <c r="N59" s="244">
        <v>14</v>
      </c>
      <c r="O59" s="251">
        <v>13.5</v>
      </c>
      <c r="P59" s="244">
        <v>12</v>
      </c>
      <c r="Q59" s="252">
        <v>644154</v>
      </c>
      <c r="R59" s="244">
        <v>27</v>
      </c>
      <c r="S59" s="254">
        <v>63159</v>
      </c>
      <c r="T59" s="249">
        <v>27</v>
      </c>
      <c r="U59" s="254">
        <v>536782</v>
      </c>
      <c r="V59" s="249">
        <v>30</v>
      </c>
      <c r="W59" s="257">
        <v>28282</v>
      </c>
      <c r="X59" s="269">
        <v>29</v>
      </c>
      <c r="Y59" s="257">
        <v>17329</v>
      </c>
      <c r="Z59" s="269">
        <f t="shared" si="2"/>
        <v>28</v>
      </c>
      <c r="AA59" s="260">
        <v>46100</v>
      </c>
      <c r="AB59" s="269">
        <v>31</v>
      </c>
      <c r="AC59" s="270">
        <v>42</v>
      </c>
      <c r="AD59" s="148">
        <f t="shared" si="0"/>
        <v>18</v>
      </c>
      <c r="AE59" s="257">
        <v>3502154</v>
      </c>
      <c r="AF59" s="148">
        <f t="shared" si="3"/>
        <v>31</v>
      </c>
      <c r="AG59" s="148">
        <f t="shared" si="4"/>
        <v>37</v>
      </c>
      <c r="AH59" s="148">
        <f t="shared" si="5"/>
        <v>28</v>
      </c>
      <c r="AI59" s="148">
        <f t="shared" si="6"/>
        <v>30</v>
      </c>
    </row>
    <row r="60" spans="1:35" s="148" customFormat="1" ht="13.5" customHeight="1">
      <c r="A60" s="264">
        <v>43</v>
      </c>
      <c r="B60" s="241" t="s">
        <v>73</v>
      </c>
      <c r="C60" s="265" t="s">
        <v>117</v>
      </c>
      <c r="D60" s="266">
        <v>7409.46</v>
      </c>
      <c r="E60" s="267">
        <f t="shared" si="7"/>
        <v>15</v>
      </c>
      <c r="F60" s="245"/>
      <c r="G60" s="246">
        <v>792950</v>
      </c>
      <c r="H60" s="247">
        <v>23</v>
      </c>
      <c r="I60" s="246">
        <v>1738301</v>
      </c>
      <c r="J60" s="247">
        <v>23</v>
      </c>
      <c r="K60" s="248">
        <f t="shared" si="1"/>
        <v>234.60562578109605</v>
      </c>
      <c r="L60" s="249">
        <v>27</v>
      </c>
      <c r="M60" s="250">
        <v>7.6</v>
      </c>
      <c r="N60" s="244">
        <v>3</v>
      </c>
      <c r="O60" s="251">
        <v>12.3</v>
      </c>
      <c r="P60" s="244">
        <v>24</v>
      </c>
      <c r="Q60" s="252">
        <v>834257</v>
      </c>
      <c r="R60" s="244">
        <v>23</v>
      </c>
      <c r="S60" s="254">
        <v>74104</v>
      </c>
      <c r="T60" s="249">
        <v>24</v>
      </c>
      <c r="U60" s="254">
        <v>690992</v>
      </c>
      <c r="V60" s="249">
        <v>23</v>
      </c>
      <c r="W60" s="257">
        <v>47879</v>
      </c>
      <c r="X60" s="269">
        <v>13</v>
      </c>
      <c r="Y60" s="257">
        <v>32529</v>
      </c>
      <c r="Z60" s="269">
        <f t="shared" si="2"/>
        <v>8</v>
      </c>
      <c r="AA60" s="260">
        <v>109100</v>
      </c>
      <c r="AB60" s="269">
        <v>13</v>
      </c>
      <c r="AC60" s="270">
        <v>43</v>
      </c>
      <c r="AD60" s="148">
        <f t="shared" si="0"/>
        <v>27</v>
      </c>
      <c r="AE60" s="257">
        <v>8607428</v>
      </c>
      <c r="AF60" s="148">
        <f t="shared" si="3"/>
        <v>13</v>
      </c>
      <c r="AG60" s="148">
        <f t="shared" si="4"/>
        <v>15</v>
      </c>
      <c r="AH60" s="148">
        <f t="shared" si="5"/>
        <v>23</v>
      </c>
      <c r="AI60" s="148">
        <f t="shared" si="6"/>
        <v>23</v>
      </c>
    </row>
    <row r="61" spans="1:35" s="148" customFormat="1" ht="13.5" customHeight="1">
      <c r="A61" s="264">
        <v>44</v>
      </c>
      <c r="B61" s="241" t="s">
        <v>74</v>
      </c>
      <c r="C61" s="265" t="s">
        <v>117</v>
      </c>
      <c r="D61" s="266">
        <v>6340.76</v>
      </c>
      <c r="E61" s="267">
        <f t="shared" si="7"/>
        <v>22</v>
      </c>
      <c r="F61" s="245"/>
      <c r="G61" s="246">
        <v>541588</v>
      </c>
      <c r="H61" s="247">
        <v>32</v>
      </c>
      <c r="I61" s="246">
        <v>1123852</v>
      </c>
      <c r="J61" s="247">
        <v>34</v>
      </c>
      <c r="K61" s="248">
        <f t="shared" si="1"/>
        <v>177.24247566537764</v>
      </c>
      <c r="L61" s="249">
        <v>33</v>
      </c>
      <c r="M61" s="250">
        <v>6.8</v>
      </c>
      <c r="N61" s="244">
        <v>18</v>
      </c>
      <c r="O61" s="251">
        <v>13</v>
      </c>
      <c r="P61" s="244">
        <v>16</v>
      </c>
      <c r="Q61" s="252">
        <v>546167</v>
      </c>
      <c r="R61" s="244">
        <v>35</v>
      </c>
      <c r="S61" s="254">
        <v>54443</v>
      </c>
      <c r="T61" s="249">
        <v>34</v>
      </c>
      <c r="U61" s="254">
        <v>483206</v>
      </c>
      <c r="V61" s="249">
        <v>34</v>
      </c>
      <c r="W61" s="257">
        <v>31954</v>
      </c>
      <c r="X61" s="269">
        <v>26</v>
      </c>
      <c r="Y61" s="257">
        <v>18099</v>
      </c>
      <c r="Z61" s="269">
        <f t="shared" si="2"/>
        <v>26</v>
      </c>
      <c r="AA61" s="260">
        <v>54700</v>
      </c>
      <c r="AB61" s="269">
        <v>26</v>
      </c>
      <c r="AC61" s="270">
        <v>44</v>
      </c>
      <c r="AD61" s="148">
        <f t="shared" si="0"/>
        <v>33</v>
      </c>
      <c r="AE61" s="257">
        <v>4160012</v>
      </c>
      <c r="AF61" s="148">
        <f t="shared" si="3"/>
        <v>26</v>
      </c>
      <c r="AG61" s="148">
        <f t="shared" si="4"/>
        <v>22</v>
      </c>
      <c r="AH61" s="148">
        <f t="shared" si="5"/>
        <v>32</v>
      </c>
      <c r="AI61" s="148">
        <f t="shared" si="6"/>
        <v>34</v>
      </c>
    </row>
    <row r="62" spans="1:35" s="148" customFormat="1" ht="13.5" customHeight="1">
      <c r="A62" s="264">
        <v>45</v>
      </c>
      <c r="B62" s="241" t="s">
        <v>75</v>
      </c>
      <c r="C62" s="265" t="s">
        <v>117</v>
      </c>
      <c r="D62" s="266">
        <v>7735.22</v>
      </c>
      <c r="E62" s="267">
        <f t="shared" si="7"/>
        <v>14</v>
      </c>
      <c r="F62" s="245"/>
      <c r="G62" s="246">
        <v>529506</v>
      </c>
      <c r="H62" s="247">
        <v>34</v>
      </c>
      <c r="I62" s="246">
        <v>1069576</v>
      </c>
      <c r="J62" s="247">
        <v>35</v>
      </c>
      <c r="K62" s="248">
        <f t="shared" si="1"/>
        <v>138.27350741155391</v>
      </c>
      <c r="L62" s="249">
        <v>39</v>
      </c>
      <c r="M62" s="250">
        <v>7.3</v>
      </c>
      <c r="N62" s="244">
        <v>9</v>
      </c>
      <c r="O62" s="251">
        <v>13.3</v>
      </c>
      <c r="P62" s="244">
        <v>15</v>
      </c>
      <c r="Q62" s="252">
        <v>519210</v>
      </c>
      <c r="R62" s="244">
        <v>37</v>
      </c>
      <c r="S62" s="254">
        <v>52663</v>
      </c>
      <c r="T62" s="249">
        <v>35</v>
      </c>
      <c r="U62" s="254">
        <v>448050</v>
      </c>
      <c r="V62" s="249">
        <v>36</v>
      </c>
      <c r="W62" s="257">
        <v>30940</v>
      </c>
      <c r="X62" s="269">
        <v>27</v>
      </c>
      <c r="Y62" s="257">
        <v>20304</v>
      </c>
      <c r="Z62" s="269">
        <f t="shared" si="2"/>
        <v>23</v>
      </c>
      <c r="AA62" s="260">
        <v>65200</v>
      </c>
      <c r="AB62" s="269">
        <v>20</v>
      </c>
      <c r="AC62" s="270">
        <v>45</v>
      </c>
      <c r="AD62" s="148">
        <f t="shared" si="0"/>
        <v>39</v>
      </c>
      <c r="AE62" s="257">
        <v>5171351</v>
      </c>
      <c r="AF62" s="148">
        <f t="shared" si="3"/>
        <v>20</v>
      </c>
      <c r="AG62" s="148">
        <f t="shared" si="4"/>
        <v>14</v>
      </c>
      <c r="AH62" s="148">
        <f t="shared" si="5"/>
        <v>34</v>
      </c>
      <c r="AI62" s="148">
        <f t="shared" si="6"/>
        <v>35</v>
      </c>
    </row>
    <row r="63" spans="1:35" s="148" customFormat="1" ht="13.5" customHeight="1">
      <c r="A63" s="264">
        <v>46</v>
      </c>
      <c r="B63" s="241" t="s">
        <v>76</v>
      </c>
      <c r="C63" s="265" t="s">
        <v>117</v>
      </c>
      <c r="D63" s="266">
        <v>9187.06</v>
      </c>
      <c r="E63" s="267">
        <f t="shared" si="7"/>
        <v>10</v>
      </c>
      <c r="F63" s="245"/>
      <c r="G63" s="246">
        <v>810817</v>
      </c>
      <c r="H63" s="247">
        <v>21</v>
      </c>
      <c r="I63" s="246">
        <v>1588256</v>
      </c>
      <c r="J63" s="247">
        <v>24</v>
      </c>
      <c r="K63" s="248">
        <f t="shared" si="1"/>
        <v>172.8796807683851</v>
      </c>
      <c r="L63" s="249">
        <v>36</v>
      </c>
      <c r="M63" s="250">
        <v>7.4</v>
      </c>
      <c r="N63" s="244">
        <v>7</v>
      </c>
      <c r="O63" s="251">
        <v>13.6</v>
      </c>
      <c r="P63" s="244">
        <v>10</v>
      </c>
      <c r="Q63" s="252">
        <v>753855</v>
      </c>
      <c r="R63" s="244">
        <v>24</v>
      </c>
      <c r="S63" s="254">
        <v>77256</v>
      </c>
      <c r="T63" s="249">
        <v>23</v>
      </c>
      <c r="U63" s="254">
        <v>669456</v>
      </c>
      <c r="V63" s="249">
        <v>24</v>
      </c>
      <c r="W63" s="257">
        <v>48360</v>
      </c>
      <c r="X63" s="269">
        <v>12</v>
      </c>
      <c r="Y63" s="257">
        <v>28199</v>
      </c>
      <c r="Z63" s="269">
        <f t="shared" si="2"/>
        <v>12</v>
      </c>
      <c r="AA63" s="260">
        <v>114800</v>
      </c>
      <c r="AB63" s="269">
        <v>12</v>
      </c>
      <c r="AC63" s="270">
        <v>46</v>
      </c>
      <c r="AD63" s="148">
        <f t="shared" si="0"/>
        <v>36</v>
      </c>
      <c r="AE63" s="257">
        <v>8292410</v>
      </c>
      <c r="AF63" s="148">
        <f t="shared" si="3"/>
        <v>12</v>
      </c>
      <c r="AG63" s="148">
        <f t="shared" si="4"/>
        <v>10</v>
      </c>
      <c r="AH63" s="148">
        <f t="shared" si="5"/>
        <v>21</v>
      </c>
      <c r="AI63" s="148">
        <f t="shared" si="6"/>
        <v>24</v>
      </c>
    </row>
    <row r="64" spans="1:35" s="148" customFormat="1" ht="13.5" customHeight="1" thickBot="1">
      <c r="A64" s="293">
        <v>47</v>
      </c>
      <c r="B64" s="294" t="s">
        <v>77</v>
      </c>
      <c r="C64" s="295"/>
      <c r="D64" s="296">
        <v>2282.59</v>
      </c>
      <c r="E64" s="267">
        <f t="shared" si="7"/>
        <v>44</v>
      </c>
      <c r="F64" s="245"/>
      <c r="G64" s="297">
        <v>676643</v>
      </c>
      <c r="H64" s="247">
        <v>25</v>
      </c>
      <c r="I64" s="246">
        <v>1467480</v>
      </c>
      <c r="J64" s="247">
        <v>25</v>
      </c>
      <c r="K64" s="248">
        <f t="shared" si="1"/>
        <v>642.90126566750928</v>
      </c>
      <c r="L64" s="249">
        <v>9</v>
      </c>
      <c r="M64" s="298">
        <v>10.3</v>
      </c>
      <c r="N64" s="299">
        <v>1</v>
      </c>
      <c r="O64" s="300">
        <v>8.6</v>
      </c>
      <c r="P64" s="299">
        <v>47</v>
      </c>
      <c r="Q64" s="301">
        <v>589634</v>
      </c>
      <c r="R64" s="244">
        <v>32</v>
      </c>
      <c r="S64" s="302">
        <v>67648</v>
      </c>
      <c r="T64" s="249">
        <v>25</v>
      </c>
      <c r="U64" s="302">
        <v>553619</v>
      </c>
      <c r="V64" s="249">
        <v>28</v>
      </c>
      <c r="W64" s="303">
        <v>14747</v>
      </c>
      <c r="X64" s="269">
        <v>46</v>
      </c>
      <c r="Y64" s="303">
        <v>10674</v>
      </c>
      <c r="Z64" s="269">
        <f t="shared" si="2"/>
        <v>41</v>
      </c>
      <c r="AA64" s="260">
        <v>37000</v>
      </c>
      <c r="AB64" s="269">
        <v>35</v>
      </c>
      <c r="AC64" s="304">
        <v>47</v>
      </c>
      <c r="AD64" s="148">
        <f t="shared" si="0"/>
        <v>9</v>
      </c>
      <c r="AE64" s="303">
        <v>2651779</v>
      </c>
      <c r="AF64" s="148">
        <f t="shared" si="3"/>
        <v>35</v>
      </c>
      <c r="AG64" s="148">
        <f t="shared" si="4"/>
        <v>44</v>
      </c>
      <c r="AH64" s="148">
        <f t="shared" si="5"/>
        <v>25</v>
      </c>
      <c r="AI64" s="148">
        <f t="shared" si="6"/>
        <v>25</v>
      </c>
    </row>
    <row r="65" spans="1:29" s="148" customFormat="1">
      <c r="A65" s="305" t="s">
        <v>118</v>
      </c>
      <c r="B65" s="306"/>
      <c r="C65" s="307"/>
      <c r="D65" s="305"/>
      <c r="E65" s="308"/>
      <c r="F65" s="309"/>
      <c r="G65" s="309"/>
      <c r="H65" s="308"/>
      <c r="I65" s="309"/>
      <c r="J65" s="308"/>
      <c r="K65" s="13"/>
      <c r="L65" s="310"/>
      <c r="M65" s="13"/>
      <c r="N65" s="308"/>
      <c r="O65" s="309"/>
      <c r="P65" s="308"/>
      <c r="Q65" s="309"/>
      <c r="R65" s="308"/>
      <c r="S65" s="306" t="s">
        <v>119</v>
      </c>
      <c r="T65" s="311"/>
      <c r="U65" s="312"/>
      <c r="V65" s="311"/>
      <c r="W65" s="313"/>
      <c r="X65" s="314"/>
      <c r="Y65" s="313"/>
      <c r="Z65" s="314"/>
      <c r="AA65" s="313"/>
      <c r="AB65" s="314"/>
      <c r="AC65" s="315"/>
    </row>
    <row r="66" spans="1:29" s="148" customFormat="1">
      <c r="A66" s="316" t="s">
        <v>120</v>
      </c>
      <c r="B66" s="317"/>
      <c r="C66" s="318"/>
      <c r="D66" s="316"/>
      <c r="E66" s="146"/>
      <c r="F66" s="227"/>
      <c r="G66" s="227"/>
      <c r="H66" s="146"/>
      <c r="I66" s="227"/>
      <c r="J66" s="146"/>
      <c r="K66" s="319"/>
      <c r="L66" s="320"/>
      <c r="M66" s="319"/>
      <c r="N66" s="146"/>
      <c r="O66" s="227"/>
      <c r="P66" s="146"/>
      <c r="Q66" s="227"/>
      <c r="R66" s="146"/>
      <c r="S66" s="317" t="s">
        <v>121</v>
      </c>
      <c r="T66" s="172"/>
      <c r="U66" s="321"/>
      <c r="V66" s="172"/>
      <c r="W66" s="322"/>
      <c r="X66" s="269"/>
      <c r="Y66" s="322"/>
      <c r="Z66" s="258"/>
      <c r="AA66" s="257"/>
      <c r="AB66" s="258"/>
      <c r="AC66" s="323"/>
    </row>
    <row r="67" spans="1:29" s="148" customFormat="1" ht="11.25" customHeight="1">
      <c r="A67" s="64" t="s">
        <v>122</v>
      </c>
      <c r="B67" s="141"/>
      <c r="C67" s="324"/>
      <c r="D67" s="143"/>
      <c r="E67" s="144"/>
      <c r="F67" s="143"/>
      <c r="G67" s="143"/>
      <c r="H67" s="144"/>
      <c r="I67" s="143"/>
      <c r="J67" s="145"/>
      <c r="K67" s="1"/>
      <c r="L67" s="137"/>
      <c r="M67" s="1"/>
      <c r="N67" s="145"/>
      <c r="O67" s="140"/>
      <c r="P67" s="145"/>
      <c r="Q67" s="140"/>
      <c r="R67" s="146"/>
      <c r="S67" s="317" t="s">
        <v>123</v>
      </c>
      <c r="T67" s="172"/>
      <c r="U67" s="321"/>
      <c r="V67" s="172"/>
      <c r="W67" s="322"/>
      <c r="X67" s="269"/>
      <c r="Y67" s="322"/>
      <c r="Z67" s="269"/>
      <c r="AA67" s="322"/>
      <c r="AB67" s="269"/>
      <c r="AC67" s="323"/>
    </row>
    <row r="68" spans="1:29" s="148" customFormat="1" ht="11.25" customHeight="1">
      <c r="A68" s="325" t="s">
        <v>124</v>
      </c>
      <c r="B68" s="141"/>
      <c r="C68" s="324"/>
      <c r="D68" s="143"/>
      <c r="E68" s="144"/>
      <c r="F68" s="143"/>
      <c r="G68" s="143"/>
      <c r="H68" s="144"/>
      <c r="I68" s="143"/>
      <c r="J68" s="145"/>
      <c r="K68" s="1"/>
      <c r="L68" s="137"/>
      <c r="M68" s="1"/>
      <c r="N68" s="145"/>
      <c r="O68" s="140"/>
      <c r="P68" s="145"/>
      <c r="Q68" s="140"/>
      <c r="R68" s="146"/>
      <c r="S68" s="317" t="s">
        <v>125</v>
      </c>
      <c r="T68" s="172"/>
      <c r="U68" s="321"/>
      <c r="V68" s="172"/>
      <c r="W68" s="322"/>
      <c r="X68" s="269"/>
      <c r="Y68" s="322"/>
      <c r="Z68" s="269"/>
      <c r="AA68" s="322"/>
      <c r="AB68" s="269"/>
      <c r="AC68" s="323"/>
    </row>
    <row r="69" spans="1:29" s="148" customFormat="1" ht="11.25" customHeight="1">
      <c r="A69" s="326" t="s">
        <v>126</v>
      </c>
      <c r="B69" s="141"/>
      <c r="C69" s="325"/>
      <c r="D69" s="326"/>
      <c r="E69" s="327"/>
      <c r="F69" s="326"/>
      <c r="G69" s="326"/>
      <c r="H69" s="327"/>
      <c r="I69" s="140"/>
      <c r="J69" s="145"/>
      <c r="K69" s="1"/>
      <c r="L69" s="137"/>
      <c r="M69" s="1"/>
      <c r="N69" s="145"/>
      <c r="O69" s="140"/>
      <c r="P69" s="145"/>
      <c r="Q69" s="140"/>
      <c r="R69" s="146"/>
      <c r="S69" s="317"/>
      <c r="T69" s="172"/>
      <c r="U69" s="328" t="s">
        <v>127</v>
      </c>
      <c r="V69" s="172"/>
      <c r="W69" s="322"/>
      <c r="X69" s="269"/>
      <c r="Y69" s="322"/>
      <c r="Z69" s="269"/>
      <c r="AA69" s="322"/>
      <c r="AB69" s="269"/>
      <c r="AC69" s="323"/>
    </row>
    <row r="70" spans="1:29" s="148" customFormat="1" ht="11.25" customHeight="1">
      <c r="A70" s="317" t="s">
        <v>128</v>
      </c>
      <c r="B70" s="141"/>
      <c r="C70" s="324"/>
      <c r="D70" s="143"/>
      <c r="E70" s="144"/>
      <c r="F70" s="143"/>
      <c r="G70" s="143"/>
      <c r="H70" s="144"/>
      <c r="I70" s="143"/>
      <c r="J70" s="145"/>
      <c r="K70" s="1"/>
      <c r="L70" s="137"/>
      <c r="M70" s="1"/>
      <c r="N70" s="145"/>
      <c r="O70" s="140"/>
      <c r="P70" s="145"/>
      <c r="Q70" s="140"/>
      <c r="R70" s="146"/>
      <c r="S70" s="329" t="s">
        <v>129</v>
      </c>
      <c r="T70" s="256"/>
      <c r="U70" s="330"/>
      <c r="V70" s="256"/>
      <c r="W70" s="331"/>
      <c r="X70" s="332"/>
      <c r="Y70" s="331"/>
      <c r="Z70" s="269"/>
      <c r="AA70" s="322"/>
      <c r="AB70" s="269"/>
      <c r="AC70" s="323"/>
    </row>
    <row r="71" spans="1:29">
      <c r="A71" s="319"/>
      <c r="B71" s="333"/>
      <c r="C71" s="334"/>
      <c r="S71" s="330"/>
      <c r="T71" s="256"/>
      <c r="U71" s="330"/>
      <c r="V71" s="256"/>
      <c r="W71" s="331"/>
      <c r="X71" s="332"/>
      <c r="Y71" s="331"/>
      <c r="Z71" s="332"/>
      <c r="AA71" s="331"/>
      <c r="AB71" s="332"/>
      <c r="AC71" s="133"/>
    </row>
    <row r="72" spans="1:29">
      <c r="A72" s="319"/>
      <c r="B72" s="333"/>
      <c r="C72" s="334"/>
      <c r="S72" s="335"/>
      <c r="T72" s="336"/>
      <c r="U72" s="335"/>
      <c r="V72" s="336"/>
      <c r="W72" s="331"/>
      <c r="X72" s="332"/>
      <c r="Y72" s="331"/>
      <c r="Z72" s="332"/>
      <c r="AA72" s="331"/>
      <c r="AB72" s="332"/>
      <c r="AC72" s="133"/>
    </row>
    <row r="73" spans="1:29">
      <c r="C73" s="4"/>
      <c r="S73" s="335"/>
      <c r="T73" s="336"/>
      <c r="U73" s="335"/>
      <c r="V73" s="336"/>
      <c r="W73" s="331"/>
      <c r="X73" s="332"/>
      <c r="Y73" s="331"/>
      <c r="Z73" s="332"/>
      <c r="AA73" s="331"/>
      <c r="AB73" s="332"/>
    </row>
    <row r="74" spans="1:29">
      <c r="C74" s="4"/>
      <c r="D74" s="337"/>
      <c r="E74" s="337"/>
      <c r="S74" s="335"/>
      <c r="T74" s="336"/>
      <c r="U74" s="335"/>
      <c r="V74" s="336"/>
      <c r="W74" s="331"/>
      <c r="X74" s="332"/>
      <c r="Y74" s="331"/>
      <c r="Z74" s="332"/>
      <c r="AA74" s="331"/>
      <c r="AB74" s="332"/>
    </row>
    <row r="75" spans="1:29">
      <c r="C75" s="4"/>
      <c r="S75" s="335"/>
      <c r="T75" s="336"/>
      <c r="U75" s="335"/>
      <c r="V75" s="336"/>
      <c r="W75" s="331"/>
      <c r="X75" s="332"/>
      <c r="Y75" s="331"/>
      <c r="Z75" s="332"/>
      <c r="AA75" s="331"/>
      <c r="AB75" s="332"/>
    </row>
    <row r="76" spans="1:29">
      <c r="C76" s="4"/>
      <c r="S76" s="335"/>
      <c r="T76" s="336"/>
      <c r="U76" s="335"/>
      <c r="V76" s="336"/>
      <c r="W76" s="331"/>
      <c r="X76" s="332"/>
      <c r="Y76" s="331"/>
      <c r="Z76" s="332"/>
      <c r="AA76" s="331"/>
      <c r="AB76" s="332"/>
    </row>
    <row r="77" spans="1:29">
      <c r="C77" s="4"/>
      <c r="Z77" s="332"/>
      <c r="AA77" s="331"/>
      <c r="AB77" s="332"/>
    </row>
    <row r="78" spans="1:29">
      <c r="C78" s="4"/>
    </row>
    <row r="79" spans="1:29">
      <c r="C79" s="4"/>
    </row>
  </sheetData>
  <mergeCells count="18">
    <mergeCell ref="AA5:AB5"/>
    <mergeCell ref="F7:G7"/>
    <mergeCell ref="A5:B5"/>
    <mergeCell ref="C5:E5"/>
    <mergeCell ref="F5:H5"/>
    <mergeCell ref="I5:J5"/>
    <mergeCell ref="K5:L5"/>
    <mergeCell ref="U5:V5"/>
    <mergeCell ref="C3:R3"/>
    <mergeCell ref="S3:V3"/>
    <mergeCell ref="W3:AB3"/>
    <mergeCell ref="AC3:AC7"/>
    <mergeCell ref="M4:N6"/>
    <mergeCell ref="O4:P6"/>
    <mergeCell ref="Q4:R6"/>
    <mergeCell ref="S4:T6"/>
    <mergeCell ref="Y4:Z6"/>
    <mergeCell ref="W5:X5"/>
  </mergeCells>
  <phoneticPr fontId="9"/>
  <printOptions horizontalCentered="1" gridLinesSet="0"/>
  <pageMargins left="0.39370078740157483" right="0.39370078740157483" top="0.59055118110236227" bottom="0.39370078740157483" header="0.39370078740157483" footer="0"/>
  <pageSetup paperSize="8" scale="96" pageOrder="overThenDown" orientation="landscape" r:id="rId1"/>
  <headerFooter alignWithMargins="0"/>
  <colBreaks count="1" manualBreakCount="1">
    <brk id="18" max="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0D07-5CCE-4DC5-B4C1-5810BC76ED08}">
  <sheetPr>
    <tabColor rgb="FF92D050"/>
    <pageSetUpPr fitToPage="1"/>
  </sheetPr>
  <dimension ref="A1:AX69"/>
  <sheetViews>
    <sheetView showGridLines="0" view="pageBreakPreview" zoomScaleNormal="115" zoomScaleSheetLayoutView="100" workbookViewId="0">
      <pane xSplit="2" ySplit="6" topLeftCell="C37" activePane="bottomRight" state="frozen"/>
      <selection activeCell="AB2" sqref="AB2"/>
      <selection pane="topRight" activeCell="AB2" sqref="AB2"/>
      <selection pane="bottomLeft" activeCell="AB2" sqref="AB2"/>
      <selection pane="bottomRight" activeCell="O5" sqref="O5:P5"/>
    </sheetView>
  </sheetViews>
  <sheetFormatPr defaultColWidth="8.75" defaultRowHeight="12"/>
  <cols>
    <col min="1" max="1" width="2.5" style="131" customWidth="1"/>
    <col min="2" max="2" width="8.5" style="132" bestFit="1" customWidth="1"/>
    <col min="3" max="3" width="8.25" style="131" customWidth="1"/>
    <col min="4" max="4" width="3.75" style="131" customWidth="1"/>
    <col min="5" max="5" width="8.25" style="131" customWidth="1"/>
    <col min="6" max="6" width="3.75" style="131" customWidth="1"/>
    <col min="7" max="7" width="8.25" style="131" customWidth="1"/>
    <col min="8" max="8" width="3.75" style="131" customWidth="1"/>
    <col min="9" max="9" width="8.25" style="131" customWidth="1"/>
    <col min="10" max="10" width="3.75" style="131" customWidth="1"/>
    <col min="11" max="11" width="7.625" style="148" customWidth="1"/>
    <col min="12" max="12" width="3.75" style="148" customWidth="1"/>
    <col min="13" max="13" width="8.75" style="131" customWidth="1"/>
    <col min="14" max="14" width="3.75" style="131" customWidth="1"/>
    <col min="15" max="15" width="6.875" style="131" customWidth="1"/>
    <col min="16" max="16" width="3.75" style="131" customWidth="1"/>
    <col min="17" max="17" width="8.125" style="131" customWidth="1"/>
    <col min="18" max="18" width="3.75" style="133" customWidth="1"/>
    <col min="19" max="19" width="6.25" style="131" customWidth="1"/>
    <col min="20" max="20" width="3.75" style="131" customWidth="1"/>
    <col min="21" max="21" width="6.875" style="131" customWidth="1"/>
    <col min="22" max="22" width="3.75" style="131" customWidth="1"/>
    <col min="23" max="23" width="6.875" style="131" customWidth="1"/>
    <col min="24" max="24" width="3.75" style="131" customWidth="1"/>
    <col min="25" max="25" width="8.75" style="131" customWidth="1"/>
    <col min="26" max="26" width="3.75" style="131" customWidth="1"/>
    <col min="27" max="27" width="6.875" style="131" customWidth="1"/>
    <col min="28" max="28" width="3.75" style="131" customWidth="1"/>
    <col min="29" max="29" width="9.375" style="131" customWidth="1"/>
    <col min="30" max="30" width="3.75" style="131" customWidth="1"/>
    <col min="31" max="31" width="8.75" style="131" customWidth="1"/>
    <col min="32" max="32" width="3.75" style="131" customWidth="1"/>
    <col min="33" max="33" width="8.75" style="131" customWidth="1"/>
    <col min="34" max="34" width="3.75" style="131" customWidth="1"/>
    <col min="35" max="35" width="8.75" style="131" customWidth="1"/>
    <col min="36" max="37" width="3.75" style="131" customWidth="1"/>
    <col min="38" max="45" width="8.75" style="131" customWidth="1"/>
    <col min="46" max="16384" width="8.75" style="131"/>
  </cols>
  <sheetData>
    <row r="1" spans="1:50" s="1" customFormat="1" ht="18.75" customHeight="1">
      <c r="B1" s="333"/>
      <c r="C1" s="338"/>
      <c r="D1" s="334"/>
      <c r="E1" s="334"/>
      <c r="F1" s="334"/>
      <c r="G1" s="334"/>
      <c r="H1" s="334"/>
      <c r="I1" s="4"/>
      <c r="J1" s="4"/>
      <c r="K1" s="4"/>
      <c r="R1" s="5" t="s">
        <v>0</v>
      </c>
      <c r="S1" s="6" t="s">
        <v>1</v>
      </c>
    </row>
    <row r="2" spans="1:50" s="1" customFormat="1" ht="12.75" customHeight="1" thickBot="1">
      <c r="B2" s="2"/>
      <c r="C2" s="4"/>
      <c r="D2" s="334"/>
      <c r="E2" s="4"/>
      <c r="F2" s="4"/>
      <c r="G2" s="4"/>
      <c r="H2" s="4"/>
      <c r="I2" s="4"/>
      <c r="J2" s="4"/>
      <c r="K2" s="4"/>
      <c r="R2" s="319"/>
    </row>
    <row r="3" spans="1:50" s="1" customFormat="1" ht="15.6" customHeight="1">
      <c r="A3" s="13"/>
      <c r="B3" s="339"/>
      <c r="C3" s="155" t="s">
        <v>130</v>
      </c>
      <c r="D3" s="156"/>
      <c r="E3" s="156"/>
      <c r="F3" s="156"/>
      <c r="G3" s="156"/>
      <c r="H3" s="156"/>
      <c r="I3" s="156"/>
      <c r="J3" s="156"/>
      <c r="K3" s="156"/>
      <c r="L3" s="156"/>
      <c r="M3" s="156"/>
      <c r="N3" s="156"/>
      <c r="O3" s="156"/>
      <c r="P3" s="156"/>
      <c r="Q3" s="156"/>
      <c r="R3" s="156"/>
      <c r="S3" s="156" t="s">
        <v>131</v>
      </c>
      <c r="T3" s="156"/>
      <c r="U3" s="156"/>
      <c r="V3" s="156"/>
      <c r="W3" s="156"/>
      <c r="X3" s="156"/>
      <c r="Y3" s="156"/>
      <c r="Z3" s="156"/>
      <c r="AA3" s="156"/>
      <c r="AB3" s="156"/>
      <c r="AC3" s="156"/>
      <c r="AD3" s="156"/>
      <c r="AE3" s="156"/>
      <c r="AF3" s="156"/>
      <c r="AG3" s="156"/>
      <c r="AH3" s="156"/>
      <c r="AI3" s="156"/>
      <c r="AJ3" s="157"/>
      <c r="AK3" s="28" t="s">
        <v>8</v>
      </c>
    </row>
    <row r="4" spans="1:50" s="1" customFormat="1" ht="20.25" customHeight="1">
      <c r="A4" s="29" t="s">
        <v>9</v>
      </c>
      <c r="B4" s="30"/>
      <c r="C4" s="340" t="s">
        <v>132</v>
      </c>
      <c r="D4" s="341"/>
      <c r="E4" s="341"/>
      <c r="F4" s="342"/>
      <c r="G4" s="340" t="s">
        <v>133</v>
      </c>
      <c r="H4" s="341"/>
      <c r="I4" s="341"/>
      <c r="J4" s="342"/>
      <c r="K4" s="340" t="s">
        <v>134</v>
      </c>
      <c r="L4" s="341"/>
      <c r="M4" s="341"/>
      <c r="N4" s="342"/>
      <c r="O4" s="340" t="s">
        <v>135</v>
      </c>
      <c r="P4" s="341"/>
      <c r="Q4" s="341"/>
      <c r="R4" s="342"/>
      <c r="S4" s="340" t="s">
        <v>136</v>
      </c>
      <c r="T4" s="341"/>
      <c r="U4" s="341"/>
      <c r="V4" s="342"/>
      <c r="W4" s="340" t="s">
        <v>137</v>
      </c>
      <c r="X4" s="341"/>
      <c r="Y4" s="341"/>
      <c r="Z4" s="342"/>
      <c r="AA4" s="168" t="s">
        <v>138</v>
      </c>
      <c r="AB4" s="167"/>
      <c r="AC4" s="343" t="s">
        <v>139</v>
      </c>
      <c r="AD4" s="344"/>
      <c r="AE4" s="340" t="s">
        <v>140</v>
      </c>
      <c r="AF4" s="341"/>
      <c r="AG4" s="341"/>
      <c r="AH4" s="342"/>
      <c r="AI4" s="345" t="s">
        <v>141</v>
      </c>
      <c r="AJ4" s="346"/>
      <c r="AK4" s="41"/>
      <c r="AT4" s="1" t="s">
        <v>132</v>
      </c>
    </row>
    <row r="5" spans="1:50" s="1" customFormat="1" ht="20.25" customHeight="1">
      <c r="A5" s="29"/>
      <c r="B5" s="30"/>
      <c r="C5" s="340" t="s">
        <v>142</v>
      </c>
      <c r="D5" s="347"/>
      <c r="E5" s="340" t="s">
        <v>143</v>
      </c>
      <c r="F5" s="347"/>
      <c r="G5" s="45" t="s">
        <v>144</v>
      </c>
      <c r="H5" s="347"/>
      <c r="I5" s="340" t="s">
        <v>145</v>
      </c>
      <c r="J5" s="347"/>
      <c r="K5" s="45" t="s">
        <v>144</v>
      </c>
      <c r="L5" s="347"/>
      <c r="M5" s="340" t="s">
        <v>145</v>
      </c>
      <c r="N5" s="347"/>
      <c r="O5" s="340" t="s">
        <v>146</v>
      </c>
      <c r="P5" s="347"/>
      <c r="Q5" s="340" t="s">
        <v>145</v>
      </c>
      <c r="R5" s="347"/>
      <c r="S5" s="45" t="s">
        <v>144</v>
      </c>
      <c r="T5" s="347"/>
      <c r="U5" s="340" t="s">
        <v>145</v>
      </c>
      <c r="V5" s="347"/>
      <c r="W5" s="45" t="s">
        <v>144</v>
      </c>
      <c r="X5" s="347"/>
      <c r="Y5" s="340" t="s">
        <v>145</v>
      </c>
      <c r="Z5" s="347"/>
      <c r="AA5" s="32"/>
      <c r="AB5" s="34"/>
      <c r="AC5" s="348"/>
      <c r="AD5" s="349"/>
      <c r="AE5" s="43" t="s">
        <v>147</v>
      </c>
      <c r="AF5" s="44"/>
      <c r="AG5" s="350" t="s">
        <v>148</v>
      </c>
      <c r="AH5" s="351"/>
      <c r="AI5" s="352"/>
      <c r="AJ5" s="353"/>
      <c r="AK5" s="41"/>
      <c r="AT5" s="1" t="s">
        <v>142</v>
      </c>
      <c r="AW5" s="1" t="s">
        <v>143</v>
      </c>
    </row>
    <row r="6" spans="1:50" ht="12.75" customHeight="1">
      <c r="A6" s="354"/>
      <c r="B6" s="355"/>
      <c r="C6" s="356" t="s">
        <v>105</v>
      </c>
      <c r="D6" s="357" t="s">
        <v>18</v>
      </c>
      <c r="E6" s="356" t="s">
        <v>105</v>
      </c>
      <c r="F6" s="357" t="s">
        <v>18</v>
      </c>
      <c r="G6" s="356" t="s">
        <v>149</v>
      </c>
      <c r="H6" s="358" t="s">
        <v>18</v>
      </c>
      <c r="I6" s="356" t="s">
        <v>149</v>
      </c>
      <c r="J6" s="358" t="s">
        <v>18</v>
      </c>
      <c r="K6" s="356" t="s">
        <v>149</v>
      </c>
      <c r="L6" s="358" t="s">
        <v>18</v>
      </c>
      <c r="M6" s="356" t="s">
        <v>149</v>
      </c>
      <c r="N6" s="358" t="s">
        <v>18</v>
      </c>
      <c r="O6" s="356" t="s">
        <v>150</v>
      </c>
      <c r="P6" s="358" t="s">
        <v>18</v>
      </c>
      <c r="Q6" s="356" t="s">
        <v>150</v>
      </c>
      <c r="R6" s="358" t="s">
        <v>18</v>
      </c>
      <c r="S6" s="356" t="s">
        <v>150</v>
      </c>
      <c r="T6" s="358" t="s">
        <v>18</v>
      </c>
      <c r="U6" s="356" t="s">
        <v>150</v>
      </c>
      <c r="V6" s="358" t="s">
        <v>18</v>
      </c>
      <c r="W6" s="356" t="s">
        <v>150</v>
      </c>
      <c r="X6" s="358" t="s">
        <v>18</v>
      </c>
      <c r="Y6" s="356" t="s">
        <v>150</v>
      </c>
      <c r="Z6" s="358" t="s">
        <v>18</v>
      </c>
      <c r="AA6" s="356" t="s">
        <v>151</v>
      </c>
      <c r="AB6" s="358" t="s">
        <v>18</v>
      </c>
      <c r="AC6" s="359" t="s">
        <v>104</v>
      </c>
      <c r="AD6" s="360" t="s">
        <v>18</v>
      </c>
      <c r="AE6" s="356" t="s">
        <v>152</v>
      </c>
      <c r="AF6" s="358" t="s">
        <v>18</v>
      </c>
      <c r="AG6" s="356" t="s">
        <v>152</v>
      </c>
      <c r="AH6" s="358" t="s">
        <v>18</v>
      </c>
      <c r="AI6" s="356" t="s">
        <v>153</v>
      </c>
      <c r="AJ6" s="358" t="s">
        <v>18</v>
      </c>
      <c r="AK6" s="58"/>
    </row>
    <row r="7" spans="1:50" s="1" customFormat="1" ht="11.25" customHeight="1">
      <c r="A7" s="361"/>
      <c r="B7" s="362"/>
      <c r="C7" s="233" t="s">
        <v>111</v>
      </c>
      <c r="D7" s="233"/>
      <c r="E7" s="233" t="s">
        <v>111</v>
      </c>
      <c r="F7" s="233"/>
      <c r="G7" s="233" t="s">
        <v>111</v>
      </c>
      <c r="H7" s="233"/>
      <c r="I7" s="233" t="s">
        <v>154</v>
      </c>
      <c r="J7" s="233"/>
      <c r="K7" s="233" t="s">
        <v>111</v>
      </c>
      <c r="L7" s="363"/>
      <c r="M7" s="364" t="s">
        <v>154</v>
      </c>
      <c r="N7" s="364"/>
      <c r="O7" s="233" t="s">
        <v>111</v>
      </c>
      <c r="P7" s="363"/>
      <c r="Q7" s="233" t="s">
        <v>154</v>
      </c>
      <c r="R7" s="233"/>
      <c r="S7" s="233" t="s">
        <v>111</v>
      </c>
      <c r="T7" s="233"/>
      <c r="U7" s="233" t="s">
        <v>154</v>
      </c>
      <c r="V7" s="233"/>
      <c r="W7" s="233" t="s">
        <v>111</v>
      </c>
      <c r="X7" s="233"/>
      <c r="Y7" s="233" t="s">
        <v>154</v>
      </c>
      <c r="Z7" s="233"/>
      <c r="AA7" s="233" t="s">
        <v>155</v>
      </c>
      <c r="AB7" s="233"/>
      <c r="AC7" s="233" t="s">
        <v>111</v>
      </c>
      <c r="AD7" s="233"/>
      <c r="AE7" s="233" t="s">
        <v>154</v>
      </c>
      <c r="AF7" s="233"/>
      <c r="AG7" s="233" t="s">
        <v>154</v>
      </c>
      <c r="AH7" s="233"/>
      <c r="AI7" s="233" t="s">
        <v>156</v>
      </c>
      <c r="AJ7" s="233"/>
      <c r="AK7" s="365"/>
    </row>
    <row r="8" spans="1:50" s="1" customFormat="1" ht="13.5" customHeight="1">
      <c r="A8" s="75"/>
      <c r="B8" s="76" t="s">
        <v>29</v>
      </c>
      <c r="C8" s="366">
        <v>2379000</v>
      </c>
      <c r="D8" s="366"/>
      <c r="E8" s="366">
        <v>1993000</v>
      </c>
      <c r="F8" s="367"/>
      <c r="G8" s="366">
        <v>1462000</v>
      </c>
      <c r="H8" s="366"/>
      <c r="I8" s="366">
        <v>7763000</v>
      </c>
      <c r="J8" s="367"/>
      <c r="K8" s="368">
        <v>276200</v>
      </c>
      <c r="L8" s="369"/>
      <c r="M8" s="368">
        <v>1171000</v>
      </c>
      <c r="N8" s="369"/>
      <c r="O8" s="368">
        <v>37800</v>
      </c>
      <c r="P8" s="369"/>
      <c r="Q8" s="368">
        <v>765800</v>
      </c>
      <c r="R8" s="369"/>
      <c r="S8" s="368">
        <v>3920</v>
      </c>
      <c r="T8" s="369"/>
      <c r="U8" s="370">
        <v>55000</v>
      </c>
      <c r="V8" s="370"/>
      <c r="W8" s="370">
        <v>25500</v>
      </c>
      <c r="X8" s="371"/>
      <c r="Y8" s="370">
        <v>1357000</v>
      </c>
      <c r="Z8" s="372"/>
      <c r="AA8" s="373">
        <v>89387</v>
      </c>
      <c r="AB8" s="372"/>
      <c r="AC8" s="373">
        <v>24770201</v>
      </c>
      <c r="AD8" s="372"/>
      <c r="AE8" s="373">
        <v>3228646</v>
      </c>
      <c r="AF8" s="372"/>
      <c r="AG8" s="373">
        <v>915228</v>
      </c>
      <c r="AH8" s="372"/>
      <c r="AI8" s="374">
        <v>7044052</v>
      </c>
      <c r="AJ8" s="372"/>
      <c r="AK8" s="86" t="s">
        <v>30</v>
      </c>
      <c r="AN8" s="1" t="s">
        <v>29</v>
      </c>
      <c r="AO8" s="1">
        <v>1</v>
      </c>
      <c r="AP8" s="1">
        <v>60113</v>
      </c>
      <c r="AQ8" s="1">
        <v>1</v>
      </c>
      <c r="AR8" s="1">
        <v>45660</v>
      </c>
      <c r="AS8" s="1">
        <v>105773</v>
      </c>
      <c r="AT8" s="375">
        <v>2418000</v>
      </c>
      <c r="AW8" s="375">
        <v>2026000</v>
      </c>
    </row>
    <row r="9" spans="1:50" s="1" customFormat="1" ht="6" customHeight="1">
      <c r="A9" s="75"/>
      <c r="B9" s="76"/>
      <c r="C9" s="366"/>
      <c r="D9" s="366"/>
      <c r="E9" s="366"/>
      <c r="F9" s="367"/>
      <c r="G9" s="366"/>
      <c r="H9" s="366"/>
      <c r="I9" s="366"/>
      <c r="J9" s="367"/>
      <c r="K9" s="368"/>
      <c r="L9" s="369"/>
      <c r="M9" s="368"/>
      <c r="N9" s="369"/>
      <c r="O9" s="368"/>
      <c r="P9" s="369"/>
      <c r="Q9" s="368"/>
      <c r="R9" s="369"/>
      <c r="S9" s="368"/>
      <c r="T9" s="369"/>
      <c r="U9" s="370"/>
      <c r="V9" s="370"/>
      <c r="W9" s="370"/>
      <c r="X9" s="371"/>
      <c r="Y9" s="370"/>
      <c r="Z9" s="372"/>
      <c r="AA9" s="370"/>
      <c r="AB9" s="372"/>
      <c r="AC9" s="373"/>
      <c r="AD9" s="372"/>
      <c r="AE9" s="373"/>
      <c r="AF9" s="372"/>
      <c r="AG9" s="373"/>
      <c r="AH9" s="372"/>
      <c r="AI9" s="373"/>
      <c r="AJ9" s="372"/>
      <c r="AK9" s="89"/>
      <c r="AN9" s="1" t="s">
        <v>31</v>
      </c>
      <c r="AO9" s="1">
        <v>2</v>
      </c>
      <c r="AP9" s="1">
        <v>15132</v>
      </c>
      <c r="AQ9" s="1">
        <v>2</v>
      </c>
      <c r="AR9" s="1">
        <v>422</v>
      </c>
      <c r="AS9" s="1">
        <v>15554</v>
      </c>
    </row>
    <row r="10" spans="1:50" s="1" customFormat="1" ht="13.5" customHeight="1">
      <c r="A10" s="9">
        <v>1</v>
      </c>
      <c r="B10" s="76" t="s">
        <v>31</v>
      </c>
      <c r="C10" s="366">
        <v>222000</v>
      </c>
      <c r="D10" s="376">
        <f>_xlfn.RANK.EQ(C10,$C$10:$C$63)</f>
        <v>1</v>
      </c>
      <c r="E10" s="366">
        <v>921400</v>
      </c>
      <c r="F10" s="376">
        <f>_xlfn.RANK.EQ(E10,$E$10:$E$63)</f>
        <v>1</v>
      </c>
      <c r="G10" s="366">
        <v>102300</v>
      </c>
      <c r="H10" s="366">
        <f>_xlfn.RANK.EQ(G10,$G$10:$G$63)</f>
        <v>2</v>
      </c>
      <c r="I10" s="366">
        <v>594400</v>
      </c>
      <c r="J10" s="367">
        <f>_xlfn.RANK.EQ(I10,$I$10:$I$63)</f>
        <v>2</v>
      </c>
      <c r="K10" s="370">
        <v>124200</v>
      </c>
      <c r="L10" s="369">
        <f>_xlfn.RANK.EQ(K10,$K$10:$K$63)</f>
        <v>1</v>
      </c>
      <c r="M10" s="368">
        <v>638100</v>
      </c>
      <c r="N10" s="369">
        <f>_xlfn.RANK.EQ(M10,$M$10:$M$63)</f>
        <v>1</v>
      </c>
      <c r="O10" s="370" t="s">
        <v>157</v>
      </c>
      <c r="P10" s="372"/>
      <c r="Q10" s="370" t="s">
        <v>157</v>
      </c>
      <c r="R10" s="372"/>
      <c r="S10" s="370" t="s">
        <v>158</v>
      </c>
      <c r="T10" s="372"/>
      <c r="U10" s="370" t="s">
        <v>158</v>
      </c>
      <c r="V10" s="373"/>
      <c r="W10" s="370">
        <v>14600</v>
      </c>
      <c r="X10" s="372">
        <f>_xlfn.RANK.EQ(W10,$W$10:$W$63)</f>
        <v>1</v>
      </c>
      <c r="Y10" s="370">
        <v>892100</v>
      </c>
      <c r="Z10" s="372">
        <f>_xlfn.RANK.EQ(Y10,$Y$10:$Y$61)</f>
        <v>1</v>
      </c>
      <c r="AA10" s="370">
        <v>12558</v>
      </c>
      <c r="AB10" s="372">
        <f>_xlfn.RANK.EQ(AA10,$AA$10:$AA$63)</f>
        <v>1</v>
      </c>
      <c r="AC10" s="373">
        <v>5503768</v>
      </c>
      <c r="AD10" s="372">
        <f>_xlfn.RANK.EQ(AC10,$AC$10:$AC$63)</f>
        <v>1</v>
      </c>
      <c r="AE10" s="373">
        <v>882481</v>
      </c>
      <c r="AF10" s="372">
        <f>_xlfn.RANK.EQ(AE10,$AE$10:$AE$63)</f>
        <v>1</v>
      </c>
      <c r="AG10" s="373">
        <v>75304</v>
      </c>
      <c r="AH10" s="372">
        <f>_xlfn.RANK.EQ(AG10,$AG$10:$AG$63)</f>
        <v>3</v>
      </c>
      <c r="AI10" s="373" t="s">
        <v>159</v>
      </c>
      <c r="AJ10" s="372"/>
      <c r="AK10" s="91">
        <v>1</v>
      </c>
      <c r="AN10" s="1" t="s">
        <v>160</v>
      </c>
      <c r="AO10" s="1">
        <v>3</v>
      </c>
      <c r="AP10" s="1">
        <v>5691</v>
      </c>
      <c r="AQ10" s="1">
        <v>3</v>
      </c>
      <c r="AR10" s="1">
        <v>104</v>
      </c>
      <c r="AS10" s="1">
        <v>5795</v>
      </c>
      <c r="AT10" s="1">
        <v>222300</v>
      </c>
      <c r="AU10" s="1">
        <v>1</v>
      </c>
      <c r="AW10" s="1">
        <v>922700</v>
      </c>
      <c r="AX10" s="1">
        <v>1</v>
      </c>
    </row>
    <row r="11" spans="1:50" s="1" customFormat="1" ht="13.5" customHeight="1">
      <c r="A11" s="9">
        <v>2</v>
      </c>
      <c r="B11" s="76" t="s">
        <v>32</v>
      </c>
      <c r="C11" s="366">
        <v>79400</v>
      </c>
      <c r="D11" s="376">
        <f t="shared" ref="D11:D63" si="0">_xlfn.RANK.EQ(C11,$C$10:$C$63)</f>
        <v>10</v>
      </c>
      <c r="E11" s="366">
        <v>70400</v>
      </c>
      <c r="F11" s="376">
        <f t="shared" ref="F11:F63" si="1">_xlfn.RANK.EQ(E11,$E$10:$E$63)</f>
        <v>3</v>
      </c>
      <c r="G11" s="366">
        <v>45200</v>
      </c>
      <c r="H11" s="376">
        <f t="shared" ref="H11:H63" si="2">_xlfn.RANK.EQ(G11,$G$10:$G$63)</f>
        <v>11</v>
      </c>
      <c r="I11" s="366">
        <v>283900</v>
      </c>
      <c r="J11" s="367">
        <f t="shared" ref="J11:J62" si="3">_xlfn.RANK.EQ(I11,$I$10:$I$63)</f>
        <v>10</v>
      </c>
      <c r="K11" s="370">
        <v>779</v>
      </c>
      <c r="L11" s="369">
        <f t="shared" ref="L11:L60" si="4">_xlfn.RANK.EQ(K11,$K$10:$K$63)</f>
        <v>26</v>
      </c>
      <c r="M11" s="370">
        <v>2170</v>
      </c>
      <c r="N11" s="369">
        <f t="shared" ref="N11:N60" si="5">_xlfn.RANK.EQ(M11,$M$10:$M$63)</f>
        <v>26</v>
      </c>
      <c r="O11" s="370" t="s">
        <v>157</v>
      </c>
      <c r="P11" s="372"/>
      <c r="Q11" s="370" t="s">
        <v>157</v>
      </c>
      <c r="R11" s="372"/>
      <c r="S11" s="370" t="s">
        <v>158</v>
      </c>
      <c r="T11" s="372"/>
      <c r="U11" s="370" t="s">
        <v>158</v>
      </c>
      <c r="V11" s="373"/>
      <c r="W11" s="370" t="s">
        <v>158</v>
      </c>
      <c r="X11" s="372"/>
      <c r="Y11" s="370" t="s">
        <v>158</v>
      </c>
      <c r="Z11" s="372"/>
      <c r="AA11" s="370">
        <v>3138</v>
      </c>
      <c r="AB11" s="372">
        <f t="shared" ref="AB11:AB15" si="6">_xlfn.RANK.EQ(AA11,$AA$10:$AA$63)</f>
        <v>7</v>
      </c>
      <c r="AC11" s="373">
        <v>625842</v>
      </c>
      <c r="AD11" s="372">
        <f t="shared" ref="AD11:AD63" si="7">_xlfn.RANK.EQ(AC11,$AC$10:$AC$63)</f>
        <v>9</v>
      </c>
      <c r="AE11" s="373">
        <v>80473</v>
      </c>
      <c r="AF11" s="372">
        <f t="shared" ref="AF11:AF63" si="8">_xlfn.RANK.EQ(AE11,$AE$10:$AE$63)</f>
        <v>11</v>
      </c>
      <c r="AG11" s="373">
        <v>99138</v>
      </c>
      <c r="AH11" s="372">
        <f t="shared" ref="AH11:AH63" si="9">_xlfn.RANK.EQ(AG11,$AG$10:$AG$63)</f>
        <v>2</v>
      </c>
      <c r="AI11" s="373" t="s">
        <v>157</v>
      </c>
      <c r="AJ11" s="372"/>
      <c r="AK11" s="91">
        <v>2</v>
      </c>
      <c r="AN11" s="1" t="s">
        <v>161</v>
      </c>
      <c r="AO11" s="1">
        <v>4</v>
      </c>
      <c r="AP11" s="1">
        <v>3532</v>
      </c>
      <c r="AQ11" s="1">
        <v>4</v>
      </c>
      <c r="AR11" s="1">
        <v>695</v>
      </c>
      <c r="AS11" s="1">
        <v>4227</v>
      </c>
      <c r="AT11" s="1">
        <v>80000</v>
      </c>
      <c r="AU11" s="1">
        <v>10</v>
      </c>
      <c r="AW11" s="1">
        <v>71500</v>
      </c>
      <c r="AX11" s="1">
        <v>3</v>
      </c>
    </row>
    <row r="12" spans="1:50" s="1" customFormat="1" ht="13.5" customHeight="1">
      <c r="A12" s="9">
        <v>3</v>
      </c>
      <c r="B12" s="76" t="s">
        <v>33</v>
      </c>
      <c r="C12" s="366">
        <v>94000</v>
      </c>
      <c r="D12" s="376">
        <f t="shared" si="0"/>
        <v>8</v>
      </c>
      <c r="E12" s="377">
        <v>55500</v>
      </c>
      <c r="F12" s="376">
        <f t="shared" si="1"/>
        <v>5</v>
      </c>
      <c r="G12" s="366">
        <v>50400</v>
      </c>
      <c r="H12" s="376">
        <f t="shared" si="2"/>
        <v>10</v>
      </c>
      <c r="I12" s="366">
        <v>278700</v>
      </c>
      <c r="J12" s="367">
        <f t="shared" si="3"/>
        <v>11</v>
      </c>
      <c r="K12" s="370">
        <v>3810</v>
      </c>
      <c r="L12" s="369">
        <f t="shared" si="4"/>
        <v>14</v>
      </c>
      <c r="M12" s="368">
        <v>7950</v>
      </c>
      <c r="N12" s="369">
        <f t="shared" si="5"/>
        <v>20</v>
      </c>
      <c r="O12" s="370" t="s">
        <v>157</v>
      </c>
      <c r="P12" s="372"/>
      <c r="Q12" s="370" t="s">
        <v>157</v>
      </c>
      <c r="R12" s="372"/>
      <c r="S12" s="370" t="s">
        <v>158</v>
      </c>
      <c r="T12" s="372"/>
      <c r="U12" s="370" t="s">
        <v>158</v>
      </c>
      <c r="V12" s="373"/>
      <c r="W12" s="370" t="s">
        <v>158</v>
      </c>
      <c r="X12" s="372"/>
      <c r="Y12" s="370" t="s">
        <v>158</v>
      </c>
      <c r="Z12" s="372"/>
      <c r="AA12" s="370">
        <v>2676</v>
      </c>
      <c r="AB12" s="372">
        <f t="shared" si="6"/>
        <v>10</v>
      </c>
      <c r="AC12" s="373">
        <v>1152364</v>
      </c>
      <c r="AD12" s="372">
        <f t="shared" si="7"/>
        <v>2</v>
      </c>
      <c r="AE12" s="373">
        <v>92774</v>
      </c>
      <c r="AF12" s="372">
        <f t="shared" si="8"/>
        <v>9</v>
      </c>
      <c r="AG12" s="373">
        <v>29570</v>
      </c>
      <c r="AH12" s="372">
        <f t="shared" si="9"/>
        <v>11</v>
      </c>
      <c r="AI12" s="373" t="s">
        <v>157</v>
      </c>
      <c r="AJ12" s="372"/>
      <c r="AK12" s="91">
        <v>3</v>
      </c>
      <c r="AN12" s="1" t="s">
        <v>162</v>
      </c>
      <c r="AO12" s="1">
        <v>5</v>
      </c>
      <c r="AP12" s="1">
        <v>818</v>
      </c>
      <c r="AQ12" s="1">
        <v>5</v>
      </c>
      <c r="AR12" s="1">
        <v>361</v>
      </c>
      <c r="AS12" s="1">
        <v>1179</v>
      </c>
      <c r="AT12" s="1">
        <v>94300</v>
      </c>
      <c r="AU12" s="1">
        <v>8</v>
      </c>
      <c r="AW12" s="1">
        <v>56200</v>
      </c>
      <c r="AX12" s="1">
        <v>5</v>
      </c>
    </row>
    <row r="13" spans="1:50" s="1" customFormat="1" ht="13.5" customHeight="1">
      <c r="A13" s="9">
        <v>4</v>
      </c>
      <c r="B13" s="76" t="s">
        <v>34</v>
      </c>
      <c r="C13" s="366">
        <v>103700</v>
      </c>
      <c r="D13" s="376">
        <f t="shared" si="0"/>
        <v>4</v>
      </c>
      <c r="E13" s="366">
        <v>22100</v>
      </c>
      <c r="F13" s="376">
        <f t="shared" si="1"/>
        <v>21</v>
      </c>
      <c r="G13" s="366">
        <v>68300</v>
      </c>
      <c r="H13" s="376">
        <f t="shared" si="2"/>
        <v>4</v>
      </c>
      <c r="I13" s="366">
        <v>377000</v>
      </c>
      <c r="J13" s="367">
        <f t="shared" si="3"/>
        <v>5</v>
      </c>
      <c r="K13" s="370">
        <v>2270</v>
      </c>
      <c r="L13" s="369">
        <f t="shared" si="4"/>
        <v>21</v>
      </c>
      <c r="M13" s="368">
        <v>8490</v>
      </c>
      <c r="N13" s="369">
        <f t="shared" si="5"/>
        <v>19</v>
      </c>
      <c r="O13" s="370" t="s">
        <v>157</v>
      </c>
      <c r="P13" s="372"/>
      <c r="Q13" s="370" t="s">
        <v>157</v>
      </c>
      <c r="R13" s="372"/>
      <c r="S13" s="370" t="s">
        <v>158</v>
      </c>
      <c r="T13" s="372"/>
      <c r="U13" s="370" t="s">
        <v>158</v>
      </c>
      <c r="V13" s="373"/>
      <c r="W13" s="370" t="s">
        <v>158</v>
      </c>
      <c r="X13" s="372"/>
      <c r="Y13" s="370" t="s">
        <v>158</v>
      </c>
      <c r="Z13" s="372"/>
      <c r="AA13" s="370">
        <v>1932</v>
      </c>
      <c r="AB13" s="372">
        <f t="shared" si="6"/>
        <v>18</v>
      </c>
      <c r="AC13" s="373">
        <v>407710</v>
      </c>
      <c r="AD13" s="372">
        <f t="shared" si="7"/>
        <v>22</v>
      </c>
      <c r="AE13" s="373">
        <v>195460</v>
      </c>
      <c r="AF13" s="372">
        <f t="shared" si="8"/>
        <v>4</v>
      </c>
      <c r="AG13" s="373">
        <v>75268</v>
      </c>
      <c r="AH13" s="372">
        <f t="shared" si="9"/>
        <v>4</v>
      </c>
      <c r="AI13" s="373">
        <v>370464</v>
      </c>
      <c r="AJ13" s="372">
        <f t="shared" ref="AJ13:AJ62" si="10">_xlfn.RANK.EQ(AI13,$AI$10:$AI$63)</f>
        <v>5</v>
      </c>
      <c r="AK13" s="91">
        <v>4</v>
      </c>
      <c r="AN13" s="1" t="s">
        <v>163</v>
      </c>
      <c r="AO13" s="1">
        <v>6</v>
      </c>
      <c r="AP13" s="1">
        <v>478</v>
      </c>
      <c r="AQ13" s="1">
        <v>6</v>
      </c>
      <c r="AR13" s="1">
        <v>239</v>
      </c>
      <c r="AS13" s="1">
        <v>717</v>
      </c>
      <c r="AT13" s="1">
        <v>105500</v>
      </c>
      <c r="AU13" s="1">
        <v>4</v>
      </c>
      <c r="AW13" s="1">
        <v>22200</v>
      </c>
      <c r="AX13" s="1">
        <v>21</v>
      </c>
    </row>
    <row r="14" spans="1:50" s="1" customFormat="1" ht="13.5" customHeight="1">
      <c r="A14" s="9">
        <v>5</v>
      </c>
      <c r="B14" s="76" t="s">
        <v>35</v>
      </c>
      <c r="C14" s="366">
        <v>128700</v>
      </c>
      <c r="D14" s="376">
        <f t="shared" si="0"/>
        <v>3</v>
      </c>
      <c r="E14" s="366">
        <v>18000</v>
      </c>
      <c r="F14" s="376">
        <f t="shared" si="1"/>
        <v>23</v>
      </c>
      <c r="G14" s="366">
        <v>87600</v>
      </c>
      <c r="H14" s="376">
        <f t="shared" si="2"/>
        <v>3</v>
      </c>
      <c r="I14" s="366">
        <v>527400</v>
      </c>
      <c r="J14" s="367">
        <f t="shared" si="3"/>
        <v>3</v>
      </c>
      <c r="K14" s="370">
        <v>284</v>
      </c>
      <c r="L14" s="369">
        <f t="shared" si="4"/>
        <v>30</v>
      </c>
      <c r="M14" s="370">
        <v>848</v>
      </c>
      <c r="N14" s="369">
        <f t="shared" si="5"/>
        <v>30</v>
      </c>
      <c r="O14" s="370" t="s">
        <v>157</v>
      </c>
      <c r="P14" s="372"/>
      <c r="Q14" s="370" t="s">
        <v>157</v>
      </c>
      <c r="R14" s="372"/>
      <c r="S14" s="370" t="s">
        <v>158</v>
      </c>
      <c r="T14" s="372"/>
      <c r="U14" s="370" t="s">
        <v>158</v>
      </c>
      <c r="V14" s="373"/>
      <c r="W14" s="370" t="s">
        <v>158</v>
      </c>
      <c r="X14" s="372"/>
      <c r="Y14" s="370" t="s">
        <v>158</v>
      </c>
      <c r="Z14" s="372"/>
      <c r="AA14" s="370">
        <v>1931</v>
      </c>
      <c r="AB14" s="372">
        <f t="shared" si="6"/>
        <v>19</v>
      </c>
      <c r="AC14" s="373">
        <v>832517</v>
      </c>
      <c r="AD14" s="372">
        <f t="shared" si="7"/>
        <v>6</v>
      </c>
      <c r="AE14" s="373">
        <v>5652</v>
      </c>
      <c r="AF14" s="372">
        <f t="shared" si="8"/>
        <v>37</v>
      </c>
      <c r="AG14" s="373">
        <v>166</v>
      </c>
      <c r="AH14" s="372">
        <f t="shared" si="9"/>
        <v>34</v>
      </c>
      <c r="AI14" s="373" t="s">
        <v>157</v>
      </c>
      <c r="AJ14" s="372"/>
      <c r="AK14" s="91">
        <v>5</v>
      </c>
      <c r="AN14" s="1" t="s">
        <v>164</v>
      </c>
      <c r="AO14" s="1">
        <v>7</v>
      </c>
      <c r="AP14" s="1">
        <v>1179</v>
      </c>
      <c r="AQ14" s="1">
        <v>7</v>
      </c>
      <c r="AR14" s="1">
        <v>378</v>
      </c>
      <c r="AS14" s="1">
        <v>1557</v>
      </c>
      <c r="AT14" s="1">
        <v>129500</v>
      </c>
      <c r="AU14" s="1">
        <v>3</v>
      </c>
      <c r="AW14" s="1">
        <v>18700</v>
      </c>
      <c r="AX14" s="1">
        <v>23</v>
      </c>
    </row>
    <row r="15" spans="1:50" s="1" customFormat="1" ht="13.5" customHeight="1">
      <c r="A15" s="9">
        <v>6</v>
      </c>
      <c r="B15" s="76" t="s">
        <v>36</v>
      </c>
      <c r="C15" s="366">
        <v>92200</v>
      </c>
      <c r="D15" s="376">
        <f>_xlfn.RANK.EQ(C15,$C$10:$C$63)</f>
        <v>9</v>
      </c>
      <c r="E15" s="366">
        <v>24700</v>
      </c>
      <c r="F15" s="376">
        <f t="shared" si="1"/>
        <v>19</v>
      </c>
      <c r="G15" s="366">
        <v>64700</v>
      </c>
      <c r="H15" s="376">
        <f t="shared" si="2"/>
        <v>7</v>
      </c>
      <c r="I15" s="366">
        <v>402400</v>
      </c>
      <c r="J15" s="367">
        <f t="shared" si="3"/>
        <v>4</v>
      </c>
      <c r="K15" s="370" t="s">
        <v>165</v>
      </c>
      <c r="L15" s="369"/>
      <c r="M15" s="370" t="s">
        <v>165</v>
      </c>
      <c r="N15" s="369"/>
      <c r="O15" s="370" t="s">
        <v>157</v>
      </c>
      <c r="P15" s="372"/>
      <c r="Q15" s="370" t="s">
        <v>157</v>
      </c>
      <c r="R15" s="372"/>
      <c r="S15" s="370" t="s">
        <v>158</v>
      </c>
      <c r="T15" s="372"/>
      <c r="U15" s="370" t="s">
        <v>158</v>
      </c>
      <c r="V15" s="373"/>
      <c r="W15" s="370" t="s">
        <v>158</v>
      </c>
      <c r="X15" s="372"/>
      <c r="Y15" s="370" t="s">
        <v>158</v>
      </c>
      <c r="Z15" s="372"/>
      <c r="AA15" s="370">
        <v>2557</v>
      </c>
      <c r="AB15" s="372">
        <f t="shared" si="6"/>
        <v>11</v>
      </c>
      <c r="AC15" s="373">
        <v>644986</v>
      </c>
      <c r="AD15" s="372">
        <f t="shared" si="7"/>
        <v>8</v>
      </c>
      <c r="AE15" s="373">
        <v>3686</v>
      </c>
      <c r="AF15" s="372">
        <f t="shared" si="8"/>
        <v>38</v>
      </c>
      <c r="AG15" s="378" t="s">
        <v>157</v>
      </c>
      <c r="AH15" s="372"/>
      <c r="AI15" s="373" t="s">
        <v>157</v>
      </c>
      <c r="AJ15" s="372"/>
      <c r="AK15" s="91">
        <v>6</v>
      </c>
      <c r="AN15" s="1" t="s">
        <v>166</v>
      </c>
      <c r="AO15" s="1">
        <v>8</v>
      </c>
      <c r="AP15" s="1">
        <v>884</v>
      </c>
      <c r="AQ15" s="1">
        <v>8</v>
      </c>
      <c r="AR15" s="1">
        <v>1846</v>
      </c>
      <c r="AS15" s="1">
        <v>2730</v>
      </c>
      <c r="AT15" s="1">
        <v>93600</v>
      </c>
      <c r="AU15" s="1">
        <v>9</v>
      </c>
      <c r="AW15" s="1">
        <v>24800</v>
      </c>
      <c r="AX15" s="1">
        <v>19</v>
      </c>
    </row>
    <row r="16" spans="1:50" s="1" customFormat="1" ht="13.5" customHeight="1">
      <c r="A16" s="9">
        <v>7</v>
      </c>
      <c r="B16" s="76" t="s">
        <v>37</v>
      </c>
      <c r="C16" s="366">
        <v>97900</v>
      </c>
      <c r="D16" s="376">
        <f t="shared" si="0"/>
        <v>5</v>
      </c>
      <c r="E16" s="366">
        <v>40500</v>
      </c>
      <c r="F16" s="376">
        <f t="shared" si="1"/>
        <v>11</v>
      </c>
      <c r="G16" s="366">
        <v>65300</v>
      </c>
      <c r="H16" s="376">
        <f t="shared" si="2"/>
        <v>6</v>
      </c>
      <c r="I16" s="366">
        <v>367000</v>
      </c>
      <c r="J16" s="367">
        <f t="shared" si="3"/>
        <v>6</v>
      </c>
      <c r="K16" s="370">
        <v>431</v>
      </c>
      <c r="L16" s="369">
        <f t="shared" si="4"/>
        <v>29</v>
      </c>
      <c r="M16" s="370">
        <v>965</v>
      </c>
      <c r="N16" s="369">
        <f t="shared" si="5"/>
        <v>29</v>
      </c>
      <c r="O16" s="370" t="s">
        <v>157</v>
      </c>
      <c r="P16" s="372"/>
      <c r="Q16" s="370">
        <v>2</v>
      </c>
      <c r="R16" s="372">
        <f t="shared" ref="R16:R63" si="11">_xlfn.RANK.EQ(Q16,$Q$10:$Q$63)</f>
        <v>37</v>
      </c>
      <c r="S16" s="379" t="s">
        <v>158</v>
      </c>
      <c r="T16" s="372"/>
      <c r="U16" s="379" t="s">
        <v>158</v>
      </c>
      <c r="V16" s="373"/>
      <c r="W16" s="370" t="s">
        <v>158</v>
      </c>
      <c r="X16" s="372"/>
      <c r="Y16" s="370" t="s">
        <v>158</v>
      </c>
      <c r="Z16" s="372"/>
      <c r="AA16" s="370">
        <v>2086</v>
      </c>
      <c r="AB16" s="372">
        <f>_xlfn.RANK.EQ(AA16,$AA$10:$AA$63)</f>
        <v>15</v>
      </c>
      <c r="AC16" s="373">
        <v>942413</v>
      </c>
      <c r="AD16" s="372">
        <f t="shared" si="7"/>
        <v>4</v>
      </c>
      <c r="AE16" s="373">
        <v>69415</v>
      </c>
      <c r="AF16" s="372">
        <f t="shared" si="8"/>
        <v>14</v>
      </c>
      <c r="AG16" s="370">
        <v>125</v>
      </c>
      <c r="AH16" s="372">
        <f t="shared" si="9"/>
        <v>35</v>
      </c>
      <c r="AI16" s="373" t="s">
        <v>157</v>
      </c>
      <c r="AJ16" s="372"/>
      <c r="AK16" s="91">
        <v>7</v>
      </c>
      <c r="AN16" s="1" t="s">
        <v>167</v>
      </c>
      <c r="AO16" s="1">
        <v>9</v>
      </c>
      <c r="AP16" s="1">
        <v>6531</v>
      </c>
      <c r="AQ16" s="1">
        <v>9</v>
      </c>
      <c r="AR16" s="1">
        <v>33</v>
      </c>
      <c r="AS16" s="1">
        <v>6564</v>
      </c>
      <c r="AT16" s="1">
        <v>99700</v>
      </c>
      <c r="AU16" s="1">
        <v>5</v>
      </c>
      <c r="AW16" s="1">
        <v>42000</v>
      </c>
      <c r="AX16" s="1">
        <v>11</v>
      </c>
    </row>
    <row r="17" spans="1:50" s="1" customFormat="1" ht="6" customHeight="1">
      <c r="A17" s="9"/>
      <c r="B17" s="76"/>
      <c r="C17" s="366"/>
      <c r="D17" s="376"/>
      <c r="E17" s="366"/>
      <c r="F17" s="376"/>
      <c r="G17" s="366"/>
      <c r="H17" s="376"/>
      <c r="I17" s="366"/>
      <c r="J17" s="367"/>
      <c r="K17" s="370"/>
      <c r="L17" s="369"/>
      <c r="M17" s="370"/>
      <c r="N17" s="369"/>
      <c r="O17" s="370"/>
      <c r="P17" s="372"/>
      <c r="Q17" s="370"/>
      <c r="R17" s="372"/>
      <c r="S17" s="379"/>
      <c r="T17" s="372"/>
      <c r="U17" s="379"/>
      <c r="V17" s="373"/>
      <c r="W17" s="370" t="s">
        <v>168</v>
      </c>
      <c r="X17" s="372"/>
      <c r="Y17" s="370" t="s">
        <v>168</v>
      </c>
      <c r="Z17" s="372"/>
      <c r="AA17" s="370"/>
      <c r="AB17" s="372"/>
      <c r="AC17" s="373"/>
      <c r="AD17" s="372"/>
      <c r="AE17" s="373"/>
      <c r="AF17" s="372"/>
      <c r="AG17" s="373"/>
      <c r="AH17" s="372"/>
      <c r="AI17" s="373"/>
      <c r="AJ17" s="372"/>
      <c r="AK17" s="91"/>
    </row>
    <row r="18" spans="1:50" s="1" customFormat="1" ht="13.5" customHeight="1">
      <c r="A18" s="9">
        <v>8</v>
      </c>
      <c r="B18" s="76" t="s">
        <v>38</v>
      </c>
      <c r="C18" s="380">
        <v>96100</v>
      </c>
      <c r="D18" s="376">
        <f t="shared" si="0"/>
        <v>6</v>
      </c>
      <c r="E18" s="366">
        <v>67600</v>
      </c>
      <c r="F18" s="376">
        <f t="shared" si="1"/>
        <v>4</v>
      </c>
      <c r="G18" s="366">
        <v>67800</v>
      </c>
      <c r="H18" s="376">
        <f t="shared" si="2"/>
        <v>5</v>
      </c>
      <c r="I18" s="366">
        <v>360000</v>
      </c>
      <c r="J18" s="367">
        <f t="shared" si="3"/>
        <v>7</v>
      </c>
      <c r="K18" s="370">
        <v>7590</v>
      </c>
      <c r="L18" s="369">
        <f t="shared" si="4"/>
        <v>7</v>
      </c>
      <c r="M18" s="370">
        <v>19400</v>
      </c>
      <c r="N18" s="369">
        <f t="shared" si="5"/>
        <v>11</v>
      </c>
      <c r="O18" s="370">
        <v>15</v>
      </c>
      <c r="P18" s="372">
        <f>_xlfn.RANK.EQ(O18,$O$10:$O$63)</f>
        <v>29</v>
      </c>
      <c r="Q18" s="370">
        <v>99</v>
      </c>
      <c r="R18" s="372">
        <f t="shared" si="11"/>
        <v>29</v>
      </c>
      <c r="S18" s="370">
        <v>1690</v>
      </c>
      <c r="T18" s="372">
        <f>_xlfn.RANK.EQ(S18,$S$18:$S$59)</f>
        <v>1</v>
      </c>
      <c r="U18" s="370">
        <v>28600</v>
      </c>
      <c r="V18" s="373">
        <f>_xlfn.RANK.EQ(U18,$U$18:$U$59)</f>
        <v>1</v>
      </c>
      <c r="W18" s="370">
        <v>187</v>
      </c>
      <c r="X18" s="372">
        <f t="shared" ref="X18:X61" si="12">_xlfn.RANK.EQ(W18,$W$10:$W$63)</f>
        <v>12</v>
      </c>
      <c r="Y18" s="370">
        <v>5930</v>
      </c>
      <c r="Z18" s="372">
        <f t="shared" ref="Z18:Z61" si="13">_xlfn.RANK.EQ(Y18,$Y$10:$Y$61)</f>
        <v>15</v>
      </c>
      <c r="AA18" s="370">
        <v>4302</v>
      </c>
      <c r="AB18" s="372">
        <f t="shared" ref="AB18:AB63" si="14">_xlfn.RANK.EQ(AA18,$AA$10:$AA$63)</f>
        <v>3</v>
      </c>
      <c r="AC18" s="373">
        <v>198682</v>
      </c>
      <c r="AD18" s="372">
        <f t="shared" si="7"/>
        <v>39</v>
      </c>
      <c r="AE18" s="373">
        <v>290796</v>
      </c>
      <c r="AF18" s="372">
        <f t="shared" si="8"/>
        <v>2</v>
      </c>
      <c r="AG18" s="370" t="s">
        <v>165</v>
      </c>
      <c r="AH18" s="372"/>
      <c r="AI18" s="373" t="s">
        <v>157</v>
      </c>
      <c r="AJ18" s="372"/>
      <c r="AK18" s="91">
        <v>8</v>
      </c>
      <c r="AN18" s="1" t="s">
        <v>169</v>
      </c>
      <c r="AO18" s="1">
        <v>11</v>
      </c>
      <c r="AP18" s="1">
        <v>238</v>
      </c>
      <c r="AQ18" s="1">
        <v>11</v>
      </c>
      <c r="AR18" s="1">
        <v>1289</v>
      </c>
      <c r="AS18" s="1">
        <v>1527</v>
      </c>
      <c r="AT18" s="1">
        <v>97400</v>
      </c>
      <c r="AU18" s="1">
        <v>6</v>
      </c>
      <c r="AW18" s="1">
        <v>70100</v>
      </c>
      <c r="AX18" s="1">
        <v>4</v>
      </c>
    </row>
    <row r="19" spans="1:50" s="1" customFormat="1" ht="13.5" customHeight="1">
      <c r="A19" s="9">
        <v>9</v>
      </c>
      <c r="B19" s="76" t="s">
        <v>39</v>
      </c>
      <c r="C19" s="366">
        <v>95500</v>
      </c>
      <c r="D19" s="376">
        <f t="shared" si="0"/>
        <v>7</v>
      </c>
      <c r="E19" s="366">
        <v>26600</v>
      </c>
      <c r="F19" s="376">
        <f t="shared" si="1"/>
        <v>16</v>
      </c>
      <c r="G19" s="366">
        <v>59200</v>
      </c>
      <c r="H19" s="376">
        <f t="shared" si="2"/>
        <v>8</v>
      </c>
      <c r="I19" s="366">
        <v>318500</v>
      </c>
      <c r="J19" s="367">
        <f t="shared" si="3"/>
        <v>8</v>
      </c>
      <c r="K19" s="368">
        <v>12700</v>
      </c>
      <c r="L19" s="369">
        <f t="shared" si="4"/>
        <v>4</v>
      </c>
      <c r="M19" s="368">
        <v>43900</v>
      </c>
      <c r="N19" s="369">
        <f t="shared" si="5"/>
        <v>4</v>
      </c>
      <c r="O19" s="370">
        <v>3</v>
      </c>
      <c r="P19" s="372">
        <f t="shared" ref="P19:P63" si="15">_xlfn.RANK.EQ(O19,$O$10:$O$63)</f>
        <v>34</v>
      </c>
      <c r="Q19" s="370">
        <v>10</v>
      </c>
      <c r="R19" s="372">
        <f t="shared" si="11"/>
        <v>35</v>
      </c>
      <c r="S19" s="370" t="s">
        <v>158</v>
      </c>
      <c r="T19" s="372"/>
      <c r="U19" s="370" t="s">
        <v>158</v>
      </c>
      <c r="V19" s="373"/>
      <c r="W19" s="370">
        <v>258</v>
      </c>
      <c r="X19" s="372">
        <f t="shared" si="12"/>
        <v>9</v>
      </c>
      <c r="Y19" s="370">
        <v>12300</v>
      </c>
      <c r="Z19" s="372">
        <f t="shared" si="13"/>
        <v>8</v>
      </c>
      <c r="AA19" s="370">
        <v>2859</v>
      </c>
      <c r="AB19" s="372">
        <f t="shared" si="14"/>
        <v>9</v>
      </c>
      <c r="AC19" s="373">
        <v>339113</v>
      </c>
      <c r="AD19" s="372">
        <f t="shared" si="7"/>
        <v>28</v>
      </c>
      <c r="AE19" s="370" t="s">
        <v>158</v>
      </c>
      <c r="AF19" s="372"/>
      <c r="AG19" s="370" t="s">
        <v>158</v>
      </c>
      <c r="AH19" s="372"/>
      <c r="AI19" s="370" t="s">
        <v>158</v>
      </c>
      <c r="AJ19" s="372"/>
      <c r="AK19" s="91">
        <v>9</v>
      </c>
      <c r="AN19" s="1" t="s">
        <v>170</v>
      </c>
      <c r="AO19" s="1">
        <v>12</v>
      </c>
      <c r="AP19" s="1">
        <v>724</v>
      </c>
      <c r="AQ19" s="1">
        <v>12</v>
      </c>
      <c r="AR19" s="1">
        <v>94</v>
      </c>
      <c r="AS19" s="1">
        <v>818</v>
      </c>
      <c r="AT19" s="1">
        <v>96800</v>
      </c>
      <c r="AU19" s="1">
        <v>7</v>
      </c>
      <c r="AW19" s="1">
        <v>27100</v>
      </c>
      <c r="AX19" s="1">
        <v>16</v>
      </c>
    </row>
    <row r="20" spans="1:50" s="1" customFormat="1" ht="13.5" customHeight="1">
      <c r="A20" s="9">
        <v>10</v>
      </c>
      <c r="B20" s="76" t="s">
        <v>40</v>
      </c>
      <c r="C20" s="366">
        <v>25300</v>
      </c>
      <c r="D20" s="376">
        <f t="shared" si="0"/>
        <v>32</v>
      </c>
      <c r="E20" s="366">
        <v>41500</v>
      </c>
      <c r="F20" s="376">
        <f t="shared" si="1"/>
        <v>9</v>
      </c>
      <c r="G20" s="366">
        <v>15500</v>
      </c>
      <c r="H20" s="376">
        <f t="shared" si="2"/>
        <v>32</v>
      </c>
      <c r="I20" s="366">
        <v>76900</v>
      </c>
      <c r="J20" s="367">
        <f t="shared" si="3"/>
        <v>30</v>
      </c>
      <c r="K20" s="368">
        <v>7650</v>
      </c>
      <c r="L20" s="369">
        <f t="shared" si="4"/>
        <v>6</v>
      </c>
      <c r="M20" s="368">
        <v>29800</v>
      </c>
      <c r="N20" s="369">
        <f t="shared" si="5"/>
        <v>6</v>
      </c>
      <c r="O20" s="370">
        <v>5</v>
      </c>
      <c r="P20" s="372">
        <f t="shared" si="15"/>
        <v>31</v>
      </c>
      <c r="Q20" s="370">
        <v>40</v>
      </c>
      <c r="R20" s="372">
        <f t="shared" si="11"/>
        <v>31</v>
      </c>
      <c r="S20" s="370" t="s">
        <v>158</v>
      </c>
      <c r="T20" s="372"/>
      <c r="U20" s="370" t="s">
        <v>158</v>
      </c>
      <c r="V20" s="373"/>
      <c r="W20" s="370">
        <v>192</v>
      </c>
      <c r="X20" s="372">
        <f t="shared" si="12"/>
        <v>11</v>
      </c>
      <c r="Y20" s="370">
        <v>8100</v>
      </c>
      <c r="Z20" s="372">
        <f t="shared" si="13"/>
        <v>11</v>
      </c>
      <c r="AA20" s="370">
        <v>2361</v>
      </c>
      <c r="AB20" s="372">
        <f t="shared" si="14"/>
        <v>14</v>
      </c>
      <c r="AC20" s="373">
        <v>409098</v>
      </c>
      <c r="AD20" s="372">
        <f t="shared" si="7"/>
        <v>21</v>
      </c>
      <c r="AE20" s="370" t="s">
        <v>158</v>
      </c>
      <c r="AF20" s="372"/>
      <c r="AG20" s="370" t="s">
        <v>158</v>
      </c>
      <c r="AH20" s="372"/>
      <c r="AI20" s="370" t="s">
        <v>158</v>
      </c>
      <c r="AJ20" s="372"/>
      <c r="AK20" s="91">
        <v>10</v>
      </c>
      <c r="AN20" s="1" t="s">
        <v>171</v>
      </c>
      <c r="AO20" s="1">
        <v>13</v>
      </c>
      <c r="AP20" s="1">
        <v>546</v>
      </c>
      <c r="AQ20" s="1">
        <v>13</v>
      </c>
      <c r="AR20" s="1">
        <v>175</v>
      </c>
      <c r="AS20" s="1">
        <v>721</v>
      </c>
      <c r="AT20" s="1">
        <v>26400</v>
      </c>
      <c r="AU20" s="1">
        <v>32</v>
      </c>
      <c r="AW20" s="1">
        <v>43100</v>
      </c>
      <c r="AX20" s="1">
        <v>10</v>
      </c>
    </row>
    <row r="21" spans="1:50" s="1" customFormat="1" ht="13.5" customHeight="1">
      <c r="A21" s="9">
        <v>11</v>
      </c>
      <c r="B21" s="76" t="s">
        <v>41</v>
      </c>
      <c r="C21" s="366">
        <v>41100</v>
      </c>
      <c r="D21" s="376">
        <f t="shared" si="0"/>
        <v>23</v>
      </c>
      <c r="E21" s="366">
        <v>33000</v>
      </c>
      <c r="F21" s="376">
        <f t="shared" si="1"/>
        <v>13</v>
      </c>
      <c r="G21" s="366">
        <v>31900</v>
      </c>
      <c r="H21" s="376">
        <f t="shared" si="2"/>
        <v>16</v>
      </c>
      <c r="I21" s="366">
        <v>158200</v>
      </c>
      <c r="J21" s="367">
        <f t="shared" si="3"/>
        <v>16</v>
      </c>
      <c r="K21" s="368">
        <v>5990</v>
      </c>
      <c r="L21" s="369">
        <f t="shared" si="4"/>
        <v>10</v>
      </c>
      <c r="M21" s="368">
        <v>22300</v>
      </c>
      <c r="N21" s="369">
        <f t="shared" si="5"/>
        <v>10</v>
      </c>
      <c r="O21" s="370">
        <v>16</v>
      </c>
      <c r="P21" s="372">
        <f t="shared" si="15"/>
        <v>28</v>
      </c>
      <c r="Q21" s="370">
        <v>143</v>
      </c>
      <c r="R21" s="372">
        <f t="shared" si="11"/>
        <v>28</v>
      </c>
      <c r="S21" s="370" t="s">
        <v>158</v>
      </c>
      <c r="T21" s="372"/>
      <c r="U21" s="370" t="s">
        <v>158</v>
      </c>
      <c r="V21" s="373"/>
      <c r="W21" s="370">
        <v>153</v>
      </c>
      <c r="X21" s="372">
        <f t="shared" si="12"/>
        <v>16</v>
      </c>
      <c r="Y21" s="370">
        <v>5840</v>
      </c>
      <c r="Z21" s="372">
        <f t="shared" si="13"/>
        <v>16</v>
      </c>
      <c r="AA21" s="370">
        <v>1678</v>
      </c>
      <c r="AB21" s="372">
        <f t="shared" si="14"/>
        <v>20</v>
      </c>
      <c r="AC21" s="373">
        <v>119466</v>
      </c>
      <c r="AD21" s="372">
        <f t="shared" si="7"/>
        <v>41</v>
      </c>
      <c r="AE21" s="370" t="s">
        <v>158</v>
      </c>
      <c r="AF21" s="372"/>
      <c r="AG21" s="370" t="s">
        <v>158</v>
      </c>
      <c r="AH21" s="372"/>
      <c r="AI21" s="370" t="s">
        <v>158</v>
      </c>
      <c r="AJ21" s="372"/>
      <c r="AK21" s="91">
        <v>11</v>
      </c>
      <c r="AN21" s="1" t="s">
        <v>172</v>
      </c>
      <c r="AO21" s="1">
        <v>14</v>
      </c>
      <c r="AP21" s="1">
        <v>509</v>
      </c>
      <c r="AQ21" s="1">
        <v>14</v>
      </c>
      <c r="AR21" s="1">
        <v>72</v>
      </c>
      <c r="AS21" s="1">
        <v>581</v>
      </c>
      <c r="AT21" s="1">
        <v>41600</v>
      </c>
      <c r="AU21" s="1">
        <v>23</v>
      </c>
      <c r="AW21" s="1">
        <v>33500</v>
      </c>
      <c r="AX21" s="1">
        <v>13</v>
      </c>
    </row>
    <row r="22" spans="1:50" s="1" customFormat="1" ht="13.5" customHeight="1">
      <c r="A22" s="9">
        <v>12</v>
      </c>
      <c r="B22" s="76" t="s">
        <v>42</v>
      </c>
      <c r="C22" s="366">
        <v>73000</v>
      </c>
      <c r="D22" s="376">
        <f t="shared" si="0"/>
        <v>11</v>
      </c>
      <c r="E22" s="366">
        <v>50500</v>
      </c>
      <c r="F22" s="376">
        <f t="shared" si="1"/>
        <v>7</v>
      </c>
      <c r="G22" s="366">
        <v>55400</v>
      </c>
      <c r="H22" s="376">
        <f t="shared" si="2"/>
        <v>9</v>
      </c>
      <c r="I22" s="366">
        <v>297500</v>
      </c>
      <c r="J22" s="367">
        <f t="shared" si="3"/>
        <v>9</v>
      </c>
      <c r="K22" s="370">
        <v>772</v>
      </c>
      <c r="L22" s="369">
        <f t="shared" si="4"/>
        <v>27</v>
      </c>
      <c r="M22" s="370">
        <v>1790</v>
      </c>
      <c r="N22" s="369">
        <f t="shared" si="5"/>
        <v>28</v>
      </c>
      <c r="O22" s="370">
        <v>100</v>
      </c>
      <c r="P22" s="372">
        <f t="shared" si="15"/>
        <v>22</v>
      </c>
      <c r="Q22" s="370">
        <v>905</v>
      </c>
      <c r="R22" s="372">
        <f t="shared" si="11"/>
        <v>23</v>
      </c>
      <c r="S22" s="370" t="s">
        <v>158</v>
      </c>
      <c r="T22" s="372"/>
      <c r="U22" s="370" t="s">
        <v>158</v>
      </c>
      <c r="V22" s="373"/>
      <c r="W22" s="370">
        <v>184</v>
      </c>
      <c r="X22" s="372">
        <f t="shared" si="12"/>
        <v>15</v>
      </c>
      <c r="Y22" s="370">
        <v>6790</v>
      </c>
      <c r="Z22" s="372">
        <f t="shared" si="13"/>
        <v>13</v>
      </c>
      <c r="AA22" s="370">
        <v>3859</v>
      </c>
      <c r="AB22" s="372">
        <f t="shared" si="14"/>
        <v>4</v>
      </c>
      <c r="AC22" s="373">
        <v>160891</v>
      </c>
      <c r="AD22" s="372">
        <f t="shared" si="7"/>
        <v>40</v>
      </c>
      <c r="AE22" s="373">
        <v>111213</v>
      </c>
      <c r="AF22" s="372">
        <f t="shared" si="8"/>
        <v>7</v>
      </c>
      <c r="AG22" s="373">
        <v>5702</v>
      </c>
      <c r="AH22" s="372">
        <f t="shared" si="9"/>
        <v>22</v>
      </c>
      <c r="AI22" s="373">
        <v>91164</v>
      </c>
      <c r="AJ22" s="372">
        <f t="shared" si="10"/>
        <v>10</v>
      </c>
      <c r="AK22" s="91">
        <v>12</v>
      </c>
      <c r="AN22" s="1" t="s">
        <v>173</v>
      </c>
      <c r="AO22" s="1">
        <v>15</v>
      </c>
      <c r="AP22" s="1">
        <v>852</v>
      </c>
      <c r="AQ22" s="1">
        <v>15</v>
      </c>
      <c r="AR22" s="1">
        <v>92</v>
      </c>
      <c r="AS22" s="1">
        <v>944</v>
      </c>
      <c r="AT22" s="1">
        <v>74000</v>
      </c>
      <c r="AU22" s="1">
        <v>11</v>
      </c>
      <c r="AW22" s="1">
        <v>51700</v>
      </c>
      <c r="AX22" s="1">
        <v>7</v>
      </c>
    </row>
    <row r="23" spans="1:50" s="1" customFormat="1" ht="13.5" customHeight="1">
      <c r="A23" s="9">
        <v>13</v>
      </c>
      <c r="B23" s="76" t="s">
        <v>43</v>
      </c>
      <c r="C23" s="366">
        <v>228</v>
      </c>
      <c r="D23" s="376">
        <f t="shared" si="0"/>
        <v>47</v>
      </c>
      <c r="E23" s="366">
        <v>6310</v>
      </c>
      <c r="F23" s="376">
        <f t="shared" si="1"/>
        <v>40</v>
      </c>
      <c r="G23" s="366">
        <v>124</v>
      </c>
      <c r="H23" s="376">
        <f t="shared" si="2"/>
        <v>47</v>
      </c>
      <c r="I23" s="366">
        <v>496</v>
      </c>
      <c r="J23" s="367">
        <f t="shared" si="3"/>
        <v>47</v>
      </c>
      <c r="K23" s="370" t="s">
        <v>165</v>
      </c>
      <c r="L23" s="369"/>
      <c r="M23" s="370" t="s">
        <v>165</v>
      </c>
      <c r="N23" s="369"/>
      <c r="O23" s="370">
        <v>9</v>
      </c>
      <c r="P23" s="372">
        <f t="shared" si="15"/>
        <v>30</v>
      </c>
      <c r="Q23" s="370">
        <v>66</v>
      </c>
      <c r="R23" s="372">
        <f t="shared" si="11"/>
        <v>30</v>
      </c>
      <c r="S23" s="370" t="s">
        <v>158</v>
      </c>
      <c r="T23" s="372"/>
      <c r="U23" s="370" t="s">
        <v>158</v>
      </c>
      <c r="V23" s="373"/>
      <c r="W23" s="370" t="s">
        <v>158</v>
      </c>
      <c r="X23" s="372"/>
      <c r="Y23" s="370" t="s">
        <v>158</v>
      </c>
      <c r="Z23" s="372"/>
      <c r="AA23" s="370">
        <v>234</v>
      </c>
      <c r="AB23" s="372">
        <f t="shared" si="14"/>
        <v>47</v>
      </c>
      <c r="AC23" s="373">
        <v>77125</v>
      </c>
      <c r="AD23" s="372">
        <f t="shared" si="7"/>
        <v>46</v>
      </c>
      <c r="AE23" s="373">
        <v>52349</v>
      </c>
      <c r="AF23" s="372">
        <f t="shared" si="8"/>
        <v>18</v>
      </c>
      <c r="AG23" s="370" t="s">
        <v>165</v>
      </c>
      <c r="AH23" s="372"/>
      <c r="AI23" s="373" t="s">
        <v>157</v>
      </c>
      <c r="AJ23" s="372"/>
      <c r="AK23" s="91">
        <v>13</v>
      </c>
      <c r="AN23" s="1" t="s">
        <v>174</v>
      </c>
      <c r="AO23" s="1">
        <v>16</v>
      </c>
      <c r="AP23" s="1">
        <v>766</v>
      </c>
      <c r="AQ23" s="1">
        <v>16</v>
      </c>
      <c r="AR23" s="1">
        <v>827</v>
      </c>
      <c r="AS23" s="1">
        <v>1593</v>
      </c>
      <c r="AT23" s="1">
        <v>259</v>
      </c>
      <c r="AU23" s="1">
        <v>47</v>
      </c>
      <c r="AW23" s="1">
        <v>6640</v>
      </c>
      <c r="AX23" s="1">
        <v>40</v>
      </c>
    </row>
    <row r="24" spans="1:50" s="1" customFormat="1" ht="13.5" customHeight="1">
      <c r="A24" s="9">
        <v>14</v>
      </c>
      <c r="B24" s="76" t="s">
        <v>44</v>
      </c>
      <c r="C24" s="366">
        <v>3610</v>
      </c>
      <c r="D24" s="376">
        <f t="shared" si="0"/>
        <v>45</v>
      </c>
      <c r="E24" s="366">
        <v>14800</v>
      </c>
      <c r="F24" s="376">
        <f t="shared" si="1"/>
        <v>27</v>
      </c>
      <c r="G24" s="366">
        <v>2990</v>
      </c>
      <c r="H24" s="376">
        <f t="shared" si="2"/>
        <v>45</v>
      </c>
      <c r="I24" s="366">
        <v>14200</v>
      </c>
      <c r="J24" s="367">
        <f t="shared" si="3"/>
        <v>45</v>
      </c>
      <c r="K24" s="370">
        <v>44</v>
      </c>
      <c r="L24" s="369">
        <f t="shared" si="4"/>
        <v>34</v>
      </c>
      <c r="M24" s="370">
        <v>107</v>
      </c>
      <c r="N24" s="369">
        <f t="shared" si="5"/>
        <v>34</v>
      </c>
      <c r="O24" s="370">
        <v>1080</v>
      </c>
      <c r="P24" s="372">
        <f t="shared" si="15"/>
        <v>10</v>
      </c>
      <c r="Q24" s="370">
        <v>14800</v>
      </c>
      <c r="R24" s="372">
        <f t="shared" si="11"/>
        <v>11</v>
      </c>
      <c r="S24" s="370" t="s">
        <v>158</v>
      </c>
      <c r="T24" s="372"/>
      <c r="U24" s="370" t="s">
        <v>158</v>
      </c>
      <c r="V24" s="373"/>
      <c r="W24" s="370" t="s">
        <v>158</v>
      </c>
      <c r="X24" s="372"/>
      <c r="Y24" s="370" t="s">
        <v>158</v>
      </c>
      <c r="Z24" s="372"/>
      <c r="AA24" s="370">
        <v>655</v>
      </c>
      <c r="AB24" s="372">
        <f t="shared" si="14"/>
        <v>38</v>
      </c>
      <c r="AC24" s="373">
        <v>93524</v>
      </c>
      <c r="AD24" s="372">
        <f t="shared" si="7"/>
        <v>44</v>
      </c>
      <c r="AE24" s="373">
        <v>33797</v>
      </c>
      <c r="AF24" s="372">
        <f t="shared" si="8"/>
        <v>21</v>
      </c>
      <c r="AG24" s="373">
        <v>946</v>
      </c>
      <c r="AH24" s="372">
        <f t="shared" si="9"/>
        <v>29</v>
      </c>
      <c r="AI24" s="373" t="s">
        <v>165</v>
      </c>
      <c r="AJ24" s="372"/>
      <c r="AK24" s="91">
        <v>14</v>
      </c>
      <c r="AN24" s="1" t="s">
        <v>175</v>
      </c>
      <c r="AO24" s="1">
        <v>17</v>
      </c>
      <c r="AP24" s="1">
        <v>211</v>
      </c>
      <c r="AQ24" s="1">
        <v>17</v>
      </c>
      <c r="AR24" s="1">
        <v>376</v>
      </c>
      <c r="AS24" s="1">
        <v>587</v>
      </c>
      <c r="AT24" s="1">
        <v>3760</v>
      </c>
      <c r="AU24" s="1">
        <v>45</v>
      </c>
      <c r="AW24" s="1">
        <v>15500</v>
      </c>
      <c r="AX24" s="1">
        <v>27</v>
      </c>
    </row>
    <row r="25" spans="1:50" s="1" customFormat="1" ht="6" customHeight="1">
      <c r="A25" s="9"/>
      <c r="B25" s="76"/>
      <c r="C25" s="366"/>
      <c r="D25" s="376"/>
      <c r="E25" s="366"/>
      <c r="F25" s="376"/>
      <c r="G25" s="366"/>
      <c r="H25" s="376"/>
      <c r="I25" s="366"/>
      <c r="J25" s="367"/>
      <c r="K25" s="370"/>
      <c r="L25" s="369"/>
      <c r="M25" s="370"/>
      <c r="N25" s="369"/>
      <c r="O25" s="370"/>
      <c r="P25" s="372"/>
      <c r="Q25" s="370"/>
      <c r="R25" s="372"/>
      <c r="S25" s="370" t="s">
        <v>168</v>
      </c>
      <c r="T25" s="372"/>
      <c r="U25" s="370" t="s">
        <v>168</v>
      </c>
      <c r="V25" s="373"/>
      <c r="W25" s="370" t="s">
        <v>168</v>
      </c>
      <c r="X25" s="372"/>
      <c r="Y25" s="370" t="s">
        <v>168</v>
      </c>
      <c r="Z25" s="372"/>
      <c r="AA25" s="370"/>
      <c r="AB25" s="372"/>
      <c r="AC25" s="373"/>
      <c r="AD25" s="372"/>
      <c r="AE25" s="373"/>
      <c r="AF25" s="372"/>
      <c r="AG25" s="373"/>
      <c r="AH25" s="372"/>
      <c r="AI25" s="373"/>
      <c r="AJ25" s="372"/>
      <c r="AK25" s="91"/>
    </row>
    <row r="26" spans="1:50" s="1" customFormat="1" ht="13.5" customHeight="1">
      <c r="A26" s="9">
        <v>15</v>
      </c>
      <c r="B26" s="76" t="s">
        <v>45</v>
      </c>
      <c r="C26" s="366">
        <v>150100</v>
      </c>
      <c r="D26" s="376">
        <f t="shared" si="0"/>
        <v>2</v>
      </c>
      <c r="E26" s="366">
        <v>19000</v>
      </c>
      <c r="F26" s="376">
        <f t="shared" si="1"/>
        <v>22</v>
      </c>
      <c r="G26" s="366">
        <v>119500</v>
      </c>
      <c r="H26" s="376">
        <f t="shared" si="2"/>
        <v>1</v>
      </c>
      <c r="I26" s="366">
        <v>666800</v>
      </c>
      <c r="J26" s="367">
        <f t="shared" si="3"/>
        <v>1</v>
      </c>
      <c r="K26" s="370" t="s">
        <v>165</v>
      </c>
      <c r="L26" s="369"/>
      <c r="M26" s="370" t="s">
        <v>165</v>
      </c>
      <c r="N26" s="369"/>
      <c r="O26" s="370">
        <v>5</v>
      </c>
      <c r="P26" s="372">
        <f t="shared" si="15"/>
        <v>31</v>
      </c>
      <c r="Q26" s="370">
        <v>39</v>
      </c>
      <c r="R26" s="372">
        <f>_xlfn.RANK.EQ(Q26,$Q$10:$Q$63)</f>
        <v>32</v>
      </c>
      <c r="S26" s="370" t="s">
        <v>158</v>
      </c>
      <c r="T26" s="372"/>
      <c r="U26" s="370" t="s">
        <v>158</v>
      </c>
      <c r="V26" s="373"/>
      <c r="W26" s="370" t="s">
        <v>158</v>
      </c>
      <c r="X26" s="372"/>
      <c r="Y26" s="370" t="s">
        <v>158</v>
      </c>
      <c r="Z26" s="372"/>
      <c r="AA26" s="370">
        <v>2494</v>
      </c>
      <c r="AB26" s="372">
        <f t="shared" si="14"/>
        <v>13</v>
      </c>
      <c r="AC26" s="373">
        <v>802757</v>
      </c>
      <c r="AD26" s="372">
        <f t="shared" si="7"/>
        <v>7</v>
      </c>
      <c r="AE26" s="373">
        <v>28792</v>
      </c>
      <c r="AF26" s="372">
        <f t="shared" si="8"/>
        <v>23</v>
      </c>
      <c r="AG26" s="373">
        <v>1071</v>
      </c>
      <c r="AH26" s="372">
        <f t="shared" si="9"/>
        <v>28</v>
      </c>
      <c r="AI26" s="373" t="s">
        <v>157</v>
      </c>
      <c r="AJ26" s="372"/>
      <c r="AK26" s="91">
        <v>15</v>
      </c>
      <c r="AN26" s="1" t="s">
        <v>176</v>
      </c>
      <c r="AO26" s="1">
        <v>19</v>
      </c>
      <c r="AP26" s="1">
        <v>116</v>
      </c>
      <c r="AQ26" s="1">
        <v>19</v>
      </c>
      <c r="AR26" s="1">
        <v>24</v>
      </c>
      <c r="AS26" s="1">
        <v>140</v>
      </c>
      <c r="AT26" s="1">
        <v>151400</v>
      </c>
      <c r="AU26" s="1">
        <v>2</v>
      </c>
      <c r="AW26" s="1">
        <v>19300</v>
      </c>
      <c r="AX26" s="1">
        <v>22</v>
      </c>
    </row>
    <row r="27" spans="1:50" s="1" customFormat="1" ht="13.5" customHeight="1">
      <c r="A27" s="9">
        <v>16</v>
      </c>
      <c r="B27" s="76" t="s">
        <v>46</v>
      </c>
      <c r="C27" s="366">
        <v>55500</v>
      </c>
      <c r="D27" s="376">
        <f t="shared" si="0"/>
        <v>15</v>
      </c>
      <c r="E27" s="366">
        <v>2700</v>
      </c>
      <c r="F27" s="376">
        <f t="shared" si="1"/>
        <v>47</v>
      </c>
      <c r="G27" s="366">
        <v>37100</v>
      </c>
      <c r="H27" s="376">
        <f t="shared" si="2"/>
        <v>12</v>
      </c>
      <c r="I27" s="366">
        <v>206300</v>
      </c>
      <c r="J27" s="367">
        <f t="shared" si="3"/>
        <v>12</v>
      </c>
      <c r="K27" s="370">
        <v>3270</v>
      </c>
      <c r="L27" s="369">
        <f t="shared" si="4"/>
        <v>16</v>
      </c>
      <c r="M27" s="370">
        <v>8800</v>
      </c>
      <c r="N27" s="369">
        <f t="shared" si="5"/>
        <v>18</v>
      </c>
      <c r="O27" s="370">
        <v>2</v>
      </c>
      <c r="P27" s="372">
        <f t="shared" si="15"/>
        <v>35</v>
      </c>
      <c r="Q27" s="370">
        <v>15</v>
      </c>
      <c r="R27" s="372">
        <f t="shared" si="11"/>
        <v>34</v>
      </c>
      <c r="S27" s="370" t="s">
        <v>158</v>
      </c>
      <c r="T27" s="372"/>
      <c r="U27" s="370" t="s">
        <v>158</v>
      </c>
      <c r="V27" s="373"/>
      <c r="W27" s="370">
        <v>211</v>
      </c>
      <c r="X27" s="372">
        <f t="shared" si="12"/>
        <v>10</v>
      </c>
      <c r="Y27" s="370">
        <v>7850</v>
      </c>
      <c r="Z27" s="372">
        <f t="shared" si="13"/>
        <v>12</v>
      </c>
      <c r="AA27" s="370">
        <v>654</v>
      </c>
      <c r="AB27" s="372">
        <f t="shared" si="14"/>
        <v>39</v>
      </c>
      <c r="AC27" s="373">
        <v>240531</v>
      </c>
      <c r="AD27" s="372">
        <f t="shared" si="7"/>
        <v>35</v>
      </c>
      <c r="AE27" s="373">
        <v>23309</v>
      </c>
      <c r="AF27" s="372">
        <f t="shared" si="8"/>
        <v>24</v>
      </c>
      <c r="AG27" s="373">
        <v>14</v>
      </c>
      <c r="AH27" s="372">
        <f t="shared" si="9"/>
        <v>36</v>
      </c>
      <c r="AI27" s="373" t="s">
        <v>157</v>
      </c>
      <c r="AJ27" s="372"/>
      <c r="AK27" s="91">
        <v>16</v>
      </c>
      <c r="AN27" s="1" t="s">
        <v>177</v>
      </c>
      <c r="AO27" s="1">
        <v>20</v>
      </c>
      <c r="AP27" s="1">
        <v>102</v>
      </c>
      <c r="AQ27" s="1">
        <v>20</v>
      </c>
      <c r="AR27" s="1">
        <v>1190</v>
      </c>
      <c r="AS27" s="1">
        <v>1292</v>
      </c>
      <c r="AT27" s="1">
        <v>55900</v>
      </c>
      <c r="AU27" s="1">
        <v>15</v>
      </c>
      <c r="AW27" s="1">
        <v>2560</v>
      </c>
      <c r="AX27" s="1">
        <v>47</v>
      </c>
    </row>
    <row r="28" spans="1:50" s="1" customFormat="1" ht="13.5" customHeight="1">
      <c r="A28" s="9">
        <v>17</v>
      </c>
      <c r="B28" s="76" t="s">
        <v>47</v>
      </c>
      <c r="C28" s="366">
        <v>33900</v>
      </c>
      <c r="D28" s="376">
        <f t="shared" si="0"/>
        <v>30</v>
      </c>
      <c r="E28" s="366">
        <v>6870</v>
      </c>
      <c r="F28" s="376">
        <f t="shared" si="1"/>
        <v>37</v>
      </c>
      <c r="G28" s="366">
        <v>24800</v>
      </c>
      <c r="H28" s="376">
        <f t="shared" si="2"/>
        <v>23</v>
      </c>
      <c r="I28" s="366">
        <v>131400</v>
      </c>
      <c r="J28" s="367">
        <f t="shared" si="3"/>
        <v>21</v>
      </c>
      <c r="K28" s="368">
        <v>1430</v>
      </c>
      <c r="L28" s="369">
        <f t="shared" si="4"/>
        <v>25</v>
      </c>
      <c r="M28" s="368">
        <v>5030</v>
      </c>
      <c r="N28" s="369">
        <f t="shared" si="5"/>
        <v>25</v>
      </c>
      <c r="O28" s="370" t="s">
        <v>159</v>
      </c>
      <c r="P28" s="372"/>
      <c r="Q28" s="370">
        <v>5</v>
      </c>
      <c r="R28" s="372">
        <f t="shared" si="11"/>
        <v>36</v>
      </c>
      <c r="S28" s="370" t="s">
        <v>158</v>
      </c>
      <c r="T28" s="372"/>
      <c r="U28" s="370" t="s">
        <v>158</v>
      </c>
      <c r="V28" s="373"/>
      <c r="W28" s="370" t="s">
        <v>158</v>
      </c>
      <c r="X28" s="372"/>
      <c r="Y28" s="370" t="s">
        <v>158</v>
      </c>
      <c r="Z28" s="372"/>
      <c r="AA28" s="370">
        <v>551</v>
      </c>
      <c r="AB28" s="372">
        <f t="shared" si="14"/>
        <v>43</v>
      </c>
      <c r="AC28" s="373">
        <v>278429</v>
      </c>
      <c r="AD28" s="372">
        <f t="shared" si="7"/>
        <v>32</v>
      </c>
      <c r="AE28" s="373">
        <v>39793</v>
      </c>
      <c r="AF28" s="372">
        <f t="shared" si="8"/>
        <v>20</v>
      </c>
      <c r="AG28" s="373">
        <v>1591</v>
      </c>
      <c r="AH28" s="372">
        <f t="shared" si="9"/>
        <v>25</v>
      </c>
      <c r="AI28" s="373" t="s">
        <v>157</v>
      </c>
      <c r="AJ28" s="372"/>
      <c r="AK28" s="91">
        <v>17</v>
      </c>
      <c r="AN28" s="1" t="s">
        <v>178</v>
      </c>
      <c r="AO28" s="1">
        <v>21</v>
      </c>
      <c r="AP28" s="1">
        <v>672</v>
      </c>
      <c r="AQ28" s="1">
        <v>21</v>
      </c>
      <c r="AR28" s="1">
        <v>2499</v>
      </c>
      <c r="AS28" s="1">
        <v>3171</v>
      </c>
      <c r="AT28" s="1">
        <v>34500</v>
      </c>
      <c r="AU28" s="1">
        <v>30</v>
      </c>
      <c r="AW28" s="1">
        <v>6960</v>
      </c>
      <c r="AX28" s="1">
        <v>37</v>
      </c>
    </row>
    <row r="29" spans="1:50" s="1" customFormat="1" ht="13.5" customHeight="1">
      <c r="A29" s="9">
        <v>18</v>
      </c>
      <c r="B29" s="76" t="s">
        <v>48</v>
      </c>
      <c r="C29" s="366">
        <v>36300</v>
      </c>
      <c r="D29" s="376">
        <f t="shared" si="0"/>
        <v>27</v>
      </c>
      <c r="E29" s="366">
        <v>3710</v>
      </c>
      <c r="F29" s="376">
        <f t="shared" si="1"/>
        <v>46</v>
      </c>
      <c r="G29" s="366">
        <v>25100</v>
      </c>
      <c r="H29" s="376">
        <f t="shared" si="2"/>
        <v>22</v>
      </c>
      <c r="I29" s="366">
        <v>130000</v>
      </c>
      <c r="J29" s="367">
        <f t="shared" si="3"/>
        <v>22</v>
      </c>
      <c r="K29" s="370">
        <v>4800</v>
      </c>
      <c r="L29" s="369">
        <f t="shared" si="4"/>
        <v>13</v>
      </c>
      <c r="M29" s="370">
        <v>14200</v>
      </c>
      <c r="N29" s="369">
        <f t="shared" si="5"/>
        <v>13</v>
      </c>
      <c r="O29" s="370">
        <v>24</v>
      </c>
      <c r="P29" s="372">
        <f t="shared" si="15"/>
        <v>27</v>
      </c>
      <c r="Q29" s="370">
        <v>189</v>
      </c>
      <c r="R29" s="372">
        <f t="shared" si="11"/>
        <v>27</v>
      </c>
      <c r="S29" s="381" t="s">
        <v>158</v>
      </c>
      <c r="T29" s="372"/>
      <c r="U29" s="370" t="s">
        <v>158</v>
      </c>
      <c r="V29" s="373"/>
      <c r="W29" s="370" t="s">
        <v>158</v>
      </c>
      <c r="X29" s="372"/>
      <c r="Y29" s="370" t="s">
        <v>158</v>
      </c>
      <c r="Z29" s="372"/>
      <c r="AA29" s="370">
        <v>468</v>
      </c>
      <c r="AB29" s="372">
        <f t="shared" si="14"/>
        <v>44</v>
      </c>
      <c r="AC29" s="373">
        <v>310195</v>
      </c>
      <c r="AD29" s="372">
        <f t="shared" si="7"/>
        <v>30</v>
      </c>
      <c r="AE29" s="373">
        <v>12005</v>
      </c>
      <c r="AF29" s="372">
        <f t="shared" si="8"/>
        <v>33</v>
      </c>
      <c r="AG29" s="373">
        <v>285</v>
      </c>
      <c r="AH29" s="372">
        <f t="shared" si="9"/>
        <v>33</v>
      </c>
      <c r="AI29" s="373" t="s">
        <v>157</v>
      </c>
      <c r="AJ29" s="372"/>
      <c r="AK29" s="91">
        <v>18</v>
      </c>
      <c r="AN29" s="1" t="s">
        <v>179</v>
      </c>
      <c r="AO29" s="1">
        <v>22</v>
      </c>
      <c r="AP29" s="1">
        <v>1077</v>
      </c>
      <c r="AQ29" s="1">
        <v>22</v>
      </c>
      <c r="AR29" s="1">
        <v>1176</v>
      </c>
      <c r="AS29" s="1">
        <v>2253</v>
      </c>
      <c r="AT29" s="1">
        <v>36600</v>
      </c>
      <c r="AU29" s="1">
        <v>28</v>
      </c>
      <c r="AW29" s="1">
        <v>3760</v>
      </c>
      <c r="AX29" s="1">
        <v>46</v>
      </c>
    </row>
    <row r="30" spans="1:50" s="1" customFormat="1" ht="6" customHeight="1">
      <c r="A30" s="9"/>
      <c r="B30" s="76"/>
      <c r="C30" s="366"/>
      <c r="D30" s="376"/>
      <c r="E30" s="366"/>
      <c r="F30" s="376"/>
      <c r="G30" s="366"/>
      <c r="H30" s="376"/>
      <c r="I30" s="366"/>
      <c r="J30" s="367"/>
      <c r="K30" s="370"/>
      <c r="L30" s="369"/>
      <c r="M30" s="370"/>
      <c r="N30" s="369"/>
      <c r="O30" s="370"/>
      <c r="P30" s="372"/>
      <c r="Q30" s="370"/>
      <c r="R30" s="372"/>
      <c r="S30" s="370" t="s">
        <v>168</v>
      </c>
      <c r="T30" s="372"/>
      <c r="U30" s="370" t="s">
        <v>168</v>
      </c>
      <c r="V30" s="373"/>
      <c r="W30" s="370" t="s">
        <v>168</v>
      </c>
      <c r="X30" s="372"/>
      <c r="Y30" s="370" t="s">
        <v>168</v>
      </c>
      <c r="Z30" s="372"/>
      <c r="AA30" s="370"/>
      <c r="AB30" s="372"/>
      <c r="AC30" s="373"/>
      <c r="AD30" s="372"/>
      <c r="AE30" s="373"/>
      <c r="AF30" s="372"/>
      <c r="AG30" s="373"/>
      <c r="AH30" s="372"/>
      <c r="AI30" s="373"/>
      <c r="AJ30" s="372"/>
      <c r="AK30" s="91"/>
    </row>
    <row r="31" spans="1:50" s="1" customFormat="1" ht="13.5" customHeight="1">
      <c r="A31" s="9">
        <v>19</v>
      </c>
      <c r="B31" s="76" t="s">
        <v>49</v>
      </c>
      <c r="C31" s="366">
        <v>7750</v>
      </c>
      <c r="D31" s="376">
        <f t="shared" si="0"/>
        <v>44</v>
      </c>
      <c r="E31" s="366">
        <v>15700</v>
      </c>
      <c r="F31" s="376">
        <f t="shared" si="1"/>
        <v>25</v>
      </c>
      <c r="G31" s="366">
        <v>4880</v>
      </c>
      <c r="H31" s="376">
        <f t="shared" si="2"/>
        <v>43</v>
      </c>
      <c r="I31" s="366">
        <v>25800</v>
      </c>
      <c r="J31" s="367">
        <f t="shared" si="3"/>
        <v>43</v>
      </c>
      <c r="K31" s="368">
        <v>114</v>
      </c>
      <c r="L31" s="369">
        <f t="shared" si="4"/>
        <v>32</v>
      </c>
      <c r="M31" s="368">
        <v>328</v>
      </c>
      <c r="N31" s="369">
        <f t="shared" si="5"/>
        <v>32</v>
      </c>
      <c r="O31" s="370" t="s">
        <v>159</v>
      </c>
      <c r="P31" s="372"/>
      <c r="Q31" s="370">
        <v>1</v>
      </c>
      <c r="R31" s="372">
        <f t="shared" si="11"/>
        <v>38</v>
      </c>
      <c r="S31" s="381" t="s">
        <v>158</v>
      </c>
      <c r="T31" s="372"/>
      <c r="U31" s="370" t="s">
        <v>158</v>
      </c>
      <c r="V31" s="373"/>
      <c r="W31" s="370" t="s">
        <v>158</v>
      </c>
      <c r="X31" s="372"/>
      <c r="Y31" s="370" t="s">
        <v>158</v>
      </c>
      <c r="Z31" s="372"/>
      <c r="AA31" s="370">
        <v>914</v>
      </c>
      <c r="AB31" s="372">
        <f t="shared" si="14"/>
        <v>34</v>
      </c>
      <c r="AC31" s="373">
        <v>349331</v>
      </c>
      <c r="AD31" s="372">
        <f t="shared" si="7"/>
        <v>26</v>
      </c>
      <c r="AE31" s="370" t="s">
        <v>158</v>
      </c>
      <c r="AF31" s="372"/>
      <c r="AG31" s="370" t="s">
        <v>158</v>
      </c>
      <c r="AH31" s="372"/>
      <c r="AI31" s="370" t="s">
        <v>158</v>
      </c>
      <c r="AJ31" s="372"/>
      <c r="AK31" s="91">
        <v>19</v>
      </c>
      <c r="AN31" s="1" t="s">
        <v>180</v>
      </c>
      <c r="AO31" s="1">
        <v>24</v>
      </c>
      <c r="AP31" s="1">
        <v>288</v>
      </c>
      <c r="AQ31" s="1">
        <v>24</v>
      </c>
      <c r="AR31" s="1">
        <v>7733</v>
      </c>
      <c r="AS31" s="1">
        <v>8021</v>
      </c>
      <c r="AT31" s="1">
        <v>7920</v>
      </c>
      <c r="AU31" s="1">
        <v>44</v>
      </c>
      <c r="AW31" s="1">
        <v>15900</v>
      </c>
      <c r="AX31" s="1">
        <v>25</v>
      </c>
    </row>
    <row r="32" spans="1:50" s="1" customFormat="1" ht="13.5" customHeight="1">
      <c r="A32" s="9">
        <v>20</v>
      </c>
      <c r="B32" s="76" t="s">
        <v>50</v>
      </c>
      <c r="C32" s="366">
        <v>51900</v>
      </c>
      <c r="D32" s="376">
        <f t="shared" si="0"/>
        <v>16</v>
      </c>
      <c r="E32" s="366">
        <v>53400</v>
      </c>
      <c r="F32" s="376">
        <f t="shared" si="1"/>
        <v>6</v>
      </c>
      <c r="G32" s="366">
        <v>31800</v>
      </c>
      <c r="H32" s="376">
        <f t="shared" si="2"/>
        <v>17</v>
      </c>
      <c r="I32" s="366">
        <v>192700</v>
      </c>
      <c r="J32" s="367">
        <f t="shared" si="3"/>
        <v>13</v>
      </c>
      <c r="K32" s="368">
        <v>2750</v>
      </c>
      <c r="L32" s="369">
        <f t="shared" si="4"/>
        <v>19</v>
      </c>
      <c r="M32" s="368">
        <v>8960</v>
      </c>
      <c r="N32" s="369">
        <f t="shared" si="5"/>
        <v>17</v>
      </c>
      <c r="O32" s="370" t="s">
        <v>165</v>
      </c>
      <c r="P32" s="372"/>
      <c r="Q32" s="370" t="s">
        <v>165</v>
      </c>
      <c r="R32" s="372"/>
      <c r="S32" s="381" t="s">
        <v>181</v>
      </c>
      <c r="T32" s="372"/>
      <c r="U32" s="370" t="s">
        <v>158</v>
      </c>
      <c r="V32" s="373"/>
      <c r="W32" s="370">
        <v>150</v>
      </c>
      <c r="X32" s="372">
        <f t="shared" si="12"/>
        <v>17</v>
      </c>
      <c r="Y32" s="370">
        <v>4290</v>
      </c>
      <c r="Z32" s="372">
        <f t="shared" si="13"/>
        <v>20</v>
      </c>
      <c r="AA32" s="370">
        <v>2556</v>
      </c>
      <c r="AB32" s="372">
        <f t="shared" si="14"/>
        <v>12</v>
      </c>
      <c r="AC32" s="373">
        <v>1029195</v>
      </c>
      <c r="AD32" s="372">
        <f t="shared" si="7"/>
        <v>3</v>
      </c>
      <c r="AE32" s="370" t="s">
        <v>158</v>
      </c>
      <c r="AF32" s="372"/>
      <c r="AG32" s="370" t="s">
        <v>158</v>
      </c>
      <c r="AH32" s="372"/>
      <c r="AI32" s="370" t="s">
        <v>158</v>
      </c>
      <c r="AJ32" s="372"/>
      <c r="AK32" s="91">
        <v>20</v>
      </c>
      <c r="AN32" s="1" t="s">
        <v>182</v>
      </c>
      <c r="AO32" s="1">
        <v>25</v>
      </c>
      <c r="AP32" s="1">
        <v>429</v>
      </c>
      <c r="AQ32" s="1">
        <v>25</v>
      </c>
      <c r="AR32" s="1">
        <v>323</v>
      </c>
      <c r="AS32" s="1">
        <v>752</v>
      </c>
      <c r="AT32" s="1">
        <v>53100</v>
      </c>
      <c r="AU32" s="1">
        <v>16</v>
      </c>
      <c r="AW32" s="1">
        <v>54200</v>
      </c>
      <c r="AX32" s="1">
        <v>6</v>
      </c>
    </row>
    <row r="33" spans="1:50" s="1" customFormat="1" ht="13.5" customHeight="1">
      <c r="A33" s="9">
        <v>21</v>
      </c>
      <c r="B33" s="76" t="s">
        <v>51</v>
      </c>
      <c r="C33" s="366">
        <v>42500</v>
      </c>
      <c r="D33" s="376">
        <f t="shared" si="0"/>
        <v>20</v>
      </c>
      <c r="E33" s="366">
        <v>13000</v>
      </c>
      <c r="F33" s="376">
        <f t="shared" si="1"/>
        <v>31</v>
      </c>
      <c r="G33" s="366">
        <v>22500</v>
      </c>
      <c r="H33" s="376">
        <f t="shared" si="2"/>
        <v>26</v>
      </c>
      <c r="I33" s="366">
        <v>105800</v>
      </c>
      <c r="J33" s="367">
        <f t="shared" si="3"/>
        <v>25</v>
      </c>
      <c r="K33" s="368">
        <v>3600</v>
      </c>
      <c r="L33" s="369">
        <f t="shared" si="4"/>
        <v>15</v>
      </c>
      <c r="M33" s="368">
        <v>12000</v>
      </c>
      <c r="N33" s="369">
        <f t="shared" si="5"/>
        <v>15</v>
      </c>
      <c r="O33" s="370">
        <v>75</v>
      </c>
      <c r="P33" s="372">
        <f t="shared" si="15"/>
        <v>23</v>
      </c>
      <c r="Q33" s="370">
        <v>1400</v>
      </c>
      <c r="R33" s="372">
        <f t="shared" si="11"/>
        <v>21</v>
      </c>
      <c r="S33" s="371" t="s">
        <v>158</v>
      </c>
      <c r="T33" s="372"/>
      <c r="U33" s="371" t="s">
        <v>158</v>
      </c>
      <c r="V33" s="373"/>
      <c r="W33" s="370">
        <v>110</v>
      </c>
      <c r="X33" s="372">
        <f t="shared" si="12"/>
        <v>23</v>
      </c>
      <c r="Y33" s="370">
        <v>3150</v>
      </c>
      <c r="Z33" s="372">
        <f t="shared" si="13"/>
        <v>22</v>
      </c>
      <c r="AA33" s="370">
        <v>1066</v>
      </c>
      <c r="AB33" s="372">
        <f t="shared" si="14"/>
        <v>31</v>
      </c>
      <c r="AC33" s="373">
        <v>841066</v>
      </c>
      <c r="AD33" s="372">
        <f t="shared" si="7"/>
        <v>5</v>
      </c>
      <c r="AE33" s="370" t="s">
        <v>158</v>
      </c>
      <c r="AF33" s="372"/>
      <c r="AG33" s="370" t="s">
        <v>158</v>
      </c>
      <c r="AH33" s="372"/>
      <c r="AI33" s="370" t="s">
        <v>158</v>
      </c>
      <c r="AJ33" s="372"/>
      <c r="AK33" s="91">
        <v>21</v>
      </c>
      <c r="AN33" s="1" t="s">
        <v>183</v>
      </c>
      <c r="AO33" s="1">
        <v>26</v>
      </c>
      <c r="AP33" s="1">
        <v>2601</v>
      </c>
      <c r="AQ33" s="1">
        <v>26</v>
      </c>
      <c r="AR33" s="1">
        <v>726</v>
      </c>
      <c r="AS33" s="1">
        <v>3327</v>
      </c>
      <c r="AT33" s="1">
        <v>43100</v>
      </c>
      <c r="AU33" s="1">
        <v>20</v>
      </c>
      <c r="AW33" s="1">
        <v>13200</v>
      </c>
      <c r="AX33" s="1">
        <v>31</v>
      </c>
    </row>
    <row r="34" spans="1:50" s="1" customFormat="1" ht="13.5" customHeight="1">
      <c r="A34" s="9">
        <v>22</v>
      </c>
      <c r="B34" s="76" t="s">
        <v>52</v>
      </c>
      <c r="C34" s="366">
        <v>21700</v>
      </c>
      <c r="D34" s="376">
        <f t="shared" si="0"/>
        <v>37</v>
      </c>
      <c r="E34" s="366">
        <v>41100</v>
      </c>
      <c r="F34" s="376">
        <f t="shared" si="1"/>
        <v>10</v>
      </c>
      <c r="G34" s="366">
        <v>15500</v>
      </c>
      <c r="H34" s="376">
        <f t="shared" si="2"/>
        <v>32</v>
      </c>
      <c r="I34" s="366">
        <v>74100</v>
      </c>
      <c r="J34" s="367">
        <f t="shared" si="3"/>
        <v>32</v>
      </c>
      <c r="K34" s="370" t="s">
        <v>165</v>
      </c>
      <c r="L34" s="369"/>
      <c r="M34" s="370" t="s">
        <v>165</v>
      </c>
      <c r="N34" s="369"/>
      <c r="O34" s="370">
        <v>4990</v>
      </c>
      <c r="P34" s="372">
        <f t="shared" si="15"/>
        <v>3</v>
      </c>
      <c r="Q34" s="370">
        <v>119800</v>
      </c>
      <c r="R34" s="372">
        <f t="shared" si="11"/>
        <v>2</v>
      </c>
      <c r="S34" s="379" t="s">
        <v>158</v>
      </c>
      <c r="T34" s="372"/>
      <c r="U34" s="370" t="s">
        <v>158</v>
      </c>
      <c r="V34" s="373"/>
      <c r="W34" s="370">
        <v>324</v>
      </c>
      <c r="X34" s="372">
        <f t="shared" si="12"/>
        <v>6</v>
      </c>
      <c r="Y34" s="370">
        <v>12500</v>
      </c>
      <c r="Z34" s="372">
        <f t="shared" si="13"/>
        <v>7</v>
      </c>
      <c r="AA34" s="370">
        <v>1979</v>
      </c>
      <c r="AB34" s="372">
        <f t="shared" si="14"/>
        <v>17</v>
      </c>
      <c r="AC34" s="373">
        <v>493121</v>
      </c>
      <c r="AD34" s="372">
        <f t="shared" si="7"/>
        <v>16</v>
      </c>
      <c r="AE34" s="370">
        <v>173404</v>
      </c>
      <c r="AF34" s="372">
        <f t="shared" si="8"/>
        <v>5</v>
      </c>
      <c r="AG34" s="373">
        <v>2403</v>
      </c>
      <c r="AH34" s="372">
        <f t="shared" si="9"/>
        <v>24</v>
      </c>
      <c r="AI34" s="373">
        <v>1019</v>
      </c>
      <c r="AJ34" s="372">
        <f t="shared" si="10"/>
        <v>18</v>
      </c>
      <c r="AK34" s="91">
        <v>22</v>
      </c>
      <c r="AN34" s="1" t="s">
        <v>184</v>
      </c>
      <c r="AO34" s="1">
        <v>27</v>
      </c>
      <c r="AP34" s="1">
        <v>280</v>
      </c>
      <c r="AQ34" s="1">
        <v>27</v>
      </c>
      <c r="AR34" s="1">
        <v>28</v>
      </c>
      <c r="AS34" s="1">
        <v>308</v>
      </c>
      <c r="AT34" s="1">
        <v>22400</v>
      </c>
      <c r="AU34" s="1">
        <v>37</v>
      </c>
      <c r="AW34" s="1">
        <v>44000</v>
      </c>
      <c r="AX34" s="1">
        <v>8</v>
      </c>
    </row>
    <row r="35" spans="1:50" s="1" customFormat="1" ht="13.5" customHeight="1">
      <c r="A35" s="9">
        <v>23</v>
      </c>
      <c r="B35" s="76" t="s">
        <v>53</v>
      </c>
      <c r="C35" s="366">
        <v>41800</v>
      </c>
      <c r="D35" s="376">
        <f t="shared" si="0"/>
        <v>22</v>
      </c>
      <c r="E35" s="366">
        <v>31900</v>
      </c>
      <c r="F35" s="376">
        <f t="shared" si="1"/>
        <v>14</v>
      </c>
      <c r="G35" s="366">
        <v>27400</v>
      </c>
      <c r="H35" s="376">
        <f t="shared" si="2"/>
        <v>20</v>
      </c>
      <c r="I35" s="366">
        <v>134300</v>
      </c>
      <c r="J35" s="367">
        <f t="shared" si="3"/>
        <v>20</v>
      </c>
      <c r="K35" s="370">
        <v>5720</v>
      </c>
      <c r="L35" s="369">
        <f t="shared" si="4"/>
        <v>11</v>
      </c>
      <c r="M35" s="370">
        <v>30300</v>
      </c>
      <c r="N35" s="369">
        <f t="shared" si="5"/>
        <v>5</v>
      </c>
      <c r="O35" s="370">
        <v>1180</v>
      </c>
      <c r="P35" s="372">
        <f t="shared" si="15"/>
        <v>8</v>
      </c>
      <c r="Q35" s="370">
        <v>28300</v>
      </c>
      <c r="R35" s="372">
        <f t="shared" si="11"/>
        <v>7</v>
      </c>
      <c r="S35" s="370">
        <v>242</v>
      </c>
      <c r="T35" s="372">
        <f t="shared" ref="T35:T59" si="16">_xlfn.RANK.EQ(S35,$S$18:$S$59)</f>
        <v>4</v>
      </c>
      <c r="U35" s="370">
        <v>3030</v>
      </c>
      <c r="V35" s="373">
        <f>_xlfn.RANK.EQ(U35,$U$18:$U$59)</f>
        <v>4</v>
      </c>
      <c r="W35" s="370">
        <v>520</v>
      </c>
      <c r="X35" s="372">
        <f t="shared" si="12"/>
        <v>5</v>
      </c>
      <c r="Y35" s="370">
        <v>27600</v>
      </c>
      <c r="Z35" s="372">
        <f t="shared" si="13"/>
        <v>5</v>
      </c>
      <c r="AA35" s="370">
        <v>2949</v>
      </c>
      <c r="AB35" s="372">
        <f t="shared" si="14"/>
        <v>8</v>
      </c>
      <c r="AC35" s="373">
        <v>217731</v>
      </c>
      <c r="AD35" s="372">
        <f t="shared" si="7"/>
        <v>37</v>
      </c>
      <c r="AE35" s="370">
        <v>59934</v>
      </c>
      <c r="AF35" s="372">
        <f t="shared" si="8"/>
        <v>16</v>
      </c>
      <c r="AG35" s="373">
        <v>9744</v>
      </c>
      <c r="AH35" s="372">
        <f t="shared" si="9"/>
        <v>21</v>
      </c>
      <c r="AI35" s="373">
        <v>235134</v>
      </c>
      <c r="AJ35" s="372">
        <f t="shared" si="10"/>
        <v>7</v>
      </c>
      <c r="AK35" s="91">
        <v>23</v>
      </c>
      <c r="AN35" s="1" t="s">
        <v>185</v>
      </c>
      <c r="AO35" s="1">
        <v>28</v>
      </c>
      <c r="AP35" s="1">
        <v>24</v>
      </c>
      <c r="AQ35" s="1">
        <v>28</v>
      </c>
      <c r="AR35" s="1" t="s">
        <v>157</v>
      </c>
      <c r="AS35" s="1">
        <v>24</v>
      </c>
      <c r="AT35" s="1">
        <v>43000</v>
      </c>
      <c r="AU35" s="1">
        <v>21</v>
      </c>
      <c r="AW35" s="1">
        <v>32700</v>
      </c>
      <c r="AX35" s="1">
        <v>14</v>
      </c>
    </row>
    <row r="36" spans="1:50" s="1" customFormat="1" ht="13.5" customHeight="1">
      <c r="A36" s="9">
        <v>24</v>
      </c>
      <c r="B36" s="76" t="s">
        <v>54</v>
      </c>
      <c r="C36" s="366">
        <v>44200</v>
      </c>
      <c r="D36" s="376">
        <f t="shared" si="0"/>
        <v>19</v>
      </c>
      <c r="E36" s="366">
        <v>13800</v>
      </c>
      <c r="F36" s="376">
        <f t="shared" si="1"/>
        <v>28</v>
      </c>
      <c r="G36" s="366">
        <v>27100</v>
      </c>
      <c r="H36" s="376">
        <f t="shared" si="2"/>
        <v>21</v>
      </c>
      <c r="I36" s="366">
        <v>129800</v>
      </c>
      <c r="J36" s="367">
        <f t="shared" si="3"/>
        <v>23</v>
      </c>
      <c r="K36" s="368">
        <v>6910</v>
      </c>
      <c r="L36" s="369">
        <f t="shared" si="4"/>
        <v>9</v>
      </c>
      <c r="M36" s="368">
        <v>24500</v>
      </c>
      <c r="N36" s="369">
        <f t="shared" si="5"/>
        <v>8</v>
      </c>
      <c r="O36" s="370">
        <v>1020</v>
      </c>
      <c r="P36" s="372">
        <f t="shared" si="15"/>
        <v>11</v>
      </c>
      <c r="Q36" s="370">
        <v>19000</v>
      </c>
      <c r="R36" s="372">
        <f t="shared" si="11"/>
        <v>10</v>
      </c>
      <c r="S36" s="370" t="s">
        <v>158</v>
      </c>
      <c r="T36" s="372"/>
      <c r="U36" s="370" t="s">
        <v>158</v>
      </c>
      <c r="V36" s="373"/>
      <c r="W36" s="370">
        <v>118</v>
      </c>
      <c r="X36" s="372">
        <f t="shared" si="12"/>
        <v>21</v>
      </c>
      <c r="Y36" s="370">
        <v>2890</v>
      </c>
      <c r="Z36" s="372">
        <f t="shared" si="13"/>
        <v>23</v>
      </c>
      <c r="AA36" s="370">
        <v>1106</v>
      </c>
      <c r="AB36" s="372">
        <f t="shared" si="14"/>
        <v>30</v>
      </c>
      <c r="AC36" s="373">
        <v>371034</v>
      </c>
      <c r="AD36" s="372">
        <f t="shared" si="7"/>
        <v>24</v>
      </c>
      <c r="AE36" s="370">
        <v>130988</v>
      </c>
      <c r="AF36" s="372">
        <f t="shared" si="8"/>
        <v>6</v>
      </c>
      <c r="AG36" s="373">
        <v>20321</v>
      </c>
      <c r="AH36" s="372">
        <f t="shared" si="9"/>
        <v>14</v>
      </c>
      <c r="AI36" s="373">
        <v>122347</v>
      </c>
      <c r="AJ36" s="372">
        <f t="shared" si="10"/>
        <v>9</v>
      </c>
      <c r="AK36" s="91">
        <v>24</v>
      </c>
      <c r="AN36" s="1" t="s">
        <v>186</v>
      </c>
      <c r="AO36" s="1">
        <v>29</v>
      </c>
      <c r="AP36" s="1">
        <v>251</v>
      </c>
      <c r="AQ36" s="1">
        <v>29</v>
      </c>
      <c r="AR36" s="1">
        <v>71</v>
      </c>
      <c r="AS36" s="1">
        <v>322</v>
      </c>
      <c r="AT36" s="1">
        <v>45000</v>
      </c>
      <c r="AU36" s="1">
        <v>19</v>
      </c>
      <c r="AW36" s="1">
        <v>14400</v>
      </c>
      <c r="AX36" s="1">
        <v>28</v>
      </c>
    </row>
    <row r="37" spans="1:50" s="1" customFormat="1" ht="6" customHeight="1">
      <c r="A37" s="9"/>
      <c r="B37" s="76"/>
      <c r="C37" s="366"/>
      <c r="D37" s="376"/>
      <c r="E37" s="366"/>
      <c r="F37" s="376"/>
      <c r="G37" s="366"/>
      <c r="H37" s="376"/>
      <c r="I37" s="366"/>
      <c r="J37" s="367"/>
      <c r="K37" s="368"/>
      <c r="L37" s="369"/>
      <c r="M37" s="368"/>
      <c r="N37" s="369"/>
      <c r="O37" s="370"/>
      <c r="P37" s="372"/>
      <c r="Q37" s="370"/>
      <c r="R37" s="372"/>
      <c r="S37" s="370" t="s">
        <v>168</v>
      </c>
      <c r="T37" s="372"/>
      <c r="U37" s="370" t="s">
        <v>168</v>
      </c>
      <c r="V37" s="373"/>
      <c r="W37" s="370" t="s">
        <v>168</v>
      </c>
      <c r="X37" s="372"/>
      <c r="Y37" s="370" t="s">
        <v>168</v>
      </c>
      <c r="Z37" s="372"/>
      <c r="AA37" s="370"/>
      <c r="AB37" s="372"/>
      <c r="AC37" s="373"/>
      <c r="AD37" s="372"/>
      <c r="AE37" s="373"/>
      <c r="AF37" s="372"/>
      <c r="AG37" s="373"/>
      <c r="AH37" s="372"/>
      <c r="AI37" s="373"/>
      <c r="AJ37" s="372"/>
      <c r="AK37" s="91"/>
    </row>
    <row r="38" spans="1:50" s="1" customFormat="1" ht="13.5" customHeight="1">
      <c r="A38" s="9">
        <v>25</v>
      </c>
      <c r="B38" s="76" t="s">
        <v>55</v>
      </c>
      <c r="C38" s="366">
        <v>47400</v>
      </c>
      <c r="D38" s="376">
        <f t="shared" si="0"/>
        <v>18</v>
      </c>
      <c r="E38" s="366">
        <v>3850</v>
      </c>
      <c r="F38" s="376">
        <f t="shared" si="1"/>
        <v>44</v>
      </c>
      <c r="G38" s="366">
        <v>31100</v>
      </c>
      <c r="H38" s="376">
        <f t="shared" si="2"/>
        <v>18</v>
      </c>
      <c r="I38" s="366">
        <v>158300</v>
      </c>
      <c r="J38" s="367">
        <f t="shared" si="3"/>
        <v>15</v>
      </c>
      <c r="K38" s="368">
        <v>7680</v>
      </c>
      <c r="L38" s="369">
        <f t="shared" si="4"/>
        <v>5</v>
      </c>
      <c r="M38" s="368">
        <v>27300</v>
      </c>
      <c r="N38" s="369">
        <f t="shared" si="5"/>
        <v>7</v>
      </c>
      <c r="O38" s="370" t="s">
        <v>165</v>
      </c>
      <c r="P38" s="372"/>
      <c r="Q38" s="370" t="s">
        <v>165</v>
      </c>
      <c r="R38" s="372"/>
      <c r="S38" s="370" t="s">
        <v>158</v>
      </c>
      <c r="T38" s="372"/>
      <c r="U38" s="370" t="s">
        <v>158</v>
      </c>
      <c r="V38" s="373"/>
      <c r="W38" s="370" t="s">
        <v>158</v>
      </c>
      <c r="X38" s="372"/>
      <c r="Y38" s="370" t="s">
        <v>158</v>
      </c>
      <c r="Z38" s="372"/>
      <c r="AA38" s="370">
        <v>647</v>
      </c>
      <c r="AB38" s="372">
        <f t="shared" si="14"/>
        <v>40</v>
      </c>
      <c r="AC38" s="373">
        <v>204464</v>
      </c>
      <c r="AD38" s="372">
        <f t="shared" si="7"/>
        <v>38</v>
      </c>
      <c r="AE38" s="370" t="s">
        <v>158</v>
      </c>
      <c r="AF38" s="372"/>
      <c r="AG38" s="370" t="s">
        <v>158</v>
      </c>
      <c r="AH38" s="372"/>
      <c r="AI38" s="370" t="s">
        <v>158</v>
      </c>
      <c r="AJ38" s="372"/>
      <c r="AK38" s="91">
        <v>25</v>
      </c>
      <c r="AN38" s="1" t="s">
        <v>187</v>
      </c>
      <c r="AO38" s="1">
        <v>31</v>
      </c>
      <c r="AP38" s="1">
        <v>349</v>
      </c>
      <c r="AQ38" s="1">
        <v>31</v>
      </c>
      <c r="AR38" s="1">
        <v>1420</v>
      </c>
      <c r="AS38" s="1">
        <v>1769</v>
      </c>
      <c r="AT38" s="1">
        <v>48100</v>
      </c>
      <c r="AU38" s="1">
        <v>18</v>
      </c>
      <c r="AW38" s="1">
        <v>4010</v>
      </c>
      <c r="AX38" s="1">
        <v>44</v>
      </c>
    </row>
    <row r="39" spans="1:50" s="1" customFormat="1" ht="13.5" customHeight="1">
      <c r="A39" s="9">
        <v>26</v>
      </c>
      <c r="B39" s="76" t="s">
        <v>56</v>
      </c>
      <c r="C39" s="366">
        <v>23200</v>
      </c>
      <c r="D39" s="376">
        <f t="shared" si="0"/>
        <v>35</v>
      </c>
      <c r="E39" s="366">
        <v>6640</v>
      </c>
      <c r="F39" s="376">
        <f t="shared" si="1"/>
        <v>38</v>
      </c>
      <c r="G39" s="366">
        <v>14300</v>
      </c>
      <c r="H39" s="376">
        <f t="shared" si="2"/>
        <v>34</v>
      </c>
      <c r="I39" s="366">
        <v>71600</v>
      </c>
      <c r="J39" s="367">
        <f t="shared" si="3"/>
        <v>34</v>
      </c>
      <c r="K39" s="370">
        <v>247</v>
      </c>
      <c r="L39" s="369">
        <f t="shared" si="4"/>
        <v>31</v>
      </c>
      <c r="M39" s="370">
        <v>559</v>
      </c>
      <c r="N39" s="369">
        <f t="shared" si="5"/>
        <v>31</v>
      </c>
      <c r="O39" s="370">
        <v>41</v>
      </c>
      <c r="P39" s="372">
        <f t="shared" si="15"/>
        <v>25</v>
      </c>
      <c r="Q39" s="370">
        <v>410</v>
      </c>
      <c r="R39" s="372">
        <f t="shared" si="11"/>
        <v>25</v>
      </c>
      <c r="S39" s="370" t="s">
        <v>158</v>
      </c>
      <c r="T39" s="372"/>
      <c r="U39" s="370" t="s">
        <v>158</v>
      </c>
      <c r="V39" s="373"/>
      <c r="W39" s="370" t="s">
        <v>158</v>
      </c>
      <c r="X39" s="372"/>
      <c r="Y39" s="370" t="s">
        <v>158</v>
      </c>
      <c r="Z39" s="372"/>
      <c r="AA39" s="370">
        <v>666</v>
      </c>
      <c r="AB39" s="372">
        <f t="shared" si="14"/>
        <v>37</v>
      </c>
      <c r="AC39" s="373">
        <v>342293</v>
      </c>
      <c r="AD39" s="372">
        <f t="shared" si="7"/>
        <v>27</v>
      </c>
      <c r="AE39" s="373">
        <v>8558</v>
      </c>
      <c r="AF39" s="372">
        <f t="shared" si="8"/>
        <v>36</v>
      </c>
      <c r="AG39" s="373">
        <v>777</v>
      </c>
      <c r="AH39" s="372">
        <f t="shared" si="9"/>
        <v>30</v>
      </c>
      <c r="AI39" s="370" t="s">
        <v>157</v>
      </c>
      <c r="AJ39" s="372"/>
      <c r="AK39" s="91">
        <v>26</v>
      </c>
      <c r="AN39" s="1" t="s">
        <v>188</v>
      </c>
      <c r="AO39" s="1">
        <v>32</v>
      </c>
      <c r="AP39" s="1">
        <v>51</v>
      </c>
      <c r="AQ39" s="1">
        <v>32</v>
      </c>
      <c r="AR39" s="1">
        <v>75</v>
      </c>
      <c r="AS39" s="1">
        <v>126</v>
      </c>
      <c r="AT39" s="1">
        <v>23900</v>
      </c>
      <c r="AU39" s="1">
        <v>34</v>
      </c>
      <c r="AW39" s="1">
        <v>6710</v>
      </c>
      <c r="AX39" s="1">
        <v>39</v>
      </c>
    </row>
    <row r="40" spans="1:50" s="1" customFormat="1" ht="13.5" customHeight="1">
      <c r="A40" s="9">
        <v>27</v>
      </c>
      <c r="B40" s="76" t="s">
        <v>57</v>
      </c>
      <c r="C40" s="366">
        <v>8750</v>
      </c>
      <c r="D40" s="376">
        <f t="shared" si="0"/>
        <v>43</v>
      </c>
      <c r="E40" s="366">
        <v>3780</v>
      </c>
      <c r="F40" s="376">
        <f t="shared" si="1"/>
        <v>45</v>
      </c>
      <c r="G40" s="366">
        <v>4700</v>
      </c>
      <c r="H40" s="376">
        <f t="shared" si="2"/>
        <v>44</v>
      </c>
      <c r="I40" s="366">
        <v>22200</v>
      </c>
      <c r="J40" s="367">
        <f t="shared" si="3"/>
        <v>44</v>
      </c>
      <c r="K40" s="370">
        <v>2</v>
      </c>
      <c r="L40" s="369">
        <f t="shared" si="4"/>
        <v>35</v>
      </c>
      <c r="M40" s="370">
        <v>2</v>
      </c>
      <c r="N40" s="369">
        <f t="shared" si="5"/>
        <v>35</v>
      </c>
      <c r="O40" s="370">
        <v>692</v>
      </c>
      <c r="P40" s="372">
        <f t="shared" si="15"/>
        <v>15</v>
      </c>
      <c r="Q40" s="370">
        <v>12800</v>
      </c>
      <c r="R40" s="372">
        <f t="shared" si="11"/>
        <v>13</v>
      </c>
      <c r="S40" s="370" t="s">
        <v>158</v>
      </c>
      <c r="T40" s="372"/>
      <c r="U40" s="370" t="s">
        <v>158</v>
      </c>
      <c r="V40" s="373"/>
      <c r="W40" s="370">
        <v>108</v>
      </c>
      <c r="X40" s="372">
        <f t="shared" si="12"/>
        <v>24</v>
      </c>
      <c r="Y40" s="370">
        <v>3860</v>
      </c>
      <c r="Z40" s="372">
        <f t="shared" si="13"/>
        <v>21</v>
      </c>
      <c r="AA40" s="370">
        <v>320</v>
      </c>
      <c r="AB40" s="372">
        <f t="shared" si="14"/>
        <v>46</v>
      </c>
      <c r="AC40" s="373">
        <v>57127</v>
      </c>
      <c r="AD40" s="372">
        <f t="shared" si="7"/>
        <v>47</v>
      </c>
      <c r="AE40" s="373">
        <v>14488</v>
      </c>
      <c r="AF40" s="372">
        <f t="shared" si="8"/>
        <v>30</v>
      </c>
      <c r="AG40" s="373">
        <v>410</v>
      </c>
      <c r="AH40" s="372">
        <f t="shared" si="9"/>
        <v>31</v>
      </c>
      <c r="AI40" s="373" t="s">
        <v>189</v>
      </c>
      <c r="AJ40" s="372"/>
      <c r="AK40" s="91">
        <v>27</v>
      </c>
      <c r="AN40" s="1" t="s">
        <v>190</v>
      </c>
      <c r="AO40" s="1">
        <v>33</v>
      </c>
      <c r="AP40" s="1">
        <v>8290</v>
      </c>
      <c r="AQ40" s="1">
        <v>33</v>
      </c>
      <c r="AR40" s="1">
        <v>35</v>
      </c>
      <c r="AS40" s="1">
        <v>8325</v>
      </c>
      <c r="AT40" s="1">
        <v>9140</v>
      </c>
      <c r="AU40" s="1">
        <v>43</v>
      </c>
      <c r="AW40" s="1">
        <v>3790</v>
      </c>
      <c r="AX40" s="1">
        <v>45</v>
      </c>
    </row>
    <row r="41" spans="1:50" s="1" customFormat="1" ht="13.5" customHeight="1">
      <c r="A41" s="9">
        <v>28</v>
      </c>
      <c r="B41" s="76" t="s">
        <v>58</v>
      </c>
      <c r="C41" s="366">
        <v>66900</v>
      </c>
      <c r="D41" s="376">
        <f t="shared" si="0"/>
        <v>13</v>
      </c>
      <c r="E41" s="366">
        <v>6140</v>
      </c>
      <c r="F41" s="376">
        <f t="shared" si="1"/>
        <v>41</v>
      </c>
      <c r="G41" s="366">
        <v>36500</v>
      </c>
      <c r="H41" s="376">
        <f t="shared" si="2"/>
        <v>13</v>
      </c>
      <c r="I41" s="366">
        <v>174100</v>
      </c>
      <c r="J41" s="367">
        <f t="shared" si="3"/>
        <v>14</v>
      </c>
      <c r="K41" s="368">
        <v>2350</v>
      </c>
      <c r="L41" s="369">
        <f t="shared" si="4"/>
        <v>20</v>
      </c>
      <c r="M41" s="368">
        <v>6540</v>
      </c>
      <c r="N41" s="369">
        <f t="shared" si="5"/>
        <v>22</v>
      </c>
      <c r="O41" s="370">
        <v>161</v>
      </c>
      <c r="P41" s="372">
        <f t="shared" si="15"/>
        <v>20</v>
      </c>
      <c r="Q41" s="370">
        <v>2500</v>
      </c>
      <c r="R41" s="372">
        <f t="shared" si="11"/>
        <v>20</v>
      </c>
      <c r="S41" s="370">
        <v>32</v>
      </c>
      <c r="T41" s="372">
        <f t="shared" si="16"/>
        <v>8</v>
      </c>
      <c r="U41" s="370">
        <v>474</v>
      </c>
      <c r="V41" s="373">
        <f>_xlfn.RANK.EQ(U41,$U$18:$U$59)</f>
        <v>8</v>
      </c>
      <c r="W41" s="370">
        <v>1630</v>
      </c>
      <c r="X41" s="372">
        <f t="shared" si="12"/>
        <v>3</v>
      </c>
      <c r="Y41" s="370">
        <v>98500</v>
      </c>
      <c r="Z41" s="372">
        <f t="shared" si="13"/>
        <v>3</v>
      </c>
      <c r="AA41" s="370">
        <v>1509</v>
      </c>
      <c r="AB41" s="372">
        <f t="shared" si="14"/>
        <v>22</v>
      </c>
      <c r="AC41" s="373">
        <v>563148</v>
      </c>
      <c r="AD41" s="372">
        <f t="shared" si="7"/>
        <v>14</v>
      </c>
      <c r="AE41" s="373">
        <v>40912</v>
      </c>
      <c r="AF41" s="372">
        <f t="shared" si="8"/>
        <v>19</v>
      </c>
      <c r="AG41" s="373">
        <v>64585</v>
      </c>
      <c r="AH41" s="372">
        <f t="shared" si="9"/>
        <v>6</v>
      </c>
      <c r="AI41" s="373">
        <v>1589403</v>
      </c>
      <c r="AJ41" s="372">
        <f t="shared" si="10"/>
        <v>2</v>
      </c>
      <c r="AK41" s="91">
        <v>28</v>
      </c>
      <c r="AN41" s="1" t="s">
        <v>191</v>
      </c>
      <c r="AO41" s="1">
        <v>34</v>
      </c>
      <c r="AP41" s="1">
        <v>590</v>
      </c>
      <c r="AQ41" s="1">
        <v>34</v>
      </c>
      <c r="AR41" s="1">
        <v>122</v>
      </c>
      <c r="AS41" s="1">
        <v>712</v>
      </c>
      <c r="AT41" s="1">
        <v>67800</v>
      </c>
      <c r="AU41" s="1">
        <v>13</v>
      </c>
      <c r="AW41" s="1">
        <v>6400</v>
      </c>
      <c r="AX41" s="1">
        <v>41</v>
      </c>
    </row>
    <row r="42" spans="1:50" s="1" customFormat="1" ht="13.5" customHeight="1">
      <c r="A42" s="9">
        <v>29</v>
      </c>
      <c r="B42" s="76" t="s">
        <v>59</v>
      </c>
      <c r="C42" s="366">
        <v>14100</v>
      </c>
      <c r="D42" s="376">
        <f t="shared" si="0"/>
        <v>41</v>
      </c>
      <c r="E42" s="366">
        <v>5880</v>
      </c>
      <c r="F42" s="376">
        <f>_xlfn.RANK.EQ(E42,$E$10:$E$63)</f>
        <v>42</v>
      </c>
      <c r="G42" s="366">
        <v>8480</v>
      </c>
      <c r="H42" s="376">
        <f t="shared" si="2"/>
        <v>41</v>
      </c>
      <c r="I42" s="366">
        <v>40900</v>
      </c>
      <c r="J42" s="367">
        <f t="shared" si="3"/>
        <v>41</v>
      </c>
      <c r="K42" s="370">
        <v>114</v>
      </c>
      <c r="L42" s="369">
        <f t="shared" si="4"/>
        <v>32</v>
      </c>
      <c r="M42" s="370">
        <v>272</v>
      </c>
      <c r="N42" s="369">
        <f t="shared" si="5"/>
        <v>33</v>
      </c>
      <c r="O42" s="370">
        <v>44</v>
      </c>
      <c r="P42" s="372">
        <f t="shared" si="15"/>
        <v>24</v>
      </c>
      <c r="Q42" s="370">
        <v>488</v>
      </c>
      <c r="R42" s="372">
        <f t="shared" si="11"/>
        <v>24</v>
      </c>
      <c r="S42" s="370" t="s">
        <v>158</v>
      </c>
      <c r="T42" s="372"/>
      <c r="U42" s="370" t="s">
        <v>158</v>
      </c>
      <c r="V42" s="373"/>
      <c r="W42" s="370" t="s">
        <v>158</v>
      </c>
      <c r="X42" s="372"/>
      <c r="Y42" s="370" t="s">
        <v>158</v>
      </c>
      <c r="Z42" s="372"/>
      <c r="AA42" s="370">
        <v>403</v>
      </c>
      <c r="AB42" s="372">
        <f t="shared" si="14"/>
        <v>45</v>
      </c>
      <c r="AC42" s="373">
        <v>283705</v>
      </c>
      <c r="AD42" s="372">
        <f t="shared" si="7"/>
        <v>31</v>
      </c>
      <c r="AE42" s="370" t="s">
        <v>158</v>
      </c>
      <c r="AF42" s="372"/>
      <c r="AG42" s="370" t="s">
        <v>158</v>
      </c>
      <c r="AH42" s="372"/>
      <c r="AI42" s="370" t="s">
        <v>158</v>
      </c>
      <c r="AJ42" s="372"/>
      <c r="AK42" s="91">
        <v>29</v>
      </c>
      <c r="AN42" s="1" t="s">
        <v>192</v>
      </c>
      <c r="AO42" s="1">
        <v>35</v>
      </c>
      <c r="AP42" s="1">
        <v>388</v>
      </c>
      <c r="AQ42" s="1">
        <v>35</v>
      </c>
      <c r="AR42" s="1">
        <v>78</v>
      </c>
      <c r="AS42" s="1">
        <v>466</v>
      </c>
      <c r="AT42" s="1">
        <v>14800</v>
      </c>
      <c r="AU42" s="1">
        <v>41</v>
      </c>
      <c r="AW42" s="1">
        <v>6090</v>
      </c>
      <c r="AX42" s="1">
        <v>42</v>
      </c>
    </row>
    <row r="43" spans="1:50" s="1" customFormat="1" ht="13.5" customHeight="1">
      <c r="A43" s="9">
        <v>30</v>
      </c>
      <c r="B43" s="76" t="s">
        <v>60</v>
      </c>
      <c r="C43" s="366">
        <v>9330</v>
      </c>
      <c r="D43" s="376">
        <f t="shared" si="0"/>
        <v>42</v>
      </c>
      <c r="E43" s="366">
        <v>22500</v>
      </c>
      <c r="F43" s="376">
        <f t="shared" si="1"/>
        <v>20</v>
      </c>
      <c r="G43" s="366">
        <v>6250</v>
      </c>
      <c r="H43" s="376">
        <f t="shared" si="2"/>
        <v>42</v>
      </c>
      <c r="I43" s="366">
        <v>28900</v>
      </c>
      <c r="J43" s="367">
        <f t="shared" si="3"/>
        <v>42</v>
      </c>
      <c r="K43" s="370" t="s">
        <v>165</v>
      </c>
      <c r="L43" s="369"/>
      <c r="M43" s="370" t="s">
        <v>165</v>
      </c>
      <c r="N43" s="369"/>
      <c r="O43" s="370">
        <v>6850</v>
      </c>
      <c r="P43" s="372">
        <f t="shared" si="15"/>
        <v>1</v>
      </c>
      <c r="Q43" s="370">
        <v>167100</v>
      </c>
      <c r="R43" s="372">
        <f t="shared" si="11"/>
        <v>1</v>
      </c>
      <c r="S43" s="370" t="s">
        <v>158</v>
      </c>
      <c r="T43" s="372"/>
      <c r="U43" s="370" t="s">
        <v>158</v>
      </c>
      <c r="V43" s="373"/>
      <c r="W43" s="370">
        <v>115</v>
      </c>
      <c r="X43" s="372">
        <f t="shared" si="12"/>
        <v>22</v>
      </c>
      <c r="Y43" s="370">
        <v>4890</v>
      </c>
      <c r="Z43" s="372">
        <f t="shared" si="13"/>
        <v>18</v>
      </c>
      <c r="AA43" s="370">
        <v>1109</v>
      </c>
      <c r="AB43" s="372">
        <f t="shared" si="14"/>
        <v>29</v>
      </c>
      <c r="AC43" s="373">
        <v>360130</v>
      </c>
      <c r="AD43" s="372">
        <f t="shared" si="7"/>
        <v>25</v>
      </c>
      <c r="AE43" s="373">
        <v>13752</v>
      </c>
      <c r="AF43" s="372">
        <f t="shared" si="8"/>
        <v>32</v>
      </c>
      <c r="AG43" s="373">
        <v>3056</v>
      </c>
      <c r="AH43" s="372">
        <f t="shared" si="9"/>
        <v>23</v>
      </c>
      <c r="AI43" s="370" t="s">
        <v>157</v>
      </c>
      <c r="AJ43" s="372"/>
      <c r="AK43" s="91">
        <v>30</v>
      </c>
      <c r="AN43" s="1" t="s">
        <v>193</v>
      </c>
      <c r="AO43" s="1">
        <v>36</v>
      </c>
      <c r="AP43" s="1" t="s">
        <v>157</v>
      </c>
      <c r="AQ43" s="1">
        <v>36</v>
      </c>
      <c r="AR43" s="1">
        <v>79</v>
      </c>
      <c r="AS43" s="1">
        <v>79</v>
      </c>
      <c r="AT43" s="1">
        <v>9610</v>
      </c>
      <c r="AU43" s="1">
        <v>42</v>
      </c>
      <c r="AW43" s="1">
        <v>23200</v>
      </c>
      <c r="AX43" s="1">
        <v>20</v>
      </c>
    </row>
    <row r="44" spans="1:50" s="1" customFormat="1" ht="6" customHeight="1">
      <c r="A44" s="9"/>
      <c r="B44" s="76"/>
      <c r="C44" s="366"/>
      <c r="D44" s="376"/>
      <c r="E44" s="366"/>
      <c r="F44" s="376"/>
      <c r="G44" s="366"/>
      <c r="H44" s="376"/>
      <c r="I44" s="366"/>
      <c r="J44" s="367"/>
      <c r="K44" s="368"/>
      <c r="L44" s="369"/>
      <c r="M44" s="368"/>
      <c r="N44" s="369"/>
      <c r="O44" s="370"/>
      <c r="P44" s="372"/>
      <c r="Q44" s="370"/>
      <c r="R44" s="372"/>
      <c r="S44" s="370" t="s">
        <v>168</v>
      </c>
      <c r="T44" s="372"/>
      <c r="U44" s="370" t="s">
        <v>168</v>
      </c>
      <c r="V44" s="373"/>
      <c r="W44" s="370" t="s">
        <v>168</v>
      </c>
      <c r="X44" s="372"/>
      <c r="Y44" s="370" t="s">
        <v>168</v>
      </c>
      <c r="Z44" s="372"/>
      <c r="AA44" s="370"/>
      <c r="AB44" s="372"/>
      <c r="AC44" s="373"/>
      <c r="AD44" s="372"/>
      <c r="AE44" s="373"/>
      <c r="AF44" s="372"/>
      <c r="AG44" s="373"/>
      <c r="AH44" s="372"/>
      <c r="AI44" s="373"/>
      <c r="AJ44" s="372"/>
      <c r="AK44" s="91"/>
    </row>
    <row r="45" spans="1:50" s="1" customFormat="1" ht="13.5" customHeight="1">
      <c r="A45" s="9">
        <v>31</v>
      </c>
      <c r="B45" s="76" t="s">
        <v>61</v>
      </c>
      <c r="C45" s="366">
        <v>23400</v>
      </c>
      <c r="D45" s="376">
        <f t="shared" si="0"/>
        <v>34</v>
      </c>
      <c r="E45" s="366">
        <v>11000</v>
      </c>
      <c r="F45" s="376">
        <f t="shared" si="1"/>
        <v>32</v>
      </c>
      <c r="G45" s="366">
        <v>12900</v>
      </c>
      <c r="H45" s="376">
        <f t="shared" si="2"/>
        <v>36</v>
      </c>
      <c r="I45" s="366">
        <v>66000</v>
      </c>
      <c r="J45" s="367">
        <f t="shared" si="3"/>
        <v>35</v>
      </c>
      <c r="K45" s="370" t="s">
        <v>165</v>
      </c>
      <c r="L45" s="369"/>
      <c r="M45" s="370" t="s">
        <v>165</v>
      </c>
      <c r="N45" s="369"/>
      <c r="O45" s="370" t="s">
        <v>157</v>
      </c>
      <c r="P45" s="372"/>
      <c r="Q45" s="370" t="s">
        <v>157</v>
      </c>
      <c r="R45" s="372"/>
      <c r="S45" s="370" t="s">
        <v>158</v>
      </c>
      <c r="T45" s="372"/>
      <c r="U45" s="370" t="s">
        <v>158</v>
      </c>
      <c r="V45" s="373"/>
      <c r="W45" s="370" t="s">
        <v>158</v>
      </c>
      <c r="X45" s="372"/>
      <c r="Y45" s="370" t="s">
        <v>158</v>
      </c>
      <c r="Z45" s="372"/>
      <c r="AA45" s="370">
        <v>761</v>
      </c>
      <c r="AB45" s="372">
        <f t="shared" si="14"/>
        <v>36</v>
      </c>
      <c r="AC45" s="373">
        <v>258432</v>
      </c>
      <c r="AD45" s="372">
        <f t="shared" si="7"/>
        <v>33</v>
      </c>
      <c r="AE45" s="373">
        <v>82079</v>
      </c>
      <c r="AF45" s="372">
        <f t="shared" si="8"/>
        <v>10</v>
      </c>
      <c r="AG45" s="373">
        <v>1335</v>
      </c>
      <c r="AH45" s="372">
        <f t="shared" si="9"/>
        <v>26</v>
      </c>
      <c r="AI45" s="370" t="s">
        <v>157</v>
      </c>
      <c r="AJ45" s="372"/>
      <c r="AK45" s="91">
        <v>31</v>
      </c>
      <c r="AN45" s="1" t="s">
        <v>194</v>
      </c>
      <c r="AO45" s="1">
        <v>38</v>
      </c>
      <c r="AP45" s="1" t="s">
        <v>157</v>
      </c>
      <c r="AQ45" s="1">
        <v>38</v>
      </c>
      <c r="AR45" s="1">
        <v>46</v>
      </c>
      <c r="AS45" s="1">
        <v>46</v>
      </c>
      <c r="AT45" s="1">
        <v>23500</v>
      </c>
      <c r="AU45" s="1">
        <v>35</v>
      </c>
      <c r="AW45" s="1">
        <v>11000</v>
      </c>
      <c r="AX45" s="1">
        <v>32</v>
      </c>
    </row>
    <row r="46" spans="1:50" s="1" customFormat="1" ht="13.5" customHeight="1">
      <c r="A46" s="9">
        <v>32</v>
      </c>
      <c r="B46" s="76" t="s">
        <v>62</v>
      </c>
      <c r="C46" s="366">
        <v>29400</v>
      </c>
      <c r="D46" s="376">
        <f t="shared" si="0"/>
        <v>31</v>
      </c>
      <c r="E46" s="366">
        <v>7000</v>
      </c>
      <c r="F46" s="376">
        <f t="shared" si="1"/>
        <v>36</v>
      </c>
      <c r="G46" s="366">
        <v>17100</v>
      </c>
      <c r="H46" s="376">
        <f t="shared" si="2"/>
        <v>30</v>
      </c>
      <c r="I46" s="366">
        <v>87400</v>
      </c>
      <c r="J46" s="367">
        <f t="shared" si="3"/>
        <v>28</v>
      </c>
      <c r="K46" s="370">
        <v>674</v>
      </c>
      <c r="L46" s="369">
        <f t="shared" si="4"/>
        <v>28</v>
      </c>
      <c r="M46" s="370">
        <v>1840</v>
      </c>
      <c r="N46" s="369">
        <f t="shared" si="5"/>
        <v>27</v>
      </c>
      <c r="O46" s="370">
        <v>4</v>
      </c>
      <c r="P46" s="372">
        <f t="shared" si="15"/>
        <v>33</v>
      </c>
      <c r="Q46" s="370">
        <v>29</v>
      </c>
      <c r="R46" s="372">
        <f t="shared" si="11"/>
        <v>33</v>
      </c>
      <c r="S46" s="370" t="s">
        <v>158</v>
      </c>
      <c r="T46" s="372"/>
      <c r="U46" s="370" t="s">
        <v>158</v>
      </c>
      <c r="V46" s="373"/>
      <c r="W46" s="370">
        <v>119</v>
      </c>
      <c r="X46" s="372">
        <f t="shared" si="12"/>
        <v>20</v>
      </c>
      <c r="Y46" s="370">
        <v>2710</v>
      </c>
      <c r="Z46" s="372">
        <f t="shared" si="13"/>
        <v>24</v>
      </c>
      <c r="AA46" s="370">
        <v>612</v>
      </c>
      <c r="AB46" s="372">
        <f t="shared" si="14"/>
        <v>42</v>
      </c>
      <c r="AC46" s="373">
        <v>527839</v>
      </c>
      <c r="AD46" s="372">
        <f t="shared" si="7"/>
        <v>15</v>
      </c>
      <c r="AE46" s="373">
        <v>80222</v>
      </c>
      <c r="AF46" s="372">
        <f t="shared" si="8"/>
        <v>12</v>
      </c>
      <c r="AG46" s="373">
        <v>361</v>
      </c>
      <c r="AH46" s="372">
        <f t="shared" si="9"/>
        <v>32</v>
      </c>
      <c r="AI46" s="373" t="s">
        <v>157</v>
      </c>
      <c r="AJ46" s="372"/>
      <c r="AK46" s="91">
        <v>32</v>
      </c>
      <c r="AN46" s="1" t="s">
        <v>195</v>
      </c>
      <c r="AO46" s="1">
        <v>39</v>
      </c>
      <c r="AP46" s="1">
        <v>408</v>
      </c>
      <c r="AQ46" s="1">
        <v>39</v>
      </c>
      <c r="AR46" s="1">
        <v>99</v>
      </c>
      <c r="AS46" s="1">
        <v>507</v>
      </c>
      <c r="AT46" s="1">
        <v>29800</v>
      </c>
      <c r="AU46" s="1">
        <v>31</v>
      </c>
      <c r="AW46" s="1">
        <v>7120</v>
      </c>
      <c r="AX46" s="1">
        <v>36</v>
      </c>
    </row>
    <row r="47" spans="1:50" s="1" customFormat="1" ht="13.5" customHeight="1">
      <c r="A47" s="9">
        <v>33</v>
      </c>
      <c r="B47" s="76" t="s">
        <v>63</v>
      </c>
      <c r="C47" s="366">
        <v>50000</v>
      </c>
      <c r="D47" s="376">
        <f t="shared" si="0"/>
        <v>17</v>
      </c>
      <c r="E47" s="366">
        <v>13600</v>
      </c>
      <c r="F47" s="376">
        <f t="shared" si="1"/>
        <v>29</v>
      </c>
      <c r="G47" s="366">
        <v>29800</v>
      </c>
      <c r="H47" s="376">
        <f t="shared" si="2"/>
        <v>19</v>
      </c>
      <c r="I47" s="366">
        <v>150500</v>
      </c>
      <c r="J47" s="367">
        <f t="shared" si="3"/>
        <v>18</v>
      </c>
      <c r="K47" s="370">
        <v>3250</v>
      </c>
      <c r="L47" s="369">
        <f t="shared" si="4"/>
        <v>17</v>
      </c>
      <c r="M47" s="368">
        <v>13400</v>
      </c>
      <c r="N47" s="369">
        <f t="shared" si="5"/>
        <v>14</v>
      </c>
      <c r="O47" s="370">
        <v>102</v>
      </c>
      <c r="P47" s="372">
        <f t="shared" si="15"/>
        <v>21</v>
      </c>
      <c r="Q47" s="370">
        <v>937</v>
      </c>
      <c r="R47" s="372">
        <f t="shared" si="11"/>
        <v>22</v>
      </c>
      <c r="S47" s="370">
        <v>89</v>
      </c>
      <c r="T47" s="372">
        <f t="shared" si="16"/>
        <v>7</v>
      </c>
      <c r="U47" s="370">
        <v>1430</v>
      </c>
      <c r="V47" s="373">
        <f>_xlfn.RANK.EQ(U47,$U$18:$U$59)</f>
        <v>7</v>
      </c>
      <c r="W47" s="370">
        <v>130</v>
      </c>
      <c r="X47" s="372">
        <f t="shared" si="12"/>
        <v>19</v>
      </c>
      <c r="Y47" s="370">
        <v>6340</v>
      </c>
      <c r="Z47" s="372">
        <f t="shared" si="13"/>
        <v>14</v>
      </c>
      <c r="AA47" s="370">
        <v>1417</v>
      </c>
      <c r="AB47" s="372">
        <f t="shared" si="14"/>
        <v>23</v>
      </c>
      <c r="AC47" s="373">
        <v>488606</v>
      </c>
      <c r="AD47" s="372">
        <f t="shared" si="7"/>
        <v>17</v>
      </c>
      <c r="AE47" s="373">
        <v>3232</v>
      </c>
      <c r="AF47" s="372">
        <f t="shared" si="8"/>
        <v>39</v>
      </c>
      <c r="AG47" s="373">
        <v>18893</v>
      </c>
      <c r="AH47" s="372">
        <f t="shared" si="9"/>
        <v>17</v>
      </c>
      <c r="AI47" s="373">
        <v>152426</v>
      </c>
      <c r="AJ47" s="372">
        <f t="shared" si="10"/>
        <v>8</v>
      </c>
      <c r="AK47" s="91">
        <v>33</v>
      </c>
      <c r="AN47" s="1" t="s">
        <v>196</v>
      </c>
      <c r="AO47" s="1">
        <v>40</v>
      </c>
      <c r="AP47" s="1">
        <v>359</v>
      </c>
      <c r="AQ47" s="1">
        <v>40</v>
      </c>
      <c r="AR47" s="1">
        <v>635</v>
      </c>
      <c r="AS47" s="1">
        <v>994</v>
      </c>
      <c r="AT47" s="1">
        <v>51300</v>
      </c>
      <c r="AU47" s="1">
        <v>17</v>
      </c>
      <c r="AW47" s="1">
        <v>14200</v>
      </c>
      <c r="AX47" s="1">
        <v>29</v>
      </c>
    </row>
    <row r="48" spans="1:50" s="1" customFormat="1" ht="13.5" customHeight="1">
      <c r="A48" s="9">
        <v>34</v>
      </c>
      <c r="B48" s="76" t="s">
        <v>64</v>
      </c>
      <c r="C48" s="366">
        <v>40200</v>
      </c>
      <c r="D48" s="376">
        <f t="shared" si="0"/>
        <v>24</v>
      </c>
      <c r="E48" s="366">
        <v>13300</v>
      </c>
      <c r="F48" s="376">
        <f t="shared" si="1"/>
        <v>30</v>
      </c>
      <c r="G48" s="366">
        <v>22600</v>
      </c>
      <c r="H48" s="376">
        <f t="shared" si="2"/>
        <v>25</v>
      </c>
      <c r="I48" s="366">
        <v>112800</v>
      </c>
      <c r="J48" s="367">
        <f t="shared" si="3"/>
        <v>24</v>
      </c>
      <c r="K48" s="370" t="s">
        <v>165</v>
      </c>
      <c r="L48" s="369"/>
      <c r="M48" s="370" t="s">
        <v>165</v>
      </c>
      <c r="N48" s="369"/>
      <c r="O48" s="370">
        <v>1720</v>
      </c>
      <c r="P48" s="372">
        <f t="shared" si="15"/>
        <v>7</v>
      </c>
      <c r="Q48" s="370">
        <v>20800</v>
      </c>
      <c r="R48" s="372">
        <f t="shared" si="11"/>
        <v>8</v>
      </c>
      <c r="S48" s="379" t="s">
        <v>158</v>
      </c>
      <c r="T48" s="372"/>
      <c r="U48" s="370" t="s">
        <v>158</v>
      </c>
      <c r="V48" s="373"/>
      <c r="W48" s="370" t="s">
        <v>158</v>
      </c>
      <c r="X48" s="372"/>
      <c r="Y48" s="370" t="s">
        <v>158</v>
      </c>
      <c r="Z48" s="372"/>
      <c r="AA48" s="370">
        <v>1168</v>
      </c>
      <c r="AB48" s="372">
        <f t="shared" si="14"/>
        <v>26</v>
      </c>
      <c r="AC48" s="373">
        <v>618092</v>
      </c>
      <c r="AD48" s="372">
        <f t="shared" si="7"/>
        <v>10</v>
      </c>
      <c r="AE48" s="373">
        <v>13933</v>
      </c>
      <c r="AF48" s="372">
        <f t="shared" si="8"/>
        <v>31</v>
      </c>
      <c r="AG48" s="373">
        <v>101952</v>
      </c>
      <c r="AH48" s="372">
        <f t="shared" si="9"/>
        <v>1</v>
      </c>
      <c r="AI48" s="373">
        <v>68022</v>
      </c>
      <c r="AJ48" s="372">
        <f t="shared" si="10"/>
        <v>11</v>
      </c>
      <c r="AK48" s="91">
        <v>34</v>
      </c>
      <c r="AN48" s="1" t="s">
        <v>197</v>
      </c>
      <c r="AO48" s="1">
        <v>41</v>
      </c>
      <c r="AP48" s="1">
        <v>822</v>
      </c>
      <c r="AQ48" s="1">
        <v>41</v>
      </c>
      <c r="AR48" s="1">
        <v>248</v>
      </c>
      <c r="AS48" s="1">
        <v>1070</v>
      </c>
      <c r="AT48" s="1">
        <v>41200</v>
      </c>
      <c r="AU48" s="1">
        <v>24</v>
      </c>
      <c r="AW48" s="1">
        <v>14000</v>
      </c>
      <c r="AX48" s="1">
        <v>30</v>
      </c>
    </row>
    <row r="49" spans="1:50" s="1" customFormat="1" ht="13.5" customHeight="1">
      <c r="A49" s="9">
        <v>35</v>
      </c>
      <c r="B49" s="76" t="s">
        <v>65</v>
      </c>
      <c r="C49" s="366">
        <v>37300</v>
      </c>
      <c r="D49" s="376">
        <f t="shared" si="0"/>
        <v>26</v>
      </c>
      <c r="E49" s="366">
        <v>7590</v>
      </c>
      <c r="F49" s="376">
        <f t="shared" si="1"/>
        <v>35</v>
      </c>
      <c r="G49" s="366">
        <v>18900</v>
      </c>
      <c r="H49" s="376">
        <f t="shared" si="2"/>
        <v>29</v>
      </c>
      <c r="I49" s="366">
        <v>73000</v>
      </c>
      <c r="J49" s="367">
        <f t="shared" si="3"/>
        <v>33</v>
      </c>
      <c r="K49" s="370">
        <v>2120</v>
      </c>
      <c r="L49" s="369">
        <f t="shared" si="4"/>
        <v>22</v>
      </c>
      <c r="M49" s="370">
        <v>6120</v>
      </c>
      <c r="N49" s="369">
        <f t="shared" si="5"/>
        <v>24</v>
      </c>
      <c r="O49" s="370">
        <v>668</v>
      </c>
      <c r="P49" s="372">
        <f t="shared" si="15"/>
        <v>17</v>
      </c>
      <c r="Q49" s="370">
        <v>7010</v>
      </c>
      <c r="R49" s="372">
        <f t="shared" si="11"/>
        <v>18</v>
      </c>
      <c r="S49" s="370">
        <v>203</v>
      </c>
      <c r="T49" s="372">
        <f t="shared" si="16"/>
        <v>5</v>
      </c>
      <c r="U49" s="370">
        <v>2720</v>
      </c>
      <c r="V49" s="373">
        <f>_xlfn.RANK.EQ(U49,$U$18:$U$59)</f>
        <v>5</v>
      </c>
      <c r="W49" s="370">
        <v>187</v>
      </c>
      <c r="X49" s="372">
        <f t="shared" si="12"/>
        <v>12</v>
      </c>
      <c r="Y49" s="370">
        <v>5650</v>
      </c>
      <c r="Z49" s="372">
        <f t="shared" si="13"/>
        <v>17</v>
      </c>
      <c r="AA49" s="370">
        <v>629</v>
      </c>
      <c r="AB49" s="372">
        <f t="shared" si="14"/>
        <v>41</v>
      </c>
      <c r="AC49" s="373">
        <v>439738</v>
      </c>
      <c r="AD49" s="372">
        <f t="shared" si="7"/>
        <v>20</v>
      </c>
      <c r="AE49" s="373">
        <v>22453</v>
      </c>
      <c r="AF49" s="372">
        <f t="shared" si="8"/>
        <v>25</v>
      </c>
      <c r="AG49" s="373">
        <v>1233</v>
      </c>
      <c r="AH49" s="372">
        <f t="shared" si="9"/>
        <v>27</v>
      </c>
      <c r="AI49" s="373">
        <v>5273</v>
      </c>
      <c r="AJ49" s="372">
        <f t="shared" si="10"/>
        <v>15</v>
      </c>
      <c r="AK49" s="91">
        <v>35</v>
      </c>
      <c r="AN49" s="1" t="s">
        <v>198</v>
      </c>
      <c r="AO49" s="1">
        <v>42</v>
      </c>
      <c r="AP49" s="1">
        <v>113</v>
      </c>
      <c r="AQ49" s="1">
        <v>42</v>
      </c>
      <c r="AR49" s="1" t="s">
        <v>165</v>
      </c>
      <c r="AS49" s="1">
        <v>113</v>
      </c>
      <c r="AT49" s="1">
        <v>39100</v>
      </c>
      <c r="AU49" s="1">
        <v>26</v>
      </c>
      <c r="AW49" s="1">
        <v>8530</v>
      </c>
      <c r="AX49" s="1">
        <v>35</v>
      </c>
    </row>
    <row r="50" spans="1:50" s="1" customFormat="1" ht="6" customHeight="1">
      <c r="A50" s="9"/>
      <c r="B50" s="76"/>
      <c r="C50" s="366"/>
      <c r="D50" s="376"/>
      <c r="E50" s="366"/>
      <c r="F50" s="376"/>
      <c r="G50" s="366"/>
      <c r="H50" s="376"/>
      <c r="I50" s="366"/>
      <c r="J50" s="367"/>
      <c r="K50" s="370"/>
      <c r="L50" s="369"/>
      <c r="M50" s="370"/>
      <c r="N50" s="369"/>
      <c r="O50" s="370"/>
      <c r="P50" s="372"/>
      <c r="Q50" s="370"/>
      <c r="R50" s="372"/>
      <c r="S50" s="370" t="s">
        <v>168</v>
      </c>
      <c r="T50" s="372"/>
      <c r="U50" s="370" t="s">
        <v>168</v>
      </c>
      <c r="V50" s="373"/>
      <c r="W50" s="370" t="s">
        <v>168</v>
      </c>
      <c r="X50" s="372"/>
      <c r="Y50" s="370" t="s">
        <v>168</v>
      </c>
      <c r="Z50" s="372"/>
      <c r="AA50" s="370"/>
      <c r="AB50" s="372"/>
      <c r="AC50" s="373"/>
      <c r="AD50" s="372"/>
      <c r="AE50" s="373"/>
      <c r="AF50" s="372"/>
      <c r="AG50" s="373"/>
      <c r="AH50" s="372"/>
      <c r="AI50" s="373"/>
      <c r="AJ50" s="372"/>
      <c r="AK50" s="91"/>
    </row>
    <row r="51" spans="1:50" s="1" customFormat="1" ht="13.5" customHeight="1">
      <c r="A51" s="9">
        <v>36</v>
      </c>
      <c r="B51" s="76" t="s">
        <v>66</v>
      </c>
      <c r="C51" s="366">
        <v>19400</v>
      </c>
      <c r="D51" s="376">
        <f t="shared" si="0"/>
        <v>40</v>
      </c>
      <c r="E51" s="366">
        <v>9100</v>
      </c>
      <c r="F51" s="376">
        <f t="shared" si="1"/>
        <v>33</v>
      </c>
      <c r="G51" s="366">
        <v>11000</v>
      </c>
      <c r="H51" s="376">
        <f t="shared" si="2"/>
        <v>40</v>
      </c>
      <c r="I51" s="366">
        <v>52400</v>
      </c>
      <c r="J51" s="367">
        <f t="shared" si="3"/>
        <v>38</v>
      </c>
      <c r="K51" s="370" t="s">
        <v>165</v>
      </c>
      <c r="L51" s="369"/>
      <c r="M51" s="370" t="s">
        <v>165</v>
      </c>
      <c r="N51" s="369"/>
      <c r="O51" s="370">
        <v>706</v>
      </c>
      <c r="P51" s="372">
        <f t="shared" si="15"/>
        <v>14</v>
      </c>
      <c r="Q51" s="370">
        <v>13300</v>
      </c>
      <c r="R51" s="372">
        <f t="shared" si="11"/>
        <v>12</v>
      </c>
      <c r="S51" s="370">
        <v>526</v>
      </c>
      <c r="T51" s="372">
        <f t="shared" si="16"/>
        <v>2</v>
      </c>
      <c r="U51" s="370">
        <v>4840</v>
      </c>
      <c r="V51" s="373">
        <f>_xlfn.RANK.EQ(U51,$U$18:$U$59)</f>
        <v>3</v>
      </c>
      <c r="W51" s="370" t="s">
        <v>158</v>
      </c>
      <c r="X51" s="372"/>
      <c r="Y51" s="370" t="s">
        <v>158</v>
      </c>
      <c r="Z51" s="372"/>
      <c r="AA51" s="370">
        <v>961</v>
      </c>
      <c r="AB51" s="372">
        <f t="shared" si="14"/>
        <v>33</v>
      </c>
      <c r="AC51" s="373">
        <v>313071</v>
      </c>
      <c r="AD51" s="372">
        <f t="shared" si="7"/>
        <v>29</v>
      </c>
      <c r="AE51" s="373">
        <v>9673</v>
      </c>
      <c r="AF51" s="372">
        <f t="shared" si="8"/>
        <v>35</v>
      </c>
      <c r="AG51" s="373">
        <v>10492</v>
      </c>
      <c r="AH51" s="372">
        <f t="shared" si="9"/>
        <v>20</v>
      </c>
      <c r="AI51" s="373">
        <v>24845</v>
      </c>
      <c r="AJ51" s="372">
        <f t="shared" si="10"/>
        <v>13</v>
      </c>
      <c r="AK51" s="91">
        <v>36</v>
      </c>
      <c r="AN51" s="1" t="s">
        <v>199</v>
      </c>
      <c r="AO51" s="1">
        <v>44</v>
      </c>
      <c r="AP51" s="1">
        <v>1387</v>
      </c>
      <c r="AQ51" s="1">
        <v>44</v>
      </c>
      <c r="AR51" s="1">
        <v>697</v>
      </c>
      <c r="AS51" s="1">
        <v>2084</v>
      </c>
      <c r="AT51" s="1">
        <v>19700</v>
      </c>
      <c r="AU51" s="1">
        <v>40</v>
      </c>
      <c r="AW51" s="1">
        <v>9530</v>
      </c>
      <c r="AX51" s="1">
        <v>34</v>
      </c>
    </row>
    <row r="52" spans="1:50" s="1" customFormat="1" ht="13.5" customHeight="1">
      <c r="A52" s="9">
        <v>37</v>
      </c>
      <c r="B52" s="76" t="s">
        <v>67</v>
      </c>
      <c r="C52" s="366">
        <v>24700</v>
      </c>
      <c r="D52" s="376">
        <f t="shared" si="0"/>
        <v>33</v>
      </c>
      <c r="E52" s="366">
        <v>4970</v>
      </c>
      <c r="F52" s="376">
        <f t="shared" si="1"/>
        <v>43</v>
      </c>
      <c r="G52" s="366">
        <v>11700</v>
      </c>
      <c r="H52" s="376">
        <f t="shared" si="2"/>
        <v>37</v>
      </c>
      <c r="I52" s="366">
        <v>58000</v>
      </c>
      <c r="J52" s="367">
        <f t="shared" si="3"/>
        <v>37</v>
      </c>
      <c r="K52" s="370">
        <v>2900</v>
      </c>
      <c r="L52" s="369">
        <f t="shared" si="4"/>
        <v>18</v>
      </c>
      <c r="M52" s="370">
        <v>11200</v>
      </c>
      <c r="N52" s="369">
        <f t="shared" si="5"/>
        <v>16</v>
      </c>
      <c r="O52" s="370">
        <v>1000</v>
      </c>
      <c r="P52" s="372">
        <f t="shared" si="15"/>
        <v>12</v>
      </c>
      <c r="Q52" s="370">
        <v>11700</v>
      </c>
      <c r="R52" s="372">
        <f t="shared" si="11"/>
        <v>14</v>
      </c>
      <c r="S52" s="370" t="s">
        <v>158</v>
      </c>
      <c r="T52" s="372"/>
      <c r="U52" s="370" t="s">
        <v>158</v>
      </c>
      <c r="V52" s="373"/>
      <c r="W52" s="370">
        <v>185</v>
      </c>
      <c r="X52" s="372">
        <f t="shared" si="12"/>
        <v>14</v>
      </c>
      <c r="Y52" s="370">
        <v>8360</v>
      </c>
      <c r="Z52" s="372">
        <f t="shared" si="13"/>
        <v>10</v>
      </c>
      <c r="AA52" s="370">
        <v>803</v>
      </c>
      <c r="AB52" s="372">
        <f t="shared" si="14"/>
        <v>35</v>
      </c>
      <c r="AC52" s="373">
        <v>87183</v>
      </c>
      <c r="AD52" s="372">
        <f t="shared" si="7"/>
        <v>45</v>
      </c>
      <c r="AE52" s="373">
        <v>15855</v>
      </c>
      <c r="AF52" s="372">
        <f t="shared" si="8"/>
        <v>27</v>
      </c>
      <c r="AG52" s="373">
        <v>20049</v>
      </c>
      <c r="AH52" s="372">
        <f t="shared" si="9"/>
        <v>15</v>
      </c>
      <c r="AI52" s="373">
        <v>339905</v>
      </c>
      <c r="AJ52" s="372">
        <f t="shared" si="10"/>
        <v>6</v>
      </c>
      <c r="AK52" s="91">
        <v>37</v>
      </c>
      <c r="AN52" s="1" t="s">
        <v>200</v>
      </c>
      <c r="AO52" s="1">
        <v>45</v>
      </c>
      <c r="AP52" s="1">
        <v>511</v>
      </c>
      <c r="AQ52" s="1">
        <v>45</v>
      </c>
      <c r="AR52" s="1">
        <v>512</v>
      </c>
      <c r="AS52" s="1">
        <v>1023</v>
      </c>
      <c r="AT52" s="1">
        <v>25300</v>
      </c>
      <c r="AU52" s="1">
        <v>33</v>
      </c>
      <c r="AW52" s="1">
        <v>5160</v>
      </c>
      <c r="AX52" s="1">
        <v>43</v>
      </c>
    </row>
    <row r="53" spans="1:50" s="1" customFormat="1" ht="13.5" customHeight="1">
      <c r="A53" s="9">
        <v>38</v>
      </c>
      <c r="B53" s="76" t="s">
        <v>68</v>
      </c>
      <c r="C53" s="366">
        <v>22100</v>
      </c>
      <c r="D53" s="376">
        <f t="shared" si="0"/>
        <v>36</v>
      </c>
      <c r="E53" s="366">
        <v>25000</v>
      </c>
      <c r="F53" s="376">
        <f t="shared" si="1"/>
        <v>17</v>
      </c>
      <c r="G53" s="366">
        <v>13400</v>
      </c>
      <c r="H53" s="376">
        <f t="shared" si="2"/>
        <v>35</v>
      </c>
      <c r="I53" s="366">
        <v>63500</v>
      </c>
      <c r="J53" s="367">
        <f t="shared" si="3"/>
        <v>36</v>
      </c>
      <c r="K53" s="370">
        <v>2110</v>
      </c>
      <c r="L53" s="369">
        <f t="shared" si="4"/>
        <v>23</v>
      </c>
      <c r="M53" s="370">
        <v>7840</v>
      </c>
      <c r="N53" s="369">
        <f t="shared" si="5"/>
        <v>21</v>
      </c>
      <c r="O53" s="370">
        <v>5540</v>
      </c>
      <c r="P53" s="372">
        <f t="shared" si="15"/>
        <v>2</v>
      </c>
      <c r="Q53" s="370">
        <v>112500</v>
      </c>
      <c r="R53" s="372">
        <f t="shared" si="11"/>
        <v>3</v>
      </c>
      <c r="S53" s="370" t="s">
        <v>158</v>
      </c>
      <c r="T53" s="372"/>
      <c r="U53" s="370" t="s">
        <v>158</v>
      </c>
      <c r="V53" s="373"/>
      <c r="W53" s="370">
        <v>317</v>
      </c>
      <c r="X53" s="372">
        <f t="shared" si="12"/>
        <v>8</v>
      </c>
      <c r="Y53" s="370">
        <v>9220</v>
      </c>
      <c r="Z53" s="372">
        <f t="shared" si="13"/>
        <v>9</v>
      </c>
      <c r="AA53" s="370">
        <v>1207</v>
      </c>
      <c r="AB53" s="372">
        <f t="shared" si="14"/>
        <v>24</v>
      </c>
      <c r="AC53" s="373">
        <v>401018</v>
      </c>
      <c r="AD53" s="372">
        <f t="shared" si="7"/>
        <v>23</v>
      </c>
      <c r="AE53" s="373">
        <v>74473</v>
      </c>
      <c r="AF53" s="372">
        <f t="shared" si="8"/>
        <v>13</v>
      </c>
      <c r="AG53" s="373">
        <v>64207</v>
      </c>
      <c r="AH53" s="372">
        <f t="shared" si="9"/>
        <v>7</v>
      </c>
      <c r="AI53" s="373">
        <v>45800</v>
      </c>
      <c r="AJ53" s="372">
        <f t="shared" si="10"/>
        <v>12</v>
      </c>
      <c r="AK53" s="91">
        <v>38</v>
      </c>
      <c r="AN53" s="1" t="s">
        <v>201</v>
      </c>
      <c r="AO53" s="1">
        <v>46</v>
      </c>
      <c r="AP53" s="1">
        <v>190</v>
      </c>
      <c r="AQ53" s="1">
        <v>46</v>
      </c>
      <c r="AR53" s="1">
        <v>4541</v>
      </c>
      <c r="AS53" s="1">
        <v>4731</v>
      </c>
      <c r="AT53" s="1">
        <v>22800</v>
      </c>
      <c r="AU53" s="1">
        <v>36</v>
      </c>
      <c r="AW53" s="1">
        <v>26600</v>
      </c>
      <c r="AX53" s="1">
        <v>17</v>
      </c>
    </row>
    <row r="54" spans="1:50" s="1" customFormat="1" ht="13.5" customHeight="1">
      <c r="A54" s="9">
        <v>39</v>
      </c>
      <c r="B54" s="76" t="s">
        <v>69</v>
      </c>
      <c r="C54" s="366">
        <v>20100</v>
      </c>
      <c r="D54" s="376">
        <f t="shared" si="0"/>
        <v>39</v>
      </c>
      <c r="E54" s="366">
        <v>6490</v>
      </c>
      <c r="F54" s="376">
        <f t="shared" si="1"/>
        <v>39</v>
      </c>
      <c r="G54" s="366">
        <v>11300</v>
      </c>
      <c r="H54" s="376">
        <f t="shared" si="2"/>
        <v>38</v>
      </c>
      <c r="I54" s="366">
        <v>48900</v>
      </c>
      <c r="J54" s="367">
        <f t="shared" si="3"/>
        <v>39</v>
      </c>
      <c r="K54" s="370" t="s">
        <v>165</v>
      </c>
      <c r="L54" s="369"/>
      <c r="M54" s="370" t="s">
        <v>165</v>
      </c>
      <c r="N54" s="369"/>
      <c r="O54" s="370">
        <v>287</v>
      </c>
      <c r="P54" s="372">
        <f t="shared" si="15"/>
        <v>19</v>
      </c>
      <c r="Q54" s="370">
        <v>6460</v>
      </c>
      <c r="R54" s="372">
        <f t="shared" si="11"/>
        <v>19</v>
      </c>
      <c r="S54" s="381" t="s">
        <v>158</v>
      </c>
      <c r="T54" s="372"/>
      <c r="U54" s="370" t="s">
        <v>158</v>
      </c>
      <c r="V54" s="373"/>
      <c r="W54" s="370" t="s">
        <v>158</v>
      </c>
      <c r="X54" s="372"/>
      <c r="Y54" s="370" t="s">
        <v>158</v>
      </c>
      <c r="Z54" s="372"/>
      <c r="AA54" s="370">
        <v>1117</v>
      </c>
      <c r="AB54" s="372">
        <f t="shared" si="14"/>
        <v>28</v>
      </c>
      <c r="AC54" s="373">
        <v>594234</v>
      </c>
      <c r="AD54" s="372">
        <f t="shared" si="7"/>
        <v>11</v>
      </c>
      <c r="AE54" s="373">
        <v>62803</v>
      </c>
      <c r="AF54" s="372">
        <f t="shared" si="8"/>
        <v>15</v>
      </c>
      <c r="AG54" s="373">
        <v>20008</v>
      </c>
      <c r="AH54" s="372">
        <f t="shared" si="9"/>
        <v>16</v>
      </c>
      <c r="AI54" s="373" t="s">
        <v>157</v>
      </c>
      <c r="AJ54" s="372"/>
      <c r="AK54" s="91">
        <v>39</v>
      </c>
      <c r="AN54" s="1" t="s">
        <v>202</v>
      </c>
      <c r="AO54" s="1">
        <v>47</v>
      </c>
      <c r="AP54" s="1">
        <v>1</v>
      </c>
      <c r="AQ54" s="1">
        <v>47</v>
      </c>
      <c r="AR54" s="1">
        <v>8126</v>
      </c>
      <c r="AS54" s="1">
        <v>8127</v>
      </c>
      <c r="AT54" s="1">
        <v>20800</v>
      </c>
      <c r="AU54" s="1">
        <v>39</v>
      </c>
      <c r="AW54" s="1">
        <v>6770</v>
      </c>
      <c r="AX54" s="1">
        <v>38</v>
      </c>
    </row>
    <row r="55" spans="1:50" s="1" customFormat="1" ht="6" customHeight="1">
      <c r="A55" s="9"/>
      <c r="B55" s="76"/>
      <c r="C55" s="366"/>
      <c r="D55" s="376"/>
      <c r="E55" s="366"/>
      <c r="F55" s="376"/>
      <c r="G55" s="366"/>
      <c r="H55" s="376"/>
      <c r="I55" s="366"/>
      <c r="J55" s="367"/>
      <c r="K55" s="368"/>
      <c r="L55" s="369"/>
      <c r="M55" s="368"/>
      <c r="N55" s="369"/>
      <c r="O55" s="370"/>
      <c r="P55" s="372"/>
      <c r="Q55" s="370"/>
      <c r="R55" s="372"/>
      <c r="S55" s="370" t="s">
        <v>168</v>
      </c>
      <c r="T55" s="372"/>
      <c r="U55" s="370" t="s">
        <v>168</v>
      </c>
      <c r="V55" s="373"/>
      <c r="W55" s="370" t="s">
        <v>168</v>
      </c>
      <c r="X55" s="372"/>
      <c r="Y55" s="370" t="s">
        <v>168</v>
      </c>
      <c r="Z55" s="372"/>
      <c r="AA55" s="370"/>
      <c r="AB55" s="372"/>
      <c r="AC55" s="373"/>
      <c r="AD55" s="372"/>
      <c r="AE55" s="373"/>
      <c r="AF55" s="372"/>
      <c r="AG55" s="373"/>
      <c r="AH55" s="372"/>
      <c r="AI55" s="373"/>
      <c r="AJ55" s="372"/>
      <c r="AK55" s="91"/>
    </row>
    <row r="56" spans="1:50" s="1" customFormat="1" ht="13.5" customHeight="1">
      <c r="A56" s="9">
        <v>40</v>
      </c>
      <c r="B56" s="76" t="s">
        <v>70</v>
      </c>
      <c r="C56" s="366">
        <v>64200</v>
      </c>
      <c r="D56" s="376">
        <f t="shared" si="0"/>
        <v>14</v>
      </c>
      <c r="E56" s="366">
        <v>15600</v>
      </c>
      <c r="F56" s="376">
        <f t="shared" si="1"/>
        <v>26</v>
      </c>
      <c r="G56" s="366">
        <v>34900</v>
      </c>
      <c r="H56" s="376">
        <f t="shared" si="2"/>
        <v>14</v>
      </c>
      <c r="I56" s="366">
        <v>145200</v>
      </c>
      <c r="J56" s="367">
        <f t="shared" si="3"/>
        <v>19</v>
      </c>
      <c r="K56" s="370">
        <v>22100</v>
      </c>
      <c r="L56" s="369">
        <f t="shared" si="4"/>
        <v>2</v>
      </c>
      <c r="M56" s="370">
        <v>85000</v>
      </c>
      <c r="N56" s="369">
        <f t="shared" si="5"/>
        <v>2</v>
      </c>
      <c r="O56" s="370">
        <v>1140</v>
      </c>
      <c r="P56" s="372">
        <f t="shared" si="15"/>
        <v>9</v>
      </c>
      <c r="Q56" s="370">
        <v>20100</v>
      </c>
      <c r="R56" s="372">
        <f t="shared" si="11"/>
        <v>9</v>
      </c>
      <c r="S56" s="370" t="s">
        <v>158</v>
      </c>
      <c r="T56" s="372"/>
      <c r="U56" s="370" t="s">
        <v>158</v>
      </c>
      <c r="V56" s="373"/>
      <c r="W56" s="370">
        <v>145</v>
      </c>
      <c r="X56" s="372">
        <f t="shared" si="12"/>
        <v>18</v>
      </c>
      <c r="Y56" s="370">
        <v>4520</v>
      </c>
      <c r="Z56" s="372">
        <f t="shared" si="13"/>
        <v>19</v>
      </c>
      <c r="AA56" s="370">
        <v>2027</v>
      </c>
      <c r="AB56" s="372">
        <f t="shared" si="14"/>
        <v>16</v>
      </c>
      <c r="AC56" s="373">
        <v>222313</v>
      </c>
      <c r="AD56" s="372">
        <f t="shared" si="7"/>
        <v>36</v>
      </c>
      <c r="AE56" s="373">
        <v>18283</v>
      </c>
      <c r="AF56" s="372">
        <f t="shared" si="8"/>
        <v>26</v>
      </c>
      <c r="AG56" s="373">
        <v>41237</v>
      </c>
      <c r="AH56" s="372">
        <f t="shared" si="9"/>
        <v>10</v>
      </c>
      <c r="AI56" s="373">
        <v>1325547</v>
      </c>
      <c r="AJ56" s="372">
        <f t="shared" si="10"/>
        <v>3</v>
      </c>
      <c r="AK56" s="91">
        <v>40</v>
      </c>
      <c r="AT56" s="1">
        <v>65700</v>
      </c>
      <c r="AU56" s="1">
        <v>14</v>
      </c>
      <c r="AW56" s="1">
        <v>16900</v>
      </c>
      <c r="AX56" s="1">
        <v>24</v>
      </c>
    </row>
    <row r="57" spans="1:50" s="390" customFormat="1" ht="13.5" customHeight="1">
      <c r="A57" s="95">
        <v>41</v>
      </c>
      <c r="B57" s="96" t="s">
        <v>71</v>
      </c>
      <c r="C57" s="382">
        <v>42000</v>
      </c>
      <c r="D57" s="383">
        <f t="shared" si="0"/>
        <v>21</v>
      </c>
      <c r="E57" s="382">
        <v>8800</v>
      </c>
      <c r="F57" s="383">
        <f t="shared" si="1"/>
        <v>34</v>
      </c>
      <c r="G57" s="382">
        <v>23900</v>
      </c>
      <c r="H57" s="383">
        <f t="shared" si="2"/>
        <v>24</v>
      </c>
      <c r="I57" s="382">
        <v>104200</v>
      </c>
      <c r="J57" s="384">
        <f t="shared" si="3"/>
        <v>26</v>
      </c>
      <c r="K57" s="385">
        <v>21200</v>
      </c>
      <c r="L57" s="386">
        <f t="shared" si="4"/>
        <v>3</v>
      </c>
      <c r="M57" s="385">
        <v>80800</v>
      </c>
      <c r="N57" s="386">
        <f t="shared" si="5"/>
        <v>3</v>
      </c>
      <c r="O57" s="387">
        <v>1950</v>
      </c>
      <c r="P57" s="388">
        <f t="shared" si="15"/>
        <v>6</v>
      </c>
      <c r="Q57" s="387">
        <v>44900</v>
      </c>
      <c r="R57" s="388">
        <f t="shared" si="11"/>
        <v>6</v>
      </c>
      <c r="S57" s="387">
        <v>413</v>
      </c>
      <c r="T57" s="388">
        <f t="shared" si="16"/>
        <v>3</v>
      </c>
      <c r="U57" s="387">
        <v>5120</v>
      </c>
      <c r="V57" s="389">
        <f>_xlfn.RANK.EQ(U57,$U$18:$U$59)</f>
        <v>2</v>
      </c>
      <c r="W57" s="387">
        <v>2130</v>
      </c>
      <c r="X57" s="388">
        <f t="shared" si="12"/>
        <v>2</v>
      </c>
      <c r="Y57" s="387">
        <v>124600</v>
      </c>
      <c r="Z57" s="388">
        <f t="shared" si="13"/>
        <v>2</v>
      </c>
      <c r="AA57" s="387">
        <v>1135</v>
      </c>
      <c r="AB57" s="388">
        <f t="shared" si="14"/>
        <v>27</v>
      </c>
      <c r="AC57" s="389">
        <v>110610</v>
      </c>
      <c r="AD57" s="388">
        <f t="shared" si="7"/>
        <v>43</v>
      </c>
      <c r="AE57" s="389">
        <v>9724</v>
      </c>
      <c r="AF57" s="388">
        <f t="shared" si="8"/>
        <v>34</v>
      </c>
      <c r="AG57" s="389">
        <v>66913</v>
      </c>
      <c r="AH57" s="388">
        <f t="shared" si="9"/>
        <v>5</v>
      </c>
      <c r="AI57" s="389">
        <v>1731770</v>
      </c>
      <c r="AJ57" s="388">
        <f t="shared" si="10"/>
        <v>1</v>
      </c>
      <c r="AK57" s="105">
        <v>41</v>
      </c>
      <c r="AT57" s="390">
        <v>42500</v>
      </c>
      <c r="AU57" s="390">
        <v>22</v>
      </c>
      <c r="AW57" s="390">
        <v>9580</v>
      </c>
      <c r="AX57" s="390">
        <v>33</v>
      </c>
    </row>
    <row r="58" spans="1:50" s="1" customFormat="1" ht="13.5" customHeight="1">
      <c r="A58" s="9">
        <v>42</v>
      </c>
      <c r="B58" s="76" t="s">
        <v>72</v>
      </c>
      <c r="C58" s="366">
        <v>21100</v>
      </c>
      <c r="D58" s="376">
        <f t="shared" si="0"/>
        <v>38</v>
      </c>
      <c r="E58" s="366">
        <v>25000</v>
      </c>
      <c r="F58" s="376">
        <f t="shared" si="1"/>
        <v>17</v>
      </c>
      <c r="G58" s="366">
        <v>11100</v>
      </c>
      <c r="H58" s="376">
        <f t="shared" si="2"/>
        <v>39</v>
      </c>
      <c r="I58" s="366">
        <v>46800</v>
      </c>
      <c r="J58" s="367">
        <f t="shared" si="3"/>
        <v>40</v>
      </c>
      <c r="K58" s="368">
        <v>1970</v>
      </c>
      <c r="L58" s="369">
        <f t="shared" si="4"/>
        <v>24</v>
      </c>
      <c r="M58" s="368">
        <v>6200</v>
      </c>
      <c r="N58" s="369">
        <f t="shared" si="5"/>
        <v>23</v>
      </c>
      <c r="O58" s="370">
        <v>2690</v>
      </c>
      <c r="P58" s="372">
        <f t="shared" si="15"/>
        <v>5</v>
      </c>
      <c r="Q58" s="370">
        <v>47600</v>
      </c>
      <c r="R58" s="372">
        <f t="shared" si="11"/>
        <v>5</v>
      </c>
      <c r="S58" s="370" t="s">
        <v>158</v>
      </c>
      <c r="T58" s="372"/>
      <c r="U58" s="370" t="s">
        <v>158</v>
      </c>
      <c r="V58" s="373"/>
      <c r="W58" s="370">
        <v>827</v>
      </c>
      <c r="X58" s="372">
        <f t="shared" si="12"/>
        <v>4</v>
      </c>
      <c r="Y58" s="370">
        <v>32800</v>
      </c>
      <c r="Z58" s="372">
        <f t="shared" si="13"/>
        <v>4</v>
      </c>
      <c r="AA58" s="370">
        <v>1513</v>
      </c>
      <c r="AB58" s="372">
        <f t="shared" si="14"/>
        <v>21</v>
      </c>
      <c r="AC58" s="373">
        <v>246301</v>
      </c>
      <c r="AD58" s="372">
        <f t="shared" si="7"/>
        <v>34</v>
      </c>
      <c r="AE58" s="373">
        <v>250771</v>
      </c>
      <c r="AF58" s="372">
        <f t="shared" si="8"/>
        <v>3</v>
      </c>
      <c r="AG58" s="373">
        <v>24468</v>
      </c>
      <c r="AH58" s="372">
        <f t="shared" si="9"/>
        <v>13</v>
      </c>
      <c r="AI58" s="373">
        <v>7906</v>
      </c>
      <c r="AJ58" s="372">
        <f t="shared" si="10"/>
        <v>14</v>
      </c>
      <c r="AK58" s="91">
        <v>42</v>
      </c>
      <c r="AT58" s="1">
        <v>21600</v>
      </c>
      <c r="AU58" s="1">
        <v>38</v>
      </c>
      <c r="AW58" s="1">
        <v>25600</v>
      </c>
      <c r="AX58" s="1">
        <v>18</v>
      </c>
    </row>
    <row r="59" spans="1:50" s="1" customFormat="1" ht="13.5" customHeight="1">
      <c r="A59" s="9">
        <v>43</v>
      </c>
      <c r="B59" s="76" t="s">
        <v>73</v>
      </c>
      <c r="C59" s="366">
        <v>67100</v>
      </c>
      <c r="D59" s="376">
        <f t="shared" si="0"/>
        <v>12</v>
      </c>
      <c r="E59" s="366">
        <v>42000</v>
      </c>
      <c r="F59" s="376">
        <f t="shared" si="1"/>
        <v>8</v>
      </c>
      <c r="G59" s="366">
        <v>33300</v>
      </c>
      <c r="H59" s="376">
        <f t="shared" si="2"/>
        <v>15</v>
      </c>
      <c r="I59" s="366">
        <v>156500</v>
      </c>
      <c r="J59" s="367">
        <f t="shared" si="3"/>
        <v>17</v>
      </c>
      <c r="K59" s="368">
        <v>7170</v>
      </c>
      <c r="L59" s="369">
        <f t="shared" si="4"/>
        <v>8</v>
      </c>
      <c r="M59" s="368">
        <v>23300</v>
      </c>
      <c r="N59" s="369">
        <f t="shared" si="5"/>
        <v>9</v>
      </c>
      <c r="O59" s="370">
        <v>3650</v>
      </c>
      <c r="P59" s="372">
        <f t="shared" si="15"/>
        <v>4</v>
      </c>
      <c r="Q59" s="370">
        <v>82500</v>
      </c>
      <c r="R59" s="372">
        <f t="shared" si="11"/>
        <v>4</v>
      </c>
      <c r="S59" s="370">
        <v>174</v>
      </c>
      <c r="T59" s="372">
        <f t="shared" si="16"/>
        <v>6</v>
      </c>
      <c r="U59" s="370">
        <v>2000</v>
      </c>
      <c r="V59" s="373">
        <f>_xlfn.RANK.EQ(U59,$U$18:$U$59)</f>
        <v>6</v>
      </c>
      <c r="W59" s="370">
        <v>318</v>
      </c>
      <c r="X59" s="372">
        <f t="shared" si="12"/>
        <v>7</v>
      </c>
      <c r="Y59" s="370">
        <v>12900</v>
      </c>
      <c r="Z59" s="372">
        <f t="shared" si="13"/>
        <v>6</v>
      </c>
      <c r="AA59" s="370">
        <v>3364</v>
      </c>
      <c r="AB59" s="372">
        <f t="shared" si="14"/>
        <v>6</v>
      </c>
      <c r="AC59" s="373">
        <v>466250</v>
      </c>
      <c r="AD59" s="372">
        <f t="shared" si="7"/>
        <v>18</v>
      </c>
      <c r="AE59" s="373">
        <v>15541</v>
      </c>
      <c r="AF59" s="372">
        <f t="shared" si="8"/>
        <v>29</v>
      </c>
      <c r="AG59" s="373">
        <v>49449</v>
      </c>
      <c r="AH59" s="372">
        <f t="shared" si="9"/>
        <v>8</v>
      </c>
      <c r="AI59" s="373">
        <v>920958</v>
      </c>
      <c r="AJ59" s="372">
        <f t="shared" si="10"/>
        <v>4</v>
      </c>
      <c r="AK59" s="91">
        <v>43</v>
      </c>
      <c r="AT59" s="1">
        <v>68600</v>
      </c>
      <c r="AU59" s="1">
        <v>12</v>
      </c>
      <c r="AW59" s="1">
        <v>43200</v>
      </c>
      <c r="AX59" s="1">
        <v>9</v>
      </c>
    </row>
    <row r="60" spans="1:50" s="1" customFormat="1" ht="13.5" customHeight="1">
      <c r="A60" s="9">
        <v>44</v>
      </c>
      <c r="B60" s="76" t="s">
        <v>74</v>
      </c>
      <c r="C60" s="366">
        <v>39000</v>
      </c>
      <c r="D60" s="376">
        <f t="shared" si="0"/>
        <v>25</v>
      </c>
      <c r="E60" s="366">
        <v>15800</v>
      </c>
      <c r="F60" s="376">
        <f t="shared" si="1"/>
        <v>24</v>
      </c>
      <c r="G60" s="366">
        <v>20200</v>
      </c>
      <c r="H60" s="376">
        <f t="shared" si="2"/>
        <v>27</v>
      </c>
      <c r="I60" s="366">
        <v>81400</v>
      </c>
      <c r="J60" s="367">
        <f t="shared" si="3"/>
        <v>29</v>
      </c>
      <c r="K60" s="368">
        <v>5110</v>
      </c>
      <c r="L60" s="369">
        <f t="shared" si="4"/>
        <v>12</v>
      </c>
      <c r="M60" s="368">
        <v>15200</v>
      </c>
      <c r="N60" s="369">
        <f t="shared" si="5"/>
        <v>12</v>
      </c>
      <c r="O60" s="370">
        <v>669</v>
      </c>
      <c r="P60" s="372">
        <f t="shared" si="15"/>
        <v>16</v>
      </c>
      <c r="Q60" s="370">
        <v>11400</v>
      </c>
      <c r="R60" s="372">
        <f t="shared" si="11"/>
        <v>15</v>
      </c>
      <c r="S60" s="370" t="s">
        <v>158</v>
      </c>
      <c r="T60" s="372"/>
      <c r="U60" s="370" t="s">
        <v>158</v>
      </c>
      <c r="V60" s="373"/>
      <c r="W60" s="370" t="s">
        <v>158</v>
      </c>
      <c r="X60" s="372"/>
      <c r="Y60" s="370" t="s">
        <v>158</v>
      </c>
      <c r="Z60" s="372"/>
      <c r="AA60" s="370">
        <v>1195</v>
      </c>
      <c r="AB60" s="372">
        <f t="shared" si="14"/>
        <v>25</v>
      </c>
      <c r="AC60" s="373">
        <v>454565</v>
      </c>
      <c r="AD60" s="372">
        <f t="shared" si="7"/>
        <v>19</v>
      </c>
      <c r="AE60" s="373">
        <v>30830</v>
      </c>
      <c r="AF60" s="372">
        <f t="shared" si="8"/>
        <v>22</v>
      </c>
      <c r="AG60" s="373">
        <v>24915</v>
      </c>
      <c r="AH60" s="372">
        <f t="shared" si="9"/>
        <v>12</v>
      </c>
      <c r="AI60" s="373">
        <v>1698</v>
      </c>
      <c r="AJ60" s="372">
        <f t="shared" si="10"/>
        <v>16</v>
      </c>
      <c r="AK60" s="91">
        <v>44</v>
      </c>
      <c r="AT60" s="1">
        <v>39700</v>
      </c>
      <c r="AU60" s="1">
        <v>25</v>
      </c>
      <c r="AW60" s="1">
        <v>15900</v>
      </c>
      <c r="AX60" s="1">
        <v>25</v>
      </c>
    </row>
    <row r="61" spans="1:50" s="1" customFormat="1" ht="13.5" customHeight="1">
      <c r="A61" s="9">
        <v>45</v>
      </c>
      <c r="B61" s="76" t="s">
        <v>75</v>
      </c>
      <c r="C61" s="366">
        <v>34900</v>
      </c>
      <c r="D61" s="376">
        <f t="shared" si="0"/>
        <v>29</v>
      </c>
      <c r="E61" s="366">
        <v>30300</v>
      </c>
      <c r="F61" s="376">
        <f t="shared" si="1"/>
        <v>15</v>
      </c>
      <c r="G61" s="366">
        <v>16000</v>
      </c>
      <c r="H61" s="376">
        <f t="shared" si="2"/>
        <v>31</v>
      </c>
      <c r="I61" s="366">
        <v>76000</v>
      </c>
      <c r="J61" s="367">
        <f t="shared" si="3"/>
        <v>31</v>
      </c>
      <c r="K61" s="370" t="s">
        <v>165</v>
      </c>
      <c r="L61" s="371"/>
      <c r="M61" s="370" t="s">
        <v>165</v>
      </c>
      <c r="N61" s="369"/>
      <c r="O61" s="370">
        <v>539</v>
      </c>
      <c r="P61" s="372">
        <f t="shared" si="15"/>
        <v>18</v>
      </c>
      <c r="Q61" s="370">
        <v>8090</v>
      </c>
      <c r="R61" s="372">
        <f t="shared" si="11"/>
        <v>17</v>
      </c>
      <c r="S61" s="370" t="s">
        <v>158</v>
      </c>
      <c r="T61" s="372"/>
      <c r="U61" s="370" t="s">
        <v>158</v>
      </c>
      <c r="V61" s="373"/>
      <c r="W61" s="370">
        <v>59</v>
      </c>
      <c r="X61" s="372">
        <f t="shared" si="12"/>
        <v>25</v>
      </c>
      <c r="Y61" s="370">
        <v>1530</v>
      </c>
      <c r="Z61" s="372">
        <f t="shared" si="13"/>
        <v>25</v>
      </c>
      <c r="AA61" s="370">
        <v>3396</v>
      </c>
      <c r="AB61" s="372">
        <f t="shared" si="14"/>
        <v>5</v>
      </c>
      <c r="AC61" s="373">
        <v>585908</v>
      </c>
      <c r="AD61" s="372">
        <f t="shared" si="7"/>
        <v>13</v>
      </c>
      <c r="AE61" s="373">
        <v>100130</v>
      </c>
      <c r="AF61" s="372">
        <f t="shared" si="8"/>
        <v>8</v>
      </c>
      <c r="AG61" s="373">
        <v>13038</v>
      </c>
      <c r="AH61" s="372">
        <f t="shared" si="9"/>
        <v>19</v>
      </c>
      <c r="AI61" s="373" t="s">
        <v>157</v>
      </c>
      <c r="AJ61" s="372"/>
      <c r="AK61" s="91">
        <v>45</v>
      </c>
      <c r="AT61" s="1">
        <v>36100</v>
      </c>
      <c r="AU61" s="1">
        <v>29</v>
      </c>
      <c r="AW61" s="1">
        <v>30700</v>
      </c>
      <c r="AX61" s="1">
        <v>15</v>
      </c>
    </row>
    <row r="62" spans="1:50" s="1" customFormat="1" ht="13.5" customHeight="1">
      <c r="A62" s="9">
        <v>46</v>
      </c>
      <c r="B62" s="76" t="s">
        <v>76</v>
      </c>
      <c r="C62" s="366">
        <v>36100</v>
      </c>
      <c r="D62" s="376">
        <f t="shared" si="0"/>
        <v>28</v>
      </c>
      <c r="E62" s="366">
        <v>78700</v>
      </c>
      <c r="F62" s="376">
        <f t="shared" si="1"/>
        <v>2</v>
      </c>
      <c r="G62" s="366">
        <v>19300</v>
      </c>
      <c r="H62" s="376">
        <f t="shared" si="2"/>
        <v>28</v>
      </c>
      <c r="I62" s="366">
        <v>88400</v>
      </c>
      <c r="J62" s="367">
        <f t="shared" si="3"/>
        <v>27</v>
      </c>
      <c r="K62" s="370" t="s">
        <v>165</v>
      </c>
      <c r="L62" s="369"/>
      <c r="M62" s="370" t="s">
        <v>165</v>
      </c>
      <c r="N62" s="369"/>
      <c r="O62" s="370">
        <v>824</v>
      </c>
      <c r="P62" s="372">
        <f t="shared" si="15"/>
        <v>13</v>
      </c>
      <c r="Q62" s="370">
        <v>10100</v>
      </c>
      <c r="R62" s="372">
        <f t="shared" si="11"/>
        <v>16</v>
      </c>
      <c r="S62" s="370" t="s">
        <v>158</v>
      </c>
      <c r="T62" s="372"/>
      <c r="U62" s="370" t="s">
        <v>158</v>
      </c>
      <c r="V62" s="373"/>
      <c r="W62" s="370" t="s">
        <v>158</v>
      </c>
      <c r="X62" s="372"/>
      <c r="Y62" s="370" t="s">
        <v>158</v>
      </c>
      <c r="Z62" s="372"/>
      <c r="AA62" s="370">
        <v>4890</v>
      </c>
      <c r="AB62" s="372">
        <f t="shared" si="14"/>
        <v>2</v>
      </c>
      <c r="AC62" s="373">
        <v>588683</v>
      </c>
      <c r="AD62" s="372">
        <f t="shared" si="7"/>
        <v>12</v>
      </c>
      <c r="AE62" s="373">
        <v>58928</v>
      </c>
      <c r="AF62" s="372">
        <f t="shared" si="8"/>
        <v>17</v>
      </c>
      <c r="AG62" s="373">
        <v>48942</v>
      </c>
      <c r="AH62" s="372">
        <f t="shared" si="9"/>
        <v>9</v>
      </c>
      <c r="AI62" s="373">
        <v>1616</v>
      </c>
      <c r="AJ62" s="372">
        <f t="shared" si="10"/>
        <v>17</v>
      </c>
      <c r="AK62" s="91">
        <v>46</v>
      </c>
      <c r="AT62" s="1">
        <v>38000</v>
      </c>
      <c r="AU62" s="1">
        <v>27</v>
      </c>
      <c r="AW62" s="1">
        <v>81100</v>
      </c>
      <c r="AX62" s="1">
        <v>2</v>
      </c>
    </row>
    <row r="63" spans="1:50" s="1" customFormat="1" ht="13.5" customHeight="1" thickBot="1">
      <c r="A63" s="107">
        <v>47</v>
      </c>
      <c r="B63" s="108" t="s">
        <v>77</v>
      </c>
      <c r="C63" s="391">
        <v>817</v>
      </c>
      <c r="D63" s="392">
        <f t="shared" si="0"/>
        <v>46</v>
      </c>
      <c r="E63" s="391">
        <v>36100</v>
      </c>
      <c r="F63" s="392">
        <f t="shared" si="1"/>
        <v>12</v>
      </c>
      <c r="G63" s="391">
        <v>650</v>
      </c>
      <c r="H63" s="392">
        <f t="shared" si="2"/>
        <v>46</v>
      </c>
      <c r="I63" s="391">
        <v>2090</v>
      </c>
      <c r="J63" s="392">
        <f>_xlfn.RANK.EQ(I63,$I$10:$I$63)</f>
        <v>46</v>
      </c>
      <c r="K63" s="393" t="s">
        <v>165</v>
      </c>
      <c r="L63" s="394"/>
      <c r="M63" s="393" t="s">
        <v>165</v>
      </c>
      <c r="N63" s="394"/>
      <c r="O63" s="393">
        <v>35</v>
      </c>
      <c r="P63" s="395">
        <f t="shared" si="15"/>
        <v>26</v>
      </c>
      <c r="Q63" s="393">
        <v>298</v>
      </c>
      <c r="R63" s="395">
        <f t="shared" si="11"/>
        <v>26</v>
      </c>
      <c r="S63" s="393" t="s">
        <v>158</v>
      </c>
      <c r="T63" s="395"/>
      <c r="U63" s="393" t="s">
        <v>158</v>
      </c>
      <c r="V63" s="393"/>
      <c r="W63" s="393" t="s">
        <v>158</v>
      </c>
      <c r="X63" s="395"/>
      <c r="Y63" s="393" t="s">
        <v>158</v>
      </c>
      <c r="Z63" s="395"/>
      <c r="AA63" s="393">
        <v>977</v>
      </c>
      <c r="AB63" s="395">
        <f t="shared" si="14"/>
        <v>32</v>
      </c>
      <c r="AC63" s="393">
        <v>115602</v>
      </c>
      <c r="AD63" s="395">
        <f t="shared" si="7"/>
        <v>42</v>
      </c>
      <c r="AE63" s="393">
        <v>15685</v>
      </c>
      <c r="AF63" s="395">
        <f t="shared" si="8"/>
        <v>28</v>
      </c>
      <c r="AG63" s="393">
        <v>17977</v>
      </c>
      <c r="AH63" s="395">
        <f t="shared" si="9"/>
        <v>18</v>
      </c>
      <c r="AI63" s="393" t="s">
        <v>157</v>
      </c>
      <c r="AJ63" s="396"/>
      <c r="AK63" s="118">
        <v>47</v>
      </c>
      <c r="AT63" s="1">
        <v>822</v>
      </c>
      <c r="AU63" s="1">
        <v>46</v>
      </c>
      <c r="AW63" s="1">
        <v>37200</v>
      </c>
      <c r="AX63" s="1">
        <v>12</v>
      </c>
    </row>
    <row r="64" spans="1:50">
      <c r="A64" s="120" t="s">
        <v>203</v>
      </c>
      <c r="B64" s="120"/>
      <c r="G64" s="397"/>
      <c r="H64" s="398"/>
      <c r="I64" s="397"/>
      <c r="J64" s="398"/>
      <c r="K64" s="399"/>
      <c r="L64" s="400"/>
      <c r="M64" s="399"/>
      <c r="N64" s="400"/>
      <c r="S64" s="120" t="s">
        <v>204</v>
      </c>
      <c r="AA64" s="401"/>
      <c r="AB64" s="402"/>
      <c r="AK64" s="133"/>
    </row>
    <row r="65" spans="1:37" ht="11.25" customHeight="1">
      <c r="A65" s="120"/>
      <c r="G65" s="403"/>
      <c r="H65" s="404"/>
      <c r="I65" s="403"/>
      <c r="J65" s="404"/>
      <c r="K65" s="405"/>
      <c r="L65" s="402"/>
      <c r="M65" s="405"/>
      <c r="N65" s="400"/>
      <c r="S65" s="121" t="s">
        <v>205</v>
      </c>
      <c r="AA65" s="406"/>
      <c r="AB65" s="400"/>
      <c r="AK65" s="133"/>
    </row>
    <row r="66" spans="1:37" ht="11.25" customHeight="1">
      <c r="A66" s="120"/>
      <c r="G66" s="397"/>
      <c r="H66" s="398"/>
      <c r="I66" s="397"/>
      <c r="J66" s="398"/>
      <c r="K66" s="399"/>
      <c r="L66" s="400"/>
      <c r="M66" s="399"/>
      <c r="N66" s="400"/>
      <c r="S66" s="120" t="s">
        <v>206</v>
      </c>
      <c r="AA66" s="406"/>
      <c r="AB66" s="400"/>
      <c r="AK66" s="133"/>
    </row>
    <row r="67" spans="1:37" ht="11.25" customHeight="1">
      <c r="A67" s="128"/>
      <c r="G67" s="397"/>
      <c r="H67" s="398"/>
      <c r="I67" s="397"/>
      <c r="J67" s="398"/>
      <c r="K67" s="399"/>
      <c r="L67" s="400"/>
      <c r="M67" s="399"/>
      <c r="N67" s="400"/>
      <c r="S67" s="407" t="s">
        <v>207</v>
      </c>
      <c r="AA67" s="406"/>
      <c r="AB67" s="400"/>
      <c r="AK67" s="133"/>
    </row>
    <row r="68" spans="1:37" ht="11.25" customHeight="1">
      <c r="A68" s="133"/>
      <c r="B68" s="408"/>
      <c r="G68" s="397"/>
      <c r="H68" s="398"/>
      <c r="I68" s="397"/>
      <c r="J68" s="398"/>
      <c r="K68" s="399"/>
      <c r="L68" s="400"/>
      <c r="M68" s="399"/>
      <c r="N68" s="400"/>
      <c r="S68" s="120" t="s">
        <v>208</v>
      </c>
      <c r="AA68" s="406"/>
      <c r="AB68" s="400"/>
      <c r="AK68" s="133"/>
    </row>
    <row r="69" spans="1:37">
      <c r="A69" s="133"/>
      <c r="B69" s="408"/>
      <c r="C69" s="409"/>
      <c r="E69" s="409"/>
      <c r="G69" s="397"/>
      <c r="H69" s="398"/>
      <c r="I69" s="397"/>
      <c r="J69" s="410"/>
      <c r="K69" s="411"/>
      <c r="L69" s="412"/>
      <c r="M69" s="399"/>
      <c r="N69" s="400"/>
      <c r="O69" s="409"/>
      <c r="W69" s="409"/>
      <c r="AA69" s="406"/>
      <c r="AB69" s="400"/>
      <c r="AK69" s="133"/>
    </row>
  </sheetData>
  <mergeCells count="28">
    <mergeCell ref="AE5:AF5"/>
    <mergeCell ref="AG5:AH5"/>
    <mergeCell ref="O5:P5"/>
    <mergeCell ref="Q5:R5"/>
    <mergeCell ref="S5:T5"/>
    <mergeCell ref="U5:V5"/>
    <mergeCell ref="W5:X5"/>
    <mergeCell ref="Y5:Z5"/>
    <mergeCell ref="AA4:AB5"/>
    <mergeCell ref="AC4:AD5"/>
    <mergeCell ref="AE4:AH4"/>
    <mergeCell ref="AI4:AJ5"/>
    <mergeCell ref="C5:D5"/>
    <mergeCell ref="E5:F5"/>
    <mergeCell ref="G5:H5"/>
    <mergeCell ref="I5:J5"/>
    <mergeCell ref="K5:L5"/>
    <mergeCell ref="M5:N5"/>
    <mergeCell ref="C3:R3"/>
    <mergeCell ref="S3:AJ3"/>
    <mergeCell ref="AK3:AK6"/>
    <mergeCell ref="A4:B5"/>
    <mergeCell ref="C4:F4"/>
    <mergeCell ref="G4:J4"/>
    <mergeCell ref="K4:N4"/>
    <mergeCell ref="O4:R4"/>
    <mergeCell ref="S4:V4"/>
    <mergeCell ref="W4:Z4"/>
  </mergeCells>
  <phoneticPr fontId="9"/>
  <printOptions horizontalCentered="1" gridLinesSet="0"/>
  <pageMargins left="0.39370078740157483" right="0.39370078740157483" top="0.59055118110236227" bottom="0.39370078740157483" header="0.39370078740157483" footer="0.31496062992125984"/>
  <pageSetup paperSize="8" scale="95" pageOrder="overThenDown" orientation="landscape" r:id="rId1"/>
  <headerFooter alignWithMargins="0"/>
  <colBreaks count="1" manualBreakCount="1">
    <brk id="18" max="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7A782-8DAA-41A7-8C91-62764C1D3AEB}">
  <sheetPr>
    <tabColor rgb="FF92D050"/>
    <pageSetUpPr fitToPage="1"/>
  </sheetPr>
  <dimension ref="A1:AF71"/>
  <sheetViews>
    <sheetView showGridLines="0" view="pageBreakPreview" zoomScaleNormal="100" zoomScaleSheetLayoutView="100" workbookViewId="0">
      <pane xSplit="2" topLeftCell="C1" activePane="topRight" state="frozen"/>
      <selection activeCell="AB2" sqref="AB2"/>
      <selection pane="topRight" activeCell="O69" sqref="O69"/>
    </sheetView>
  </sheetViews>
  <sheetFormatPr defaultColWidth="8.75" defaultRowHeight="12"/>
  <cols>
    <col min="1" max="1" width="2.5" style="131" customWidth="1"/>
    <col min="2" max="2" width="7.5" style="132" customWidth="1"/>
    <col min="3" max="3" width="8.125" style="131" customWidth="1"/>
    <col min="4" max="4" width="4.625" style="131" customWidth="1"/>
    <col min="5" max="5" width="8.625" style="131" customWidth="1"/>
    <col min="6" max="6" width="4.625" style="464" customWidth="1"/>
    <col min="7" max="7" width="10.625" style="131" customWidth="1"/>
    <col min="8" max="8" width="4.625" style="131" customWidth="1"/>
    <col min="9" max="9" width="6.875" style="131" customWidth="1"/>
    <col min="10" max="10" width="4.625" style="131" customWidth="1"/>
    <col min="11" max="11" width="7.25" style="131" customWidth="1"/>
    <col min="12" max="12" width="4.625" style="131" customWidth="1"/>
    <col min="13" max="13" width="10" style="131" customWidth="1"/>
    <col min="14" max="14" width="4.625" style="131" customWidth="1"/>
    <col min="15" max="15" width="11.875" style="131" customWidth="1"/>
    <col min="16" max="16" width="4.625" style="133" customWidth="1"/>
    <col min="17" max="17" width="12.375" style="131" customWidth="1"/>
    <col min="18" max="18" width="4.625" style="131" customWidth="1"/>
    <col min="19" max="19" width="12.375" style="131" customWidth="1"/>
    <col min="20" max="20" width="4.625" style="131" customWidth="1"/>
    <col min="21" max="21" width="12.375" style="131" customWidth="1"/>
    <col min="22" max="22" width="4.625" style="131" customWidth="1"/>
    <col min="23" max="23" width="12.375" style="131" customWidth="1"/>
    <col min="24" max="24" width="4.625" style="131" customWidth="1"/>
    <col min="25" max="25" width="12.375" style="131" customWidth="1"/>
    <col min="26" max="26" width="4.625" style="131" customWidth="1"/>
    <col min="27" max="27" width="12.375" style="131" customWidth="1"/>
    <col min="28" max="28" width="4.625" style="131" customWidth="1"/>
    <col min="29" max="29" width="3.75" style="131" customWidth="1"/>
    <col min="30" max="16384" width="8.75" style="131"/>
  </cols>
  <sheetData>
    <row r="1" spans="1:31" s="1" customFormat="1" ht="18.75" customHeight="1">
      <c r="B1" s="4"/>
      <c r="C1" s="413"/>
      <c r="D1" s="4"/>
      <c r="E1" s="4"/>
      <c r="F1" s="414"/>
      <c r="G1" s="4"/>
      <c r="H1" s="4"/>
      <c r="I1" s="4"/>
      <c r="J1" s="4"/>
      <c r="P1" s="5" t="s">
        <v>0</v>
      </c>
      <c r="Q1" s="6" t="s">
        <v>1</v>
      </c>
      <c r="R1" s="415"/>
      <c r="S1" s="415"/>
      <c r="T1" s="415"/>
      <c r="U1" s="415"/>
      <c r="V1" s="415"/>
      <c r="W1" s="4"/>
      <c r="X1" s="4"/>
    </row>
    <row r="2" spans="1:31" s="1" customFormat="1" ht="12.75" customHeight="1" thickBot="1">
      <c r="B2" s="4"/>
      <c r="C2" s="416"/>
      <c r="D2" s="4"/>
      <c r="E2" s="4"/>
      <c r="F2" s="414"/>
      <c r="G2" s="4"/>
      <c r="H2" s="4"/>
      <c r="I2" s="4"/>
      <c r="J2" s="4"/>
      <c r="K2" s="4"/>
      <c r="L2" s="4"/>
      <c r="M2" s="4"/>
      <c r="N2" s="4"/>
      <c r="O2" s="4"/>
      <c r="P2" s="334"/>
      <c r="Q2" s="4"/>
      <c r="R2" s="4"/>
      <c r="S2" s="4"/>
      <c r="T2" s="4"/>
      <c r="U2" s="4"/>
      <c r="V2" s="4"/>
      <c r="W2" s="4"/>
      <c r="X2" s="4"/>
    </row>
    <row r="3" spans="1:31" s="1" customFormat="1" ht="16.5" customHeight="1">
      <c r="A3" s="417"/>
      <c r="B3" s="418"/>
      <c r="C3" s="15" t="s">
        <v>209</v>
      </c>
      <c r="D3" s="16"/>
      <c r="E3" s="16"/>
      <c r="F3" s="16"/>
      <c r="G3" s="16"/>
      <c r="H3" s="17"/>
      <c r="I3" s="21" t="s">
        <v>210</v>
      </c>
      <c r="J3" s="23"/>
      <c r="K3" s="15" t="s">
        <v>211</v>
      </c>
      <c r="L3" s="16"/>
      <c r="M3" s="16"/>
      <c r="N3" s="16"/>
      <c r="O3" s="16"/>
      <c r="P3" s="17"/>
      <c r="Q3" s="15" t="s">
        <v>212</v>
      </c>
      <c r="R3" s="16"/>
      <c r="S3" s="16"/>
      <c r="T3" s="16"/>
      <c r="U3" s="16"/>
      <c r="V3" s="16"/>
      <c r="W3" s="16"/>
      <c r="X3" s="16"/>
      <c r="Y3" s="16"/>
      <c r="Z3" s="17"/>
      <c r="AA3" s="419" t="s">
        <v>213</v>
      </c>
      <c r="AB3" s="420"/>
      <c r="AC3" s="28" t="s">
        <v>8</v>
      </c>
    </row>
    <row r="4" spans="1:31" s="9" customFormat="1" ht="33" customHeight="1">
      <c r="A4" s="29" t="s">
        <v>9</v>
      </c>
      <c r="B4" s="30"/>
      <c r="C4" s="47" t="s">
        <v>214</v>
      </c>
      <c r="D4" s="48"/>
      <c r="E4" s="45" t="s">
        <v>11</v>
      </c>
      <c r="F4" s="46"/>
      <c r="G4" s="350" t="s">
        <v>215</v>
      </c>
      <c r="H4" s="351"/>
      <c r="I4" s="32"/>
      <c r="J4" s="34"/>
      <c r="K4" s="340" t="s">
        <v>216</v>
      </c>
      <c r="L4" s="342"/>
      <c r="M4" s="340" t="s">
        <v>217</v>
      </c>
      <c r="N4" s="342"/>
      <c r="O4" s="340" t="s">
        <v>218</v>
      </c>
      <c r="P4" s="342"/>
      <c r="Q4" s="47" t="s">
        <v>219</v>
      </c>
      <c r="R4" s="48"/>
      <c r="S4" s="45" t="s">
        <v>220</v>
      </c>
      <c r="T4" s="46"/>
      <c r="U4" s="340" t="s">
        <v>221</v>
      </c>
      <c r="V4" s="342"/>
      <c r="W4" s="350" t="s">
        <v>222</v>
      </c>
      <c r="X4" s="351"/>
      <c r="Y4" s="421" t="s">
        <v>223</v>
      </c>
      <c r="Z4" s="422"/>
      <c r="AA4" s="35"/>
      <c r="AB4" s="36"/>
      <c r="AC4" s="41"/>
    </row>
    <row r="5" spans="1:31" ht="18.75" customHeight="1">
      <c r="A5" s="354"/>
      <c r="B5" s="423"/>
      <c r="C5" s="225" t="s">
        <v>224</v>
      </c>
      <c r="D5" s="55" t="s">
        <v>18</v>
      </c>
      <c r="E5" s="225" t="s">
        <v>224</v>
      </c>
      <c r="F5" s="55" t="s">
        <v>18</v>
      </c>
      <c r="G5" s="225" t="s">
        <v>225</v>
      </c>
      <c r="H5" s="55" t="s">
        <v>18</v>
      </c>
      <c r="I5" s="225" t="s">
        <v>225</v>
      </c>
      <c r="J5" s="55" t="s">
        <v>18</v>
      </c>
      <c r="K5" s="54" t="s">
        <v>226</v>
      </c>
      <c r="L5" s="55" t="s">
        <v>18</v>
      </c>
      <c r="M5" s="54" t="s">
        <v>226</v>
      </c>
      <c r="N5" s="55" t="s">
        <v>18</v>
      </c>
      <c r="O5" s="54" t="s">
        <v>226</v>
      </c>
      <c r="P5" s="55" t="s">
        <v>18</v>
      </c>
      <c r="Q5" s="225" t="s">
        <v>227</v>
      </c>
      <c r="R5" s="55" t="s">
        <v>18</v>
      </c>
      <c r="S5" s="424" t="s">
        <v>227</v>
      </c>
      <c r="T5" s="55" t="s">
        <v>18</v>
      </c>
      <c r="U5" s="424" t="s">
        <v>227</v>
      </c>
      <c r="V5" s="55" t="s">
        <v>18</v>
      </c>
      <c r="W5" s="424" t="s">
        <v>227</v>
      </c>
      <c r="X5" s="55" t="s">
        <v>18</v>
      </c>
      <c r="Y5" s="424" t="s">
        <v>227</v>
      </c>
      <c r="Z5" s="55" t="s">
        <v>18</v>
      </c>
      <c r="AA5" s="225" t="s">
        <v>228</v>
      </c>
      <c r="AB5" s="55" t="s">
        <v>18</v>
      </c>
      <c r="AC5" s="58"/>
    </row>
    <row r="6" spans="1:31" s="73" customFormat="1" ht="11.25" customHeight="1">
      <c r="A6" s="425"/>
      <c r="B6" s="62"/>
      <c r="C6" s="235" t="s">
        <v>24</v>
      </c>
      <c r="D6" s="235"/>
      <c r="E6" s="235" t="s">
        <v>25</v>
      </c>
      <c r="F6" s="426"/>
      <c r="G6" s="235" t="s">
        <v>26</v>
      </c>
      <c r="H6" s="235"/>
      <c r="I6" s="235" t="s">
        <v>26</v>
      </c>
      <c r="J6" s="245"/>
      <c r="K6" s="232" t="s">
        <v>229</v>
      </c>
      <c r="L6" s="232"/>
      <c r="M6" s="232" t="s">
        <v>230</v>
      </c>
      <c r="N6" s="232"/>
      <c r="O6" s="232" t="s">
        <v>231</v>
      </c>
      <c r="P6" s="232"/>
      <c r="Q6" s="427" t="s">
        <v>232</v>
      </c>
      <c r="R6" s="427"/>
      <c r="S6" s="427" t="s">
        <v>233</v>
      </c>
      <c r="T6" s="427"/>
      <c r="U6" s="428" t="s">
        <v>233</v>
      </c>
      <c r="V6" s="427"/>
      <c r="W6" s="427" t="s">
        <v>232</v>
      </c>
      <c r="X6" s="427"/>
      <c r="Y6" s="427" t="s">
        <v>232</v>
      </c>
      <c r="Z6" s="427"/>
      <c r="AA6" s="235" t="s">
        <v>234</v>
      </c>
      <c r="AB6" s="235"/>
      <c r="AC6" s="72"/>
    </row>
    <row r="7" spans="1:31" s="1" customFormat="1" ht="13.5" customHeight="1">
      <c r="A7" s="429"/>
      <c r="B7" s="76" t="s">
        <v>29</v>
      </c>
      <c r="C7" s="252">
        <v>181877</v>
      </c>
      <c r="D7" s="252"/>
      <c r="E7" s="252">
        <v>7717646</v>
      </c>
      <c r="F7" s="430"/>
      <c r="G7" s="252">
        <v>322533418</v>
      </c>
      <c r="H7" s="252"/>
      <c r="I7" s="252">
        <v>29603</v>
      </c>
      <c r="J7" s="252"/>
      <c r="K7" s="431">
        <v>534747</v>
      </c>
      <c r="L7" s="432"/>
      <c r="M7" s="433">
        <v>113743649</v>
      </c>
      <c r="N7" s="432"/>
      <c r="O7" s="434">
        <v>2430658238</v>
      </c>
      <c r="P7" s="432"/>
      <c r="Q7" s="435">
        <v>1214541.162</v>
      </c>
      <c r="R7" s="81"/>
      <c r="S7" s="436">
        <v>59.7</v>
      </c>
      <c r="T7" s="88"/>
      <c r="U7" s="436">
        <v>28</v>
      </c>
      <c r="V7" s="88"/>
      <c r="W7" s="435">
        <v>181300.77700000003</v>
      </c>
      <c r="X7" s="435"/>
      <c r="Y7" s="435">
        <v>13775.59</v>
      </c>
      <c r="Z7" s="81"/>
      <c r="AA7" s="432">
        <v>82077752</v>
      </c>
      <c r="AB7" s="252"/>
      <c r="AC7" s="86" t="s">
        <v>30</v>
      </c>
      <c r="AE7" s="319"/>
    </row>
    <row r="8" spans="1:31" s="1" customFormat="1" ht="6" customHeight="1">
      <c r="A8" s="429"/>
      <c r="B8" s="76"/>
      <c r="C8" s="252"/>
      <c r="D8" s="252"/>
      <c r="E8" s="252"/>
      <c r="F8" s="430"/>
      <c r="G8" s="252"/>
      <c r="H8" s="252"/>
      <c r="I8" s="252"/>
      <c r="J8" s="252"/>
      <c r="K8" s="432"/>
      <c r="L8" s="432"/>
      <c r="M8" s="432"/>
      <c r="N8" s="432"/>
      <c r="O8" s="432"/>
      <c r="P8" s="432"/>
      <c r="Q8" s="435"/>
      <c r="R8" s="81"/>
      <c r="S8" s="88"/>
      <c r="T8" s="88"/>
      <c r="U8" s="88"/>
      <c r="V8" s="88"/>
      <c r="W8" s="435"/>
      <c r="X8" s="435"/>
      <c r="Y8" s="435"/>
      <c r="Z8" s="81"/>
      <c r="AA8" s="252"/>
      <c r="AB8" s="252"/>
      <c r="AC8" s="89"/>
      <c r="AE8" s="319"/>
    </row>
    <row r="9" spans="1:31" s="1" customFormat="1" ht="13.5" customHeight="1">
      <c r="A9" s="361">
        <v>1</v>
      </c>
      <c r="B9" s="76" t="s">
        <v>31</v>
      </c>
      <c r="C9" s="252">
        <v>4982</v>
      </c>
      <c r="D9" s="252">
        <f>_xlfn.RANK.EQ(C9,$C$9:$C$62)</f>
        <v>11</v>
      </c>
      <c r="E9" s="252">
        <v>168703</v>
      </c>
      <c r="F9" s="245">
        <v>18</v>
      </c>
      <c r="G9" s="252">
        <v>6048894</v>
      </c>
      <c r="H9" s="252">
        <v>19</v>
      </c>
      <c r="I9" s="245" t="s">
        <v>235</v>
      </c>
      <c r="J9" s="245"/>
      <c r="K9" s="432">
        <v>20174</v>
      </c>
      <c r="L9" s="71">
        <f>_xlfn.RANK.EQ(K9,$K$9:$K$62)</f>
        <v>7</v>
      </c>
      <c r="M9" s="437">
        <v>4837166</v>
      </c>
      <c r="N9" s="71">
        <f>_xlfn.RANK.EQ(M9,$M$9:$M$62)</f>
        <v>7</v>
      </c>
      <c r="O9" s="432">
        <v>103749816</v>
      </c>
      <c r="P9" s="71">
        <f>_xlfn.RANK.EQ(O9,$O$9:$O$62)</f>
        <v>7</v>
      </c>
      <c r="Q9" s="438">
        <v>89887.418999999994</v>
      </c>
      <c r="R9" s="81">
        <v>1</v>
      </c>
      <c r="S9" s="439">
        <v>73.599999999999994</v>
      </c>
      <c r="T9" s="81">
        <v>2</v>
      </c>
      <c r="U9" s="439">
        <v>24.9</v>
      </c>
      <c r="V9" s="81">
        <v>29</v>
      </c>
      <c r="W9" s="435">
        <v>23795.294999999998</v>
      </c>
      <c r="X9" s="81">
        <v>1</v>
      </c>
      <c r="Y9" s="435">
        <v>1625.06</v>
      </c>
      <c r="Z9" s="81">
        <v>1</v>
      </c>
      <c r="AA9" s="440">
        <v>3780781</v>
      </c>
      <c r="AB9" s="441">
        <v>6</v>
      </c>
      <c r="AC9" s="91">
        <v>1</v>
      </c>
      <c r="AE9" s="442"/>
    </row>
    <row r="10" spans="1:31" s="1" customFormat="1" ht="13.5" customHeight="1">
      <c r="A10" s="361">
        <v>2</v>
      </c>
      <c r="B10" s="76" t="s">
        <v>32</v>
      </c>
      <c r="C10" s="252">
        <v>1342</v>
      </c>
      <c r="D10" s="252">
        <f t="shared" ref="D10:D14" si="0">_xlfn.RANK.EQ(C10,$C$9:$C$62)</f>
        <v>40</v>
      </c>
      <c r="E10" s="252">
        <v>56877</v>
      </c>
      <c r="F10" s="245">
        <v>39</v>
      </c>
      <c r="G10" s="252">
        <v>1727106</v>
      </c>
      <c r="H10" s="252">
        <v>40</v>
      </c>
      <c r="I10" s="245" t="s">
        <v>235</v>
      </c>
      <c r="J10" s="245"/>
      <c r="K10" s="432">
        <v>7493</v>
      </c>
      <c r="L10" s="71">
        <f t="shared" ref="L10:L62" si="1">_xlfn.RANK.EQ(K10,$K$9:$K$62)</f>
        <v>25</v>
      </c>
      <c r="M10" s="437">
        <v>1016195</v>
      </c>
      <c r="N10" s="71">
        <f t="shared" ref="N10:N62" si="2">_xlfn.RANK.EQ(M10,$M$9:$M$62)</f>
        <v>31</v>
      </c>
      <c r="O10" s="432">
        <v>18968008</v>
      </c>
      <c r="P10" s="71">
        <f t="shared" ref="P10:P62" si="3">_xlfn.RANK.EQ(O10,$O$9:$O$62)</f>
        <v>31</v>
      </c>
      <c r="Q10" s="435">
        <v>20065.54</v>
      </c>
      <c r="R10" s="81">
        <v>25</v>
      </c>
      <c r="S10" s="439">
        <v>61.9</v>
      </c>
      <c r="T10" s="81">
        <v>20</v>
      </c>
      <c r="U10" s="439">
        <v>33.799999999999997</v>
      </c>
      <c r="V10" s="81">
        <v>16</v>
      </c>
      <c r="W10" s="435">
        <v>2928.6260000000002</v>
      </c>
      <c r="X10" s="81">
        <v>23</v>
      </c>
      <c r="Y10" s="435">
        <v>159.46600000000001</v>
      </c>
      <c r="Z10" s="81">
        <v>27</v>
      </c>
      <c r="AA10" s="440">
        <v>1003353</v>
      </c>
      <c r="AB10" s="441">
        <v>30</v>
      </c>
      <c r="AC10" s="91">
        <v>2</v>
      </c>
      <c r="AE10" s="442"/>
    </row>
    <row r="11" spans="1:31" s="1" customFormat="1" ht="13.5" customHeight="1">
      <c r="A11" s="361">
        <v>3</v>
      </c>
      <c r="B11" s="76" t="s">
        <v>33</v>
      </c>
      <c r="C11" s="252">
        <v>2055</v>
      </c>
      <c r="D11" s="252">
        <f t="shared" si="0"/>
        <v>27</v>
      </c>
      <c r="E11" s="252">
        <v>87639</v>
      </c>
      <c r="F11" s="245">
        <v>29</v>
      </c>
      <c r="G11" s="252">
        <v>2626206</v>
      </c>
      <c r="H11" s="252">
        <v>33</v>
      </c>
      <c r="I11" s="245" t="s">
        <v>235</v>
      </c>
      <c r="J11" s="245"/>
      <c r="K11" s="432">
        <v>6566</v>
      </c>
      <c r="L11" s="71">
        <f t="shared" si="1"/>
        <v>28</v>
      </c>
      <c r="M11" s="437">
        <v>1094085</v>
      </c>
      <c r="N11" s="71">
        <f t="shared" si="2"/>
        <v>29</v>
      </c>
      <c r="O11" s="432">
        <v>20244732</v>
      </c>
      <c r="P11" s="71">
        <f t="shared" si="3"/>
        <v>30</v>
      </c>
      <c r="Q11" s="435">
        <v>32997.875</v>
      </c>
      <c r="R11" s="81">
        <v>13</v>
      </c>
      <c r="S11" s="439">
        <v>62.7</v>
      </c>
      <c r="T11" s="81">
        <v>18</v>
      </c>
      <c r="U11" s="439">
        <v>18.3</v>
      </c>
      <c r="V11" s="81">
        <v>42</v>
      </c>
      <c r="W11" s="435">
        <v>3779.1550000000002</v>
      </c>
      <c r="X11" s="81">
        <v>19</v>
      </c>
      <c r="Y11" s="435">
        <v>151.11799999999999</v>
      </c>
      <c r="Z11" s="81">
        <v>28</v>
      </c>
      <c r="AA11" s="440">
        <v>1030341</v>
      </c>
      <c r="AB11" s="441">
        <v>28</v>
      </c>
      <c r="AC11" s="91">
        <v>3</v>
      </c>
      <c r="AE11" s="442"/>
    </row>
    <row r="12" spans="1:31" s="1" customFormat="1" ht="13.5" customHeight="1">
      <c r="A12" s="361">
        <v>4</v>
      </c>
      <c r="B12" s="76" t="s">
        <v>34</v>
      </c>
      <c r="C12" s="252">
        <v>2528</v>
      </c>
      <c r="D12" s="252">
        <f t="shared" si="0"/>
        <v>25</v>
      </c>
      <c r="E12" s="252">
        <v>116847</v>
      </c>
      <c r="F12" s="245">
        <v>24</v>
      </c>
      <c r="G12" s="252">
        <v>4533565</v>
      </c>
      <c r="H12" s="252">
        <v>24</v>
      </c>
      <c r="I12" s="245" t="s">
        <v>235</v>
      </c>
      <c r="J12" s="245"/>
      <c r="K12" s="432">
        <v>10671</v>
      </c>
      <c r="L12" s="71">
        <f t="shared" si="1"/>
        <v>15</v>
      </c>
      <c r="M12" s="437">
        <v>2156207</v>
      </c>
      <c r="N12" s="71">
        <f t="shared" si="2"/>
        <v>14</v>
      </c>
      <c r="O12" s="432">
        <v>46558924</v>
      </c>
      <c r="P12" s="71">
        <f t="shared" si="3"/>
        <v>14</v>
      </c>
      <c r="Q12" s="435">
        <v>25307.870999999999</v>
      </c>
      <c r="R12" s="81">
        <v>20</v>
      </c>
      <c r="S12" s="439">
        <v>69.5</v>
      </c>
      <c r="T12" s="81">
        <v>9</v>
      </c>
      <c r="U12" s="439">
        <v>32.5</v>
      </c>
      <c r="V12" s="81">
        <v>18</v>
      </c>
      <c r="W12" s="435">
        <v>4779.8429999999998</v>
      </c>
      <c r="X12" s="81">
        <v>11</v>
      </c>
      <c r="Y12" s="435">
        <v>397.851</v>
      </c>
      <c r="Z12" s="81">
        <v>12</v>
      </c>
      <c r="AA12" s="440">
        <v>1706936</v>
      </c>
      <c r="AB12" s="441">
        <v>17</v>
      </c>
      <c r="AC12" s="91">
        <v>4</v>
      </c>
      <c r="AE12" s="442"/>
    </row>
    <row r="13" spans="1:31" s="1" customFormat="1" ht="13.5" customHeight="1">
      <c r="A13" s="361">
        <v>5</v>
      </c>
      <c r="B13" s="76" t="s">
        <v>35</v>
      </c>
      <c r="C13" s="252">
        <v>1648</v>
      </c>
      <c r="D13" s="252">
        <f t="shared" si="0"/>
        <v>37</v>
      </c>
      <c r="E13" s="252">
        <v>61753</v>
      </c>
      <c r="F13" s="245">
        <v>37</v>
      </c>
      <c r="G13" s="252">
        <v>1286172</v>
      </c>
      <c r="H13" s="252">
        <v>43</v>
      </c>
      <c r="I13" s="245" t="s">
        <v>157</v>
      </c>
      <c r="J13" s="245"/>
      <c r="K13" s="432">
        <v>4784</v>
      </c>
      <c r="L13" s="71">
        <f t="shared" si="1"/>
        <v>36</v>
      </c>
      <c r="M13" s="437">
        <v>744690</v>
      </c>
      <c r="N13" s="71">
        <f t="shared" si="2"/>
        <v>40</v>
      </c>
      <c r="O13" s="432">
        <v>14063442</v>
      </c>
      <c r="P13" s="71">
        <f t="shared" si="3"/>
        <v>42</v>
      </c>
      <c r="Q13" s="435">
        <v>23689.72</v>
      </c>
      <c r="R13" s="81">
        <v>23</v>
      </c>
      <c r="S13" s="439">
        <v>67.599999999999994</v>
      </c>
      <c r="T13" s="81">
        <v>12</v>
      </c>
      <c r="U13" s="439">
        <v>19.3</v>
      </c>
      <c r="V13" s="81">
        <v>40</v>
      </c>
      <c r="W13" s="435">
        <v>2707.8009999999999</v>
      </c>
      <c r="X13" s="81">
        <v>25</v>
      </c>
      <c r="Y13" s="435">
        <v>121.122</v>
      </c>
      <c r="Z13" s="81">
        <v>33</v>
      </c>
      <c r="AA13" s="440">
        <v>806363</v>
      </c>
      <c r="AB13" s="441">
        <v>38</v>
      </c>
      <c r="AC13" s="91">
        <v>5</v>
      </c>
      <c r="AE13" s="442"/>
    </row>
    <row r="14" spans="1:31" s="1" customFormat="1" ht="13.5" customHeight="1">
      <c r="A14" s="361">
        <v>6</v>
      </c>
      <c r="B14" s="76" t="s">
        <v>36</v>
      </c>
      <c r="C14" s="252">
        <v>2339</v>
      </c>
      <c r="D14" s="252">
        <f t="shared" si="0"/>
        <v>26</v>
      </c>
      <c r="E14" s="252">
        <v>98407</v>
      </c>
      <c r="F14" s="245">
        <v>26</v>
      </c>
      <c r="G14" s="252">
        <v>2845633</v>
      </c>
      <c r="H14" s="252">
        <v>30</v>
      </c>
      <c r="I14" s="245" t="s">
        <v>235</v>
      </c>
      <c r="J14" s="245"/>
      <c r="K14" s="432">
        <v>6140</v>
      </c>
      <c r="L14" s="71">
        <f t="shared" si="1"/>
        <v>29</v>
      </c>
      <c r="M14" s="437">
        <v>969104</v>
      </c>
      <c r="N14" s="71">
        <f t="shared" si="2"/>
        <v>32</v>
      </c>
      <c r="O14" s="432">
        <v>17659221</v>
      </c>
      <c r="P14" s="71">
        <f t="shared" si="3"/>
        <v>35</v>
      </c>
      <c r="Q14" s="435">
        <v>16677.018</v>
      </c>
      <c r="R14" s="81">
        <v>32</v>
      </c>
      <c r="S14" s="439">
        <v>69.599999999999994</v>
      </c>
      <c r="T14" s="81">
        <v>7</v>
      </c>
      <c r="U14" s="439">
        <v>26.2</v>
      </c>
      <c r="V14" s="81">
        <v>26</v>
      </c>
      <c r="W14" s="435">
        <v>3077.7310000000002</v>
      </c>
      <c r="X14" s="81">
        <v>22</v>
      </c>
      <c r="Y14" s="435">
        <v>160.58199999999999</v>
      </c>
      <c r="Z14" s="81">
        <v>26</v>
      </c>
      <c r="AA14" s="440">
        <v>931496</v>
      </c>
      <c r="AB14" s="441">
        <v>33</v>
      </c>
      <c r="AC14" s="91">
        <v>6</v>
      </c>
      <c r="AE14" s="442"/>
    </row>
    <row r="15" spans="1:31" s="1" customFormat="1" ht="13.5" customHeight="1">
      <c r="A15" s="361">
        <v>7</v>
      </c>
      <c r="B15" s="76" t="s">
        <v>37</v>
      </c>
      <c r="C15" s="252">
        <v>3485</v>
      </c>
      <c r="D15" s="252">
        <f>_xlfn.RANK.EQ(C15,$C$9:$C$62)</f>
        <v>19</v>
      </c>
      <c r="E15" s="252">
        <v>158688</v>
      </c>
      <c r="F15" s="245">
        <v>20</v>
      </c>
      <c r="G15" s="252">
        <v>5088966</v>
      </c>
      <c r="H15" s="252">
        <v>22</v>
      </c>
      <c r="I15" s="245" t="s">
        <v>235</v>
      </c>
      <c r="J15" s="245"/>
      <c r="K15" s="432">
        <v>9984</v>
      </c>
      <c r="L15" s="71">
        <f t="shared" si="1"/>
        <v>18</v>
      </c>
      <c r="M15" s="437">
        <v>1738031</v>
      </c>
      <c r="N15" s="71">
        <f t="shared" si="2"/>
        <v>20</v>
      </c>
      <c r="O15" s="432">
        <v>36564972</v>
      </c>
      <c r="P15" s="71">
        <f t="shared" si="3"/>
        <v>17</v>
      </c>
      <c r="Q15" s="435">
        <v>39024.824000000001</v>
      </c>
      <c r="R15" s="81">
        <v>7</v>
      </c>
      <c r="S15" s="439">
        <v>59.3</v>
      </c>
      <c r="T15" s="81">
        <v>24</v>
      </c>
      <c r="U15" s="439">
        <v>20</v>
      </c>
      <c r="V15" s="81">
        <v>39</v>
      </c>
      <c r="W15" s="435">
        <v>4525.701</v>
      </c>
      <c r="X15" s="81">
        <v>14</v>
      </c>
      <c r="Y15" s="435">
        <v>299.64499999999998</v>
      </c>
      <c r="Z15" s="81">
        <v>14</v>
      </c>
      <c r="AA15" s="440">
        <v>1656294</v>
      </c>
      <c r="AB15" s="441">
        <v>19</v>
      </c>
      <c r="AC15" s="91">
        <v>7</v>
      </c>
      <c r="AE15" s="442"/>
    </row>
    <row r="16" spans="1:31" s="1" customFormat="1" ht="6" customHeight="1">
      <c r="A16" s="361"/>
      <c r="B16" s="76"/>
      <c r="C16" s="252"/>
      <c r="D16" s="252"/>
      <c r="E16" s="252"/>
      <c r="F16" s="245"/>
      <c r="G16" s="252"/>
      <c r="H16" s="252"/>
      <c r="I16" s="245"/>
      <c r="J16" s="245"/>
      <c r="K16" s="227"/>
      <c r="L16" s="71"/>
      <c r="M16" s="437"/>
      <c r="N16" s="71"/>
      <c r="O16" s="227"/>
      <c r="P16" s="71"/>
      <c r="Q16" s="435"/>
      <c r="R16" s="81"/>
      <c r="S16" s="443"/>
      <c r="T16" s="81"/>
      <c r="U16" s="443"/>
      <c r="V16" s="81"/>
      <c r="W16" s="435"/>
      <c r="X16" s="81"/>
      <c r="Y16" s="444"/>
      <c r="Z16" s="81"/>
      <c r="AA16" s="440"/>
      <c r="AB16" s="441"/>
      <c r="AC16" s="91"/>
      <c r="AE16" s="442"/>
    </row>
    <row r="17" spans="1:32" s="1" customFormat="1" ht="13.5" customHeight="1">
      <c r="A17" s="361">
        <v>8</v>
      </c>
      <c r="B17" s="76" t="s">
        <v>38</v>
      </c>
      <c r="C17" s="252">
        <v>4927</v>
      </c>
      <c r="D17" s="252">
        <f t="shared" ref="D17:D62" si="4">_xlfn.RANK.EQ(C17,$C$9:$C$62)</f>
        <v>12</v>
      </c>
      <c r="E17" s="252">
        <v>272191</v>
      </c>
      <c r="F17" s="245">
        <v>7</v>
      </c>
      <c r="G17" s="252">
        <v>12581236</v>
      </c>
      <c r="H17" s="252">
        <v>7</v>
      </c>
      <c r="I17" s="245">
        <v>41</v>
      </c>
      <c r="J17" s="245">
        <v>18</v>
      </c>
      <c r="K17" s="432">
        <v>15099</v>
      </c>
      <c r="L17" s="71">
        <f t="shared" si="1"/>
        <v>11</v>
      </c>
      <c r="M17" s="437">
        <v>2840985</v>
      </c>
      <c r="N17" s="71">
        <f t="shared" si="2"/>
        <v>11</v>
      </c>
      <c r="O17" s="432">
        <v>53987621</v>
      </c>
      <c r="P17" s="71">
        <f t="shared" si="3"/>
        <v>11</v>
      </c>
      <c r="Q17" s="435">
        <v>55506.703000000001</v>
      </c>
      <c r="R17" s="81">
        <v>2</v>
      </c>
      <c r="S17" s="439">
        <v>41.9</v>
      </c>
      <c r="T17" s="81">
        <v>47</v>
      </c>
      <c r="U17" s="439">
        <v>14.3</v>
      </c>
      <c r="V17" s="81">
        <v>46</v>
      </c>
      <c r="W17" s="435">
        <v>6386.143</v>
      </c>
      <c r="X17" s="81">
        <v>5</v>
      </c>
      <c r="Y17" s="435">
        <v>413.21100000000001</v>
      </c>
      <c r="Z17" s="81">
        <v>10</v>
      </c>
      <c r="AA17" s="440">
        <v>2629527</v>
      </c>
      <c r="AB17" s="441">
        <v>11</v>
      </c>
      <c r="AC17" s="91">
        <v>8</v>
      </c>
      <c r="AE17" s="442"/>
    </row>
    <row r="18" spans="1:32" s="1" customFormat="1" ht="13.5" customHeight="1">
      <c r="A18" s="361">
        <v>9</v>
      </c>
      <c r="B18" s="76" t="s">
        <v>39</v>
      </c>
      <c r="C18" s="252">
        <v>4039</v>
      </c>
      <c r="D18" s="252">
        <f t="shared" si="4"/>
        <v>18</v>
      </c>
      <c r="E18" s="252">
        <v>203444</v>
      </c>
      <c r="F18" s="245">
        <v>15</v>
      </c>
      <c r="G18" s="252">
        <v>8966422</v>
      </c>
      <c r="H18" s="252">
        <v>13</v>
      </c>
      <c r="I18" s="245">
        <v>621</v>
      </c>
      <c r="J18" s="245">
        <v>7</v>
      </c>
      <c r="K18" s="432">
        <v>10536</v>
      </c>
      <c r="L18" s="71">
        <f t="shared" si="1"/>
        <v>16</v>
      </c>
      <c r="M18" s="437">
        <v>1967057</v>
      </c>
      <c r="N18" s="71">
        <f t="shared" si="2"/>
        <v>15</v>
      </c>
      <c r="O18" s="432">
        <v>36397059</v>
      </c>
      <c r="P18" s="71">
        <f t="shared" si="3"/>
        <v>18</v>
      </c>
      <c r="Q18" s="435">
        <v>25387.190999999999</v>
      </c>
      <c r="R18" s="81">
        <v>19</v>
      </c>
      <c r="S18" s="439">
        <v>63.1</v>
      </c>
      <c r="T18" s="81">
        <v>17</v>
      </c>
      <c r="U18" s="439">
        <v>23.4</v>
      </c>
      <c r="V18" s="81">
        <v>30</v>
      </c>
      <c r="W18" s="435">
        <v>3993.6320000000001</v>
      </c>
      <c r="X18" s="81">
        <v>16</v>
      </c>
      <c r="Y18" s="435">
        <v>327.97399999999999</v>
      </c>
      <c r="Z18" s="81">
        <v>13</v>
      </c>
      <c r="AA18" s="440">
        <v>1740658</v>
      </c>
      <c r="AB18" s="441">
        <v>16</v>
      </c>
      <c r="AC18" s="91">
        <v>9</v>
      </c>
      <c r="AE18" s="442"/>
    </row>
    <row r="19" spans="1:32" s="1" customFormat="1" ht="13.5" customHeight="1">
      <c r="A19" s="361">
        <v>10</v>
      </c>
      <c r="B19" s="76" t="s">
        <v>40</v>
      </c>
      <c r="C19" s="252">
        <v>4480</v>
      </c>
      <c r="D19" s="252">
        <f t="shared" si="4"/>
        <v>16</v>
      </c>
      <c r="E19" s="252">
        <v>210730</v>
      </c>
      <c r="F19" s="245">
        <v>11</v>
      </c>
      <c r="G19" s="252">
        <v>8981948</v>
      </c>
      <c r="H19" s="252">
        <v>12</v>
      </c>
      <c r="I19" s="245" t="s">
        <v>157</v>
      </c>
      <c r="J19" s="245"/>
      <c r="K19" s="445">
        <v>10423</v>
      </c>
      <c r="L19" s="71">
        <f t="shared" si="1"/>
        <v>17</v>
      </c>
      <c r="M19" s="446">
        <v>1948910</v>
      </c>
      <c r="N19" s="71">
        <f t="shared" si="2"/>
        <v>16</v>
      </c>
      <c r="O19" s="432">
        <v>33925689</v>
      </c>
      <c r="P19" s="71">
        <f t="shared" si="3"/>
        <v>22</v>
      </c>
      <c r="Q19" s="435">
        <v>34829.800000000003</v>
      </c>
      <c r="R19" s="81">
        <v>12</v>
      </c>
      <c r="S19" s="439">
        <v>46.7</v>
      </c>
      <c r="T19" s="81">
        <v>43</v>
      </c>
      <c r="U19" s="439">
        <v>17.600000000000001</v>
      </c>
      <c r="V19" s="81">
        <v>45</v>
      </c>
      <c r="W19" s="435">
        <v>3314.8130000000001</v>
      </c>
      <c r="X19" s="81">
        <v>21</v>
      </c>
      <c r="Y19" s="435">
        <v>269.36</v>
      </c>
      <c r="Z19" s="81">
        <v>15</v>
      </c>
      <c r="AA19" s="440">
        <v>1805410</v>
      </c>
      <c r="AB19" s="441">
        <v>15</v>
      </c>
      <c r="AC19" s="91">
        <v>10</v>
      </c>
      <c r="AE19" s="442"/>
      <c r="AF19" s="1" t="s">
        <v>236</v>
      </c>
    </row>
    <row r="20" spans="1:32" s="1" customFormat="1" ht="13.5" customHeight="1">
      <c r="A20" s="361">
        <v>11</v>
      </c>
      <c r="B20" s="76" t="s">
        <v>41</v>
      </c>
      <c r="C20" s="252">
        <v>10490</v>
      </c>
      <c r="D20" s="252">
        <f t="shared" si="4"/>
        <v>3</v>
      </c>
      <c r="E20" s="252">
        <v>389487</v>
      </c>
      <c r="F20" s="245">
        <v>4</v>
      </c>
      <c r="G20" s="252">
        <v>13758165</v>
      </c>
      <c r="H20" s="252">
        <v>6</v>
      </c>
      <c r="I20" s="245" t="s">
        <v>235</v>
      </c>
      <c r="J20" s="245"/>
      <c r="K20" s="432">
        <v>32826</v>
      </c>
      <c r="L20" s="71">
        <f t="shared" si="1"/>
        <v>4</v>
      </c>
      <c r="M20" s="437">
        <v>6604958</v>
      </c>
      <c r="N20" s="71">
        <f t="shared" si="2"/>
        <v>5</v>
      </c>
      <c r="O20" s="432">
        <v>126617559</v>
      </c>
      <c r="P20" s="71">
        <f t="shared" si="3"/>
        <v>5</v>
      </c>
      <c r="Q20" s="435">
        <v>47175.739000000001</v>
      </c>
      <c r="R20" s="81">
        <v>5</v>
      </c>
      <c r="S20" s="439">
        <v>53.5</v>
      </c>
      <c r="T20" s="81">
        <v>36</v>
      </c>
      <c r="U20" s="439">
        <v>17.899999999999999</v>
      </c>
      <c r="V20" s="81">
        <v>44</v>
      </c>
      <c r="W20" s="435">
        <v>6555.7079999999996</v>
      </c>
      <c r="X20" s="81">
        <v>3</v>
      </c>
      <c r="Y20" s="435">
        <v>528.87900000000002</v>
      </c>
      <c r="Z20" s="81">
        <v>9</v>
      </c>
      <c r="AA20" s="440">
        <v>4162440</v>
      </c>
      <c r="AB20" s="441">
        <v>3</v>
      </c>
      <c r="AC20" s="91">
        <v>11</v>
      </c>
      <c r="AE20" s="442"/>
    </row>
    <row r="21" spans="1:32" s="1" customFormat="1" ht="13.5" customHeight="1">
      <c r="A21" s="361">
        <v>12</v>
      </c>
      <c r="B21" s="76" t="s">
        <v>42</v>
      </c>
      <c r="C21" s="252">
        <v>4753</v>
      </c>
      <c r="D21" s="252">
        <f t="shared" si="4"/>
        <v>14</v>
      </c>
      <c r="E21" s="252">
        <v>208486</v>
      </c>
      <c r="F21" s="245">
        <v>12</v>
      </c>
      <c r="G21" s="252">
        <v>12518316</v>
      </c>
      <c r="H21" s="252">
        <v>8</v>
      </c>
      <c r="I21" s="245" t="s">
        <v>157</v>
      </c>
      <c r="J21" s="245"/>
      <c r="K21" s="432">
        <v>27737</v>
      </c>
      <c r="L21" s="71">
        <f t="shared" si="1"/>
        <v>5</v>
      </c>
      <c r="M21" s="437">
        <v>6181977</v>
      </c>
      <c r="N21" s="71">
        <f t="shared" si="2"/>
        <v>6</v>
      </c>
      <c r="O21" s="432">
        <v>125751227</v>
      </c>
      <c r="P21" s="71">
        <f t="shared" si="3"/>
        <v>6</v>
      </c>
      <c r="Q21" s="435">
        <v>40924.682000000001</v>
      </c>
      <c r="R21" s="81">
        <v>6</v>
      </c>
      <c r="S21" s="439">
        <v>59.4</v>
      </c>
      <c r="T21" s="81">
        <v>23</v>
      </c>
      <c r="U21" s="439">
        <v>25.4</v>
      </c>
      <c r="V21" s="81">
        <v>27</v>
      </c>
      <c r="W21" s="435">
        <v>5971.9989999999998</v>
      </c>
      <c r="X21" s="81">
        <v>7</v>
      </c>
      <c r="Y21" s="435">
        <v>554.98199999999997</v>
      </c>
      <c r="Z21" s="81">
        <v>8</v>
      </c>
      <c r="AA21" s="440">
        <v>3686414</v>
      </c>
      <c r="AB21" s="441">
        <v>7</v>
      </c>
      <c r="AC21" s="91">
        <v>12</v>
      </c>
      <c r="AE21" s="442"/>
    </row>
    <row r="22" spans="1:32" s="1" customFormat="1" ht="13.5" customHeight="1">
      <c r="A22" s="361">
        <v>13</v>
      </c>
      <c r="B22" s="76" t="s">
        <v>43</v>
      </c>
      <c r="C22" s="252">
        <v>9887</v>
      </c>
      <c r="D22" s="252">
        <f t="shared" si="4"/>
        <v>4</v>
      </c>
      <c r="E22" s="252">
        <v>245851</v>
      </c>
      <c r="F22" s="245">
        <v>8</v>
      </c>
      <c r="G22" s="252">
        <v>7160755</v>
      </c>
      <c r="H22" s="252">
        <v>16</v>
      </c>
      <c r="I22" s="245" t="s">
        <v>157</v>
      </c>
      <c r="J22" s="245"/>
      <c r="K22" s="432">
        <v>44049</v>
      </c>
      <c r="L22" s="71">
        <f t="shared" si="1"/>
        <v>1</v>
      </c>
      <c r="M22" s="437">
        <v>12046826</v>
      </c>
      <c r="N22" s="71">
        <f t="shared" si="2"/>
        <v>1</v>
      </c>
      <c r="O22" s="432">
        <v>362159413</v>
      </c>
      <c r="P22" s="71">
        <f t="shared" si="3"/>
        <v>1</v>
      </c>
      <c r="Q22" s="435">
        <v>24351.684000000001</v>
      </c>
      <c r="R22" s="81">
        <v>22</v>
      </c>
      <c r="S22" s="439">
        <v>69.900000000000006</v>
      </c>
      <c r="T22" s="81">
        <v>6</v>
      </c>
      <c r="U22" s="439">
        <v>65.400000000000006</v>
      </c>
      <c r="V22" s="81">
        <v>2</v>
      </c>
      <c r="W22" s="435">
        <v>6041.52</v>
      </c>
      <c r="X22" s="81">
        <v>6</v>
      </c>
      <c r="Y22" s="435">
        <v>700.86699999999996</v>
      </c>
      <c r="Z22" s="81">
        <v>4</v>
      </c>
      <c r="AA22" s="440">
        <v>4408196</v>
      </c>
      <c r="AB22" s="441">
        <v>2</v>
      </c>
      <c r="AC22" s="91">
        <v>13</v>
      </c>
      <c r="AE22" s="442"/>
    </row>
    <row r="23" spans="1:32" s="1" customFormat="1" ht="13.5" customHeight="1">
      <c r="A23" s="361">
        <v>14</v>
      </c>
      <c r="B23" s="76" t="s">
        <v>44</v>
      </c>
      <c r="C23" s="252">
        <v>7267</v>
      </c>
      <c r="D23" s="252">
        <f t="shared" si="4"/>
        <v>7</v>
      </c>
      <c r="E23" s="252">
        <v>356780</v>
      </c>
      <c r="F23" s="245">
        <v>6</v>
      </c>
      <c r="G23" s="252">
        <v>17746139</v>
      </c>
      <c r="H23" s="252">
        <v>2</v>
      </c>
      <c r="I23" s="245" t="s">
        <v>235</v>
      </c>
      <c r="J23" s="245"/>
      <c r="K23" s="432">
        <v>33388</v>
      </c>
      <c r="L23" s="71">
        <f t="shared" si="1"/>
        <v>3</v>
      </c>
      <c r="M23" s="437">
        <v>7809132</v>
      </c>
      <c r="N23" s="71">
        <f t="shared" si="2"/>
        <v>4</v>
      </c>
      <c r="O23" s="432">
        <v>166050741</v>
      </c>
      <c r="P23" s="71">
        <f t="shared" si="3"/>
        <v>3</v>
      </c>
      <c r="Q23" s="435">
        <v>25701.629000000001</v>
      </c>
      <c r="R23" s="81">
        <v>18</v>
      </c>
      <c r="S23" s="439">
        <v>64.8</v>
      </c>
      <c r="T23" s="81">
        <v>14</v>
      </c>
      <c r="U23" s="439">
        <v>56.1</v>
      </c>
      <c r="V23" s="81">
        <v>3</v>
      </c>
      <c r="W23" s="435">
        <v>5064.1450000000004</v>
      </c>
      <c r="X23" s="81">
        <v>10</v>
      </c>
      <c r="Y23" s="435">
        <v>589.53200000000004</v>
      </c>
      <c r="Z23" s="81">
        <v>6</v>
      </c>
      <c r="AA23" s="440">
        <v>4032723</v>
      </c>
      <c r="AB23" s="441">
        <v>4</v>
      </c>
      <c r="AC23" s="91">
        <v>14</v>
      </c>
      <c r="AE23" s="442"/>
    </row>
    <row r="24" spans="1:32" s="1" customFormat="1" ht="6" customHeight="1">
      <c r="A24" s="361"/>
      <c r="B24" s="76"/>
      <c r="C24" s="252"/>
      <c r="D24" s="252"/>
      <c r="E24" s="252"/>
      <c r="F24" s="245"/>
      <c r="G24" s="252"/>
      <c r="H24" s="252"/>
      <c r="I24" s="245"/>
      <c r="J24" s="245"/>
      <c r="K24" s="227"/>
      <c r="L24" s="71"/>
      <c r="M24" s="437"/>
      <c r="N24" s="71"/>
      <c r="O24" s="432"/>
      <c r="P24" s="71"/>
      <c r="Q24" s="444"/>
      <c r="R24" s="81"/>
      <c r="S24" s="443"/>
      <c r="T24" s="81"/>
      <c r="U24" s="443"/>
      <c r="V24" s="81"/>
      <c r="W24" s="435"/>
      <c r="X24" s="81"/>
      <c r="Y24" s="444"/>
      <c r="Z24" s="81"/>
      <c r="AA24" s="440"/>
      <c r="AB24" s="441"/>
      <c r="AC24" s="91"/>
      <c r="AE24" s="442"/>
    </row>
    <row r="25" spans="1:32" s="1" customFormat="1" ht="13.5" customHeight="1">
      <c r="A25" s="361">
        <v>15</v>
      </c>
      <c r="B25" s="76" t="s">
        <v>45</v>
      </c>
      <c r="C25" s="252">
        <v>5053</v>
      </c>
      <c r="D25" s="252">
        <f t="shared" si="4"/>
        <v>9</v>
      </c>
      <c r="E25" s="252">
        <v>186900</v>
      </c>
      <c r="F25" s="245">
        <v>17</v>
      </c>
      <c r="G25" s="252">
        <v>4958899</v>
      </c>
      <c r="H25" s="252">
        <v>23</v>
      </c>
      <c r="I25" s="245" t="s">
        <v>235</v>
      </c>
      <c r="J25" s="245"/>
      <c r="K25" s="432">
        <v>12613</v>
      </c>
      <c r="L25" s="71">
        <f t="shared" si="1"/>
        <v>12</v>
      </c>
      <c r="M25" s="437">
        <v>1867435</v>
      </c>
      <c r="N25" s="71">
        <f t="shared" si="2"/>
        <v>18</v>
      </c>
      <c r="O25" s="432">
        <v>36188748</v>
      </c>
      <c r="P25" s="71">
        <f t="shared" si="3"/>
        <v>19</v>
      </c>
      <c r="Q25" s="435">
        <v>37276.404999999999</v>
      </c>
      <c r="R25" s="81">
        <v>9</v>
      </c>
      <c r="S25" s="439">
        <v>62.4</v>
      </c>
      <c r="T25" s="81">
        <v>19</v>
      </c>
      <c r="U25" s="439">
        <v>21</v>
      </c>
      <c r="V25" s="81">
        <v>38</v>
      </c>
      <c r="W25" s="435">
        <v>5210.2139999999999</v>
      </c>
      <c r="X25" s="81">
        <v>9</v>
      </c>
      <c r="Y25" s="435">
        <v>128.417</v>
      </c>
      <c r="Z25" s="81">
        <v>31</v>
      </c>
      <c r="AA25" s="440">
        <v>1839402</v>
      </c>
      <c r="AB25" s="441">
        <v>14</v>
      </c>
      <c r="AC25" s="91">
        <v>15</v>
      </c>
      <c r="AE25" s="442"/>
    </row>
    <row r="26" spans="1:32" s="1" customFormat="1" ht="13.5" customHeight="1">
      <c r="A26" s="361">
        <v>16</v>
      </c>
      <c r="B26" s="76" t="s">
        <v>46</v>
      </c>
      <c r="C26" s="252">
        <v>2645</v>
      </c>
      <c r="D26" s="252">
        <f t="shared" si="4"/>
        <v>23</v>
      </c>
      <c r="E26" s="252">
        <v>126638</v>
      </c>
      <c r="F26" s="245">
        <v>23</v>
      </c>
      <c r="G26" s="252">
        <v>3912395</v>
      </c>
      <c r="H26" s="252">
        <v>27</v>
      </c>
      <c r="I26" s="245" t="s">
        <v>157</v>
      </c>
      <c r="J26" s="245"/>
      <c r="K26" s="445">
        <v>6937</v>
      </c>
      <c r="L26" s="71">
        <f t="shared" si="1"/>
        <v>27</v>
      </c>
      <c r="M26" s="437">
        <v>1041653</v>
      </c>
      <c r="N26" s="71">
        <f t="shared" si="2"/>
        <v>30</v>
      </c>
      <c r="O26" s="445">
        <v>21964130</v>
      </c>
      <c r="P26" s="71">
        <f t="shared" si="3"/>
        <v>28</v>
      </c>
      <c r="Q26" s="435">
        <v>13911.589</v>
      </c>
      <c r="R26" s="81">
        <v>37</v>
      </c>
      <c r="S26" s="439">
        <v>72.5</v>
      </c>
      <c r="T26" s="81">
        <v>4</v>
      </c>
      <c r="U26" s="439">
        <v>41.6</v>
      </c>
      <c r="V26" s="81">
        <v>8</v>
      </c>
      <c r="W26" s="435">
        <v>2337.6370000000002</v>
      </c>
      <c r="X26" s="81">
        <v>33</v>
      </c>
      <c r="Y26" s="435">
        <v>188.023</v>
      </c>
      <c r="Z26" s="81">
        <v>23</v>
      </c>
      <c r="AA26" s="440">
        <v>901347</v>
      </c>
      <c r="AB26" s="441">
        <v>36</v>
      </c>
      <c r="AC26" s="91">
        <v>16</v>
      </c>
      <c r="AE26" s="442"/>
    </row>
    <row r="27" spans="1:32" s="1" customFormat="1" ht="13.5" customHeight="1">
      <c r="A27" s="361">
        <v>17</v>
      </c>
      <c r="B27" s="76" t="s">
        <v>47</v>
      </c>
      <c r="C27" s="252">
        <v>2748</v>
      </c>
      <c r="D27" s="252">
        <f t="shared" si="4"/>
        <v>22</v>
      </c>
      <c r="E27" s="252">
        <v>103466</v>
      </c>
      <c r="F27" s="245">
        <v>25</v>
      </c>
      <c r="G27" s="252">
        <v>3005895</v>
      </c>
      <c r="H27" s="252">
        <v>28</v>
      </c>
      <c r="I27" s="245">
        <v>1118</v>
      </c>
      <c r="J27" s="245">
        <v>5</v>
      </c>
      <c r="K27" s="432">
        <v>5628</v>
      </c>
      <c r="L27" s="71">
        <f t="shared" si="1"/>
        <v>31</v>
      </c>
      <c r="M27" s="447">
        <v>1176764</v>
      </c>
      <c r="N27" s="71">
        <f t="shared" si="2"/>
        <v>27</v>
      </c>
      <c r="O27" s="432">
        <v>23552819</v>
      </c>
      <c r="P27" s="71">
        <f t="shared" si="3"/>
        <v>27</v>
      </c>
      <c r="Q27" s="435">
        <v>13108.606</v>
      </c>
      <c r="R27" s="81">
        <v>39</v>
      </c>
      <c r="S27" s="439">
        <v>73.3</v>
      </c>
      <c r="T27" s="81">
        <v>3</v>
      </c>
      <c r="U27" s="439">
        <v>27.4</v>
      </c>
      <c r="V27" s="81">
        <v>21</v>
      </c>
      <c r="W27" s="435">
        <v>2413.66</v>
      </c>
      <c r="X27" s="81">
        <v>32</v>
      </c>
      <c r="Y27" s="435">
        <v>191.02500000000001</v>
      </c>
      <c r="Z27" s="81">
        <v>22</v>
      </c>
      <c r="AA27" s="440">
        <v>917004</v>
      </c>
      <c r="AB27" s="441">
        <v>35</v>
      </c>
      <c r="AC27" s="91">
        <v>17</v>
      </c>
      <c r="AE27" s="442"/>
    </row>
    <row r="28" spans="1:32" s="1" customFormat="1" ht="13.5" customHeight="1">
      <c r="A28" s="361">
        <v>18</v>
      </c>
      <c r="B28" s="76" t="s">
        <v>48</v>
      </c>
      <c r="C28" s="252">
        <v>2032</v>
      </c>
      <c r="D28" s="252">
        <f t="shared" si="4"/>
        <v>29</v>
      </c>
      <c r="E28" s="252">
        <v>72879</v>
      </c>
      <c r="F28" s="245">
        <v>32</v>
      </c>
      <c r="G28" s="252">
        <v>2259076</v>
      </c>
      <c r="H28" s="252">
        <v>35</v>
      </c>
      <c r="I28" s="245" t="s">
        <v>157</v>
      </c>
      <c r="J28" s="245"/>
      <c r="K28" s="432">
        <v>3960</v>
      </c>
      <c r="L28" s="71">
        <f t="shared" si="1"/>
        <v>43</v>
      </c>
      <c r="M28" s="446">
        <v>723163</v>
      </c>
      <c r="N28" s="71">
        <f t="shared" si="2"/>
        <v>42</v>
      </c>
      <c r="O28" s="432">
        <v>16899508</v>
      </c>
      <c r="P28" s="71">
        <f t="shared" si="3"/>
        <v>38</v>
      </c>
      <c r="Q28" s="435">
        <v>10838.71</v>
      </c>
      <c r="R28" s="81">
        <v>44</v>
      </c>
      <c r="S28" s="439">
        <v>69.599999999999994</v>
      </c>
      <c r="T28" s="81">
        <v>7</v>
      </c>
      <c r="U28" s="439">
        <v>35.9</v>
      </c>
      <c r="V28" s="81">
        <v>13</v>
      </c>
      <c r="W28" s="435">
        <v>1514.806</v>
      </c>
      <c r="X28" s="81">
        <v>42</v>
      </c>
      <c r="Y28" s="435">
        <v>90.822000000000003</v>
      </c>
      <c r="Z28" s="81">
        <v>38</v>
      </c>
      <c r="AA28" s="440">
        <v>671579</v>
      </c>
      <c r="AB28" s="441">
        <v>43</v>
      </c>
      <c r="AC28" s="91">
        <v>18</v>
      </c>
      <c r="AE28" s="442"/>
    </row>
    <row r="29" spans="1:32" s="1" customFormat="1" ht="6" customHeight="1">
      <c r="A29" s="361"/>
      <c r="B29" s="76"/>
      <c r="C29" s="71"/>
      <c r="D29" s="252"/>
      <c r="E29" s="252"/>
      <c r="F29" s="245"/>
      <c r="G29" s="252"/>
      <c r="H29" s="252"/>
      <c r="I29" s="245"/>
      <c r="J29" s="245"/>
      <c r="K29" s="227"/>
      <c r="L29" s="71"/>
      <c r="M29" s="437"/>
      <c r="N29" s="71"/>
      <c r="O29" s="432"/>
      <c r="P29" s="71"/>
      <c r="Q29" s="444"/>
      <c r="R29" s="81"/>
      <c r="S29" s="443"/>
      <c r="T29" s="81"/>
      <c r="U29" s="443"/>
      <c r="V29" s="81"/>
      <c r="W29" s="435"/>
      <c r="X29" s="81"/>
      <c r="Y29" s="444"/>
      <c r="Z29" s="81"/>
      <c r="AA29" s="440"/>
      <c r="AB29" s="441"/>
      <c r="AC29" s="91"/>
      <c r="AE29" s="442"/>
    </row>
    <row r="30" spans="1:32" s="1" customFormat="1" ht="13.5" customHeight="1">
      <c r="A30" s="361">
        <v>19</v>
      </c>
      <c r="B30" s="76" t="s">
        <v>49</v>
      </c>
      <c r="C30" s="252">
        <v>1674</v>
      </c>
      <c r="D30" s="252">
        <f t="shared" si="4"/>
        <v>34</v>
      </c>
      <c r="E30" s="252">
        <v>73946</v>
      </c>
      <c r="F30" s="245">
        <v>31</v>
      </c>
      <c r="G30" s="252">
        <v>2481979</v>
      </c>
      <c r="H30" s="252">
        <v>34</v>
      </c>
      <c r="I30" s="245" t="s">
        <v>157</v>
      </c>
      <c r="J30" s="245"/>
      <c r="K30" s="432">
        <v>4332</v>
      </c>
      <c r="L30" s="71">
        <f t="shared" si="1"/>
        <v>40</v>
      </c>
      <c r="M30" s="437">
        <v>661452</v>
      </c>
      <c r="N30" s="71">
        <f t="shared" si="2"/>
        <v>43</v>
      </c>
      <c r="O30" s="432">
        <v>13185770</v>
      </c>
      <c r="P30" s="71">
        <f t="shared" si="3"/>
        <v>43</v>
      </c>
      <c r="Q30" s="435">
        <v>11133.635</v>
      </c>
      <c r="R30" s="81">
        <v>42</v>
      </c>
      <c r="S30" s="439">
        <v>55.3</v>
      </c>
      <c r="T30" s="81">
        <v>34</v>
      </c>
      <c r="U30" s="439">
        <v>27.1</v>
      </c>
      <c r="V30" s="81">
        <v>23</v>
      </c>
      <c r="W30" s="435">
        <v>1389.0840000000001</v>
      </c>
      <c r="X30" s="81">
        <v>45</v>
      </c>
      <c r="Y30" s="435">
        <v>58.923000000000002</v>
      </c>
      <c r="Z30" s="81">
        <v>47</v>
      </c>
      <c r="AA30" s="440">
        <v>764245</v>
      </c>
      <c r="AB30" s="441">
        <v>40</v>
      </c>
      <c r="AC30" s="91">
        <v>19</v>
      </c>
      <c r="AE30" s="442"/>
    </row>
    <row r="31" spans="1:32" s="1" customFormat="1" ht="13.5" customHeight="1">
      <c r="A31" s="361">
        <v>20</v>
      </c>
      <c r="B31" s="76" t="s">
        <v>50</v>
      </c>
      <c r="C31" s="252">
        <v>4767</v>
      </c>
      <c r="D31" s="252">
        <f t="shared" si="4"/>
        <v>13</v>
      </c>
      <c r="E31" s="252">
        <v>202222</v>
      </c>
      <c r="F31" s="245">
        <v>16</v>
      </c>
      <c r="G31" s="252">
        <v>6157847</v>
      </c>
      <c r="H31" s="252">
        <v>18</v>
      </c>
      <c r="I31" s="245" t="s">
        <v>157</v>
      </c>
      <c r="J31" s="245"/>
      <c r="K31" s="445">
        <v>11283</v>
      </c>
      <c r="L31" s="71">
        <f t="shared" si="1"/>
        <v>13</v>
      </c>
      <c r="M31" s="437">
        <v>1800974</v>
      </c>
      <c r="N31" s="71">
        <f t="shared" si="2"/>
        <v>19</v>
      </c>
      <c r="O31" s="445">
        <v>37554615</v>
      </c>
      <c r="P31" s="71">
        <f t="shared" si="3"/>
        <v>16</v>
      </c>
      <c r="Q31" s="435">
        <v>47790.697</v>
      </c>
      <c r="R31" s="81">
        <v>4</v>
      </c>
      <c r="S31" s="439">
        <v>50.6</v>
      </c>
      <c r="T31" s="81">
        <v>40</v>
      </c>
      <c r="U31" s="439">
        <v>13.9</v>
      </c>
      <c r="V31" s="81">
        <v>47</v>
      </c>
      <c r="W31" s="435">
        <v>3894.6529999999998</v>
      </c>
      <c r="X31" s="81">
        <v>17</v>
      </c>
      <c r="Y31" s="435">
        <v>136.42400000000001</v>
      </c>
      <c r="Z31" s="81">
        <v>30</v>
      </c>
      <c r="AA31" s="440">
        <v>1910431</v>
      </c>
      <c r="AB31" s="441">
        <v>13</v>
      </c>
      <c r="AC31" s="91">
        <v>20</v>
      </c>
      <c r="AE31" s="442"/>
    </row>
    <row r="32" spans="1:32" s="1" customFormat="1" ht="13.5" customHeight="1">
      <c r="A32" s="361">
        <v>21</v>
      </c>
      <c r="B32" s="76" t="s">
        <v>51</v>
      </c>
      <c r="C32" s="252">
        <v>5415</v>
      </c>
      <c r="D32" s="252">
        <f t="shared" si="4"/>
        <v>8</v>
      </c>
      <c r="E32" s="252">
        <v>203537</v>
      </c>
      <c r="F32" s="245">
        <v>14</v>
      </c>
      <c r="G32" s="252">
        <v>5914288</v>
      </c>
      <c r="H32" s="252">
        <v>20</v>
      </c>
      <c r="I32" s="245">
        <v>12852</v>
      </c>
      <c r="J32" s="245">
        <v>1</v>
      </c>
      <c r="K32" s="432">
        <v>9717</v>
      </c>
      <c r="L32" s="71">
        <f t="shared" si="1"/>
        <v>19</v>
      </c>
      <c r="M32" s="437">
        <v>1867734</v>
      </c>
      <c r="N32" s="71">
        <f t="shared" si="2"/>
        <v>17</v>
      </c>
      <c r="O32" s="432">
        <v>34760721</v>
      </c>
      <c r="P32" s="71">
        <f t="shared" si="3"/>
        <v>21</v>
      </c>
      <c r="Q32" s="435">
        <v>30655.365000000002</v>
      </c>
      <c r="R32" s="81">
        <v>15</v>
      </c>
      <c r="S32" s="439">
        <v>56.5</v>
      </c>
      <c r="T32" s="81">
        <v>31</v>
      </c>
      <c r="U32" s="439">
        <v>21.5</v>
      </c>
      <c r="V32" s="81">
        <v>37</v>
      </c>
      <c r="W32" s="435">
        <v>3529.6390000000001</v>
      </c>
      <c r="X32" s="81">
        <v>20</v>
      </c>
      <c r="Y32" s="435">
        <v>247.18899999999999</v>
      </c>
      <c r="Z32" s="81">
        <v>19</v>
      </c>
      <c r="AA32" s="440">
        <v>1688217</v>
      </c>
      <c r="AB32" s="441">
        <v>18</v>
      </c>
      <c r="AC32" s="91">
        <v>21</v>
      </c>
      <c r="AE32" s="442"/>
    </row>
    <row r="33" spans="1:31" s="1" customFormat="1" ht="13.5" customHeight="1">
      <c r="A33" s="361">
        <v>22</v>
      </c>
      <c r="B33" s="76" t="s">
        <v>52</v>
      </c>
      <c r="C33" s="252">
        <v>8786</v>
      </c>
      <c r="D33" s="252">
        <f t="shared" si="4"/>
        <v>5</v>
      </c>
      <c r="E33" s="252">
        <v>413000</v>
      </c>
      <c r="F33" s="245">
        <v>3</v>
      </c>
      <c r="G33" s="252">
        <v>17153997</v>
      </c>
      <c r="H33" s="252">
        <v>3</v>
      </c>
      <c r="I33" s="245" t="s">
        <v>235</v>
      </c>
      <c r="J33" s="245"/>
      <c r="K33" s="432">
        <v>17618</v>
      </c>
      <c r="L33" s="71">
        <f t="shared" si="1"/>
        <v>10</v>
      </c>
      <c r="M33" s="437">
        <v>3093030</v>
      </c>
      <c r="N33" s="71">
        <f t="shared" si="2"/>
        <v>10</v>
      </c>
      <c r="O33" s="432">
        <v>61368310</v>
      </c>
      <c r="P33" s="71">
        <f t="shared" si="3"/>
        <v>10</v>
      </c>
      <c r="Q33" s="435">
        <v>36782.256999999998</v>
      </c>
      <c r="R33" s="81">
        <v>10</v>
      </c>
      <c r="S33" s="439">
        <v>58.4</v>
      </c>
      <c r="T33" s="81">
        <v>28</v>
      </c>
      <c r="U33" s="439">
        <v>27.1</v>
      </c>
      <c r="V33" s="81">
        <v>23</v>
      </c>
      <c r="W33" s="435">
        <v>4617.7110000000002</v>
      </c>
      <c r="X33" s="81">
        <v>13</v>
      </c>
      <c r="Y33" s="435">
        <v>402.82499999999999</v>
      </c>
      <c r="Z33" s="81">
        <v>11</v>
      </c>
      <c r="AA33" s="440">
        <v>2904876</v>
      </c>
      <c r="AB33" s="441">
        <v>10</v>
      </c>
      <c r="AC33" s="91">
        <v>22</v>
      </c>
      <c r="AE33" s="442"/>
    </row>
    <row r="34" spans="1:31" s="1" customFormat="1" ht="13.5" customHeight="1">
      <c r="A34" s="361">
        <v>23</v>
      </c>
      <c r="B34" s="76" t="s">
        <v>53</v>
      </c>
      <c r="C34" s="252">
        <v>15063</v>
      </c>
      <c r="D34" s="252">
        <f t="shared" si="4"/>
        <v>2</v>
      </c>
      <c r="E34" s="252">
        <v>848565</v>
      </c>
      <c r="F34" s="245">
        <v>1</v>
      </c>
      <c r="G34" s="252">
        <v>47924390</v>
      </c>
      <c r="H34" s="252">
        <v>1</v>
      </c>
      <c r="I34" s="245">
        <v>1319</v>
      </c>
      <c r="J34" s="245">
        <v>4</v>
      </c>
      <c r="K34" s="432">
        <v>36702</v>
      </c>
      <c r="L34" s="71">
        <f t="shared" si="1"/>
        <v>2</v>
      </c>
      <c r="M34" s="437">
        <v>7813736</v>
      </c>
      <c r="N34" s="71">
        <f t="shared" si="2"/>
        <v>3</v>
      </c>
      <c r="O34" s="432">
        <v>163769771</v>
      </c>
      <c r="P34" s="71">
        <f t="shared" si="3"/>
        <v>4</v>
      </c>
      <c r="Q34" s="435">
        <v>50337.491999999998</v>
      </c>
      <c r="R34" s="81">
        <v>3</v>
      </c>
      <c r="S34" s="439">
        <v>66.3</v>
      </c>
      <c r="T34" s="81">
        <v>13</v>
      </c>
      <c r="U34" s="439">
        <v>33.700000000000003</v>
      </c>
      <c r="V34" s="81">
        <v>17</v>
      </c>
      <c r="W34" s="435">
        <v>9010.8490000000002</v>
      </c>
      <c r="X34" s="81">
        <v>2</v>
      </c>
      <c r="Y34" s="435">
        <v>1218.1669999999999</v>
      </c>
      <c r="Z34" s="81">
        <v>2</v>
      </c>
      <c r="AA34" s="440">
        <v>5313538</v>
      </c>
      <c r="AB34" s="441">
        <v>1</v>
      </c>
      <c r="AC34" s="91">
        <v>23</v>
      </c>
      <c r="AE34" s="442"/>
    </row>
    <row r="35" spans="1:31" s="1" customFormat="1" ht="13.5" customHeight="1">
      <c r="A35" s="361">
        <v>24</v>
      </c>
      <c r="B35" s="76" t="s">
        <v>54</v>
      </c>
      <c r="C35" s="252">
        <v>3398</v>
      </c>
      <c r="D35" s="252">
        <f t="shared" si="4"/>
        <v>20</v>
      </c>
      <c r="E35" s="252">
        <v>207694</v>
      </c>
      <c r="F35" s="245">
        <v>13</v>
      </c>
      <c r="G35" s="252">
        <v>10717256</v>
      </c>
      <c r="H35" s="252">
        <v>9</v>
      </c>
      <c r="I35" s="245">
        <v>440</v>
      </c>
      <c r="J35" s="245">
        <v>8</v>
      </c>
      <c r="K35" s="432">
        <v>8143</v>
      </c>
      <c r="L35" s="71">
        <f t="shared" si="1"/>
        <v>23</v>
      </c>
      <c r="M35" s="437">
        <v>1697873</v>
      </c>
      <c r="N35" s="71">
        <f t="shared" si="2"/>
        <v>23</v>
      </c>
      <c r="O35" s="432">
        <v>33052942</v>
      </c>
      <c r="P35" s="71">
        <f t="shared" si="3"/>
        <v>23</v>
      </c>
      <c r="Q35" s="435">
        <v>25268.824000000001</v>
      </c>
      <c r="R35" s="81">
        <v>21</v>
      </c>
      <c r="S35" s="439">
        <v>52.6</v>
      </c>
      <c r="T35" s="81">
        <v>37</v>
      </c>
      <c r="U35" s="439">
        <v>25.4</v>
      </c>
      <c r="V35" s="81">
        <v>27</v>
      </c>
      <c r="W35" s="435">
        <v>2669.6509999999998</v>
      </c>
      <c r="X35" s="81">
        <v>26</v>
      </c>
      <c r="Y35" s="435">
        <v>262.01299999999998</v>
      </c>
      <c r="Z35" s="81">
        <v>17</v>
      </c>
      <c r="AA35" s="440">
        <v>1526418</v>
      </c>
      <c r="AB35" s="441">
        <v>21</v>
      </c>
      <c r="AC35" s="91">
        <v>24</v>
      </c>
      <c r="AE35" s="442"/>
    </row>
    <row r="36" spans="1:31" s="1" customFormat="1" ht="6" customHeight="1">
      <c r="A36" s="361"/>
      <c r="B36" s="76"/>
      <c r="C36" s="252"/>
      <c r="D36" s="252"/>
      <c r="E36" s="252"/>
      <c r="F36" s="245"/>
      <c r="G36" s="252"/>
      <c r="H36" s="252"/>
      <c r="I36" s="245"/>
      <c r="J36" s="245"/>
      <c r="K36" s="227"/>
      <c r="L36" s="71"/>
      <c r="M36" s="437"/>
      <c r="N36" s="71"/>
      <c r="O36" s="227"/>
      <c r="P36" s="71"/>
      <c r="Q36" s="444"/>
      <c r="R36" s="81"/>
      <c r="S36" s="443"/>
      <c r="T36" s="81"/>
      <c r="U36" s="443"/>
      <c r="V36" s="81"/>
      <c r="W36" s="435"/>
      <c r="X36" s="81"/>
      <c r="Y36" s="444"/>
      <c r="Z36" s="81"/>
      <c r="AA36" s="440"/>
      <c r="AB36" s="441"/>
      <c r="AC36" s="91"/>
      <c r="AE36" s="442"/>
    </row>
    <row r="37" spans="1:31" s="1" customFormat="1" ht="13.5" customHeight="1">
      <c r="A37" s="361">
        <v>25</v>
      </c>
      <c r="B37" s="76" t="s">
        <v>55</v>
      </c>
      <c r="C37" s="252">
        <v>2622</v>
      </c>
      <c r="D37" s="252">
        <f t="shared" si="4"/>
        <v>24</v>
      </c>
      <c r="E37" s="252">
        <v>164215</v>
      </c>
      <c r="F37" s="245">
        <v>19</v>
      </c>
      <c r="G37" s="252">
        <v>8048481</v>
      </c>
      <c r="H37" s="252">
        <v>14</v>
      </c>
      <c r="I37" s="245">
        <v>354</v>
      </c>
      <c r="J37" s="245">
        <v>9</v>
      </c>
      <c r="K37" s="432">
        <v>7191</v>
      </c>
      <c r="L37" s="71">
        <f t="shared" si="1"/>
        <v>26</v>
      </c>
      <c r="M37" s="437">
        <v>1489943</v>
      </c>
      <c r="N37" s="71">
        <f t="shared" si="2"/>
        <v>25</v>
      </c>
      <c r="O37" s="432">
        <v>26915147</v>
      </c>
      <c r="P37" s="71">
        <f t="shared" si="3"/>
        <v>25</v>
      </c>
      <c r="Q37" s="435">
        <v>12443.451999999999</v>
      </c>
      <c r="R37" s="81">
        <v>41</v>
      </c>
      <c r="S37" s="439">
        <v>60.7</v>
      </c>
      <c r="T37" s="81">
        <v>21</v>
      </c>
      <c r="U37" s="439">
        <v>39.5</v>
      </c>
      <c r="V37" s="81">
        <v>9</v>
      </c>
      <c r="W37" s="435">
        <v>2219.6109999999999</v>
      </c>
      <c r="X37" s="81">
        <v>35</v>
      </c>
      <c r="Y37" s="435">
        <v>73.525000000000006</v>
      </c>
      <c r="Z37" s="81">
        <v>42</v>
      </c>
      <c r="AA37" s="440">
        <v>1048878</v>
      </c>
      <c r="AB37" s="441">
        <v>27</v>
      </c>
      <c r="AC37" s="91">
        <v>25</v>
      </c>
      <c r="AE37" s="442"/>
    </row>
    <row r="38" spans="1:31" s="1" customFormat="1" ht="13.5" customHeight="1">
      <c r="A38" s="361">
        <v>26</v>
      </c>
      <c r="B38" s="76" t="s">
        <v>56</v>
      </c>
      <c r="C38" s="252">
        <v>4126</v>
      </c>
      <c r="D38" s="252">
        <f t="shared" si="4"/>
        <v>17</v>
      </c>
      <c r="E38" s="252">
        <v>145211</v>
      </c>
      <c r="F38" s="245">
        <v>22</v>
      </c>
      <c r="G38" s="252">
        <v>5658782</v>
      </c>
      <c r="H38" s="252">
        <v>21</v>
      </c>
      <c r="I38" s="245">
        <v>742</v>
      </c>
      <c r="J38" s="245">
        <v>6</v>
      </c>
      <c r="K38" s="445">
        <v>9348</v>
      </c>
      <c r="L38" s="71">
        <f t="shared" si="1"/>
        <v>20</v>
      </c>
      <c r="M38" s="446">
        <v>2212640</v>
      </c>
      <c r="N38" s="71">
        <f t="shared" si="2"/>
        <v>13</v>
      </c>
      <c r="O38" s="445">
        <v>49494249</v>
      </c>
      <c r="P38" s="71">
        <f t="shared" si="3"/>
        <v>12</v>
      </c>
      <c r="Q38" s="435">
        <v>15561.162</v>
      </c>
      <c r="R38" s="81">
        <v>34</v>
      </c>
      <c r="S38" s="439">
        <v>55.4</v>
      </c>
      <c r="T38" s="81">
        <v>33</v>
      </c>
      <c r="U38" s="439">
        <v>42</v>
      </c>
      <c r="V38" s="81">
        <v>7</v>
      </c>
      <c r="W38" s="435">
        <v>2337.1469999999999</v>
      </c>
      <c r="X38" s="81">
        <v>34</v>
      </c>
      <c r="Y38" s="435">
        <v>200.44499999999999</v>
      </c>
      <c r="Z38" s="81">
        <v>21</v>
      </c>
      <c r="AA38" s="440">
        <v>1341472</v>
      </c>
      <c r="AB38" s="441">
        <v>24</v>
      </c>
      <c r="AC38" s="91">
        <v>26</v>
      </c>
      <c r="AE38" s="442"/>
    </row>
    <row r="39" spans="1:31" s="1" customFormat="1" ht="13.5" customHeight="1">
      <c r="A39" s="361">
        <v>27</v>
      </c>
      <c r="B39" s="76" t="s">
        <v>57</v>
      </c>
      <c r="C39" s="252">
        <v>15522</v>
      </c>
      <c r="D39" s="252">
        <f t="shared" si="4"/>
        <v>1</v>
      </c>
      <c r="E39" s="252">
        <v>444362</v>
      </c>
      <c r="F39" s="245">
        <v>2</v>
      </c>
      <c r="G39" s="252">
        <v>16938356</v>
      </c>
      <c r="H39" s="252">
        <v>4</v>
      </c>
      <c r="I39" s="245" t="s">
        <v>235</v>
      </c>
      <c r="J39" s="245"/>
      <c r="K39" s="432">
        <v>27272</v>
      </c>
      <c r="L39" s="71">
        <f t="shared" si="1"/>
        <v>6</v>
      </c>
      <c r="M39" s="437">
        <v>8333618</v>
      </c>
      <c r="N39" s="71">
        <f t="shared" si="2"/>
        <v>2</v>
      </c>
      <c r="O39" s="432">
        <v>189817811</v>
      </c>
      <c r="P39" s="71">
        <f t="shared" si="3"/>
        <v>2</v>
      </c>
      <c r="Q39" s="435">
        <v>19651.625</v>
      </c>
      <c r="R39" s="81">
        <v>27</v>
      </c>
      <c r="S39" s="439">
        <v>74.3</v>
      </c>
      <c r="T39" s="81">
        <v>1</v>
      </c>
      <c r="U39" s="439">
        <v>76.7</v>
      </c>
      <c r="V39" s="81">
        <v>1</v>
      </c>
      <c r="W39" s="435">
        <v>4657.482</v>
      </c>
      <c r="X39" s="81">
        <v>12</v>
      </c>
      <c r="Y39" s="435">
        <v>711.13499999999999</v>
      </c>
      <c r="Z39" s="81">
        <v>3</v>
      </c>
      <c r="AA39" s="440">
        <v>3800515</v>
      </c>
      <c r="AB39" s="441">
        <v>5</v>
      </c>
      <c r="AC39" s="91">
        <v>27</v>
      </c>
      <c r="AE39" s="442"/>
    </row>
    <row r="40" spans="1:31" s="1" customFormat="1" ht="13.5" customHeight="1">
      <c r="A40" s="361">
        <v>28</v>
      </c>
      <c r="B40" s="76" t="s">
        <v>58</v>
      </c>
      <c r="C40" s="252">
        <v>7510</v>
      </c>
      <c r="D40" s="252">
        <f t="shared" si="4"/>
        <v>6</v>
      </c>
      <c r="E40" s="252">
        <v>363044</v>
      </c>
      <c r="F40" s="245">
        <v>5</v>
      </c>
      <c r="G40" s="252">
        <v>16263313</v>
      </c>
      <c r="H40" s="252">
        <v>5</v>
      </c>
      <c r="I40" s="245">
        <v>19</v>
      </c>
      <c r="J40" s="245">
        <v>19</v>
      </c>
      <c r="K40" s="432">
        <v>18601</v>
      </c>
      <c r="L40" s="71">
        <f t="shared" si="1"/>
        <v>9</v>
      </c>
      <c r="M40" s="437">
        <v>4633021</v>
      </c>
      <c r="N40" s="71">
        <f t="shared" si="2"/>
        <v>9</v>
      </c>
      <c r="O40" s="432">
        <v>90982715</v>
      </c>
      <c r="P40" s="71">
        <f t="shared" si="3"/>
        <v>9</v>
      </c>
      <c r="Q40" s="435">
        <v>36481.266000000003</v>
      </c>
      <c r="R40" s="81">
        <v>11</v>
      </c>
      <c r="S40" s="439">
        <v>60</v>
      </c>
      <c r="T40" s="81">
        <v>22</v>
      </c>
      <c r="U40" s="439">
        <v>39.5</v>
      </c>
      <c r="V40" s="81">
        <v>9</v>
      </c>
      <c r="W40" s="435">
        <v>5755.1719999999996</v>
      </c>
      <c r="X40" s="81">
        <v>8</v>
      </c>
      <c r="Y40" s="435">
        <v>689.99699999999996</v>
      </c>
      <c r="Z40" s="81">
        <v>5</v>
      </c>
      <c r="AA40" s="440">
        <v>3043551</v>
      </c>
      <c r="AB40" s="441">
        <v>9</v>
      </c>
      <c r="AC40" s="91">
        <v>28</v>
      </c>
      <c r="AE40" s="442"/>
    </row>
    <row r="41" spans="1:31" s="1" customFormat="1" ht="13.5" customHeight="1">
      <c r="A41" s="361">
        <v>29</v>
      </c>
      <c r="B41" s="76" t="s">
        <v>59</v>
      </c>
      <c r="C41" s="252">
        <v>1783</v>
      </c>
      <c r="D41" s="252">
        <f t="shared" si="4"/>
        <v>32</v>
      </c>
      <c r="E41" s="252">
        <v>61560</v>
      </c>
      <c r="F41" s="245">
        <v>38</v>
      </c>
      <c r="G41" s="252">
        <v>2122417</v>
      </c>
      <c r="H41" s="252">
        <v>36</v>
      </c>
      <c r="I41" s="245" t="s">
        <v>235</v>
      </c>
      <c r="J41" s="245"/>
      <c r="K41" s="432">
        <v>4619</v>
      </c>
      <c r="L41" s="71">
        <f t="shared" si="1"/>
        <v>37</v>
      </c>
      <c r="M41" s="437">
        <v>861558</v>
      </c>
      <c r="N41" s="71">
        <f t="shared" si="2"/>
        <v>37</v>
      </c>
      <c r="O41" s="432">
        <v>17465557</v>
      </c>
      <c r="P41" s="71">
        <f t="shared" si="3"/>
        <v>36</v>
      </c>
      <c r="Q41" s="435">
        <v>12753.24</v>
      </c>
      <c r="R41" s="81">
        <v>40</v>
      </c>
      <c r="S41" s="439">
        <v>44.3</v>
      </c>
      <c r="T41" s="81">
        <v>46</v>
      </c>
      <c r="U41" s="439">
        <v>29.9</v>
      </c>
      <c r="V41" s="81">
        <v>19</v>
      </c>
      <c r="W41" s="435">
        <v>1448.8050000000001</v>
      </c>
      <c r="X41" s="81">
        <v>43</v>
      </c>
      <c r="Y41" s="435">
        <v>101.04600000000001</v>
      </c>
      <c r="Z41" s="81">
        <v>37</v>
      </c>
      <c r="AA41" s="440">
        <v>836445</v>
      </c>
      <c r="AB41" s="441">
        <v>37</v>
      </c>
      <c r="AC41" s="91">
        <v>29</v>
      </c>
      <c r="AE41" s="442"/>
    </row>
    <row r="42" spans="1:31" s="1" customFormat="1" ht="13.5" customHeight="1">
      <c r="A42" s="361">
        <v>30</v>
      </c>
      <c r="B42" s="76" t="s">
        <v>60</v>
      </c>
      <c r="C42" s="252">
        <v>1664</v>
      </c>
      <c r="D42" s="252">
        <f t="shared" si="4"/>
        <v>36</v>
      </c>
      <c r="E42" s="252">
        <v>53497</v>
      </c>
      <c r="F42" s="245">
        <v>42</v>
      </c>
      <c r="G42" s="252">
        <v>2647595</v>
      </c>
      <c r="H42" s="252">
        <v>32</v>
      </c>
      <c r="I42" s="245" t="s">
        <v>157</v>
      </c>
      <c r="J42" s="245"/>
      <c r="K42" s="432">
        <v>4186</v>
      </c>
      <c r="L42" s="71">
        <f t="shared" si="1"/>
        <v>41</v>
      </c>
      <c r="M42" s="437">
        <v>734145</v>
      </c>
      <c r="N42" s="71">
        <f t="shared" si="2"/>
        <v>41</v>
      </c>
      <c r="O42" s="432">
        <v>14413883</v>
      </c>
      <c r="P42" s="71">
        <f t="shared" si="3"/>
        <v>41</v>
      </c>
      <c r="Q42" s="435">
        <v>13752.68</v>
      </c>
      <c r="R42" s="81">
        <v>38</v>
      </c>
      <c r="S42" s="439">
        <v>45.4</v>
      </c>
      <c r="T42" s="81">
        <v>45</v>
      </c>
      <c r="U42" s="439">
        <v>52.3</v>
      </c>
      <c r="V42" s="81">
        <v>4</v>
      </c>
      <c r="W42" s="435">
        <v>1295.259</v>
      </c>
      <c r="X42" s="81">
        <v>46</v>
      </c>
      <c r="Y42" s="435">
        <v>139.36199999999999</v>
      </c>
      <c r="Z42" s="81">
        <v>29</v>
      </c>
      <c r="AA42" s="440">
        <v>757151</v>
      </c>
      <c r="AB42" s="441">
        <v>41</v>
      </c>
      <c r="AC42" s="91">
        <v>30</v>
      </c>
      <c r="AE42" s="442"/>
    </row>
    <row r="43" spans="1:31" s="1" customFormat="1" ht="6" customHeight="1">
      <c r="A43" s="361"/>
      <c r="B43" s="76"/>
      <c r="C43" s="252"/>
      <c r="D43" s="252"/>
      <c r="E43" s="252"/>
      <c r="F43" s="245"/>
      <c r="G43" s="252"/>
      <c r="H43" s="252"/>
      <c r="I43" s="245"/>
      <c r="J43" s="245"/>
      <c r="K43" s="432"/>
      <c r="L43" s="71"/>
      <c r="M43" s="437"/>
      <c r="N43" s="71"/>
      <c r="O43" s="432"/>
      <c r="P43" s="71"/>
      <c r="Q43" s="435"/>
      <c r="R43" s="81"/>
      <c r="S43" s="439"/>
      <c r="T43" s="81"/>
      <c r="U43" s="439"/>
      <c r="V43" s="81"/>
      <c r="W43" s="435"/>
      <c r="X43" s="81"/>
      <c r="Y43" s="444"/>
      <c r="Z43" s="81"/>
      <c r="AA43" s="440"/>
      <c r="AB43" s="441"/>
      <c r="AC43" s="91"/>
      <c r="AE43" s="442"/>
    </row>
    <row r="44" spans="1:31" s="1" customFormat="1" ht="13.5" customHeight="1">
      <c r="A44" s="361">
        <v>31</v>
      </c>
      <c r="B44" s="76" t="s">
        <v>61</v>
      </c>
      <c r="C44" s="252">
        <v>814</v>
      </c>
      <c r="D44" s="252">
        <f t="shared" si="4"/>
        <v>47</v>
      </c>
      <c r="E44" s="252">
        <v>33444</v>
      </c>
      <c r="F44" s="245">
        <v>45</v>
      </c>
      <c r="G44" s="252">
        <v>781583</v>
      </c>
      <c r="H44" s="252">
        <v>45</v>
      </c>
      <c r="I44" s="245" t="s">
        <v>235</v>
      </c>
      <c r="J44" s="245"/>
      <c r="K44" s="432">
        <v>2504</v>
      </c>
      <c r="L44" s="71">
        <f t="shared" si="1"/>
        <v>47</v>
      </c>
      <c r="M44" s="437">
        <v>396570</v>
      </c>
      <c r="N44" s="71">
        <f t="shared" si="2"/>
        <v>47</v>
      </c>
      <c r="O44" s="432">
        <v>7919746</v>
      </c>
      <c r="P44" s="71">
        <f t="shared" si="3"/>
        <v>47</v>
      </c>
      <c r="Q44" s="435">
        <v>8876.9179999999997</v>
      </c>
      <c r="R44" s="81">
        <v>46</v>
      </c>
      <c r="S44" s="439">
        <v>69.099999999999994</v>
      </c>
      <c r="T44" s="81">
        <v>11</v>
      </c>
      <c r="U44" s="439">
        <v>34.299999999999997</v>
      </c>
      <c r="V44" s="81">
        <v>15</v>
      </c>
      <c r="W44" s="435">
        <v>1585.998</v>
      </c>
      <c r="X44" s="81">
        <v>40</v>
      </c>
      <c r="Y44" s="435">
        <v>73.741</v>
      </c>
      <c r="Z44" s="81">
        <v>41</v>
      </c>
      <c r="AA44" s="440">
        <v>467730</v>
      </c>
      <c r="AB44" s="441">
        <v>47</v>
      </c>
      <c r="AC44" s="91">
        <v>31</v>
      </c>
      <c r="AE44" s="442"/>
    </row>
    <row r="45" spans="1:31" s="1" customFormat="1" ht="13.5" customHeight="1">
      <c r="A45" s="361">
        <v>32</v>
      </c>
      <c r="B45" s="76" t="s">
        <v>62</v>
      </c>
      <c r="C45" s="252">
        <v>1111</v>
      </c>
      <c r="D45" s="252">
        <f t="shared" si="4"/>
        <v>43</v>
      </c>
      <c r="E45" s="252">
        <v>41867</v>
      </c>
      <c r="F45" s="245">
        <v>44</v>
      </c>
      <c r="G45" s="252">
        <v>1237192</v>
      </c>
      <c r="H45" s="252">
        <v>44</v>
      </c>
      <c r="I45" s="245">
        <v>229</v>
      </c>
      <c r="J45" s="245">
        <v>12</v>
      </c>
      <c r="K45" s="445">
        <v>2942</v>
      </c>
      <c r="L45" s="71">
        <f t="shared" si="1"/>
        <v>45</v>
      </c>
      <c r="M45" s="446">
        <v>489622</v>
      </c>
      <c r="N45" s="71">
        <f t="shared" si="2"/>
        <v>45</v>
      </c>
      <c r="O45" s="445">
        <v>10225533</v>
      </c>
      <c r="P45" s="71">
        <f t="shared" si="3"/>
        <v>45</v>
      </c>
      <c r="Q45" s="435">
        <v>18169.370999999999</v>
      </c>
      <c r="R45" s="81">
        <v>30</v>
      </c>
      <c r="S45" s="439">
        <v>56.6</v>
      </c>
      <c r="T45" s="81">
        <v>30</v>
      </c>
      <c r="U45" s="439">
        <v>22.3</v>
      </c>
      <c r="V45" s="81">
        <v>32</v>
      </c>
      <c r="W45" s="435">
        <v>2150.768</v>
      </c>
      <c r="X45" s="81">
        <v>37</v>
      </c>
      <c r="Y45" s="435">
        <v>60.835000000000001</v>
      </c>
      <c r="Z45" s="81">
        <v>46</v>
      </c>
      <c r="AA45" s="440">
        <v>554872</v>
      </c>
      <c r="AB45" s="441">
        <v>46</v>
      </c>
      <c r="AC45" s="91">
        <v>32</v>
      </c>
      <c r="AE45" s="442"/>
    </row>
    <row r="46" spans="1:31" s="1" customFormat="1" ht="13.5" customHeight="1">
      <c r="A46" s="361">
        <v>33</v>
      </c>
      <c r="B46" s="76" t="s">
        <v>63</v>
      </c>
      <c r="C46" s="252">
        <v>3147</v>
      </c>
      <c r="D46" s="252">
        <f t="shared" si="4"/>
        <v>21</v>
      </c>
      <c r="E46" s="252">
        <v>151056</v>
      </c>
      <c r="F46" s="245">
        <v>21</v>
      </c>
      <c r="G46" s="252">
        <v>7704136</v>
      </c>
      <c r="H46" s="252">
        <v>15</v>
      </c>
      <c r="I46" s="245">
        <v>86</v>
      </c>
      <c r="J46" s="245">
        <v>17</v>
      </c>
      <c r="K46" s="432">
        <v>9051</v>
      </c>
      <c r="L46" s="71">
        <f t="shared" si="1"/>
        <v>22</v>
      </c>
      <c r="M46" s="437">
        <v>1713783</v>
      </c>
      <c r="N46" s="71">
        <f t="shared" si="2"/>
        <v>22</v>
      </c>
      <c r="O46" s="432">
        <v>35146911</v>
      </c>
      <c r="P46" s="71">
        <f t="shared" si="3"/>
        <v>20</v>
      </c>
      <c r="Q46" s="435">
        <v>32121.919000000002</v>
      </c>
      <c r="R46" s="81">
        <v>14</v>
      </c>
      <c r="S46" s="439">
        <v>47.4</v>
      </c>
      <c r="T46" s="81">
        <v>42</v>
      </c>
      <c r="U46" s="439">
        <v>18.899999999999999</v>
      </c>
      <c r="V46" s="81">
        <v>41</v>
      </c>
      <c r="W46" s="435">
        <v>2642.4389999999999</v>
      </c>
      <c r="X46" s="81">
        <v>27</v>
      </c>
      <c r="Y46" s="435">
        <v>257.92500000000001</v>
      </c>
      <c r="Z46" s="81">
        <v>18</v>
      </c>
      <c r="AA46" s="440">
        <v>1552668</v>
      </c>
      <c r="AB46" s="441">
        <v>20</v>
      </c>
      <c r="AC46" s="91">
        <v>33</v>
      </c>
      <c r="AE46" s="442"/>
    </row>
    <row r="47" spans="1:31" s="1" customFormat="1" ht="13.5" customHeight="1">
      <c r="A47" s="361">
        <v>34</v>
      </c>
      <c r="B47" s="76" t="s">
        <v>64</v>
      </c>
      <c r="C47" s="252">
        <v>4577</v>
      </c>
      <c r="D47" s="252">
        <f t="shared" si="4"/>
        <v>15</v>
      </c>
      <c r="E47" s="252">
        <v>218639</v>
      </c>
      <c r="F47" s="245">
        <v>10</v>
      </c>
      <c r="G47" s="252">
        <v>9741531</v>
      </c>
      <c r="H47" s="252">
        <v>11</v>
      </c>
      <c r="I47" s="245" t="s">
        <v>157</v>
      </c>
      <c r="J47" s="245"/>
      <c r="K47" s="432">
        <v>10791</v>
      </c>
      <c r="L47" s="71">
        <f t="shared" si="1"/>
        <v>14</v>
      </c>
      <c r="M47" s="437">
        <v>2415170</v>
      </c>
      <c r="N47" s="71">
        <f t="shared" si="2"/>
        <v>12</v>
      </c>
      <c r="O47" s="432">
        <v>47012119</v>
      </c>
      <c r="P47" s="71">
        <f t="shared" si="3"/>
        <v>13</v>
      </c>
      <c r="Q47" s="435">
        <v>28856.644</v>
      </c>
      <c r="R47" s="81">
        <v>16</v>
      </c>
      <c r="S47" s="439">
        <v>59</v>
      </c>
      <c r="T47" s="81">
        <v>25</v>
      </c>
      <c r="U47" s="439">
        <v>43.8</v>
      </c>
      <c r="V47" s="81">
        <v>6</v>
      </c>
      <c r="W47" s="435">
        <v>4266.2520000000004</v>
      </c>
      <c r="X47" s="81">
        <v>15</v>
      </c>
      <c r="Y47" s="435">
        <v>264.25099999999998</v>
      </c>
      <c r="Z47" s="81">
        <v>16</v>
      </c>
      <c r="AA47" s="440">
        <v>1914664</v>
      </c>
      <c r="AB47" s="441">
        <v>12</v>
      </c>
      <c r="AC47" s="91">
        <v>34</v>
      </c>
      <c r="AE47" s="442"/>
    </row>
    <row r="48" spans="1:31" s="1" customFormat="1" ht="13.5" customHeight="1">
      <c r="A48" s="361">
        <v>35</v>
      </c>
      <c r="B48" s="76" t="s">
        <v>65</v>
      </c>
      <c r="C48" s="252">
        <v>1671</v>
      </c>
      <c r="D48" s="252">
        <f t="shared" si="4"/>
        <v>35</v>
      </c>
      <c r="E48" s="252">
        <v>95585</v>
      </c>
      <c r="F48" s="245">
        <v>27</v>
      </c>
      <c r="G48" s="252">
        <v>6553479</v>
      </c>
      <c r="H48" s="252">
        <v>17</v>
      </c>
      <c r="I48" s="245">
        <v>336</v>
      </c>
      <c r="J48" s="245">
        <v>10</v>
      </c>
      <c r="K48" s="432">
        <v>5414</v>
      </c>
      <c r="L48" s="71">
        <f t="shared" si="1"/>
        <v>32</v>
      </c>
      <c r="M48" s="437">
        <v>915937</v>
      </c>
      <c r="N48" s="71">
        <f t="shared" si="2"/>
        <v>34</v>
      </c>
      <c r="O48" s="432">
        <v>18249651</v>
      </c>
      <c r="P48" s="71">
        <f t="shared" si="3"/>
        <v>32</v>
      </c>
      <c r="Q48" s="435">
        <v>16494.264999999999</v>
      </c>
      <c r="R48" s="81">
        <v>33</v>
      </c>
      <c r="S48" s="439">
        <v>58.8</v>
      </c>
      <c r="T48" s="81">
        <v>26</v>
      </c>
      <c r="U48" s="439">
        <v>36.299999999999997</v>
      </c>
      <c r="V48" s="81">
        <v>11</v>
      </c>
      <c r="W48" s="435">
        <v>2792.38</v>
      </c>
      <c r="X48" s="81">
        <v>24</v>
      </c>
      <c r="Y48" s="435">
        <v>227.75800000000001</v>
      </c>
      <c r="Z48" s="81">
        <v>20</v>
      </c>
      <c r="AA48" s="440">
        <v>1072072</v>
      </c>
      <c r="AB48" s="441">
        <v>26</v>
      </c>
      <c r="AC48" s="91">
        <v>35</v>
      </c>
      <c r="AE48" s="442"/>
    </row>
    <row r="49" spans="1:31" s="1" customFormat="1" ht="6" customHeight="1">
      <c r="A49" s="361"/>
      <c r="B49" s="76"/>
      <c r="C49" s="252"/>
      <c r="D49" s="252"/>
      <c r="E49" s="252"/>
      <c r="F49" s="245"/>
      <c r="G49" s="252"/>
      <c r="H49" s="252"/>
      <c r="I49" s="245"/>
      <c r="J49" s="245"/>
      <c r="K49" s="432"/>
      <c r="L49" s="71"/>
      <c r="M49" s="437"/>
      <c r="N49" s="71"/>
      <c r="O49" s="432"/>
      <c r="P49" s="71"/>
      <c r="Q49" s="444"/>
      <c r="R49" s="81"/>
      <c r="S49" s="443"/>
      <c r="T49" s="81"/>
      <c r="U49" s="443"/>
      <c r="V49" s="81"/>
      <c r="W49" s="435"/>
      <c r="X49" s="81"/>
      <c r="Y49" s="444"/>
      <c r="Z49" s="81"/>
      <c r="AA49" s="440"/>
      <c r="AB49" s="441"/>
      <c r="AC49" s="91"/>
      <c r="AE49" s="442"/>
    </row>
    <row r="50" spans="1:31" s="1" customFormat="1" ht="13.5" customHeight="1">
      <c r="A50" s="361">
        <v>36</v>
      </c>
      <c r="B50" s="76" t="s">
        <v>66</v>
      </c>
      <c r="C50" s="252">
        <v>1089</v>
      </c>
      <c r="D50" s="252">
        <f t="shared" si="4"/>
        <v>44</v>
      </c>
      <c r="E50" s="252">
        <v>47404</v>
      </c>
      <c r="F50" s="245">
        <v>43</v>
      </c>
      <c r="G50" s="252">
        <v>1908126</v>
      </c>
      <c r="H50" s="252">
        <v>39</v>
      </c>
      <c r="I50" s="245" t="s">
        <v>235</v>
      </c>
      <c r="J50" s="245"/>
      <c r="K50" s="432">
        <v>3036</v>
      </c>
      <c r="L50" s="71">
        <f t="shared" si="1"/>
        <v>44</v>
      </c>
      <c r="M50" s="437">
        <v>631295</v>
      </c>
      <c r="N50" s="71">
        <f t="shared" si="2"/>
        <v>44</v>
      </c>
      <c r="O50" s="432">
        <v>12322359</v>
      </c>
      <c r="P50" s="71">
        <f t="shared" si="3"/>
        <v>44</v>
      </c>
      <c r="Q50" s="435">
        <v>15216.699000000001</v>
      </c>
      <c r="R50" s="81">
        <v>35</v>
      </c>
      <c r="S50" s="439">
        <v>45.8</v>
      </c>
      <c r="T50" s="81">
        <v>44</v>
      </c>
      <c r="U50" s="439">
        <v>22</v>
      </c>
      <c r="V50" s="81">
        <v>34</v>
      </c>
      <c r="W50" s="435">
        <v>1024.7760000000001</v>
      </c>
      <c r="X50" s="81">
        <v>47</v>
      </c>
      <c r="Y50" s="435">
        <v>86.781000000000006</v>
      </c>
      <c r="Z50" s="81">
        <v>40</v>
      </c>
      <c r="AA50" s="440">
        <v>620227</v>
      </c>
      <c r="AB50" s="441">
        <v>44</v>
      </c>
      <c r="AC50" s="91">
        <v>36</v>
      </c>
      <c r="AE50" s="442"/>
    </row>
    <row r="51" spans="1:31" s="1" customFormat="1" ht="13.5" customHeight="1">
      <c r="A51" s="361">
        <v>37</v>
      </c>
      <c r="B51" s="76" t="s">
        <v>67</v>
      </c>
      <c r="C51" s="252">
        <v>1774</v>
      </c>
      <c r="D51" s="252">
        <f t="shared" si="4"/>
        <v>33</v>
      </c>
      <c r="E51" s="252">
        <v>70080</v>
      </c>
      <c r="F51" s="245">
        <v>33</v>
      </c>
      <c r="G51" s="252">
        <v>2711583</v>
      </c>
      <c r="H51" s="252">
        <v>31</v>
      </c>
      <c r="I51" s="245" t="s">
        <v>157</v>
      </c>
      <c r="J51" s="245"/>
      <c r="K51" s="445">
        <v>4378</v>
      </c>
      <c r="L51" s="71">
        <f t="shared" si="1"/>
        <v>39</v>
      </c>
      <c r="M51" s="446">
        <v>856470</v>
      </c>
      <c r="N51" s="71">
        <f t="shared" si="2"/>
        <v>38</v>
      </c>
      <c r="O51" s="445">
        <v>16621817</v>
      </c>
      <c r="P51" s="71">
        <f t="shared" si="3"/>
        <v>39</v>
      </c>
      <c r="Q51" s="435">
        <v>10247.281999999999</v>
      </c>
      <c r="R51" s="81">
        <v>45</v>
      </c>
      <c r="S51" s="439">
        <v>64.3</v>
      </c>
      <c r="T51" s="81">
        <v>15</v>
      </c>
      <c r="U51" s="439">
        <v>27.2</v>
      </c>
      <c r="V51" s="81">
        <v>22</v>
      </c>
      <c r="W51" s="435">
        <v>1421.4190000000001</v>
      </c>
      <c r="X51" s="81">
        <v>44</v>
      </c>
      <c r="Y51" s="435">
        <v>167.935</v>
      </c>
      <c r="Z51" s="81">
        <v>25</v>
      </c>
      <c r="AA51" s="440">
        <v>793250</v>
      </c>
      <c r="AB51" s="441">
        <v>39</v>
      </c>
      <c r="AC51" s="91">
        <v>37</v>
      </c>
      <c r="AE51" s="442"/>
    </row>
    <row r="52" spans="1:31" s="1" customFormat="1" ht="13.5" customHeight="1">
      <c r="A52" s="361">
        <v>38</v>
      </c>
      <c r="B52" s="76" t="s">
        <v>68</v>
      </c>
      <c r="C52" s="252">
        <v>2055</v>
      </c>
      <c r="D52" s="252">
        <f t="shared" si="4"/>
        <v>27</v>
      </c>
      <c r="E52" s="252">
        <v>78189</v>
      </c>
      <c r="F52" s="245">
        <v>30</v>
      </c>
      <c r="G52" s="252">
        <v>4308818</v>
      </c>
      <c r="H52" s="252">
        <v>25</v>
      </c>
      <c r="I52" s="245">
        <v>181</v>
      </c>
      <c r="J52" s="245">
        <v>13</v>
      </c>
      <c r="K52" s="432">
        <v>6131</v>
      </c>
      <c r="L52" s="71">
        <f t="shared" si="1"/>
        <v>30</v>
      </c>
      <c r="M52" s="437">
        <v>1137079</v>
      </c>
      <c r="N52" s="71">
        <f t="shared" si="2"/>
        <v>28</v>
      </c>
      <c r="O52" s="432">
        <v>20986200</v>
      </c>
      <c r="P52" s="71">
        <f t="shared" si="3"/>
        <v>29</v>
      </c>
      <c r="Q52" s="435">
        <v>18259.768</v>
      </c>
      <c r="R52" s="81">
        <v>29</v>
      </c>
      <c r="S52" s="439">
        <v>52.4</v>
      </c>
      <c r="T52" s="81">
        <v>38</v>
      </c>
      <c r="U52" s="439">
        <v>22</v>
      </c>
      <c r="V52" s="81">
        <v>34</v>
      </c>
      <c r="W52" s="435">
        <v>2001.07</v>
      </c>
      <c r="X52" s="81">
        <v>38</v>
      </c>
      <c r="Y52" s="435">
        <v>121.64400000000001</v>
      </c>
      <c r="Z52" s="81">
        <v>32</v>
      </c>
      <c r="AA52" s="440">
        <v>1026718</v>
      </c>
      <c r="AB52" s="441">
        <v>29</v>
      </c>
      <c r="AC52" s="91">
        <v>38</v>
      </c>
      <c r="AE52" s="442"/>
    </row>
    <row r="53" spans="1:31" s="1" customFormat="1" ht="13.5" customHeight="1">
      <c r="A53" s="361">
        <v>39</v>
      </c>
      <c r="B53" s="76" t="s">
        <v>69</v>
      </c>
      <c r="C53" s="252">
        <v>1084</v>
      </c>
      <c r="D53" s="252">
        <f t="shared" si="4"/>
        <v>45</v>
      </c>
      <c r="E53" s="252">
        <v>25416</v>
      </c>
      <c r="F53" s="245">
        <v>46</v>
      </c>
      <c r="G53" s="252">
        <v>585527</v>
      </c>
      <c r="H53" s="252">
        <v>46</v>
      </c>
      <c r="I53" s="245" t="s">
        <v>157</v>
      </c>
      <c r="J53" s="245"/>
      <c r="K53" s="432">
        <v>2562</v>
      </c>
      <c r="L53" s="71">
        <f t="shared" si="1"/>
        <v>46</v>
      </c>
      <c r="M53" s="437">
        <v>488043</v>
      </c>
      <c r="N53" s="71">
        <f t="shared" si="2"/>
        <v>46</v>
      </c>
      <c r="O53" s="432">
        <v>9979952</v>
      </c>
      <c r="P53" s="71">
        <f t="shared" si="3"/>
        <v>46</v>
      </c>
      <c r="Q53" s="435">
        <v>14201.206</v>
      </c>
      <c r="R53" s="81">
        <v>36</v>
      </c>
      <c r="S53" s="439">
        <v>47.8</v>
      </c>
      <c r="T53" s="81">
        <v>41</v>
      </c>
      <c r="U53" s="439">
        <v>22.3</v>
      </c>
      <c r="V53" s="81">
        <v>32</v>
      </c>
      <c r="W53" s="435">
        <v>1577.232</v>
      </c>
      <c r="X53" s="81">
        <v>41</v>
      </c>
      <c r="Y53" s="435">
        <v>64.138000000000005</v>
      </c>
      <c r="Z53" s="81">
        <v>45</v>
      </c>
      <c r="AA53" s="440">
        <v>563703</v>
      </c>
      <c r="AB53" s="441">
        <v>45</v>
      </c>
      <c r="AC53" s="91">
        <v>39</v>
      </c>
      <c r="AE53" s="442"/>
    </row>
    <row r="54" spans="1:31" s="1" customFormat="1" ht="6" customHeight="1">
      <c r="A54" s="361"/>
      <c r="B54" s="76"/>
      <c r="C54" s="252"/>
      <c r="D54" s="252"/>
      <c r="E54" s="252"/>
      <c r="F54" s="245"/>
      <c r="G54" s="252"/>
      <c r="H54" s="252"/>
      <c r="I54" s="245"/>
      <c r="J54" s="245"/>
      <c r="K54" s="432"/>
      <c r="L54" s="71"/>
      <c r="M54" s="227"/>
      <c r="N54" s="71"/>
      <c r="O54" s="227"/>
      <c r="P54" s="71"/>
      <c r="Q54" s="444"/>
      <c r="R54" s="81"/>
      <c r="S54" s="443"/>
      <c r="T54" s="81"/>
      <c r="U54" s="443"/>
      <c r="V54" s="81"/>
      <c r="W54" s="435"/>
      <c r="X54" s="81"/>
      <c r="Y54" s="444"/>
      <c r="Z54" s="81"/>
      <c r="AA54" s="440"/>
      <c r="AB54" s="441"/>
      <c r="AC54" s="91"/>
      <c r="AE54" s="442"/>
    </row>
    <row r="55" spans="1:31" s="1" customFormat="1" ht="13.5" customHeight="1">
      <c r="A55" s="361">
        <v>40</v>
      </c>
      <c r="B55" s="76" t="s">
        <v>70</v>
      </c>
      <c r="C55" s="252">
        <v>5009</v>
      </c>
      <c r="D55" s="252">
        <f t="shared" si="4"/>
        <v>10</v>
      </c>
      <c r="E55" s="252">
        <v>222453</v>
      </c>
      <c r="F55" s="245">
        <v>9</v>
      </c>
      <c r="G55" s="252">
        <v>9912191</v>
      </c>
      <c r="H55" s="252">
        <v>10</v>
      </c>
      <c r="I55" s="245">
        <v>132</v>
      </c>
      <c r="J55" s="245">
        <v>15</v>
      </c>
      <c r="K55" s="432">
        <v>18862</v>
      </c>
      <c r="L55" s="71">
        <f t="shared" si="1"/>
        <v>8</v>
      </c>
      <c r="M55" s="437">
        <v>4673677</v>
      </c>
      <c r="N55" s="71">
        <f t="shared" si="2"/>
        <v>8</v>
      </c>
      <c r="O55" s="432">
        <v>93721097</v>
      </c>
      <c r="P55" s="71">
        <f t="shared" si="3"/>
        <v>8</v>
      </c>
      <c r="Q55" s="435">
        <v>37728.135000000002</v>
      </c>
      <c r="R55" s="81">
        <v>8</v>
      </c>
      <c r="S55" s="439">
        <v>63.4</v>
      </c>
      <c r="T55" s="81">
        <v>16</v>
      </c>
      <c r="U55" s="439">
        <v>18.100000000000001</v>
      </c>
      <c r="V55" s="81">
        <v>43</v>
      </c>
      <c r="W55" s="435">
        <v>6551.7150000000001</v>
      </c>
      <c r="X55" s="81">
        <v>4</v>
      </c>
      <c r="Y55" s="435">
        <v>568.48900000000003</v>
      </c>
      <c r="Z55" s="81">
        <v>7</v>
      </c>
      <c r="AA55" s="440">
        <v>3424727</v>
      </c>
      <c r="AB55" s="441">
        <v>8</v>
      </c>
      <c r="AC55" s="91">
        <v>40</v>
      </c>
      <c r="AE55" s="442"/>
    </row>
    <row r="56" spans="1:31" s="390" customFormat="1" ht="13.5" customHeight="1">
      <c r="A56" s="448">
        <v>41</v>
      </c>
      <c r="B56" s="96" t="s">
        <v>71</v>
      </c>
      <c r="C56" s="286">
        <v>1303</v>
      </c>
      <c r="D56" s="286">
        <f t="shared" si="4"/>
        <v>42</v>
      </c>
      <c r="E56" s="286">
        <v>61907</v>
      </c>
      <c r="F56" s="278">
        <v>36</v>
      </c>
      <c r="G56" s="286">
        <v>2069835</v>
      </c>
      <c r="H56" s="286">
        <v>37</v>
      </c>
      <c r="I56" s="278">
        <v>5452</v>
      </c>
      <c r="J56" s="278">
        <v>2</v>
      </c>
      <c r="K56" s="449">
        <v>4126</v>
      </c>
      <c r="L56" s="450">
        <f t="shared" si="1"/>
        <v>42</v>
      </c>
      <c r="M56" s="451">
        <v>785902</v>
      </c>
      <c r="N56" s="450">
        <f t="shared" si="2"/>
        <v>39</v>
      </c>
      <c r="O56" s="449">
        <v>17268464</v>
      </c>
      <c r="P56" s="450">
        <f t="shared" si="3"/>
        <v>37</v>
      </c>
      <c r="Q56" s="452">
        <v>10960.166999999999</v>
      </c>
      <c r="R56" s="449">
        <v>43</v>
      </c>
      <c r="S56" s="453">
        <v>69.2</v>
      </c>
      <c r="T56" s="449">
        <v>10</v>
      </c>
      <c r="U56" s="453">
        <v>27.6</v>
      </c>
      <c r="V56" s="449">
        <v>20</v>
      </c>
      <c r="W56" s="452">
        <v>1919.962</v>
      </c>
      <c r="X56" s="449">
        <v>39</v>
      </c>
      <c r="Y56" s="452">
        <v>89.295000000000002</v>
      </c>
      <c r="Z56" s="449">
        <v>39</v>
      </c>
      <c r="AA56" s="454">
        <v>684646</v>
      </c>
      <c r="AB56" s="455">
        <v>42</v>
      </c>
      <c r="AC56" s="105">
        <v>41</v>
      </c>
      <c r="AE56" s="442"/>
    </row>
    <row r="57" spans="1:31" s="1" customFormat="1" ht="13.5" customHeight="1">
      <c r="A57" s="361">
        <v>42</v>
      </c>
      <c r="B57" s="76" t="s">
        <v>72</v>
      </c>
      <c r="C57" s="252">
        <v>1581</v>
      </c>
      <c r="D57" s="252">
        <f t="shared" si="4"/>
        <v>38</v>
      </c>
      <c r="E57" s="252">
        <v>54630</v>
      </c>
      <c r="F57" s="245">
        <v>41</v>
      </c>
      <c r="G57" s="252">
        <v>1719212</v>
      </c>
      <c r="H57" s="252">
        <v>41</v>
      </c>
      <c r="I57" s="245">
        <v>4760</v>
      </c>
      <c r="J57" s="245">
        <v>3</v>
      </c>
      <c r="K57" s="432">
        <v>4523</v>
      </c>
      <c r="L57" s="71">
        <f t="shared" si="1"/>
        <v>38</v>
      </c>
      <c r="M57" s="437">
        <v>882140</v>
      </c>
      <c r="N57" s="71">
        <f t="shared" si="2"/>
        <v>36</v>
      </c>
      <c r="O57" s="432">
        <v>17700271</v>
      </c>
      <c r="P57" s="71">
        <f t="shared" si="3"/>
        <v>34</v>
      </c>
      <c r="Q57" s="435">
        <v>18031.192999999999</v>
      </c>
      <c r="R57" s="81">
        <v>31</v>
      </c>
      <c r="S57" s="439">
        <v>52.4</v>
      </c>
      <c r="T57" s="81">
        <v>38</v>
      </c>
      <c r="U57" s="439">
        <v>34.5</v>
      </c>
      <c r="V57" s="81">
        <v>14</v>
      </c>
      <c r="W57" s="435">
        <v>2181.3589999999999</v>
      </c>
      <c r="X57" s="81">
        <v>36</v>
      </c>
      <c r="Y57" s="435">
        <v>70.338999999999999</v>
      </c>
      <c r="Z57" s="81">
        <v>43</v>
      </c>
      <c r="AA57" s="440">
        <v>956888</v>
      </c>
      <c r="AB57" s="441">
        <v>31</v>
      </c>
      <c r="AC57" s="91">
        <v>42</v>
      </c>
      <c r="AE57" s="442"/>
    </row>
    <row r="58" spans="1:31" s="1" customFormat="1" ht="13.5" customHeight="1">
      <c r="A58" s="361">
        <v>43</v>
      </c>
      <c r="B58" s="76" t="s">
        <v>73</v>
      </c>
      <c r="C58" s="252">
        <v>1922</v>
      </c>
      <c r="D58" s="252">
        <f t="shared" si="4"/>
        <v>31</v>
      </c>
      <c r="E58" s="252">
        <v>94131</v>
      </c>
      <c r="F58" s="245">
        <v>28</v>
      </c>
      <c r="G58" s="252">
        <v>2852312</v>
      </c>
      <c r="H58" s="252">
        <v>29</v>
      </c>
      <c r="I58" s="245">
        <v>103</v>
      </c>
      <c r="J58" s="245">
        <v>16</v>
      </c>
      <c r="K58" s="432">
        <v>9329</v>
      </c>
      <c r="L58" s="71">
        <f t="shared" si="1"/>
        <v>21</v>
      </c>
      <c r="M58" s="437">
        <v>1713792</v>
      </c>
      <c r="N58" s="71">
        <f t="shared" si="2"/>
        <v>21</v>
      </c>
      <c r="O58" s="432">
        <v>32733760</v>
      </c>
      <c r="P58" s="71">
        <f t="shared" si="3"/>
        <v>24</v>
      </c>
      <c r="Q58" s="435">
        <v>22235.054</v>
      </c>
      <c r="R58" s="81">
        <v>24</v>
      </c>
      <c r="S58" s="439">
        <v>56.1</v>
      </c>
      <c r="T58" s="81">
        <v>32</v>
      </c>
      <c r="U58" s="439">
        <v>27.1</v>
      </c>
      <c r="V58" s="81">
        <v>23</v>
      </c>
      <c r="W58" s="435">
        <v>2460.8580000000002</v>
      </c>
      <c r="X58" s="81">
        <v>31</v>
      </c>
      <c r="Y58" s="435">
        <v>69.647000000000006</v>
      </c>
      <c r="Z58" s="81">
        <v>44</v>
      </c>
      <c r="AA58" s="440">
        <v>1396046</v>
      </c>
      <c r="AB58" s="441">
        <v>22</v>
      </c>
      <c r="AC58" s="91">
        <v>43</v>
      </c>
      <c r="AE58" s="442"/>
    </row>
    <row r="59" spans="1:31" s="1" customFormat="1" ht="13.5" customHeight="1">
      <c r="A59" s="361">
        <v>44</v>
      </c>
      <c r="B59" s="76" t="s">
        <v>74</v>
      </c>
      <c r="C59" s="252">
        <v>1371</v>
      </c>
      <c r="D59" s="252">
        <f t="shared" si="4"/>
        <v>39</v>
      </c>
      <c r="E59" s="252">
        <v>66019</v>
      </c>
      <c r="F59" s="245">
        <v>35</v>
      </c>
      <c r="G59" s="252">
        <v>4298945</v>
      </c>
      <c r="H59" s="252">
        <v>26</v>
      </c>
      <c r="I59" s="245">
        <v>177</v>
      </c>
      <c r="J59" s="245">
        <v>14</v>
      </c>
      <c r="K59" s="432">
        <v>4967</v>
      </c>
      <c r="L59" s="71">
        <f t="shared" si="1"/>
        <v>35</v>
      </c>
      <c r="M59" s="437">
        <v>899585</v>
      </c>
      <c r="N59" s="71">
        <f t="shared" si="2"/>
        <v>35</v>
      </c>
      <c r="O59" s="432">
        <v>17847602</v>
      </c>
      <c r="P59" s="71">
        <f t="shared" si="3"/>
        <v>33</v>
      </c>
      <c r="Q59" s="435">
        <v>18405.292000000001</v>
      </c>
      <c r="R59" s="81">
        <v>28</v>
      </c>
      <c r="S59" s="439">
        <v>55.1</v>
      </c>
      <c r="T59" s="81">
        <v>35</v>
      </c>
      <c r="U59" s="439">
        <v>36.200000000000003</v>
      </c>
      <c r="V59" s="81">
        <v>12</v>
      </c>
      <c r="W59" s="435">
        <v>2539.2489999999998</v>
      </c>
      <c r="X59" s="81">
        <v>30</v>
      </c>
      <c r="Y59" s="435">
        <v>111.643</v>
      </c>
      <c r="Z59" s="81">
        <v>35</v>
      </c>
      <c r="AA59" s="440">
        <v>926540</v>
      </c>
      <c r="AB59" s="441">
        <v>34</v>
      </c>
      <c r="AC59" s="91">
        <v>44</v>
      </c>
      <c r="AE59" s="442"/>
    </row>
    <row r="60" spans="1:31" s="1" customFormat="1" ht="13.5" customHeight="1">
      <c r="A60" s="361">
        <v>45</v>
      </c>
      <c r="B60" s="76" t="s">
        <v>75</v>
      </c>
      <c r="C60" s="252">
        <v>1337</v>
      </c>
      <c r="D60" s="252">
        <f t="shared" si="4"/>
        <v>41</v>
      </c>
      <c r="E60" s="252">
        <v>55285</v>
      </c>
      <c r="F60" s="245">
        <v>40</v>
      </c>
      <c r="G60" s="252">
        <v>1634585</v>
      </c>
      <c r="H60" s="252">
        <v>42</v>
      </c>
      <c r="I60" s="245" t="s">
        <v>157</v>
      </c>
      <c r="J60" s="245"/>
      <c r="K60" s="432">
        <v>5381</v>
      </c>
      <c r="L60" s="71">
        <f t="shared" si="1"/>
        <v>33</v>
      </c>
      <c r="M60" s="437">
        <v>927646</v>
      </c>
      <c r="N60" s="71">
        <f t="shared" si="2"/>
        <v>33</v>
      </c>
      <c r="O60" s="432">
        <v>15842203</v>
      </c>
      <c r="P60" s="71">
        <f t="shared" si="3"/>
        <v>40</v>
      </c>
      <c r="Q60" s="435">
        <v>20010.116999999998</v>
      </c>
      <c r="R60" s="81">
        <v>26</v>
      </c>
      <c r="S60" s="439">
        <v>58.2</v>
      </c>
      <c r="T60" s="81">
        <v>29</v>
      </c>
      <c r="U60" s="439">
        <v>21.7</v>
      </c>
      <c r="V60" s="81">
        <v>36</v>
      </c>
      <c r="W60" s="435">
        <v>2624.616</v>
      </c>
      <c r="X60" s="81">
        <v>28</v>
      </c>
      <c r="Y60" s="435">
        <v>106.78700000000001</v>
      </c>
      <c r="Z60" s="81">
        <v>36</v>
      </c>
      <c r="AA60" s="440">
        <v>951096</v>
      </c>
      <c r="AB60" s="441">
        <v>32</v>
      </c>
      <c r="AC60" s="91">
        <v>45</v>
      </c>
      <c r="AE60" s="442"/>
    </row>
    <row r="61" spans="1:31" s="1" customFormat="1" ht="13.5" customHeight="1">
      <c r="A61" s="361">
        <v>46</v>
      </c>
      <c r="B61" s="76" t="s">
        <v>76</v>
      </c>
      <c r="C61" s="252">
        <v>1944</v>
      </c>
      <c r="D61" s="252">
        <f t="shared" si="4"/>
        <v>30</v>
      </c>
      <c r="E61" s="252">
        <v>69563</v>
      </c>
      <c r="F61" s="245">
        <v>34</v>
      </c>
      <c r="G61" s="252">
        <v>1993967</v>
      </c>
      <c r="H61" s="252">
        <v>38</v>
      </c>
      <c r="I61" s="245" t="s">
        <v>235</v>
      </c>
      <c r="J61" s="245"/>
      <c r="K61" s="432">
        <v>7531</v>
      </c>
      <c r="L61" s="71">
        <f t="shared" si="1"/>
        <v>24</v>
      </c>
      <c r="M61" s="437">
        <v>1298298</v>
      </c>
      <c r="N61" s="71">
        <f t="shared" si="2"/>
        <v>26</v>
      </c>
      <c r="O61" s="432">
        <v>23901484</v>
      </c>
      <c r="P61" s="71">
        <f t="shared" si="3"/>
        <v>26</v>
      </c>
      <c r="Q61" s="435">
        <v>27300.827000000001</v>
      </c>
      <c r="R61" s="81">
        <v>17</v>
      </c>
      <c r="S61" s="439">
        <v>70</v>
      </c>
      <c r="T61" s="81">
        <v>5</v>
      </c>
      <c r="U61" s="439">
        <v>22.6</v>
      </c>
      <c r="V61" s="81">
        <v>31</v>
      </c>
      <c r="W61" s="435">
        <v>3790.2179999999998</v>
      </c>
      <c r="X61" s="81">
        <v>18</v>
      </c>
      <c r="Y61" s="435">
        <v>112.893</v>
      </c>
      <c r="Z61" s="81">
        <v>34</v>
      </c>
      <c r="AA61" s="440">
        <v>1357360</v>
      </c>
      <c r="AB61" s="441">
        <v>23</v>
      </c>
      <c r="AC61" s="91">
        <v>46</v>
      </c>
      <c r="AE61" s="442"/>
    </row>
    <row r="62" spans="1:31" s="1" customFormat="1" ht="13.5" customHeight="1" thickBot="1">
      <c r="A62" s="107">
        <v>47</v>
      </c>
      <c r="B62" s="108" t="s">
        <v>77</v>
      </c>
      <c r="C62" s="301">
        <v>1058</v>
      </c>
      <c r="D62" s="301">
        <f t="shared" si="4"/>
        <v>46</v>
      </c>
      <c r="E62" s="301">
        <v>25359</v>
      </c>
      <c r="F62" s="456">
        <v>47</v>
      </c>
      <c r="G62" s="301">
        <v>485909</v>
      </c>
      <c r="H62" s="301">
        <v>47</v>
      </c>
      <c r="I62" s="456">
        <v>253</v>
      </c>
      <c r="J62" s="456">
        <v>11</v>
      </c>
      <c r="K62" s="301">
        <v>5199</v>
      </c>
      <c r="L62" s="457">
        <f t="shared" si="1"/>
        <v>34</v>
      </c>
      <c r="M62" s="458">
        <v>1554578</v>
      </c>
      <c r="N62" s="457">
        <f t="shared" si="2"/>
        <v>24</v>
      </c>
      <c r="O62" s="301">
        <v>39093949</v>
      </c>
      <c r="P62" s="457">
        <f t="shared" si="3"/>
        <v>15</v>
      </c>
      <c r="Q62" s="459">
        <v>8151.6049999999996</v>
      </c>
      <c r="R62" s="113">
        <v>47</v>
      </c>
      <c r="S62" s="460">
        <v>58.6</v>
      </c>
      <c r="T62" s="113">
        <v>27</v>
      </c>
      <c r="U62" s="460">
        <v>51.2</v>
      </c>
      <c r="V62" s="113">
        <v>5</v>
      </c>
      <c r="W62" s="459">
        <v>2546.9740000000002</v>
      </c>
      <c r="X62" s="113">
        <v>29</v>
      </c>
      <c r="Y62" s="459">
        <v>182.50200000000001</v>
      </c>
      <c r="Z62" s="113">
        <v>24</v>
      </c>
      <c r="AA62" s="461">
        <v>1168544</v>
      </c>
      <c r="AB62" s="462">
        <v>25</v>
      </c>
      <c r="AC62" s="118">
        <v>47</v>
      </c>
      <c r="AE62" s="442"/>
    </row>
    <row r="63" spans="1:31">
      <c r="A63" s="463" t="s">
        <v>237</v>
      </c>
      <c r="B63" s="121"/>
      <c r="C63" s="121"/>
      <c r="I63" s="148"/>
      <c r="K63" s="465"/>
      <c r="L63" s="465"/>
      <c r="M63" s="465"/>
      <c r="N63" s="465"/>
      <c r="O63" s="465"/>
      <c r="P63" s="465"/>
      <c r="Q63" s="120" t="s">
        <v>238</v>
      </c>
      <c r="AC63" s="466"/>
      <c r="AE63" s="133"/>
    </row>
    <row r="64" spans="1:31">
      <c r="A64" s="121" t="s">
        <v>239</v>
      </c>
      <c r="B64" s="121"/>
      <c r="C64" s="121"/>
      <c r="I64" s="148"/>
      <c r="K64" s="467"/>
      <c r="L64" s="467"/>
      <c r="M64" s="467"/>
      <c r="N64" s="467"/>
      <c r="O64" s="467"/>
      <c r="P64" s="467"/>
      <c r="Q64" s="120" t="s">
        <v>240</v>
      </c>
      <c r="AC64" s="133"/>
      <c r="AE64" s="133"/>
    </row>
    <row r="65" spans="1:31">
      <c r="A65" s="128" t="s">
        <v>241</v>
      </c>
      <c r="C65" s="121"/>
      <c r="I65" s="148"/>
      <c r="K65" s="467"/>
      <c r="L65" s="467"/>
      <c r="M65" s="467"/>
      <c r="N65" s="467"/>
      <c r="O65" s="467"/>
      <c r="P65" s="467"/>
      <c r="R65" s="121"/>
      <c r="AC65" s="133"/>
      <c r="AE65" s="133"/>
    </row>
    <row r="66" spans="1:31">
      <c r="A66" s="121"/>
      <c r="C66" s="121"/>
      <c r="I66" s="148"/>
      <c r="K66" s="467"/>
      <c r="L66" s="467"/>
      <c r="M66" s="467"/>
      <c r="N66" s="467"/>
      <c r="O66" s="467"/>
      <c r="P66" s="467"/>
      <c r="AC66" s="133"/>
      <c r="AE66" s="133"/>
    </row>
    <row r="67" spans="1:31" s="1" customFormat="1">
      <c r="A67" s="319"/>
      <c r="B67" s="73"/>
      <c r="F67" s="414"/>
      <c r="I67" s="140"/>
      <c r="K67" s="468"/>
      <c r="L67" s="468"/>
      <c r="M67" s="468"/>
      <c r="N67" s="468"/>
      <c r="O67" s="468"/>
      <c r="P67" s="468"/>
      <c r="AC67" s="319"/>
      <c r="AE67" s="319"/>
    </row>
    <row r="68" spans="1:31">
      <c r="K68" s="467"/>
      <c r="L68" s="467"/>
      <c r="M68" s="467"/>
      <c r="N68" s="467"/>
      <c r="O68" s="467"/>
      <c r="P68" s="467"/>
      <c r="Q68" s="133"/>
      <c r="AE68" s="133"/>
    </row>
    <row r="69" spans="1:31">
      <c r="K69" s="467"/>
      <c r="L69" s="467"/>
      <c r="M69" s="467"/>
      <c r="N69" s="467"/>
      <c r="O69" s="467"/>
      <c r="P69" s="467"/>
      <c r="Q69" s="133"/>
      <c r="AE69" s="133"/>
    </row>
    <row r="70" spans="1:31">
      <c r="K70" s="467"/>
      <c r="L70" s="467"/>
      <c r="M70" s="467"/>
      <c r="N70" s="467"/>
      <c r="O70" s="467"/>
      <c r="P70" s="467"/>
      <c r="Q70" s="133"/>
    </row>
    <row r="71" spans="1:31">
      <c r="O71" s="133"/>
    </row>
  </sheetData>
  <mergeCells count="18">
    <mergeCell ref="W4:X4"/>
    <mergeCell ref="Y4:Z4"/>
    <mergeCell ref="A4:B4"/>
    <mergeCell ref="C4:D4"/>
    <mergeCell ref="E4:F4"/>
    <mergeCell ref="G4:H4"/>
    <mergeCell ref="K4:L4"/>
    <mergeCell ref="M4:N4"/>
    <mergeCell ref="C3:H3"/>
    <mergeCell ref="I3:J4"/>
    <mergeCell ref="K3:P3"/>
    <mergeCell ref="Q3:Z3"/>
    <mergeCell ref="AA3:AB4"/>
    <mergeCell ref="AC3:AC5"/>
    <mergeCell ref="O4:P4"/>
    <mergeCell ref="Q4:R4"/>
    <mergeCell ref="S4:T4"/>
    <mergeCell ref="U4:V4"/>
  </mergeCells>
  <phoneticPr fontId="9"/>
  <printOptions horizontalCentered="1" gridLinesSet="0"/>
  <pageMargins left="0.39370078740157483" right="0.39370078740157483" top="0.59055118110236227" bottom="0.39370078740157483" header="0.39370078740157483" footer="0.31496062992125984"/>
  <pageSetup paperSize="8" scale="96" pageOrder="overThenDown" orientation="landscape" r:id="rId1"/>
  <headerFooter alignWithMargins="0"/>
  <colBreaks count="1" manualBreakCount="1">
    <brk id="16" max="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435F-17DB-47C6-9DB2-D0D083D4C7AB}">
  <sheetPr>
    <tabColor rgb="FF92D050"/>
    <pageSetUpPr fitToPage="1"/>
  </sheetPr>
  <dimension ref="A1:AF70"/>
  <sheetViews>
    <sheetView showGridLines="0" view="pageBreakPreview" topLeftCell="A28" zoomScaleNormal="100" zoomScaleSheetLayoutView="100" workbookViewId="0">
      <selection activeCell="L68" sqref="L68"/>
    </sheetView>
  </sheetViews>
  <sheetFormatPr defaultRowHeight="12"/>
  <cols>
    <col min="1" max="1" width="2.5" style="131" customWidth="1"/>
    <col min="2" max="2" width="7.5" style="132" customWidth="1"/>
    <col min="3" max="3" width="11.125" style="131" customWidth="1"/>
    <col min="4" max="4" width="4.625" style="131" customWidth="1"/>
    <col min="5" max="5" width="11.125" style="131" customWidth="1"/>
    <col min="6" max="6" width="4.625" style="131" customWidth="1"/>
    <col min="7" max="7" width="11.125" style="131" customWidth="1"/>
    <col min="8" max="8" width="4.625" style="131" customWidth="1"/>
    <col min="9" max="9" width="11.125" style="131" customWidth="1"/>
    <col min="10" max="10" width="4.625" style="131" customWidth="1"/>
    <col min="11" max="11" width="11.125" style="131" customWidth="1"/>
    <col min="12" max="12" width="4.625" style="131" customWidth="1"/>
    <col min="13" max="13" width="11.125" style="131" customWidth="1"/>
    <col min="14" max="14" width="4.625" style="131" customWidth="1"/>
    <col min="15" max="15" width="14.125" style="59" customWidth="1"/>
    <col min="16" max="16" width="4.375" style="59" customWidth="1"/>
    <col min="17" max="17" width="14.125" style="59" customWidth="1"/>
    <col min="18" max="18" width="4.375" style="59" customWidth="1"/>
    <col min="19" max="19" width="14.125" style="59" customWidth="1"/>
    <col min="20" max="20" width="4.375" style="59" customWidth="1"/>
    <col min="21" max="21" width="11.125" style="134" customWidth="1"/>
    <col min="22" max="22" width="4.375" style="134" customWidth="1"/>
    <col min="23" max="23" width="11.125" style="134" customWidth="1"/>
    <col min="24" max="24" width="4.375" style="134" customWidth="1"/>
    <col min="25" max="25" width="11.125" style="134" customWidth="1"/>
    <col min="26" max="26" width="4.375" style="134" customWidth="1"/>
    <col min="27" max="27" width="3.75" style="131" customWidth="1"/>
    <col min="28" max="29" width="9" style="59"/>
    <col min="30" max="30" width="9" style="60"/>
    <col min="31" max="31" width="9" style="59"/>
    <col min="32" max="32" width="9" style="60"/>
    <col min="33" max="16384" width="9" style="59"/>
  </cols>
  <sheetData>
    <row r="1" spans="1:32" s="9" customFormat="1" ht="18.75" customHeight="1">
      <c r="A1" s="1"/>
      <c r="B1" s="2"/>
      <c r="C1" s="3"/>
      <c r="D1" s="4"/>
      <c r="E1" s="4"/>
      <c r="F1" s="4"/>
      <c r="G1" s="4"/>
      <c r="H1" s="4"/>
      <c r="I1" s="4"/>
      <c r="J1" s="4"/>
      <c r="K1" s="4"/>
      <c r="L1" s="1"/>
      <c r="M1" s="1"/>
      <c r="N1" s="5" t="s">
        <v>0</v>
      </c>
      <c r="O1" s="6" t="s">
        <v>1</v>
      </c>
      <c r="P1" s="7"/>
      <c r="Q1" s="7"/>
      <c r="R1" s="7"/>
      <c r="S1" s="7"/>
      <c r="T1" s="7"/>
      <c r="U1" s="6"/>
      <c r="V1" s="8"/>
      <c r="W1" s="8"/>
      <c r="X1" s="8"/>
      <c r="Y1" s="8"/>
      <c r="Z1" s="8"/>
      <c r="AA1" s="1"/>
      <c r="AD1" s="10"/>
      <c r="AF1" s="10"/>
    </row>
    <row r="2" spans="1:32" s="9" customFormat="1" ht="12.75" customHeight="1" thickBot="1">
      <c r="A2" s="1"/>
      <c r="B2" s="2"/>
      <c r="C2" s="4"/>
      <c r="D2" s="4"/>
      <c r="E2" s="4"/>
      <c r="F2" s="4"/>
      <c r="G2" s="4"/>
      <c r="H2" s="4"/>
      <c r="I2" s="4"/>
      <c r="J2" s="4"/>
      <c r="K2" s="4"/>
      <c r="L2" s="1"/>
      <c r="M2" s="1"/>
      <c r="N2" s="1"/>
      <c r="O2" s="11"/>
      <c r="P2" s="12"/>
      <c r="Q2" s="11"/>
      <c r="R2" s="12"/>
      <c r="S2" s="11"/>
      <c r="T2" s="12"/>
      <c r="U2" s="8"/>
      <c r="V2" s="8"/>
      <c r="W2" s="8"/>
      <c r="X2" s="8"/>
      <c r="Y2" s="8"/>
      <c r="Z2" s="8"/>
      <c r="AA2" s="1"/>
      <c r="AD2" s="10"/>
      <c r="AF2" s="10"/>
    </row>
    <row r="3" spans="1:32" s="9" customFormat="1" ht="28.5" customHeight="1">
      <c r="A3" s="13"/>
      <c r="B3" s="14"/>
      <c r="C3" s="15" t="s">
        <v>2</v>
      </c>
      <c r="D3" s="16"/>
      <c r="E3" s="16"/>
      <c r="F3" s="16"/>
      <c r="G3" s="16"/>
      <c r="H3" s="17"/>
      <c r="I3" s="18" t="s">
        <v>3</v>
      </c>
      <c r="J3" s="19"/>
      <c r="K3" s="19"/>
      <c r="L3" s="19"/>
      <c r="M3" s="19"/>
      <c r="N3" s="20"/>
      <c r="O3" s="21" t="s">
        <v>4</v>
      </c>
      <c r="P3" s="22"/>
      <c r="Q3" s="22"/>
      <c r="R3" s="23"/>
      <c r="S3" s="21" t="s">
        <v>5</v>
      </c>
      <c r="T3" s="23"/>
      <c r="U3" s="24" t="s">
        <v>6</v>
      </c>
      <c r="V3" s="25"/>
      <c r="W3" s="25"/>
      <c r="X3" s="25"/>
      <c r="Y3" s="26" t="s">
        <v>7</v>
      </c>
      <c r="Z3" s="27"/>
      <c r="AA3" s="28" t="s">
        <v>8</v>
      </c>
      <c r="AD3" s="10"/>
      <c r="AF3" s="10"/>
    </row>
    <row r="4" spans="1:32" s="9" customFormat="1" ht="14.25" customHeight="1">
      <c r="A4" s="29" t="s">
        <v>9</v>
      </c>
      <c r="B4" s="30"/>
      <c r="C4" s="31" t="s">
        <v>10</v>
      </c>
      <c r="D4" s="31"/>
      <c r="E4" s="31" t="s">
        <v>11</v>
      </c>
      <c r="F4" s="31"/>
      <c r="G4" s="31" t="s">
        <v>12</v>
      </c>
      <c r="H4" s="31"/>
      <c r="I4" s="31" t="s">
        <v>10</v>
      </c>
      <c r="J4" s="31"/>
      <c r="K4" s="31" t="s">
        <v>11</v>
      </c>
      <c r="L4" s="31"/>
      <c r="M4" s="31" t="s">
        <v>12</v>
      </c>
      <c r="N4" s="31"/>
      <c r="O4" s="32"/>
      <c r="P4" s="33"/>
      <c r="Q4" s="33"/>
      <c r="R4" s="34"/>
      <c r="S4" s="35"/>
      <c r="T4" s="36"/>
      <c r="U4" s="37"/>
      <c r="V4" s="38"/>
      <c r="W4" s="38"/>
      <c r="X4" s="38"/>
      <c r="Y4" s="39"/>
      <c r="Z4" s="40"/>
      <c r="AA4" s="41"/>
      <c r="AD4" s="10"/>
      <c r="AF4" s="10"/>
    </row>
    <row r="5" spans="1:32" s="9" customFormat="1" ht="21" customHeight="1">
      <c r="A5" s="29"/>
      <c r="B5" s="30"/>
      <c r="C5" s="42"/>
      <c r="D5" s="42"/>
      <c r="E5" s="42"/>
      <c r="F5" s="42"/>
      <c r="G5" s="42"/>
      <c r="H5" s="42"/>
      <c r="I5" s="42"/>
      <c r="J5" s="42"/>
      <c r="K5" s="42"/>
      <c r="L5" s="42"/>
      <c r="M5" s="42"/>
      <c r="N5" s="42"/>
      <c r="O5" s="43" t="s">
        <v>13</v>
      </c>
      <c r="P5" s="44"/>
      <c r="Q5" s="45" t="s">
        <v>9</v>
      </c>
      <c r="R5" s="46"/>
      <c r="S5" s="43" t="s">
        <v>14</v>
      </c>
      <c r="T5" s="44"/>
      <c r="U5" s="47" t="s">
        <v>15</v>
      </c>
      <c r="V5" s="48"/>
      <c r="W5" s="47" t="s">
        <v>16</v>
      </c>
      <c r="X5" s="48"/>
      <c r="Y5" s="49"/>
      <c r="Z5" s="50"/>
      <c r="AA5" s="41"/>
      <c r="AD5" s="10"/>
      <c r="AF5" s="10"/>
    </row>
    <row r="6" spans="1:32" ht="18.75" customHeight="1">
      <c r="A6" s="51"/>
      <c r="B6" s="52"/>
      <c r="C6" s="53" t="s">
        <v>17</v>
      </c>
      <c r="D6" s="53" t="s">
        <v>18</v>
      </c>
      <c r="E6" s="53" t="s">
        <v>17</v>
      </c>
      <c r="F6" s="53" t="s">
        <v>18</v>
      </c>
      <c r="G6" s="53" t="s">
        <v>19</v>
      </c>
      <c r="H6" s="53" t="s">
        <v>18</v>
      </c>
      <c r="I6" s="53" t="s">
        <v>17</v>
      </c>
      <c r="J6" s="53" t="s">
        <v>18</v>
      </c>
      <c r="K6" s="53" t="s">
        <v>17</v>
      </c>
      <c r="L6" s="53" t="s">
        <v>18</v>
      </c>
      <c r="M6" s="53" t="s">
        <v>19</v>
      </c>
      <c r="N6" s="53" t="s">
        <v>18</v>
      </c>
      <c r="O6" s="54" t="s">
        <v>20</v>
      </c>
      <c r="P6" s="55" t="s">
        <v>18</v>
      </c>
      <c r="Q6" s="54" t="s">
        <v>20</v>
      </c>
      <c r="R6" s="55" t="s">
        <v>18</v>
      </c>
      <c r="S6" s="54" t="s">
        <v>21</v>
      </c>
      <c r="T6" s="55" t="s">
        <v>18</v>
      </c>
      <c r="U6" s="56" t="s">
        <v>22</v>
      </c>
      <c r="V6" s="56" t="s">
        <v>18</v>
      </c>
      <c r="W6" s="57" t="s">
        <v>22</v>
      </c>
      <c r="X6" s="56" t="s">
        <v>18</v>
      </c>
      <c r="Y6" s="57" t="s">
        <v>23</v>
      </c>
      <c r="Z6" s="56" t="s">
        <v>18</v>
      </c>
      <c r="AA6" s="58"/>
    </row>
    <row r="7" spans="1:32" s="73" customFormat="1" ht="11.25" customHeight="1">
      <c r="A7" s="61"/>
      <c r="B7" s="62"/>
      <c r="C7" s="63" t="s">
        <v>24</v>
      </c>
      <c r="D7" s="64"/>
      <c r="E7" s="63" t="s">
        <v>25</v>
      </c>
      <c r="F7" s="64"/>
      <c r="G7" s="63" t="s">
        <v>26</v>
      </c>
      <c r="H7" s="64"/>
      <c r="I7" s="63" t="s">
        <v>24</v>
      </c>
      <c r="J7" s="64"/>
      <c r="K7" s="63" t="s">
        <v>25</v>
      </c>
      <c r="L7" s="64"/>
      <c r="M7" s="63" t="s">
        <v>26</v>
      </c>
      <c r="N7" s="64"/>
      <c r="O7" s="65"/>
      <c r="P7" s="65"/>
      <c r="Q7" s="66"/>
      <c r="R7" s="65"/>
      <c r="S7" s="65" t="s">
        <v>27</v>
      </c>
      <c r="T7" s="67"/>
      <c r="U7" s="68" t="s">
        <v>27</v>
      </c>
      <c r="V7" s="69"/>
      <c r="W7" s="68" t="s">
        <v>27</v>
      </c>
      <c r="X7" s="69"/>
      <c r="Y7" s="70" t="s">
        <v>28</v>
      </c>
      <c r="Z7" s="71"/>
      <c r="AA7" s="72"/>
      <c r="AD7" s="74"/>
      <c r="AF7" s="74"/>
    </row>
    <row r="8" spans="1:32" s="9" customFormat="1" ht="13.5" customHeight="1">
      <c r="A8" s="75"/>
      <c r="B8" s="76" t="s">
        <v>29</v>
      </c>
      <c r="C8" s="77">
        <v>364814</v>
      </c>
      <c r="D8" s="77"/>
      <c r="E8" s="77">
        <v>3941646</v>
      </c>
      <c r="F8" s="77"/>
      <c r="G8" s="77">
        <v>436522525</v>
      </c>
      <c r="H8" s="77"/>
      <c r="I8" s="77">
        <v>990246</v>
      </c>
      <c r="J8" s="77"/>
      <c r="K8" s="77">
        <v>7654443</v>
      </c>
      <c r="L8" s="77"/>
      <c r="M8" s="77">
        <v>145103822</v>
      </c>
      <c r="N8" s="77"/>
      <c r="O8" s="78">
        <v>100</v>
      </c>
      <c r="P8" s="79"/>
      <c r="Q8" s="80">
        <v>100</v>
      </c>
      <c r="R8" s="81"/>
      <c r="S8" s="82">
        <v>277926</v>
      </c>
      <c r="T8" s="79"/>
      <c r="U8" s="83">
        <v>365100</v>
      </c>
      <c r="V8" s="84"/>
      <c r="W8" s="83">
        <v>407911</v>
      </c>
      <c r="X8" s="84"/>
      <c r="Y8" s="85">
        <v>1.1000000000000001</v>
      </c>
      <c r="Z8" s="84"/>
      <c r="AA8" s="86" t="s">
        <v>30</v>
      </c>
      <c r="AD8" s="10"/>
      <c r="AF8" s="10"/>
    </row>
    <row r="9" spans="1:32" s="9" customFormat="1" ht="6" customHeight="1">
      <c r="B9" s="76"/>
      <c r="C9" s="77"/>
      <c r="D9" s="77"/>
      <c r="E9" s="77"/>
      <c r="F9" s="77"/>
      <c r="G9" s="77"/>
      <c r="H9" s="77"/>
      <c r="I9" s="77"/>
      <c r="J9" s="77"/>
      <c r="K9" s="77"/>
      <c r="L9" s="77"/>
      <c r="M9" s="77"/>
      <c r="N9" s="77"/>
      <c r="O9" s="87"/>
      <c r="P9" s="79"/>
      <c r="Q9" s="88"/>
      <c r="R9" s="81"/>
      <c r="S9" s="82"/>
      <c r="T9" s="79"/>
      <c r="U9" s="83"/>
      <c r="V9" s="84"/>
      <c r="W9" s="83"/>
      <c r="X9" s="84"/>
      <c r="Y9" s="83"/>
      <c r="Z9" s="84"/>
      <c r="AA9" s="89"/>
      <c r="AD9" s="10"/>
      <c r="AF9" s="10"/>
    </row>
    <row r="10" spans="1:32" s="9" customFormat="1" ht="13.5" customHeight="1">
      <c r="A10" s="9">
        <v>1</v>
      </c>
      <c r="B10" s="76" t="s">
        <v>31</v>
      </c>
      <c r="C10" s="77">
        <v>15311</v>
      </c>
      <c r="D10" s="77">
        <v>6</v>
      </c>
      <c r="E10" s="77">
        <v>129866</v>
      </c>
      <c r="F10" s="77">
        <v>7</v>
      </c>
      <c r="G10" s="77">
        <v>12310189</v>
      </c>
      <c r="H10" s="77">
        <v>6</v>
      </c>
      <c r="I10" s="77">
        <v>40902</v>
      </c>
      <c r="J10" s="77">
        <v>8</v>
      </c>
      <c r="K10" s="77">
        <v>333266</v>
      </c>
      <c r="L10" s="77">
        <v>7</v>
      </c>
      <c r="M10" s="77">
        <v>6581483</v>
      </c>
      <c r="N10" s="77">
        <v>6</v>
      </c>
      <c r="O10" s="90">
        <v>100.1</v>
      </c>
      <c r="P10" s="82">
        <v>11</v>
      </c>
      <c r="Q10" s="88">
        <v>100.3</v>
      </c>
      <c r="R10" s="81">
        <v>7</v>
      </c>
      <c r="S10" s="82">
        <v>301683</v>
      </c>
      <c r="T10" s="82">
        <v>8</v>
      </c>
      <c r="U10" s="83">
        <v>323322</v>
      </c>
      <c r="V10" s="84">
        <v>25</v>
      </c>
      <c r="W10" s="83">
        <v>309660</v>
      </c>
      <c r="X10" s="84">
        <v>38</v>
      </c>
      <c r="Y10" s="85">
        <v>0.98</v>
      </c>
      <c r="Z10" s="84">
        <v>38</v>
      </c>
      <c r="AA10" s="91">
        <v>1</v>
      </c>
      <c r="AD10" s="10"/>
      <c r="AF10" s="10"/>
    </row>
    <row r="11" spans="1:32" s="9" customFormat="1" ht="13.5" customHeight="1">
      <c r="A11" s="9">
        <v>2</v>
      </c>
      <c r="B11" s="76" t="s">
        <v>32</v>
      </c>
      <c r="C11" s="77">
        <v>3616</v>
      </c>
      <c r="D11" s="77">
        <v>30</v>
      </c>
      <c r="E11" s="77">
        <v>29002</v>
      </c>
      <c r="F11" s="77">
        <v>28</v>
      </c>
      <c r="G11" s="77">
        <v>1908877</v>
      </c>
      <c r="H11" s="77">
        <v>30</v>
      </c>
      <c r="I11" s="77">
        <v>12183</v>
      </c>
      <c r="J11" s="77">
        <v>29</v>
      </c>
      <c r="K11" s="77">
        <v>80936</v>
      </c>
      <c r="L11" s="77">
        <v>30</v>
      </c>
      <c r="M11" s="77">
        <v>1471523</v>
      </c>
      <c r="N11" s="77">
        <v>28</v>
      </c>
      <c r="O11" s="90">
        <v>97.9</v>
      </c>
      <c r="P11" s="82">
        <v>40</v>
      </c>
      <c r="Q11" s="88">
        <v>98.1</v>
      </c>
      <c r="R11" s="81">
        <v>32</v>
      </c>
      <c r="S11" s="82">
        <v>251881</v>
      </c>
      <c r="T11" s="82">
        <v>43</v>
      </c>
      <c r="U11" s="83">
        <v>269903</v>
      </c>
      <c r="V11" s="84">
        <v>47</v>
      </c>
      <c r="W11" s="83">
        <v>277533</v>
      </c>
      <c r="X11" s="84">
        <v>46</v>
      </c>
      <c r="Y11" s="85">
        <v>0.95</v>
      </c>
      <c r="Z11" s="84">
        <v>41</v>
      </c>
      <c r="AA11" s="91">
        <v>2</v>
      </c>
      <c r="AD11" s="10"/>
      <c r="AF11" s="10"/>
    </row>
    <row r="12" spans="1:32" s="9" customFormat="1" ht="13.5" customHeight="1">
      <c r="A12" s="9">
        <v>3</v>
      </c>
      <c r="B12" s="76" t="s">
        <v>33</v>
      </c>
      <c r="C12" s="77">
        <v>3495</v>
      </c>
      <c r="D12" s="77">
        <v>31</v>
      </c>
      <c r="E12" s="77">
        <v>27740</v>
      </c>
      <c r="F12" s="77">
        <v>31</v>
      </c>
      <c r="G12" s="77">
        <v>2091697</v>
      </c>
      <c r="H12" s="77">
        <v>28</v>
      </c>
      <c r="I12" s="77">
        <v>11909</v>
      </c>
      <c r="J12" s="77">
        <v>30</v>
      </c>
      <c r="K12" s="77">
        <v>78557</v>
      </c>
      <c r="L12" s="77">
        <v>31</v>
      </c>
      <c r="M12" s="77">
        <v>1408865</v>
      </c>
      <c r="N12" s="77">
        <v>30</v>
      </c>
      <c r="O12" s="90">
        <v>99</v>
      </c>
      <c r="P12" s="82">
        <v>23</v>
      </c>
      <c r="Q12" s="88">
        <v>99</v>
      </c>
      <c r="R12" s="81">
        <v>21</v>
      </c>
      <c r="S12" s="82">
        <v>270902</v>
      </c>
      <c r="T12" s="82">
        <v>30</v>
      </c>
      <c r="U12" s="83">
        <v>303384</v>
      </c>
      <c r="V12" s="84">
        <v>36</v>
      </c>
      <c r="W12" s="83">
        <v>295245</v>
      </c>
      <c r="X12" s="84">
        <v>42</v>
      </c>
      <c r="Y12" s="92">
        <v>1.06</v>
      </c>
      <c r="Z12" s="84">
        <v>31</v>
      </c>
      <c r="AA12" s="91">
        <v>3</v>
      </c>
      <c r="AD12" s="10"/>
      <c r="AF12" s="10"/>
    </row>
    <row r="13" spans="1:32" s="9" customFormat="1" ht="13.5" customHeight="1">
      <c r="A13" s="9">
        <v>4</v>
      </c>
      <c r="B13" s="76" t="s">
        <v>34</v>
      </c>
      <c r="C13" s="77">
        <v>8641</v>
      </c>
      <c r="D13" s="77">
        <v>12</v>
      </c>
      <c r="E13" s="77">
        <v>79049</v>
      </c>
      <c r="F13" s="77">
        <v>12</v>
      </c>
      <c r="G13" s="77">
        <v>9249765</v>
      </c>
      <c r="H13" s="77">
        <v>9</v>
      </c>
      <c r="I13" s="77">
        <v>18461</v>
      </c>
      <c r="J13" s="77">
        <v>16</v>
      </c>
      <c r="K13" s="77">
        <v>142623</v>
      </c>
      <c r="L13" s="77">
        <v>15</v>
      </c>
      <c r="M13" s="77">
        <v>2900847</v>
      </c>
      <c r="N13" s="77">
        <v>14</v>
      </c>
      <c r="O13" s="90">
        <v>99.4</v>
      </c>
      <c r="P13" s="82">
        <v>19</v>
      </c>
      <c r="Q13" s="88">
        <v>99.3</v>
      </c>
      <c r="R13" s="81">
        <v>18</v>
      </c>
      <c r="S13" s="82">
        <v>264817</v>
      </c>
      <c r="T13" s="82">
        <v>37</v>
      </c>
      <c r="U13" s="83">
        <v>327760</v>
      </c>
      <c r="V13" s="84">
        <v>18</v>
      </c>
      <c r="W13" s="83">
        <v>323875</v>
      </c>
      <c r="X13" s="84">
        <v>36</v>
      </c>
      <c r="Y13" s="85">
        <v>1.2</v>
      </c>
      <c r="Z13" s="84">
        <v>17</v>
      </c>
      <c r="AA13" s="91">
        <v>4</v>
      </c>
      <c r="AD13" s="10"/>
      <c r="AF13" s="10"/>
    </row>
    <row r="14" spans="1:32" s="9" customFormat="1" ht="13.5" customHeight="1">
      <c r="A14" s="9">
        <v>5</v>
      </c>
      <c r="B14" s="76" t="s">
        <v>35</v>
      </c>
      <c r="C14" s="77">
        <v>2727</v>
      </c>
      <c r="D14" s="77">
        <v>38</v>
      </c>
      <c r="E14" s="77">
        <v>18982</v>
      </c>
      <c r="F14" s="77">
        <v>40</v>
      </c>
      <c r="G14" s="77">
        <v>1239321</v>
      </c>
      <c r="H14" s="77">
        <v>38</v>
      </c>
      <c r="I14" s="77">
        <v>10307</v>
      </c>
      <c r="J14" s="77">
        <v>37</v>
      </c>
      <c r="K14" s="77">
        <v>65410</v>
      </c>
      <c r="L14" s="77">
        <v>37</v>
      </c>
      <c r="M14" s="77">
        <v>1156349</v>
      </c>
      <c r="N14" s="77">
        <v>38</v>
      </c>
      <c r="O14" s="90">
        <v>98.1</v>
      </c>
      <c r="P14" s="82">
        <v>37</v>
      </c>
      <c r="Q14" s="88">
        <v>97.9</v>
      </c>
      <c r="R14" s="81">
        <v>34</v>
      </c>
      <c r="S14" s="82">
        <v>264922</v>
      </c>
      <c r="T14" s="82">
        <v>36</v>
      </c>
      <c r="U14" s="83">
        <v>286630</v>
      </c>
      <c r="V14" s="84">
        <v>44</v>
      </c>
      <c r="W14" s="83">
        <v>296556</v>
      </c>
      <c r="X14" s="84">
        <v>41</v>
      </c>
      <c r="Y14" s="93">
        <v>1.28</v>
      </c>
      <c r="Z14" s="84">
        <v>7</v>
      </c>
      <c r="AA14" s="91">
        <v>5</v>
      </c>
      <c r="AD14" s="10"/>
      <c r="AF14" s="10"/>
    </row>
    <row r="15" spans="1:32" s="9" customFormat="1" ht="13.5" customHeight="1">
      <c r="A15" s="9">
        <v>6</v>
      </c>
      <c r="B15" s="76" t="s">
        <v>36</v>
      </c>
      <c r="C15" s="77">
        <v>3153</v>
      </c>
      <c r="D15" s="77">
        <v>33</v>
      </c>
      <c r="E15" s="77">
        <v>24335</v>
      </c>
      <c r="F15" s="77">
        <v>34</v>
      </c>
      <c r="G15" s="77">
        <v>1390159</v>
      </c>
      <c r="H15" s="77">
        <v>35</v>
      </c>
      <c r="I15" s="77">
        <v>11343</v>
      </c>
      <c r="J15" s="77">
        <v>31</v>
      </c>
      <c r="K15" s="77">
        <v>67267</v>
      </c>
      <c r="L15" s="77">
        <v>36</v>
      </c>
      <c r="M15" s="77">
        <v>1197929</v>
      </c>
      <c r="N15" s="77">
        <v>36</v>
      </c>
      <c r="O15" s="90">
        <v>100.3</v>
      </c>
      <c r="P15" s="82">
        <v>8</v>
      </c>
      <c r="Q15" s="88">
        <v>100.5</v>
      </c>
      <c r="R15" s="81">
        <v>6</v>
      </c>
      <c r="S15" s="82">
        <v>293536</v>
      </c>
      <c r="T15" s="82">
        <v>15</v>
      </c>
      <c r="U15" s="83">
        <v>294144</v>
      </c>
      <c r="V15" s="84">
        <v>41</v>
      </c>
      <c r="W15" s="83">
        <v>297475</v>
      </c>
      <c r="X15" s="84">
        <v>40</v>
      </c>
      <c r="Y15" s="93">
        <v>1.1100000000000001</v>
      </c>
      <c r="Z15" s="84">
        <v>26</v>
      </c>
      <c r="AA15" s="91">
        <v>6</v>
      </c>
      <c r="AD15" s="10"/>
      <c r="AF15" s="10"/>
    </row>
    <row r="16" spans="1:32" s="9" customFormat="1" ht="13.5" customHeight="1">
      <c r="A16" s="9">
        <v>7</v>
      </c>
      <c r="B16" s="76" t="s">
        <v>37</v>
      </c>
      <c r="C16" s="77">
        <v>5022</v>
      </c>
      <c r="D16" s="77">
        <v>21</v>
      </c>
      <c r="E16" s="77">
        <v>38737</v>
      </c>
      <c r="F16" s="77">
        <v>21</v>
      </c>
      <c r="G16" s="77">
        <v>2716855</v>
      </c>
      <c r="H16" s="77">
        <v>22</v>
      </c>
      <c r="I16" s="77">
        <v>17042</v>
      </c>
      <c r="J16" s="77">
        <v>18</v>
      </c>
      <c r="K16" s="77">
        <v>112699</v>
      </c>
      <c r="L16" s="77">
        <v>21</v>
      </c>
      <c r="M16" s="77">
        <v>2183996</v>
      </c>
      <c r="N16" s="77">
        <v>20</v>
      </c>
      <c r="O16" s="90">
        <v>100.4</v>
      </c>
      <c r="P16" s="82">
        <v>7</v>
      </c>
      <c r="Q16" s="88">
        <v>99.4</v>
      </c>
      <c r="R16" s="81">
        <v>14</v>
      </c>
      <c r="S16" s="82">
        <v>268003</v>
      </c>
      <c r="T16" s="82">
        <v>34</v>
      </c>
      <c r="U16" s="83">
        <v>324788</v>
      </c>
      <c r="V16" s="84">
        <v>24</v>
      </c>
      <c r="W16" s="83">
        <v>337849</v>
      </c>
      <c r="X16" s="84">
        <v>30</v>
      </c>
      <c r="Y16" s="93">
        <v>1.21</v>
      </c>
      <c r="Z16" s="84">
        <v>16</v>
      </c>
      <c r="AA16" s="91">
        <v>7</v>
      </c>
      <c r="AD16" s="10"/>
      <c r="AF16" s="10"/>
    </row>
    <row r="17" spans="1:32" s="9" customFormat="1" ht="6" customHeight="1">
      <c r="B17" s="76"/>
      <c r="C17" s="77"/>
      <c r="D17" s="77"/>
      <c r="E17" s="77"/>
      <c r="F17" s="77"/>
      <c r="G17" s="94"/>
      <c r="H17" s="77"/>
      <c r="I17" s="77"/>
      <c r="J17" s="77"/>
      <c r="K17" s="77"/>
      <c r="L17" s="77"/>
      <c r="M17" s="77"/>
      <c r="N17" s="77"/>
      <c r="O17" s="79"/>
      <c r="P17" s="79"/>
      <c r="Q17" s="88"/>
      <c r="R17" s="81"/>
      <c r="S17" s="82"/>
      <c r="T17" s="82"/>
      <c r="U17" s="83"/>
      <c r="V17" s="84"/>
      <c r="W17" s="71"/>
      <c r="X17" s="84"/>
      <c r="Y17" s="92"/>
      <c r="Z17" s="84"/>
      <c r="AA17" s="91"/>
      <c r="AD17" s="10"/>
      <c r="AF17" s="10"/>
    </row>
    <row r="18" spans="1:32" s="9" customFormat="1" ht="13.5" customHeight="1">
      <c r="A18" s="9">
        <v>8</v>
      </c>
      <c r="B18" s="76" t="s">
        <v>38</v>
      </c>
      <c r="C18" s="77">
        <v>6594</v>
      </c>
      <c r="D18" s="77">
        <v>15</v>
      </c>
      <c r="E18" s="77">
        <v>53119</v>
      </c>
      <c r="F18" s="77">
        <v>15</v>
      </c>
      <c r="G18" s="77">
        <v>4001557</v>
      </c>
      <c r="H18" s="77">
        <v>16</v>
      </c>
      <c r="I18" s="77">
        <v>22550</v>
      </c>
      <c r="J18" s="77">
        <v>12</v>
      </c>
      <c r="K18" s="77">
        <v>175111</v>
      </c>
      <c r="L18" s="77">
        <v>12</v>
      </c>
      <c r="M18" s="77">
        <v>3162146</v>
      </c>
      <c r="N18" s="77">
        <v>12</v>
      </c>
      <c r="O18" s="90">
        <v>98.3</v>
      </c>
      <c r="P18" s="82">
        <v>33</v>
      </c>
      <c r="Q18" s="88">
        <v>97.7</v>
      </c>
      <c r="R18" s="81">
        <v>37</v>
      </c>
      <c r="S18" s="82">
        <v>274520</v>
      </c>
      <c r="T18" s="82">
        <v>27</v>
      </c>
      <c r="U18" s="83">
        <v>357749</v>
      </c>
      <c r="V18" s="84">
        <v>5</v>
      </c>
      <c r="W18" s="83">
        <v>387519</v>
      </c>
      <c r="X18" s="84">
        <v>17</v>
      </c>
      <c r="Y18" s="92">
        <v>1.27</v>
      </c>
      <c r="Z18" s="84">
        <v>8</v>
      </c>
      <c r="AA18" s="91">
        <v>8</v>
      </c>
      <c r="AD18" s="10"/>
      <c r="AF18" s="10"/>
    </row>
    <row r="19" spans="1:32" s="9" customFormat="1" ht="13.5" customHeight="1">
      <c r="A19" s="9">
        <v>9</v>
      </c>
      <c r="B19" s="76" t="s">
        <v>39</v>
      </c>
      <c r="C19" s="77">
        <v>5250</v>
      </c>
      <c r="D19" s="77">
        <v>20</v>
      </c>
      <c r="E19" s="77">
        <v>42104</v>
      </c>
      <c r="F19" s="77">
        <v>20</v>
      </c>
      <c r="G19" s="77">
        <v>3529659</v>
      </c>
      <c r="H19" s="77">
        <v>18</v>
      </c>
      <c r="I19" s="77">
        <v>16633</v>
      </c>
      <c r="J19" s="77">
        <v>19</v>
      </c>
      <c r="K19" s="77">
        <v>119475</v>
      </c>
      <c r="L19" s="77">
        <v>18</v>
      </c>
      <c r="M19" s="77">
        <v>2295821</v>
      </c>
      <c r="N19" s="77">
        <v>17</v>
      </c>
      <c r="O19" s="90">
        <v>99.7</v>
      </c>
      <c r="P19" s="82">
        <v>17</v>
      </c>
      <c r="Q19" s="88">
        <v>98.3</v>
      </c>
      <c r="R19" s="81">
        <v>26</v>
      </c>
      <c r="S19" s="82">
        <v>279214</v>
      </c>
      <c r="T19" s="82">
        <v>25</v>
      </c>
      <c r="U19" s="83">
        <v>341637</v>
      </c>
      <c r="V19" s="84">
        <v>10</v>
      </c>
      <c r="W19" s="83">
        <v>395503</v>
      </c>
      <c r="X19" s="84">
        <v>14</v>
      </c>
      <c r="Y19" s="92">
        <v>1.01</v>
      </c>
      <c r="Z19" s="84">
        <v>34</v>
      </c>
      <c r="AA19" s="91">
        <v>9</v>
      </c>
      <c r="AD19" s="10"/>
      <c r="AF19" s="10"/>
    </row>
    <row r="20" spans="1:32" s="9" customFormat="1" ht="13.5" customHeight="1">
      <c r="A20" s="9">
        <v>10</v>
      </c>
      <c r="B20" s="76" t="s">
        <v>40</v>
      </c>
      <c r="C20" s="77">
        <v>5279</v>
      </c>
      <c r="D20" s="77">
        <v>19</v>
      </c>
      <c r="E20" s="77">
        <v>45429</v>
      </c>
      <c r="F20" s="77">
        <v>19</v>
      </c>
      <c r="G20" s="77">
        <v>5024465</v>
      </c>
      <c r="H20" s="77">
        <v>13</v>
      </c>
      <c r="I20" s="77">
        <v>16567</v>
      </c>
      <c r="J20" s="77">
        <v>20</v>
      </c>
      <c r="K20" s="77">
        <v>119284</v>
      </c>
      <c r="L20" s="77">
        <v>19</v>
      </c>
      <c r="M20" s="77">
        <v>2242552</v>
      </c>
      <c r="N20" s="77">
        <v>18</v>
      </c>
      <c r="O20" s="90">
        <v>96.6</v>
      </c>
      <c r="P20" s="82">
        <v>47</v>
      </c>
      <c r="Q20" s="88">
        <v>96.7</v>
      </c>
      <c r="R20" s="81">
        <v>46</v>
      </c>
      <c r="S20" s="82">
        <v>289142</v>
      </c>
      <c r="T20" s="82">
        <v>18</v>
      </c>
      <c r="U20" s="83">
        <v>320606</v>
      </c>
      <c r="V20" s="84">
        <v>27</v>
      </c>
      <c r="W20" s="83">
        <v>359613</v>
      </c>
      <c r="X20" s="84">
        <v>22</v>
      </c>
      <c r="Y20" s="92">
        <v>1.18</v>
      </c>
      <c r="Z20" s="84">
        <v>19</v>
      </c>
      <c r="AA20" s="91">
        <v>10</v>
      </c>
      <c r="AD20" s="10"/>
      <c r="AF20" s="10"/>
    </row>
    <row r="21" spans="1:32" s="9" customFormat="1" ht="13.5" customHeight="1">
      <c r="A21" s="9">
        <v>11</v>
      </c>
      <c r="B21" s="76" t="s">
        <v>41</v>
      </c>
      <c r="C21" s="77">
        <v>14486</v>
      </c>
      <c r="D21" s="77">
        <v>7</v>
      </c>
      <c r="E21" s="77">
        <v>142709</v>
      </c>
      <c r="F21" s="77">
        <v>6</v>
      </c>
      <c r="G21" s="77">
        <v>11195205</v>
      </c>
      <c r="H21" s="77">
        <v>7</v>
      </c>
      <c r="I21" s="77">
        <v>42365</v>
      </c>
      <c r="J21" s="77">
        <v>5</v>
      </c>
      <c r="K21" s="77">
        <v>390706</v>
      </c>
      <c r="L21" s="77">
        <v>5</v>
      </c>
      <c r="M21" s="77">
        <v>7152942</v>
      </c>
      <c r="N21" s="77">
        <v>5</v>
      </c>
      <c r="O21" s="90">
        <v>101.6</v>
      </c>
      <c r="P21" s="82">
        <v>3</v>
      </c>
      <c r="Q21" s="90">
        <v>100.6</v>
      </c>
      <c r="R21" s="81">
        <v>5</v>
      </c>
      <c r="S21" s="82">
        <v>326313</v>
      </c>
      <c r="T21" s="82">
        <v>1</v>
      </c>
      <c r="U21" s="83">
        <v>308624</v>
      </c>
      <c r="V21" s="84">
        <v>33</v>
      </c>
      <c r="W21" s="83">
        <v>381469</v>
      </c>
      <c r="X21" s="84">
        <v>18</v>
      </c>
      <c r="Y21" s="92">
        <v>0.94</v>
      </c>
      <c r="Z21" s="84">
        <v>43</v>
      </c>
      <c r="AA21" s="91">
        <v>11</v>
      </c>
      <c r="AD21" s="10"/>
      <c r="AF21" s="10"/>
    </row>
    <row r="22" spans="1:32" s="9" customFormat="1" ht="13.5" customHeight="1">
      <c r="A22" s="9">
        <v>12</v>
      </c>
      <c r="B22" s="76" t="s">
        <v>42</v>
      </c>
      <c r="C22" s="77">
        <v>10721</v>
      </c>
      <c r="D22" s="77">
        <v>10</v>
      </c>
      <c r="E22" s="77">
        <v>93884</v>
      </c>
      <c r="F22" s="77">
        <v>9</v>
      </c>
      <c r="G22" s="77">
        <v>7099664</v>
      </c>
      <c r="H22" s="77">
        <v>12</v>
      </c>
      <c r="I22" s="77">
        <v>36296</v>
      </c>
      <c r="J22" s="77">
        <v>9</v>
      </c>
      <c r="K22" s="77">
        <v>338814</v>
      </c>
      <c r="L22" s="77">
        <v>6</v>
      </c>
      <c r="M22" s="77">
        <v>6405545</v>
      </c>
      <c r="N22" s="77">
        <v>7</v>
      </c>
      <c r="O22" s="90">
        <v>101.1</v>
      </c>
      <c r="P22" s="82">
        <v>5</v>
      </c>
      <c r="Q22" s="90">
        <v>101</v>
      </c>
      <c r="R22" s="81">
        <v>4</v>
      </c>
      <c r="S22" s="82">
        <v>303193</v>
      </c>
      <c r="T22" s="82">
        <v>6</v>
      </c>
      <c r="U22" s="83">
        <v>326602</v>
      </c>
      <c r="V22" s="84">
        <v>21</v>
      </c>
      <c r="W22" s="83">
        <v>416022</v>
      </c>
      <c r="X22" s="84">
        <v>7</v>
      </c>
      <c r="Y22" s="92">
        <v>0.9</v>
      </c>
      <c r="Z22" s="84">
        <v>44</v>
      </c>
      <c r="AA22" s="91">
        <v>12</v>
      </c>
      <c r="AD22" s="10"/>
      <c r="AF22" s="10"/>
    </row>
    <row r="23" spans="1:32" s="9" customFormat="1" ht="13.5" customHeight="1">
      <c r="A23" s="9">
        <v>13</v>
      </c>
      <c r="B23" s="76" t="s">
        <v>43</v>
      </c>
      <c r="C23" s="77">
        <v>54057</v>
      </c>
      <c r="D23" s="77">
        <v>1</v>
      </c>
      <c r="E23" s="77">
        <v>1052359</v>
      </c>
      <c r="F23" s="77">
        <v>1</v>
      </c>
      <c r="G23" s="77">
        <v>179112477</v>
      </c>
      <c r="H23" s="77">
        <v>1</v>
      </c>
      <c r="I23" s="77">
        <v>96671</v>
      </c>
      <c r="J23" s="77">
        <v>1</v>
      </c>
      <c r="K23" s="77">
        <v>896240</v>
      </c>
      <c r="L23" s="77">
        <v>1</v>
      </c>
      <c r="M23" s="77">
        <v>20574368</v>
      </c>
      <c r="N23" s="77">
        <v>1</v>
      </c>
      <c r="O23" s="90">
        <v>106</v>
      </c>
      <c r="P23" s="82">
        <v>1</v>
      </c>
      <c r="Q23" s="90">
        <v>105.2</v>
      </c>
      <c r="R23" s="81">
        <v>1</v>
      </c>
      <c r="S23" s="82">
        <v>325010</v>
      </c>
      <c r="T23" s="82">
        <v>2</v>
      </c>
      <c r="U23" s="83">
        <v>457856</v>
      </c>
      <c r="V23" s="84">
        <v>1</v>
      </c>
      <c r="W23" s="83">
        <v>545593</v>
      </c>
      <c r="X23" s="84">
        <v>1</v>
      </c>
      <c r="Y23" s="92">
        <v>1.27</v>
      </c>
      <c r="Z23" s="84">
        <v>9</v>
      </c>
      <c r="AA23" s="91">
        <v>13</v>
      </c>
      <c r="AD23" s="10"/>
      <c r="AF23" s="10"/>
    </row>
    <row r="24" spans="1:32" s="9" customFormat="1" ht="13.5" customHeight="1">
      <c r="A24" s="9">
        <v>14</v>
      </c>
      <c r="B24" s="76" t="s">
        <v>44</v>
      </c>
      <c r="C24" s="77">
        <v>15312</v>
      </c>
      <c r="D24" s="77">
        <v>5</v>
      </c>
      <c r="E24" s="77">
        <v>171024</v>
      </c>
      <c r="F24" s="77">
        <v>4</v>
      </c>
      <c r="G24" s="77">
        <v>13167303</v>
      </c>
      <c r="H24" s="77">
        <v>5</v>
      </c>
      <c r="I24" s="77">
        <v>50962</v>
      </c>
      <c r="J24" s="77">
        <v>4</v>
      </c>
      <c r="K24" s="77">
        <v>492854</v>
      </c>
      <c r="L24" s="77">
        <v>3</v>
      </c>
      <c r="M24" s="77">
        <v>9376720</v>
      </c>
      <c r="N24" s="77">
        <v>3</v>
      </c>
      <c r="O24" s="90">
        <v>103.7</v>
      </c>
      <c r="P24" s="82">
        <v>2</v>
      </c>
      <c r="Q24" s="90">
        <v>103.2</v>
      </c>
      <c r="R24" s="81">
        <v>2</v>
      </c>
      <c r="S24" s="82">
        <v>295913</v>
      </c>
      <c r="T24" s="82">
        <v>12</v>
      </c>
      <c r="U24" s="83">
        <v>373418</v>
      </c>
      <c r="V24" s="84">
        <v>3</v>
      </c>
      <c r="W24" s="83">
        <v>477284</v>
      </c>
      <c r="X24" s="84">
        <v>2</v>
      </c>
      <c r="Y24" s="92">
        <v>0.8</v>
      </c>
      <c r="Z24" s="84">
        <v>46</v>
      </c>
      <c r="AA24" s="91">
        <v>14</v>
      </c>
      <c r="AD24" s="10"/>
      <c r="AF24" s="10"/>
    </row>
    <row r="25" spans="1:32" s="9" customFormat="1" ht="6" customHeight="1">
      <c r="B25" s="76"/>
      <c r="C25" s="77"/>
      <c r="D25" s="77"/>
      <c r="E25" s="77"/>
      <c r="F25" s="77"/>
      <c r="G25" s="94"/>
      <c r="H25" s="77"/>
      <c r="I25" s="77"/>
      <c r="J25" s="77"/>
      <c r="K25" s="77"/>
      <c r="L25" s="77"/>
      <c r="M25" s="77"/>
      <c r="N25" s="77"/>
      <c r="O25" s="79"/>
      <c r="P25" s="79"/>
      <c r="Q25" s="88"/>
      <c r="R25" s="81"/>
      <c r="S25" s="82"/>
      <c r="T25" s="82"/>
      <c r="U25" s="83"/>
      <c r="V25" s="84"/>
      <c r="W25" s="71"/>
      <c r="X25" s="84"/>
      <c r="Y25" s="92"/>
      <c r="Z25" s="84"/>
      <c r="AA25" s="91"/>
      <c r="AD25" s="10"/>
      <c r="AF25" s="10"/>
    </row>
    <row r="26" spans="1:32" s="9" customFormat="1" ht="13.5" customHeight="1">
      <c r="A26" s="9">
        <v>15</v>
      </c>
      <c r="B26" s="76" t="s">
        <v>45</v>
      </c>
      <c r="C26" s="77">
        <v>7198</v>
      </c>
      <c r="D26" s="77">
        <v>13</v>
      </c>
      <c r="E26" s="77">
        <v>62808</v>
      </c>
      <c r="F26" s="77">
        <v>14</v>
      </c>
      <c r="G26" s="77">
        <v>4412557</v>
      </c>
      <c r="H26" s="77">
        <v>15</v>
      </c>
      <c r="I26" s="77">
        <v>21808</v>
      </c>
      <c r="J26" s="77">
        <v>14</v>
      </c>
      <c r="K26" s="77">
        <v>145124</v>
      </c>
      <c r="L26" s="77">
        <v>14</v>
      </c>
      <c r="M26" s="77">
        <v>2603093</v>
      </c>
      <c r="N26" s="77">
        <v>15</v>
      </c>
      <c r="O26" s="90">
        <v>98.7</v>
      </c>
      <c r="P26" s="82">
        <v>26</v>
      </c>
      <c r="Q26" s="90">
        <v>98.2</v>
      </c>
      <c r="R26" s="81">
        <v>28</v>
      </c>
      <c r="S26" s="82">
        <v>273946</v>
      </c>
      <c r="T26" s="82">
        <v>28</v>
      </c>
      <c r="U26" s="83">
        <v>308964</v>
      </c>
      <c r="V26" s="84">
        <v>32</v>
      </c>
      <c r="W26" s="83">
        <v>336501</v>
      </c>
      <c r="X26" s="84">
        <v>31</v>
      </c>
      <c r="Y26" s="92">
        <v>1.22</v>
      </c>
      <c r="Z26" s="84">
        <v>14</v>
      </c>
      <c r="AA26" s="91">
        <v>15</v>
      </c>
      <c r="AD26" s="10"/>
      <c r="AF26" s="10"/>
    </row>
    <row r="27" spans="1:32" s="9" customFormat="1" ht="13.5" customHeight="1">
      <c r="A27" s="9">
        <v>16</v>
      </c>
      <c r="B27" s="76" t="s">
        <v>46</v>
      </c>
      <c r="C27" s="77">
        <v>3288</v>
      </c>
      <c r="D27" s="77">
        <v>32</v>
      </c>
      <c r="E27" s="77">
        <v>26570</v>
      </c>
      <c r="F27" s="77">
        <v>33</v>
      </c>
      <c r="G27" s="77">
        <v>2104452</v>
      </c>
      <c r="H27" s="77">
        <v>27</v>
      </c>
      <c r="I27" s="77">
        <v>10570</v>
      </c>
      <c r="J27" s="77">
        <v>35</v>
      </c>
      <c r="K27" s="77">
        <v>65296</v>
      </c>
      <c r="L27" s="77">
        <v>38</v>
      </c>
      <c r="M27" s="77">
        <v>1206517</v>
      </c>
      <c r="N27" s="77">
        <v>35</v>
      </c>
      <c r="O27" s="90">
        <v>99</v>
      </c>
      <c r="P27" s="82">
        <v>23</v>
      </c>
      <c r="Q27" s="90">
        <v>98.7</v>
      </c>
      <c r="R27" s="81">
        <v>23</v>
      </c>
      <c r="S27" s="82">
        <v>302233</v>
      </c>
      <c r="T27" s="82">
        <v>7</v>
      </c>
      <c r="U27" s="83">
        <v>330444</v>
      </c>
      <c r="V27" s="84">
        <v>17</v>
      </c>
      <c r="W27" s="83">
        <v>349137</v>
      </c>
      <c r="X27" s="84">
        <v>27</v>
      </c>
      <c r="Y27" s="92">
        <v>1.23</v>
      </c>
      <c r="Z27" s="84">
        <v>13</v>
      </c>
      <c r="AA27" s="91">
        <v>16</v>
      </c>
      <c r="AD27" s="10"/>
      <c r="AF27" s="10"/>
    </row>
    <row r="28" spans="1:32" s="9" customFormat="1" ht="13.5" customHeight="1">
      <c r="A28" s="9">
        <v>17</v>
      </c>
      <c r="B28" s="76" t="s">
        <v>47</v>
      </c>
      <c r="C28" s="77">
        <v>4026</v>
      </c>
      <c r="D28" s="77">
        <v>26</v>
      </c>
      <c r="E28" s="77">
        <v>35661</v>
      </c>
      <c r="F28" s="77">
        <v>23</v>
      </c>
      <c r="G28" s="77">
        <v>2821272</v>
      </c>
      <c r="H28" s="77">
        <v>20</v>
      </c>
      <c r="I28" s="77">
        <v>11062</v>
      </c>
      <c r="J28" s="77">
        <v>32</v>
      </c>
      <c r="K28" s="77">
        <v>73521</v>
      </c>
      <c r="L28" s="77">
        <v>33</v>
      </c>
      <c r="M28" s="77">
        <v>1340605</v>
      </c>
      <c r="N28" s="77">
        <v>32</v>
      </c>
      <c r="O28" s="90">
        <v>99.9</v>
      </c>
      <c r="P28" s="82">
        <v>13</v>
      </c>
      <c r="Q28" s="90">
        <v>100.2</v>
      </c>
      <c r="R28" s="81">
        <v>8</v>
      </c>
      <c r="S28" s="82">
        <v>299375</v>
      </c>
      <c r="T28" s="82">
        <v>10</v>
      </c>
      <c r="U28" s="83">
        <v>334403</v>
      </c>
      <c r="V28" s="84">
        <v>15</v>
      </c>
      <c r="W28" s="83">
        <v>355271</v>
      </c>
      <c r="X28" s="84">
        <v>24</v>
      </c>
      <c r="Y28" s="92">
        <v>1.22</v>
      </c>
      <c r="Z28" s="84">
        <v>15</v>
      </c>
      <c r="AA28" s="91">
        <v>17</v>
      </c>
      <c r="AD28" s="10"/>
      <c r="AF28" s="10"/>
    </row>
    <row r="29" spans="1:32" s="9" customFormat="1" ht="13.5" customHeight="1">
      <c r="A29" s="9">
        <v>18</v>
      </c>
      <c r="B29" s="76" t="s">
        <v>48</v>
      </c>
      <c r="C29" s="77">
        <v>2586</v>
      </c>
      <c r="D29" s="77">
        <v>40</v>
      </c>
      <c r="E29" s="77">
        <v>21148</v>
      </c>
      <c r="F29" s="77">
        <v>37</v>
      </c>
      <c r="G29" s="77">
        <v>1191516</v>
      </c>
      <c r="H29" s="77">
        <v>40</v>
      </c>
      <c r="I29" s="77">
        <v>7957</v>
      </c>
      <c r="J29" s="77">
        <v>42</v>
      </c>
      <c r="K29" s="77">
        <v>49974</v>
      </c>
      <c r="L29" s="77">
        <v>43</v>
      </c>
      <c r="M29" s="77">
        <v>883774</v>
      </c>
      <c r="N29" s="77">
        <v>42</v>
      </c>
      <c r="O29" s="90">
        <v>99</v>
      </c>
      <c r="P29" s="82">
        <v>23</v>
      </c>
      <c r="Q29" s="90">
        <v>99.4</v>
      </c>
      <c r="R29" s="81">
        <v>14</v>
      </c>
      <c r="S29" s="82">
        <v>253715</v>
      </c>
      <c r="T29" s="82">
        <v>42</v>
      </c>
      <c r="U29" s="83">
        <v>341808</v>
      </c>
      <c r="V29" s="84">
        <v>9</v>
      </c>
      <c r="W29" s="83">
        <v>357682</v>
      </c>
      <c r="X29" s="84">
        <v>23</v>
      </c>
      <c r="Y29" s="92">
        <v>1.57</v>
      </c>
      <c r="Z29" s="84">
        <v>1</v>
      </c>
      <c r="AA29" s="91">
        <v>18</v>
      </c>
      <c r="AD29" s="10"/>
      <c r="AF29" s="10"/>
    </row>
    <row r="30" spans="1:32" s="9" customFormat="1" ht="6" customHeight="1">
      <c r="B30" s="76"/>
      <c r="C30" s="77"/>
      <c r="D30" s="77"/>
      <c r="E30" s="77"/>
      <c r="F30" s="77"/>
      <c r="G30" s="77"/>
      <c r="H30" s="77"/>
      <c r="I30" s="77"/>
      <c r="J30" s="77"/>
      <c r="K30" s="77"/>
      <c r="L30" s="77"/>
      <c r="M30" s="77"/>
      <c r="N30" s="77"/>
      <c r="O30" s="79"/>
      <c r="P30" s="79"/>
      <c r="Q30" s="88"/>
      <c r="R30" s="81"/>
      <c r="S30" s="82"/>
      <c r="T30" s="82"/>
      <c r="U30" s="71"/>
      <c r="V30" s="84"/>
      <c r="W30" s="71"/>
      <c r="X30" s="84"/>
      <c r="Y30" s="92"/>
      <c r="Z30" s="84"/>
      <c r="AA30" s="91"/>
      <c r="AD30" s="10"/>
      <c r="AF30" s="10"/>
    </row>
    <row r="31" spans="1:32" s="9" customFormat="1" ht="13.5" customHeight="1">
      <c r="A31" s="9">
        <v>19</v>
      </c>
      <c r="B31" s="76" t="s">
        <v>49</v>
      </c>
      <c r="C31" s="77">
        <v>2321</v>
      </c>
      <c r="D31" s="77">
        <v>41</v>
      </c>
      <c r="E31" s="77">
        <v>16729</v>
      </c>
      <c r="F31" s="77">
        <v>43</v>
      </c>
      <c r="G31" s="77">
        <v>1025426</v>
      </c>
      <c r="H31" s="77">
        <v>41</v>
      </c>
      <c r="I31" s="77">
        <v>7678</v>
      </c>
      <c r="J31" s="77">
        <v>44</v>
      </c>
      <c r="K31" s="77">
        <v>51414</v>
      </c>
      <c r="L31" s="77">
        <v>41</v>
      </c>
      <c r="M31" s="77">
        <v>927177</v>
      </c>
      <c r="N31" s="77">
        <v>41</v>
      </c>
      <c r="O31" s="90">
        <v>98.2</v>
      </c>
      <c r="P31" s="82">
        <v>36</v>
      </c>
      <c r="Q31" s="90">
        <v>97.5</v>
      </c>
      <c r="R31" s="81">
        <v>40</v>
      </c>
      <c r="S31" s="82">
        <v>290406</v>
      </c>
      <c r="T31" s="82">
        <v>17</v>
      </c>
      <c r="U31" s="83">
        <v>327178</v>
      </c>
      <c r="V31" s="84">
        <v>19</v>
      </c>
      <c r="W31" s="83">
        <v>414639</v>
      </c>
      <c r="X31" s="84">
        <v>8</v>
      </c>
      <c r="Y31" s="92">
        <v>1.01</v>
      </c>
      <c r="Z31" s="84">
        <v>35</v>
      </c>
      <c r="AA31" s="91">
        <v>19</v>
      </c>
      <c r="AD31" s="10"/>
      <c r="AF31" s="10"/>
    </row>
    <row r="32" spans="1:32" s="9" customFormat="1" ht="13.5" customHeight="1">
      <c r="A32" s="9">
        <v>20</v>
      </c>
      <c r="B32" s="76" t="s">
        <v>50</v>
      </c>
      <c r="C32" s="77">
        <v>5945</v>
      </c>
      <c r="D32" s="77">
        <v>17</v>
      </c>
      <c r="E32" s="77">
        <v>47957</v>
      </c>
      <c r="F32" s="77">
        <v>16</v>
      </c>
      <c r="G32" s="77">
        <v>3490187</v>
      </c>
      <c r="H32" s="77">
        <v>19</v>
      </c>
      <c r="I32" s="77">
        <v>18834</v>
      </c>
      <c r="J32" s="77">
        <v>15</v>
      </c>
      <c r="K32" s="77">
        <v>126788</v>
      </c>
      <c r="L32" s="77">
        <v>16</v>
      </c>
      <c r="M32" s="77">
        <v>2356123</v>
      </c>
      <c r="N32" s="77">
        <v>16</v>
      </c>
      <c r="O32" s="90">
        <v>98.3</v>
      </c>
      <c r="P32" s="82">
        <v>33</v>
      </c>
      <c r="Q32" s="90">
        <v>97.7</v>
      </c>
      <c r="R32" s="81">
        <v>37</v>
      </c>
      <c r="S32" s="82">
        <v>270419</v>
      </c>
      <c r="T32" s="82">
        <v>31</v>
      </c>
      <c r="U32" s="83">
        <v>335144</v>
      </c>
      <c r="V32" s="84">
        <v>13</v>
      </c>
      <c r="W32" s="83">
        <v>380206</v>
      </c>
      <c r="X32" s="84">
        <v>19</v>
      </c>
      <c r="Y32" s="92">
        <v>1.1299999999999999</v>
      </c>
      <c r="Z32" s="84">
        <v>23</v>
      </c>
      <c r="AA32" s="91">
        <v>20</v>
      </c>
      <c r="AD32" s="10"/>
      <c r="AF32" s="10"/>
    </row>
    <row r="33" spans="1:32" s="9" customFormat="1" ht="13.5" customHeight="1">
      <c r="A33" s="9">
        <v>21</v>
      </c>
      <c r="B33" s="76" t="s">
        <v>51</v>
      </c>
      <c r="C33" s="77">
        <v>6032</v>
      </c>
      <c r="D33" s="77">
        <v>16</v>
      </c>
      <c r="E33" s="77">
        <v>46075</v>
      </c>
      <c r="F33" s="77">
        <v>17</v>
      </c>
      <c r="G33" s="77">
        <v>2622301</v>
      </c>
      <c r="H33" s="77">
        <v>23</v>
      </c>
      <c r="I33" s="77">
        <v>18100</v>
      </c>
      <c r="J33" s="77">
        <v>17</v>
      </c>
      <c r="K33" s="77">
        <v>122596</v>
      </c>
      <c r="L33" s="77">
        <v>17</v>
      </c>
      <c r="M33" s="77">
        <v>2218159</v>
      </c>
      <c r="N33" s="77">
        <v>19</v>
      </c>
      <c r="O33" s="90">
        <v>98.3</v>
      </c>
      <c r="P33" s="82">
        <v>33</v>
      </c>
      <c r="Q33" s="90">
        <v>97.4</v>
      </c>
      <c r="R33" s="81">
        <v>42</v>
      </c>
      <c r="S33" s="82">
        <v>304271</v>
      </c>
      <c r="T33" s="82">
        <v>4</v>
      </c>
      <c r="U33" s="83">
        <v>322506</v>
      </c>
      <c r="V33" s="84">
        <v>26</v>
      </c>
      <c r="W33" s="83">
        <v>339026</v>
      </c>
      <c r="X33" s="84">
        <v>29</v>
      </c>
      <c r="Y33" s="92">
        <v>1.3</v>
      </c>
      <c r="Z33" s="84">
        <v>5</v>
      </c>
      <c r="AA33" s="91">
        <v>21</v>
      </c>
      <c r="AD33" s="10"/>
      <c r="AF33" s="10"/>
    </row>
    <row r="34" spans="1:32" s="9" customFormat="1" ht="13.5" customHeight="1">
      <c r="A34" s="9">
        <v>22</v>
      </c>
      <c r="B34" s="76" t="s">
        <v>52</v>
      </c>
      <c r="C34" s="77">
        <v>11073</v>
      </c>
      <c r="D34" s="77">
        <v>9</v>
      </c>
      <c r="E34" s="77">
        <v>88746</v>
      </c>
      <c r="F34" s="77">
        <v>10</v>
      </c>
      <c r="G34" s="77">
        <v>7403540</v>
      </c>
      <c r="H34" s="77">
        <v>11</v>
      </c>
      <c r="I34" s="77">
        <v>31999</v>
      </c>
      <c r="J34" s="77">
        <v>10</v>
      </c>
      <c r="K34" s="77">
        <v>218557</v>
      </c>
      <c r="L34" s="77">
        <v>10</v>
      </c>
      <c r="M34" s="77">
        <v>4090030</v>
      </c>
      <c r="N34" s="77">
        <v>10</v>
      </c>
      <c r="O34" s="90">
        <v>99.9</v>
      </c>
      <c r="P34" s="82">
        <v>13</v>
      </c>
      <c r="Q34" s="90">
        <v>98.3</v>
      </c>
      <c r="R34" s="81">
        <v>26</v>
      </c>
      <c r="S34" s="82">
        <v>281343</v>
      </c>
      <c r="T34" s="82">
        <v>24</v>
      </c>
      <c r="U34" s="83">
        <v>339684</v>
      </c>
      <c r="V34" s="84">
        <v>11</v>
      </c>
      <c r="W34" s="83">
        <v>397422</v>
      </c>
      <c r="X34" s="84">
        <v>12</v>
      </c>
      <c r="Y34" s="92">
        <v>0.97</v>
      </c>
      <c r="Z34" s="84">
        <v>39</v>
      </c>
      <c r="AA34" s="91">
        <v>22</v>
      </c>
      <c r="AD34" s="10"/>
      <c r="AF34" s="10"/>
    </row>
    <row r="35" spans="1:32" s="9" customFormat="1" ht="13.5" customHeight="1">
      <c r="A35" s="9">
        <v>23</v>
      </c>
      <c r="B35" s="76" t="s">
        <v>53</v>
      </c>
      <c r="C35" s="77">
        <v>25054</v>
      </c>
      <c r="D35" s="77">
        <v>3</v>
      </c>
      <c r="E35" s="77">
        <v>280246</v>
      </c>
      <c r="F35" s="77">
        <v>3</v>
      </c>
      <c r="G35" s="77">
        <v>34861023</v>
      </c>
      <c r="H35" s="77">
        <v>3</v>
      </c>
      <c r="I35" s="77">
        <v>52056</v>
      </c>
      <c r="J35" s="77">
        <v>3</v>
      </c>
      <c r="K35" s="77">
        <v>444725</v>
      </c>
      <c r="L35" s="77">
        <v>4</v>
      </c>
      <c r="M35" s="77">
        <v>8864769</v>
      </c>
      <c r="N35" s="77">
        <v>4</v>
      </c>
      <c r="O35" s="90">
        <v>98.5</v>
      </c>
      <c r="P35" s="82">
        <v>30</v>
      </c>
      <c r="Q35" s="90">
        <v>97.6</v>
      </c>
      <c r="R35" s="81">
        <v>39</v>
      </c>
      <c r="S35" s="82">
        <v>282283</v>
      </c>
      <c r="T35" s="82">
        <v>23</v>
      </c>
      <c r="U35" s="83">
        <v>389044</v>
      </c>
      <c r="V35" s="84">
        <v>2</v>
      </c>
      <c r="W35" s="83">
        <v>459435</v>
      </c>
      <c r="X35" s="84">
        <v>3</v>
      </c>
      <c r="Y35" s="92">
        <v>1.1000000000000001</v>
      </c>
      <c r="Z35" s="84">
        <v>28</v>
      </c>
      <c r="AA35" s="91">
        <v>23</v>
      </c>
      <c r="AD35" s="10"/>
      <c r="AF35" s="10"/>
    </row>
    <row r="36" spans="1:32" s="9" customFormat="1" ht="13.5" customHeight="1">
      <c r="A36" s="9">
        <v>24</v>
      </c>
      <c r="B36" s="76" t="s">
        <v>54</v>
      </c>
      <c r="C36" s="77">
        <v>4214</v>
      </c>
      <c r="D36" s="77">
        <v>25</v>
      </c>
      <c r="E36" s="77">
        <v>32581</v>
      </c>
      <c r="F36" s="77">
        <v>26</v>
      </c>
      <c r="G36" s="77">
        <v>2003772</v>
      </c>
      <c r="H36" s="77">
        <v>29</v>
      </c>
      <c r="I36" s="77">
        <v>15363</v>
      </c>
      <c r="J36" s="77">
        <v>24</v>
      </c>
      <c r="K36" s="77">
        <v>110519</v>
      </c>
      <c r="L36" s="77">
        <v>22</v>
      </c>
      <c r="M36" s="77">
        <v>1989704</v>
      </c>
      <c r="N36" s="77">
        <v>22</v>
      </c>
      <c r="O36" s="90">
        <v>98</v>
      </c>
      <c r="P36" s="82">
        <v>38</v>
      </c>
      <c r="Q36" s="90">
        <v>98.8</v>
      </c>
      <c r="R36" s="81">
        <v>22</v>
      </c>
      <c r="S36" s="82">
        <v>285114</v>
      </c>
      <c r="T36" s="82">
        <v>22</v>
      </c>
      <c r="U36" s="83">
        <v>355574</v>
      </c>
      <c r="V36" s="84">
        <v>6</v>
      </c>
      <c r="W36" s="83">
        <v>432589</v>
      </c>
      <c r="X36" s="84">
        <v>5</v>
      </c>
      <c r="Y36" s="92">
        <v>1.0900000000000001</v>
      </c>
      <c r="Z36" s="84">
        <v>29</v>
      </c>
      <c r="AA36" s="91">
        <v>24</v>
      </c>
      <c r="AD36" s="10"/>
      <c r="AF36" s="10"/>
    </row>
    <row r="37" spans="1:32" s="9" customFormat="1" ht="6" customHeight="1">
      <c r="B37" s="76"/>
      <c r="C37" s="77"/>
      <c r="D37" s="77"/>
      <c r="E37" s="77"/>
      <c r="F37" s="77"/>
      <c r="G37" s="77"/>
      <c r="H37" s="77"/>
      <c r="I37" s="77"/>
      <c r="J37" s="77"/>
      <c r="K37" s="77"/>
      <c r="L37" s="77"/>
      <c r="M37" s="77"/>
      <c r="N37" s="77"/>
      <c r="O37" s="79"/>
      <c r="P37" s="79"/>
      <c r="Q37" s="88"/>
      <c r="R37" s="81"/>
      <c r="S37" s="82"/>
      <c r="T37" s="82"/>
      <c r="U37" s="71"/>
      <c r="V37" s="84"/>
      <c r="W37" s="71"/>
      <c r="X37" s="84"/>
      <c r="Y37" s="92"/>
      <c r="Z37" s="84"/>
      <c r="AA37" s="91"/>
      <c r="AD37" s="10"/>
      <c r="AF37" s="10"/>
    </row>
    <row r="38" spans="1:32" s="9" customFormat="1" ht="13.5" customHeight="1">
      <c r="A38" s="9">
        <v>25</v>
      </c>
      <c r="B38" s="76" t="s">
        <v>55</v>
      </c>
      <c r="C38" s="77">
        <v>2696</v>
      </c>
      <c r="D38" s="77">
        <v>39</v>
      </c>
      <c r="E38" s="77">
        <v>20395</v>
      </c>
      <c r="F38" s="77">
        <v>38</v>
      </c>
      <c r="G38" s="77">
        <v>1237039</v>
      </c>
      <c r="H38" s="77">
        <v>39</v>
      </c>
      <c r="I38" s="77">
        <v>10482</v>
      </c>
      <c r="J38" s="77">
        <v>36</v>
      </c>
      <c r="K38" s="77">
        <v>86620</v>
      </c>
      <c r="L38" s="77">
        <v>27</v>
      </c>
      <c r="M38" s="77">
        <v>1445241</v>
      </c>
      <c r="N38" s="77">
        <v>29</v>
      </c>
      <c r="O38" s="90">
        <v>100</v>
      </c>
      <c r="P38" s="82">
        <v>12</v>
      </c>
      <c r="Q38" s="90">
        <v>99.3</v>
      </c>
      <c r="R38" s="81">
        <v>18</v>
      </c>
      <c r="S38" s="82">
        <v>304172</v>
      </c>
      <c r="T38" s="82">
        <v>5</v>
      </c>
      <c r="U38" s="83">
        <v>342563</v>
      </c>
      <c r="V38" s="84">
        <v>8</v>
      </c>
      <c r="W38" s="83">
        <v>433579</v>
      </c>
      <c r="X38" s="84">
        <v>4</v>
      </c>
      <c r="Y38" s="92">
        <v>0.86</v>
      </c>
      <c r="Z38" s="84">
        <v>45</v>
      </c>
      <c r="AA38" s="91">
        <v>25</v>
      </c>
      <c r="AD38" s="10"/>
      <c r="AF38" s="10"/>
    </row>
    <row r="39" spans="1:32" s="9" customFormat="1" ht="13.5" customHeight="1">
      <c r="A39" s="9">
        <v>26</v>
      </c>
      <c r="B39" s="76" t="s">
        <v>56</v>
      </c>
      <c r="C39" s="77">
        <v>7087</v>
      </c>
      <c r="D39" s="77">
        <v>14</v>
      </c>
      <c r="E39" s="77">
        <v>68582</v>
      </c>
      <c r="F39" s="77">
        <v>13</v>
      </c>
      <c r="G39" s="77">
        <v>4829958</v>
      </c>
      <c r="H39" s="77">
        <v>14</v>
      </c>
      <c r="I39" s="77">
        <v>21946</v>
      </c>
      <c r="J39" s="77">
        <v>13</v>
      </c>
      <c r="K39" s="77">
        <v>173096</v>
      </c>
      <c r="L39" s="77">
        <v>13</v>
      </c>
      <c r="M39" s="77">
        <v>2975901</v>
      </c>
      <c r="N39" s="77">
        <v>13</v>
      </c>
      <c r="O39" s="90">
        <v>101.6</v>
      </c>
      <c r="P39" s="82">
        <v>3</v>
      </c>
      <c r="Q39" s="90">
        <v>101.6</v>
      </c>
      <c r="R39" s="81">
        <v>3</v>
      </c>
      <c r="S39" s="82">
        <v>253880</v>
      </c>
      <c r="T39" s="82">
        <v>40</v>
      </c>
      <c r="U39" s="83">
        <v>326068</v>
      </c>
      <c r="V39" s="84">
        <v>22</v>
      </c>
      <c r="W39" s="83">
        <v>405003</v>
      </c>
      <c r="X39" s="84">
        <v>10</v>
      </c>
      <c r="Y39" s="92">
        <v>1.06</v>
      </c>
      <c r="Z39" s="84">
        <v>32</v>
      </c>
      <c r="AA39" s="91">
        <v>26</v>
      </c>
      <c r="AD39" s="10"/>
      <c r="AF39" s="10"/>
    </row>
    <row r="40" spans="1:32" s="9" customFormat="1" ht="13.5" customHeight="1">
      <c r="A40" s="9">
        <v>27</v>
      </c>
      <c r="B40" s="76" t="s">
        <v>57</v>
      </c>
      <c r="C40" s="77">
        <v>36071</v>
      </c>
      <c r="D40" s="77">
        <v>2</v>
      </c>
      <c r="E40" s="77">
        <v>449573</v>
      </c>
      <c r="F40" s="77">
        <v>2</v>
      </c>
      <c r="G40" s="77">
        <v>49708156</v>
      </c>
      <c r="H40" s="77">
        <v>2</v>
      </c>
      <c r="I40" s="77">
        <v>63526</v>
      </c>
      <c r="J40" s="77">
        <v>2</v>
      </c>
      <c r="K40" s="77">
        <v>535347</v>
      </c>
      <c r="L40" s="77">
        <v>2</v>
      </c>
      <c r="M40" s="77">
        <v>10325222</v>
      </c>
      <c r="N40" s="77">
        <v>2</v>
      </c>
      <c r="O40" s="90">
        <v>100.7</v>
      </c>
      <c r="P40" s="82">
        <v>6</v>
      </c>
      <c r="Q40" s="90">
        <v>99.8</v>
      </c>
      <c r="R40" s="81">
        <v>9</v>
      </c>
      <c r="S40" s="82">
        <v>246247</v>
      </c>
      <c r="T40" s="82">
        <v>44</v>
      </c>
      <c r="U40" s="83">
        <v>369194</v>
      </c>
      <c r="V40" s="84">
        <v>4</v>
      </c>
      <c r="W40" s="83">
        <v>420142</v>
      </c>
      <c r="X40" s="84">
        <v>6</v>
      </c>
      <c r="Y40" s="92">
        <v>1.18</v>
      </c>
      <c r="Z40" s="84">
        <v>20</v>
      </c>
      <c r="AA40" s="91">
        <v>27</v>
      </c>
      <c r="AD40" s="10"/>
      <c r="AF40" s="10"/>
    </row>
    <row r="41" spans="1:32" s="9" customFormat="1" ht="13.5" customHeight="1">
      <c r="A41" s="9">
        <v>28</v>
      </c>
      <c r="B41" s="76" t="s">
        <v>58</v>
      </c>
      <c r="C41" s="77">
        <v>12834</v>
      </c>
      <c r="D41" s="77">
        <v>8</v>
      </c>
      <c r="E41" s="77">
        <v>118117</v>
      </c>
      <c r="F41" s="77">
        <v>8</v>
      </c>
      <c r="G41" s="77">
        <v>10219241</v>
      </c>
      <c r="H41" s="77">
        <v>8</v>
      </c>
      <c r="I41" s="77">
        <v>41309</v>
      </c>
      <c r="J41" s="77">
        <v>7</v>
      </c>
      <c r="K41" s="77">
        <v>322953</v>
      </c>
      <c r="L41" s="77">
        <v>8</v>
      </c>
      <c r="M41" s="77">
        <v>5726476</v>
      </c>
      <c r="N41" s="77">
        <v>9</v>
      </c>
      <c r="O41" s="90">
        <v>100.3</v>
      </c>
      <c r="P41" s="82">
        <v>8</v>
      </c>
      <c r="Q41" s="90">
        <v>99.6</v>
      </c>
      <c r="R41" s="81">
        <v>10</v>
      </c>
      <c r="S41" s="82">
        <v>268760</v>
      </c>
      <c r="T41" s="82">
        <v>33</v>
      </c>
      <c r="U41" s="83">
        <v>337302</v>
      </c>
      <c r="V41" s="84">
        <v>12</v>
      </c>
      <c r="W41" s="83">
        <v>395958</v>
      </c>
      <c r="X41" s="84">
        <v>13</v>
      </c>
      <c r="Y41" s="92">
        <v>0.97</v>
      </c>
      <c r="Z41" s="84">
        <v>40</v>
      </c>
      <c r="AA41" s="91">
        <v>28</v>
      </c>
      <c r="AD41" s="10"/>
      <c r="AF41" s="10"/>
    </row>
    <row r="42" spans="1:32" s="9" customFormat="1" ht="13.5" customHeight="1">
      <c r="A42" s="9">
        <v>29</v>
      </c>
      <c r="B42" s="76" t="s">
        <v>59</v>
      </c>
      <c r="C42" s="77">
        <v>2235</v>
      </c>
      <c r="D42" s="77">
        <v>43</v>
      </c>
      <c r="E42" s="77">
        <v>16934</v>
      </c>
      <c r="F42" s="77">
        <v>42</v>
      </c>
      <c r="G42" s="77">
        <v>852623</v>
      </c>
      <c r="H42" s="77">
        <v>46</v>
      </c>
      <c r="I42" s="77">
        <v>9812</v>
      </c>
      <c r="J42" s="77">
        <v>39</v>
      </c>
      <c r="K42" s="77">
        <v>73565</v>
      </c>
      <c r="L42" s="77">
        <v>32</v>
      </c>
      <c r="M42" s="77">
        <v>1247662</v>
      </c>
      <c r="N42" s="77">
        <v>33</v>
      </c>
      <c r="O42" s="90">
        <v>96.7</v>
      </c>
      <c r="P42" s="82">
        <v>45</v>
      </c>
      <c r="Q42" s="90">
        <v>97.3</v>
      </c>
      <c r="R42" s="81">
        <v>44</v>
      </c>
      <c r="S42" s="82">
        <v>299627</v>
      </c>
      <c r="T42" s="82">
        <v>9</v>
      </c>
      <c r="U42" s="83">
        <v>299727</v>
      </c>
      <c r="V42" s="84">
        <v>39</v>
      </c>
      <c r="W42" s="83">
        <v>359813</v>
      </c>
      <c r="X42" s="84">
        <v>21</v>
      </c>
      <c r="Y42" s="92">
        <v>1.1399999999999999</v>
      </c>
      <c r="Z42" s="84">
        <v>22</v>
      </c>
      <c r="AA42" s="91">
        <v>29</v>
      </c>
      <c r="AD42" s="10"/>
      <c r="AF42" s="10"/>
    </row>
    <row r="43" spans="1:32" s="9" customFormat="1" ht="13.5" customHeight="1">
      <c r="A43" s="9">
        <v>30</v>
      </c>
      <c r="B43" s="76" t="s">
        <v>60</v>
      </c>
      <c r="C43" s="77">
        <v>2769</v>
      </c>
      <c r="D43" s="77">
        <v>37</v>
      </c>
      <c r="E43" s="77">
        <v>19057</v>
      </c>
      <c r="F43" s="77">
        <v>39</v>
      </c>
      <c r="G43" s="77">
        <v>1261288</v>
      </c>
      <c r="H43" s="77">
        <v>37</v>
      </c>
      <c r="I43" s="77">
        <v>10109</v>
      </c>
      <c r="J43" s="77">
        <v>38</v>
      </c>
      <c r="K43" s="77">
        <v>59071</v>
      </c>
      <c r="L43" s="77">
        <v>40</v>
      </c>
      <c r="M43" s="77">
        <v>981727</v>
      </c>
      <c r="N43" s="77">
        <v>40</v>
      </c>
      <c r="O43" s="90">
        <v>99.2</v>
      </c>
      <c r="P43" s="82">
        <v>21</v>
      </c>
      <c r="Q43" s="90">
        <v>99.4</v>
      </c>
      <c r="R43" s="81">
        <v>14</v>
      </c>
      <c r="S43" s="82">
        <v>245467</v>
      </c>
      <c r="T43" s="82">
        <v>45</v>
      </c>
      <c r="U43" s="83">
        <v>307071</v>
      </c>
      <c r="V43" s="84">
        <v>34</v>
      </c>
      <c r="W43" s="83">
        <v>352564</v>
      </c>
      <c r="X43" s="84">
        <v>26</v>
      </c>
      <c r="Y43" s="92">
        <v>1</v>
      </c>
      <c r="Z43" s="84">
        <v>36</v>
      </c>
      <c r="AA43" s="91">
        <v>30</v>
      </c>
      <c r="AD43" s="10"/>
      <c r="AF43" s="10"/>
    </row>
    <row r="44" spans="1:32" s="9" customFormat="1" ht="6" customHeight="1">
      <c r="B44" s="76"/>
      <c r="C44" s="77"/>
      <c r="D44" s="77"/>
      <c r="E44" s="77"/>
      <c r="F44" s="77"/>
      <c r="G44" s="77"/>
      <c r="H44" s="77"/>
      <c r="I44" s="77"/>
      <c r="J44" s="77"/>
      <c r="K44" s="77"/>
      <c r="L44" s="77"/>
      <c r="M44" s="77"/>
      <c r="N44" s="77"/>
      <c r="O44" s="79"/>
      <c r="P44" s="79"/>
      <c r="Q44" s="88"/>
      <c r="R44" s="81"/>
      <c r="S44" s="82"/>
      <c r="T44" s="82"/>
      <c r="U44" s="71"/>
      <c r="V44" s="84"/>
      <c r="W44" s="71"/>
      <c r="X44" s="84"/>
      <c r="Y44" s="92"/>
      <c r="Z44" s="84"/>
      <c r="AA44" s="91"/>
      <c r="AD44" s="10"/>
      <c r="AF44" s="10"/>
    </row>
    <row r="45" spans="1:32" s="9" customFormat="1" ht="13.5" customHeight="1">
      <c r="A45" s="9">
        <v>31</v>
      </c>
      <c r="B45" s="76" t="s">
        <v>61</v>
      </c>
      <c r="C45" s="77">
        <v>1585</v>
      </c>
      <c r="D45" s="77">
        <v>47</v>
      </c>
      <c r="E45" s="77">
        <v>12837</v>
      </c>
      <c r="F45" s="77">
        <v>47</v>
      </c>
      <c r="G45" s="77">
        <v>702934</v>
      </c>
      <c r="H45" s="77">
        <v>47</v>
      </c>
      <c r="I45" s="77">
        <v>5353</v>
      </c>
      <c r="J45" s="77">
        <v>47</v>
      </c>
      <c r="K45" s="77">
        <v>34299</v>
      </c>
      <c r="L45" s="77">
        <v>47</v>
      </c>
      <c r="M45" s="77">
        <v>630352</v>
      </c>
      <c r="N45" s="77">
        <v>47</v>
      </c>
      <c r="O45" s="90">
        <v>97.6</v>
      </c>
      <c r="P45" s="82">
        <v>42</v>
      </c>
      <c r="Q45" s="90">
        <v>98.2</v>
      </c>
      <c r="R45" s="81">
        <v>28</v>
      </c>
      <c r="S45" s="82">
        <v>296669</v>
      </c>
      <c r="T45" s="82">
        <v>11</v>
      </c>
      <c r="U45" s="83">
        <v>295940</v>
      </c>
      <c r="V45" s="84">
        <v>40</v>
      </c>
      <c r="W45" s="83">
        <v>297894</v>
      </c>
      <c r="X45" s="84">
        <v>39</v>
      </c>
      <c r="Y45" s="92">
        <v>1.25</v>
      </c>
      <c r="Z45" s="84">
        <v>11</v>
      </c>
      <c r="AA45" s="91">
        <v>31</v>
      </c>
      <c r="AD45" s="10"/>
      <c r="AF45" s="10"/>
    </row>
    <row r="46" spans="1:32" s="9" customFormat="1" ht="13.5" customHeight="1">
      <c r="A46" s="9">
        <v>32</v>
      </c>
      <c r="B46" s="76" t="s">
        <v>62</v>
      </c>
      <c r="C46" s="77">
        <v>1906</v>
      </c>
      <c r="D46" s="77">
        <v>46</v>
      </c>
      <c r="E46" s="77">
        <v>13587</v>
      </c>
      <c r="F46" s="77">
        <v>46</v>
      </c>
      <c r="G46" s="77">
        <v>870146</v>
      </c>
      <c r="H46" s="77">
        <v>45</v>
      </c>
      <c r="I46" s="77">
        <v>7443</v>
      </c>
      <c r="J46" s="77">
        <v>46</v>
      </c>
      <c r="K46" s="77">
        <v>42676</v>
      </c>
      <c r="L46" s="77">
        <v>46</v>
      </c>
      <c r="M46" s="77">
        <v>706697</v>
      </c>
      <c r="N46" s="77">
        <v>46</v>
      </c>
      <c r="O46" s="90">
        <v>99.5</v>
      </c>
      <c r="P46" s="82">
        <v>18</v>
      </c>
      <c r="Q46" s="90">
        <v>99.5</v>
      </c>
      <c r="R46" s="81">
        <v>12</v>
      </c>
      <c r="S46" s="82">
        <v>294519</v>
      </c>
      <c r="T46" s="82">
        <v>14</v>
      </c>
      <c r="U46" s="83">
        <v>317047</v>
      </c>
      <c r="V46" s="84">
        <v>29</v>
      </c>
      <c r="W46" s="83">
        <v>329505</v>
      </c>
      <c r="X46" s="84">
        <v>34</v>
      </c>
      <c r="Y46" s="92">
        <v>1.39</v>
      </c>
      <c r="Z46" s="84">
        <v>3</v>
      </c>
      <c r="AA46" s="91">
        <v>32</v>
      </c>
      <c r="AD46" s="10"/>
      <c r="AF46" s="10"/>
    </row>
    <row r="47" spans="1:32" s="9" customFormat="1" ht="13.5" customHeight="1">
      <c r="A47" s="9">
        <v>33</v>
      </c>
      <c r="B47" s="76" t="s">
        <v>63</v>
      </c>
      <c r="C47" s="77">
        <v>5280</v>
      </c>
      <c r="D47" s="77">
        <v>18</v>
      </c>
      <c r="E47" s="77">
        <v>45699</v>
      </c>
      <c r="F47" s="77">
        <v>18</v>
      </c>
      <c r="G47" s="77">
        <v>3543971</v>
      </c>
      <c r="H47" s="77">
        <v>17</v>
      </c>
      <c r="I47" s="77">
        <v>16154</v>
      </c>
      <c r="J47" s="77">
        <v>22</v>
      </c>
      <c r="K47" s="77">
        <v>119114</v>
      </c>
      <c r="L47" s="77">
        <v>20</v>
      </c>
      <c r="M47" s="77">
        <v>2093111</v>
      </c>
      <c r="N47" s="77">
        <v>21</v>
      </c>
      <c r="O47" s="90">
        <v>97.6</v>
      </c>
      <c r="P47" s="82">
        <v>42</v>
      </c>
      <c r="Q47" s="90">
        <v>97.5</v>
      </c>
      <c r="R47" s="81">
        <v>40</v>
      </c>
      <c r="S47" s="82">
        <v>262385</v>
      </c>
      <c r="T47" s="82">
        <v>38</v>
      </c>
      <c r="U47" s="83">
        <v>330636</v>
      </c>
      <c r="V47" s="84">
        <v>16</v>
      </c>
      <c r="W47" s="83">
        <v>372256</v>
      </c>
      <c r="X47" s="84">
        <v>20</v>
      </c>
      <c r="Y47" s="92">
        <v>1.47</v>
      </c>
      <c r="Z47" s="84">
        <v>2</v>
      </c>
      <c r="AA47" s="91">
        <v>33</v>
      </c>
      <c r="AD47" s="10"/>
      <c r="AF47" s="10"/>
    </row>
    <row r="48" spans="1:32" s="9" customFormat="1" ht="13.5" customHeight="1">
      <c r="A48" s="9">
        <v>34</v>
      </c>
      <c r="B48" s="76" t="s">
        <v>64</v>
      </c>
      <c r="C48" s="77">
        <v>9594</v>
      </c>
      <c r="D48" s="77">
        <v>11</v>
      </c>
      <c r="E48" s="77">
        <v>87209</v>
      </c>
      <c r="F48" s="77">
        <v>11</v>
      </c>
      <c r="G48" s="77">
        <v>9166762</v>
      </c>
      <c r="H48" s="77">
        <v>10</v>
      </c>
      <c r="I48" s="77">
        <v>23743</v>
      </c>
      <c r="J48" s="77">
        <v>11</v>
      </c>
      <c r="K48" s="77">
        <v>180895</v>
      </c>
      <c r="L48" s="77">
        <v>11</v>
      </c>
      <c r="M48" s="77">
        <v>3309726</v>
      </c>
      <c r="N48" s="77">
        <v>11</v>
      </c>
      <c r="O48" s="90">
        <v>98.7</v>
      </c>
      <c r="P48" s="82">
        <v>26</v>
      </c>
      <c r="Q48" s="90">
        <v>98.7</v>
      </c>
      <c r="R48" s="81">
        <v>23</v>
      </c>
      <c r="S48" s="82">
        <v>287257</v>
      </c>
      <c r="T48" s="82">
        <v>20</v>
      </c>
      <c r="U48" s="83">
        <v>349368</v>
      </c>
      <c r="V48" s="84">
        <v>7</v>
      </c>
      <c r="W48" s="83">
        <v>392582</v>
      </c>
      <c r="X48" s="84">
        <v>15</v>
      </c>
      <c r="Y48" s="92">
        <v>1.29</v>
      </c>
      <c r="Z48" s="84">
        <v>6</v>
      </c>
      <c r="AA48" s="91">
        <v>34</v>
      </c>
      <c r="AD48" s="10"/>
      <c r="AF48" s="10"/>
    </row>
    <row r="49" spans="1:32" s="9" customFormat="1" ht="13.5" customHeight="1">
      <c r="A49" s="9">
        <v>35</v>
      </c>
      <c r="B49" s="76" t="s">
        <v>65</v>
      </c>
      <c r="C49" s="77">
        <v>3718</v>
      </c>
      <c r="D49" s="77">
        <v>27</v>
      </c>
      <c r="E49" s="77">
        <v>27446</v>
      </c>
      <c r="F49" s="77">
        <v>32</v>
      </c>
      <c r="G49" s="77">
        <v>1641957</v>
      </c>
      <c r="H49" s="77">
        <v>33</v>
      </c>
      <c r="I49" s="77">
        <v>13345</v>
      </c>
      <c r="J49" s="77">
        <v>26</v>
      </c>
      <c r="K49" s="77">
        <v>88367</v>
      </c>
      <c r="L49" s="77">
        <v>25</v>
      </c>
      <c r="M49" s="77">
        <v>1488895</v>
      </c>
      <c r="N49" s="77">
        <v>26</v>
      </c>
      <c r="O49" s="90">
        <v>99.9</v>
      </c>
      <c r="P49" s="82">
        <v>13</v>
      </c>
      <c r="Q49" s="90">
        <v>99.4</v>
      </c>
      <c r="R49" s="81">
        <v>14</v>
      </c>
      <c r="S49" s="82">
        <v>286130</v>
      </c>
      <c r="T49" s="82">
        <v>21</v>
      </c>
      <c r="U49" s="83">
        <v>318951</v>
      </c>
      <c r="V49" s="84">
        <v>28</v>
      </c>
      <c r="W49" s="83">
        <v>400077</v>
      </c>
      <c r="X49" s="84">
        <v>11</v>
      </c>
      <c r="Y49" s="92">
        <v>1.24</v>
      </c>
      <c r="Z49" s="84">
        <v>12</v>
      </c>
      <c r="AA49" s="91">
        <v>35</v>
      </c>
      <c r="AD49" s="10"/>
      <c r="AF49" s="10"/>
    </row>
    <row r="50" spans="1:32" s="9" customFormat="1" ht="6" customHeight="1">
      <c r="B50" s="76"/>
      <c r="C50" s="77"/>
      <c r="D50" s="77"/>
      <c r="E50" s="77"/>
      <c r="F50" s="77"/>
      <c r="G50" s="77"/>
      <c r="H50" s="77"/>
      <c r="I50" s="77"/>
      <c r="J50" s="77"/>
      <c r="K50" s="77"/>
      <c r="L50" s="77"/>
      <c r="M50" s="77"/>
      <c r="N50" s="77"/>
      <c r="O50" s="79"/>
      <c r="P50" s="79"/>
      <c r="Q50" s="88"/>
      <c r="R50" s="81"/>
      <c r="S50" s="82"/>
      <c r="T50" s="82"/>
      <c r="U50" s="71"/>
      <c r="V50" s="84"/>
      <c r="W50" s="71"/>
      <c r="X50" s="84"/>
      <c r="Y50" s="92"/>
      <c r="Z50" s="84"/>
      <c r="AA50" s="91"/>
      <c r="AD50" s="10"/>
      <c r="AF50" s="10"/>
    </row>
    <row r="51" spans="1:32" s="9" customFormat="1" ht="13.5" customHeight="1">
      <c r="A51" s="9">
        <v>36</v>
      </c>
      <c r="B51" s="76" t="s">
        <v>66</v>
      </c>
      <c r="C51" s="77">
        <v>2002</v>
      </c>
      <c r="D51" s="77">
        <v>45</v>
      </c>
      <c r="E51" s="77">
        <v>15482</v>
      </c>
      <c r="F51" s="77">
        <v>45</v>
      </c>
      <c r="G51" s="77">
        <v>904487</v>
      </c>
      <c r="H51" s="77">
        <v>43</v>
      </c>
      <c r="I51" s="77">
        <v>7449</v>
      </c>
      <c r="J51" s="77">
        <v>45</v>
      </c>
      <c r="K51" s="77">
        <v>44535</v>
      </c>
      <c r="L51" s="77">
        <v>45</v>
      </c>
      <c r="M51" s="77">
        <v>757121</v>
      </c>
      <c r="N51" s="77">
        <v>44</v>
      </c>
      <c r="O51" s="90">
        <v>99.9</v>
      </c>
      <c r="P51" s="82">
        <v>13</v>
      </c>
      <c r="Q51" s="90">
        <v>99.6</v>
      </c>
      <c r="R51" s="81">
        <v>10</v>
      </c>
      <c r="S51" s="82">
        <v>295661</v>
      </c>
      <c r="T51" s="82">
        <v>13</v>
      </c>
      <c r="U51" s="83">
        <v>327148</v>
      </c>
      <c r="V51" s="84">
        <v>20</v>
      </c>
      <c r="W51" s="83">
        <v>408336</v>
      </c>
      <c r="X51" s="84">
        <v>9</v>
      </c>
      <c r="Y51" s="92">
        <v>1.1100000000000001</v>
      </c>
      <c r="Z51" s="84">
        <v>27</v>
      </c>
      <c r="AA51" s="91">
        <v>36</v>
      </c>
      <c r="AD51" s="10"/>
      <c r="AF51" s="10"/>
    </row>
    <row r="52" spans="1:32" s="9" customFormat="1" ht="13.5" customHeight="1">
      <c r="A52" s="9">
        <v>37</v>
      </c>
      <c r="B52" s="76" t="s">
        <v>67</v>
      </c>
      <c r="C52" s="77">
        <v>3656</v>
      </c>
      <c r="D52" s="77">
        <v>29</v>
      </c>
      <c r="E52" s="77">
        <v>30235</v>
      </c>
      <c r="F52" s="77">
        <v>27</v>
      </c>
      <c r="G52" s="77">
        <v>2619010</v>
      </c>
      <c r="H52" s="77">
        <v>24</v>
      </c>
      <c r="I52" s="77">
        <v>9017</v>
      </c>
      <c r="J52" s="77">
        <v>40</v>
      </c>
      <c r="K52" s="77">
        <v>61516</v>
      </c>
      <c r="L52" s="77">
        <v>39</v>
      </c>
      <c r="M52" s="77">
        <v>1169352</v>
      </c>
      <c r="N52" s="77">
        <v>37</v>
      </c>
      <c r="O52" s="90">
        <v>98.7</v>
      </c>
      <c r="P52" s="82">
        <v>26</v>
      </c>
      <c r="Q52" s="90">
        <v>98.2</v>
      </c>
      <c r="R52" s="81">
        <v>28</v>
      </c>
      <c r="S52" s="82">
        <v>275267</v>
      </c>
      <c r="T52" s="82">
        <v>26</v>
      </c>
      <c r="U52" s="83">
        <v>325570</v>
      </c>
      <c r="V52" s="84">
        <v>23</v>
      </c>
      <c r="W52" s="83">
        <v>343152</v>
      </c>
      <c r="X52" s="84">
        <v>28</v>
      </c>
      <c r="Y52" s="92">
        <v>1.33</v>
      </c>
      <c r="Z52" s="84">
        <v>4</v>
      </c>
      <c r="AA52" s="91">
        <v>37</v>
      </c>
      <c r="AD52" s="10"/>
      <c r="AF52" s="10"/>
    </row>
    <row r="53" spans="1:32" s="9" customFormat="1" ht="13.5" customHeight="1">
      <c r="A53" s="9">
        <v>38</v>
      </c>
      <c r="B53" s="76" t="s">
        <v>68</v>
      </c>
      <c r="C53" s="77">
        <v>4273</v>
      </c>
      <c r="D53" s="77">
        <v>24</v>
      </c>
      <c r="E53" s="77">
        <v>33188</v>
      </c>
      <c r="F53" s="77">
        <v>25</v>
      </c>
      <c r="G53" s="77">
        <v>2511264</v>
      </c>
      <c r="H53" s="77">
        <v>26</v>
      </c>
      <c r="I53" s="77">
        <v>12804</v>
      </c>
      <c r="J53" s="77">
        <v>27</v>
      </c>
      <c r="K53" s="77">
        <v>83372</v>
      </c>
      <c r="L53" s="77">
        <v>28</v>
      </c>
      <c r="M53" s="77">
        <v>1528554</v>
      </c>
      <c r="N53" s="77">
        <v>25</v>
      </c>
      <c r="O53" s="90">
        <v>98.4</v>
      </c>
      <c r="P53" s="82">
        <v>32</v>
      </c>
      <c r="Q53" s="90">
        <v>97.9</v>
      </c>
      <c r="R53" s="81">
        <v>34</v>
      </c>
      <c r="S53" s="82">
        <v>240210</v>
      </c>
      <c r="T53" s="82">
        <v>46</v>
      </c>
      <c r="U53" s="83">
        <v>300263</v>
      </c>
      <c r="V53" s="84">
        <v>38</v>
      </c>
      <c r="W53" s="83">
        <v>334001</v>
      </c>
      <c r="X53" s="84">
        <v>33</v>
      </c>
      <c r="Y53" s="92">
        <v>1.26</v>
      </c>
      <c r="Z53" s="84">
        <v>10</v>
      </c>
      <c r="AA53" s="91">
        <v>38</v>
      </c>
      <c r="AD53" s="10"/>
      <c r="AF53" s="10"/>
    </row>
    <row r="54" spans="1:32" s="9" customFormat="1" ht="13.5" customHeight="1">
      <c r="A54" s="9">
        <v>39</v>
      </c>
      <c r="B54" s="76" t="s">
        <v>69</v>
      </c>
      <c r="C54" s="77">
        <v>2036</v>
      </c>
      <c r="D54" s="77">
        <v>44</v>
      </c>
      <c r="E54" s="77">
        <v>15813</v>
      </c>
      <c r="F54" s="77">
        <v>44</v>
      </c>
      <c r="G54" s="77">
        <v>874256</v>
      </c>
      <c r="H54" s="77">
        <v>44</v>
      </c>
      <c r="I54" s="77">
        <v>7890</v>
      </c>
      <c r="J54" s="77">
        <v>43</v>
      </c>
      <c r="K54" s="77">
        <v>45380</v>
      </c>
      <c r="L54" s="77">
        <v>44</v>
      </c>
      <c r="M54" s="77">
        <v>753371</v>
      </c>
      <c r="N54" s="77">
        <v>45</v>
      </c>
      <c r="O54" s="90">
        <v>99.3</v>
      </c>
      <c r="P54" s="82">
        <v>20</v>
      </c>
      <c r="Q54" s="90">
        <v>99.2</v>
      </c>
      <c r="R54" s="81">
        <v>20</v>
      </c>
      <c r="S54" s="82">
        <v>270206</v>
      </c>
      <c r="T54" s="82">
        <v>32</v>
      </c>
      <c r="U54" s="83">
        <v>306018</v>
      </c>
      <c r="V54" s="84">
        <v>35</v>
      </c>
      <c r="W54" s="83">
        <v>293120</v>
      </c>
      <c r="X54" s="84">
        <v>44</v>
      </c>
      <c r="Y54" s="92">
        <v>0.99</v>
      </c>
      <c r="Z54" s="84">
        <v>37</v>
      </c>
      <c r="AA54" s="91">
        <v>39</v>
      </c>
      <c r="AD54" s="10"/>
      <c r="AF54" s="10"/>
    </row>
    <row r="55" spans="1:32" s="9" customFormat="1" ht="6" customHeight="1">
      <c r="B55" s="76"/>
      <c r="C55" s="77"/>
      <c r="D55" s="77"/>
      <c r="E55" s="77"/>
      <c r="F55" s="77"/>
      <c r="G55" s="77"/>
      <c r="H55" s="77"/>
      <c r="I55" s="77"/>
      <c r="J55" s="77"/>
      <c r="K55" s="77"/>
      <c r="L55" s="77"/>
      <c r="M55" s="77"/>
      <c r="N55" s="77"/>
      <c r="O55" s="79"/>
      <c r="P55" s="79"/>
      <c r="Q55" s="88"/>
      <c r="R55" s="81"/>
      <c r="S55" s="82"/>
      <c r="T55" s="82"/>
      <c r="U55" s="71"/>
      <c r="V55" s="84"/>
      <c r="W55" s="71"/>
      <c r="X55" s="84"/>
      <c r="Y55" s="92"/>
      <c r="Z55" s="84"/>
      <c r="AA55" s="91"/>
      <c r="AD55" s="10"/>
      <c r="AF55" s="10"/>
    </row>
    <row r="56" spans="1:32" s="9" customFormat="1" ht="13.5" customHeight="1">
      <c r="A56" s="9">
        <v>40</v>
      </c>
      <c r="B56" s="76" t="s">
        <v>70</v>
      </c>
      <c r="C56" s="77">
        <v>17506</v>
      </c>
      <c r="D56" s="77">
        <v>4</v>
      </c>
      <c r="E56" s="77">
        <v>167509</v>
      </c>
      <c r="F56" s="77">
        <v>5</v>
      </c>
      <c r="G56" s="77">
        <v>16970699</v>
      </c>
      <c r="H56" s="77">
        <v>4</v>
      </c>
      <c r="I56" s="77">
        <v>42014</v>
      </c>
      <c r="J56" s="77">
        <v>6</v>
      </c>
      <c r="K56" s="77">
        <v>313805</v>
      </c>
      <c r="L56" s="77">
        <v>9</v>
      </c>
      <c r="M56" s="77">
        <v>5864032</v>
      </c>
      <c r="N56" s="77">
        <v>8</v>
      </c>
      <c r="O56" s="90">
        <v>97.8</v>
      </c>
      <c r="P56" s="82">
        <v>41</v>
      </c>
      <c r="Q56" s="90">
        <v>97.4</v>
      </c>
      <c r="R56" s="81">
        <v>42</v>
      </c>
      <c r="S56" s="82">
        <v>317047</v>
      </c>
      <c r="T56" s="82">
        <v>3</v>
      </c>
      <c r="U56" s="83">
        <v>334576</v>
      </c>
      <c r="V56" s="84">
        <v>14</v>
      </c>
      <c r="W56" s="83">
        <v>324241</v>
      </c>
      <c r="X56" s="84">
        <v>35</v>
      </c>
      <c r="Y56" s="92">
        <v>1.06</v>
      </c>
      <c r="Z56" s="84">
        <v>33</v>
      </c>
      <c r="AA56" s="91">
        <v>40</v>
      </c>
      <c r="AD56" s="10"/>
      <c r="AF56" s="10"/>
    </row>
    <row r="57" spans="1:32" s="95" customFormat="1" ht="13.5" customHeight="1">
      <c r="A57" s="95">
        <v>41</v>
      </c>
      <c r="B57" s="96" t="s">
        <v>71</v>
      </c>
      <c r="C57" s="97">
        <v>2242</v>
      </c>
      <c r="D57" s="97">
        <v>42</v>
      </c>
      <c r="E57" s="97">
        <v>17466</v>
      </c>
      <c r="F57" s="97">
        <v>41</v>
      </c>
      <c r="G57" s="97">
        <v>913308</v>
      </c>
      <c r="H57" s="97">
        <v>42</v>
      </c>
      <c r="I57" s="97">
        <v>8036</v>
      </c>
      <c r="J57" s="97">
        <v>41</v>
      </c>
      <c r="K57" s="97">
        <v>50897</v>
      </c>
      <c r="L57" s="97">
        <v>42</v>
      </c>
      <c r="M57" s="97">
        <v>843158</v>
      </c>
      <c r="N57" s="97">
        <v>43</v>
      </c>
      <c r="O57" s="98">
        <v>98</v>
      </c>
      <c r="P57" s="99">
        <v>38</v>
      </c>
      <c r="Q57" s="100">
        <v>98.2</v>
      </c>
      <c r="R57" s="101">
        <v>28</v>
      </c>
      <c r="S57" s="99">
        <v>288604</v>
      </c>
      <c r="T57" s="99">
        <v>19</v>
      </c>
      <c r="U57" s="102">
        <v>290118</v>
      </c>
      <c r="V57" s="103">
        <v>43</v>
      </c>
      <c r="W57" s="102">
        <v>320363</v>
      </c>
      <c r="X57" s="103">
        <v>37</v>
      </c>
      <c r="Y57" s="104">
        <v>1.07</v>
      </c>
      <c r="Z57" s="103">
        <v>30</v>
      </c>
      <c r="AA57" s="105">
        <v>41</v>
      </c>
      <c r="AB57" s="9"/>
      <c r="AD57" s="106"/>
      <c r="AF57" s="106"/>
    </row>
    <row r="58" spans="1:32" s="9" customFormat="1" ht="13.5" customHeight="1">
      <c r="A58" s="9">
        <v>42</v>
      </c>
      <c r="B58" s="76" t="s">
        <v>72</v>
      </c>
      <c r="C58" s="77">
        <v>3690</v>
      </c>
      <c r="D58" s="77">
        <v>28</v>
      </c>
      <c r="E58" s="77">
        <v>28656</v>
      </c>
      <c r="F58" s="77">
        <v>29</v>
      </c>
      <c r="G58" s="77">
        <v>1763573</v>
      </c>
      <c r="H58" s="77">
        <v>31</v>
      </c>
      <c r="I58" s="77">
        <v>13852</v>
      </c>
      <c r="J58" s="77">
        <v>25</v>
      </c>
      <c r="K58" s="77">
        <v>82484</v>
      </c>
      <c r="L58" s="77">
        <v>29</v>
      </c>
      <c r="M58" s="77">
        <v>1478446</v>
      </c>
      <c r="N58" s="77">
        <v>27</v>
      </c>
      <c r="O58" s="87">
        <v>100.3</v>
      </c>
      <c r="P58" s="82">
        <v>8</v>
      </c>
      <c r="Q58" s="88">
        <v>99.5</v>
      </c>
      <c r="R58" s="81">
        <v>12</v>
      </c>
      <c r="S58" s="82">
        <v>253814</v>
      </c>
      <c r="T58" s="82">
        <v>41</v>
      </c>
      <c r="U58" s="83">
        <v>311574</v>
      </c>
      <c r="V58" s="84">
        <v>31</v>
      </c>
      <c r="W58" s="83">
        <v>390704</v>
      </c>
      <c r="X58" s="84">
        <v>16</v>
      </c>
      <c r="Y58" s="92">
        <v>0.95</v>
      </c>
      <c r="Z58" s="84">
        <v>42</v>
      </c>
      <c r="AA58" s="91">
        <v>42</v>
      </c>
      <c r="AD58" s="10"/>
      <c r="AF58" s="10"/>
    </row>
    <row r="59" spans="1:32" s="9" customFormat="1" ht="13.5" customHeight="1">
      <c r="A59" s="9">
        <v>43</v>
      </c>
      <c r="B59" s="76" t="s">
        <v>73</v>
      </c>
      <c r="C59" s="77">
        <v>4472</v>
      </c>
      <c r="D59" s="77">
        <v>23</v>
      </c>
      <c r="E59" s="77">
        <v>36261</v>
      </c>
      <c r="F59" s="77">
        <v>22</v>
      </c>
      <c r="G59" s="77">
        <v>2513824</v>
      </c>
      <c r="H59" s="77">
        <v>25</v>
      </c>
      <c r="I59" s="77">
        <v>15425</v>
      </c>
      <c r="J59" s="77">
        <v>23</v>
      </c>
      <c r="K59" s="77">
        <v>102750</v>
      </c>
      <c r="L59" s="77">
        <v>24</v>
      </c>
      <c r="M59" s="77">
        <v>1778497</v>
      </c>
      <c r="N59" s="77">
        <v>23</v>
      </c>
      <c r="O59" s="87">
        <v>98.7</v>
      </c>
      <c r="P59" s="82">
        <v>26</v>
      </c>
      <c r="Q59" s="88">
        <v>98.7</v>
      </c>
      <c r="R59" s="81">
        <v>23</v>
      </c>
      <c r="S59" s="82">
        <v>291734</v>
      </c>
      <c r="T59" s="82">
        <v>16</v>
      </c>
      <c r="U59" s="83">
        <v>301457</v>
      </c>
      <c r="V59" s="84">
        <v>37</v>
      </c>
      <c r="W59" s="83">
        <v>353684</v>
      </c>
      <c r="X59" s="84">
        <v>25</v>
      </c>
      <c r="Y59" s="92">
        <v>1.19</v>
      </c>
      <c r="Z59" s="84">
        <v>18</v>
      </c>
      <c r="AA59" s="91">
        <v>43</v>
      </c>
      <c r="AD59" s="10"/>
      <c r="AF59" s="10"/>
    </row>
    <row r="60" spans="1:32" s="9" customFormat="1" ht="13.5" customHeight="1">
      <c r="A60" s="9">
        <v>44</v>
      </c>
      <c r="B60" s="76" t="s">
        <v>74</v>
      </c>
      <c r="C60" s="77">
        <v>3081</v>
      </c>
      <c r="D60" s="77">
        <v>35</v>
      </c>
      <c r="E60" s="77">
        <v>22636</v>
      </c>
      <c r="F60" s="77">
        <v>36</v>
      </c>
      <c r="G60" s="77">
        <v>1344689</v>
      </c>
      <c r="H60" s="77">
        <v>36</v>
      </c>
      <c r="I60" s="77">
        <v>11034</v>
      </c>
      <c r="J60" s="77">
        <v>33</v>
      </c>
      <c r="K60" s="77">
        <v>73181</v>
      </c>
      <c r="L60" s="77">
        <v>34</v>
      </c>
      <c r="M60" s="77">
        <v>1235257</v>
      </c>
      <c r="N60" s="77">
        <v>34</v>
      </c>
      <c r="O60" s="87">
        <v>98.5</v>
      </c>
      <c r="P60" s="82">
        <v>30</v>
      </c>
      <c r="Q60" s="88">
        <v>97.9</v>
      </c>
      <c r="R60" s="81">
        <v>34</v>
      </c>
      <c r="S60" s="82">
        <v>271369</v>
      </c>
      <c r="T60" s="82">
        <v>29</v>
      </c>
      <c r="U60" s="83">
        <v>313197</v>
      </c>
      <c r="V60" s="84">
        <v>30</v>
      </c>
      <c r="W60" s="83">
        <v>336088</v>
      </c>
      <c r="X60" s="84">
        <v>32</v>
      </c>
      <c r="Y60" s="92">
        <v>1.1200000000000001</v>
      </c>
      <c r="Z60" s="84">
        <v>24</v>
      </c>
      <c r="AA60" s="91">
        <v>44</v>
      </c>
      <c r="AD60" s="10"/>
      <c r="AF60" s="10"/>
    </row>
    <row r="61" spans="1:32" s="9" customFormat="1" ht="13.5" customHeight="1">
      <c r="A61" s="9">
        <v>45</v>
      </c>
      <c r="B61" s="76" t="s">
        <v>75</v>
      </c>
      <c r="C61" s="77">
        <v>2987</v>
      </c>
      <c r="D61" s="77">
        <v>36</v>
      </c>
      <c r="E61" s="77">
        <v>24208</v>
      </c>
      <c r="F61" s="77">
        <v>35</v>
      </c>
      <c r="G61" s="77">
        <v>1754716</v>
      </c>
      <c r="H61" s="77">
        <v>32</v>
      </c>
      <c r="I61" s="77">
        <v>10642</v>
      </c>
      <c r="J61" s="77">
        <v>34</v>
      </c>
      <c r="K61" s="77">
        <v>67565</v>
      </c>
      <c r="L61" s="77">
        <v>35</v>
      </c>
      <c r="M61" s="77">
        <v>1154836</v>
      </c>
      <c r="N61" s="77">
        <v>39</v>
      </c>
      <c r="O61" s="87">
        <v>96.7</v>
      </c>
      <c r="P61" s="82">
        <v>45</v>
      </c>
      <c r="Q61" s="88">
        <v>95.9</v>
      </c>
      <c r="R61" s="81">
        <v>47</v>
      </c>
      <c r="S61" s="82">
        <v>261710</v>
      </c>
      <c r="T61" s="82">
        <v>39</v>
      </c>
      <c r="U61" s="83">
        <v>285984</v>
      </c>
      <c r="V61" s="84">
        <v>45</v>
      </c>
      <c r="W61" s="83">
        <v>278937</v>
      </c>
      <c r="X61" s="84">
        <v>45</v>
      </c>
      <c r="Y61" s="92">
        <v>1.18</v>
      </c>
      <c r="Z61" s="84">
        <v>21</v>
      </c>
      <c r="AA61" s="91">
        <v>45</v>
      </c>
      <c r="AD61" s="10"/>
      <c r="AF61" s="10"/>
    </row>
    <row r="62" spans="1:32" s="9" customFormat="1" ht="13.5" customHeight="1">
      <c r="A62" s="9">
        <v>46</v>
      </c>
      <c r="B62" s="76" t="s">
        <v>76</v>
      </c>
      <c r="C62" s="77">
        <v>4581</v>
      </c>
      <c r="D62" s="77">
        <v>22</v>
      </c>
      <c r="E62" s="77">
        <v>35505</v>
      </c>
      <c r="F62" s="77">
        <v>24</v>
      </c>
      <c r="G62" s="77">
        <v>2796133</v>
      </c>
      <c r="H62" s="77">
        <v>21</v>
      </c>
      <c r="I62" s="77">
        <v>16512</v>
      </c>
      <c r="J62" s="77">
        <v>21</v>
      </c>
      <c r="K62" s="77">
        <v>103730</v>
      </c>
      <c r="L62" s="77">
        <v>23</v>
      </c>
      <c r="M62" s="77">
        <v>1653029</v>
      </c>
      <c r="N62" s="77">
        <v>24</v>
      </c>
      <c r="O62" s="87">
        <v>97.4</v>
      </c>
      <c r="P62" s="82">
        <v>44</v>
      </c>
      <c r="Q62" s="88">
        <v>97.2</v>
      </c>
      <c r="R62" s="81">
        <v>45</v>
      </c>
      <c r="S62" s="82">
        <v>266228</v>
      </c>
      <c r="T62" s="82">
        <v>35</v>
      </c>
      <c r="U62" s="83">
        <v>292150</v>
      </c>
      <c r="V62" s="84">
        <v>42</v>
      </c>
      <c r="W62" s="83">
        <v>293534</v>
      </c>
      <c r="X62" s="84">
        <v>43</v>
      </c>
      <c r="Y62" s="92">
        <v>1.1200000000000001</v>
      </c>
      <c r="Z62" s="84">
        <v>25</v>
      </c>
      <c r="AA62" s="91">
        <v>46</v>
      </c>
      <c r="AD62" s="10"/>
      <c r="AF62" s="10"/>
    </row>
    <row r="63" spans="1:32" s="9" customFormat="1" ht="13.5" customHeight="1" thickBot="1">
      <c r="A63" s="107">
        <v>47</v>
      </c>
      <c r="B63" s="108" t="s">
        <v>77</v>
      </c>
      <c r="C63" s="109">
        <v>3112</v>
      </c>
      <c r="D63" s="109">
        <v>34</v>
      </c>
      <c r="E63" s="109">
        <v>28391</v>
      </c>
      <c r="F63" s="109">
        <v>30</v>
      </c>
      <c r="G63" s="109">
        <v>1549252</v>
      </c>
      <c r="H63" s="109">
        <v>34</v>
      </c>
      <c r="I63" s="109">
        <v>12731</v>
      </c>
      <c r="J63" s="109">
        <v>28</v>
      </c>
      <c r="K63" s="109">
        <v>87469</v>
      </c>
      <c r="L63" s="109">
        <v>26</v>
      </c>
      <c r="M63" s="109">
        <v>1366122</v>
      </c>
      <c r="N63" s="109">
        <v>31</v>
      </c>
      <c r="O63" s="110">
        <v>99.1</v>
      </c>
      <c r="P63" s="111">
        <v>22</v>
      </c>
      <c r="Q63" s="112">
        <v>98</v>
      </c>
      <c r="R63" s="113">
        <v>33</v>
      </c>
      <c r="S63" s="111">
        <v>216202</v>
      </c>
      <c r="T63" s="111">
        <v>47</v>
      </c>
      <c r="U63" s="114">
        <v>283770</v>
      </c>
      <c r="V63" s="115">
        <v>46</v>
      </c>
      <c r="W63" s="114">
        <v>224822</v>
      </c>
      <c r="X63" s="115">
        <v>47</v>
      </c>
      <c r="Y63" s="116">
        <v>0.72</v>
      </c>
      <c r="Z63" s="117">
        <v>47</v>
      </c>
      <c r="AA63" s="118">
        <v>47</v>
      </c>
      <c r="AD63" s="10"/>
      <c r="AF63" s="10"/>
    </row>
    <row r="64" spans="1:32" s="121" customFormat="1" ht="12" customHeight="1">
      <c r="A64" s="119" t="s">
        <v>78</v>
      </c>
      <c r="B64" s="120"/>
      <c r="I64" s="122"/>
      <c r="K64" s="123"/>
      <c r="O64" s="121" t="s">
        <v>79</v>
      </c>
      <c r="U64" s="124"/>
      <c r="V64" s="125"/>
      <c r="W64" s="124"/>
      <c r="X64" s="125"/>
      <c r="Y64" s="124"/>
      <c r="Z64" s="125"/>
      <c r="AA64" s="126"/>
      <c r="AD64" s="127"/>
      <c r="AF64" s="127"/>
    </row>
    <row r="65" spans="1:32" s="121" customFormat="1" ht="11.25" customHeight="1">
      <c r="A65" s="128"/>
      <c r="B65" s="120"/>
      <c r="O65" s="129" t="s">
        <v>80</v>
      </c>
      <c r="U65" s="124"/>
      <c r="V65" s="125"/>
      <c r="W65" s="124"/>
      <c r="X65" s="125"/>
      <c r="Y65" s="124"/>
      <c r="Z65" s="125"/>
      <c r="AA65" s="128"/>
      <c r="AD65" s="127"/>
      <c r="AF65" s="127"/>
    </row>
    <row r="66" spans="1:32" s="121" customFormat="1" ht="11.25" customHeight="1">
      <c r="A66" s="120"/>
      <c r="B66" s="120"/>
      <c r="O66" s="130" t="s">
        <v>81</v>
      </c>
      <c r="U66" s="124"/>
      <c r="V66" s="125"/>
      <c r="W66" s="124"/>
      <c r="X66" s="125"/>
      <c r="Y66" s="124"/>
      <c r="Z66" s="125"/>
      <c r="AA66" s="128"/>
      <c r="AD66" s="127"/>
      <c r="AF66" s="127"/>
    </row>
    <row r="67" spans="1:32" s="121" customFormat="1" ht="11.25" customHeight="1">
      <c r="A67" s="128"/>
      <c r="B67" s="120"/>
      <c r="U67" s="124"/>
      <c r="V67" s="125"/>
      <c r="W67" s="124"/>
      <c r="X67" s="125"/>
      <c r="Y67" s="124"/>
      <c r="Z67" s="125"/>
      <c r="AA67" s="128"/>
      <c r="AD67" s="127"/>
      <c r="AF67" s="127"/>
    </row>
    <row r="68" spans="1:32" s="121" customFormat="1" ht="11.25" customHeight="1">
      <c r="A68" s="128"/>
      <c r="B68" s="120"/>
      <c r="U68" s="124"/>
      <c r="V68" s="125"/>
      <c r="W68" s="124"/>
      <c r="X68" s="125"/>
      <c r="Y68" s="124"/>
      <c r="Z68" s="125"/>
      <c r="AA68" s="128"/>
      <c r="AD68" s="127"/>
      <c r="AF68" s="127"/>
    </row>
    <row r="69" spans="1:32" ht="11.25" customHeight="1">
      <c r="U69" s="124"/>
      <c r="V69" s="125"/>
      <c r="W69" s="124"/>
      <c r="X69" s="125"/>
      <c r="Y69" s="124"/>
      <c r="Z69" s="125"/>
      <c r="AA69" s="133"/>
    </row>
    <row r="70" spans="1:32">
      <c r="U70" s="125"/>
      <c r="V70" s="125"/>
      <c r="W70" s="125"/>
      <c r="X70" s="125"/>
      <c r="Y70" s="125"/>
      <c r="Z70" s="125"/>
      <c r="AA70" s="133"/>
    </row>
  </sheetData>
  <mergeCells count="19">
    <mergeCell ref="AA3:AA6"/>
    <mergeCell ref="A4:B5"/>
    <mergeCell ref="C4:D5"/>
    <mergeCell ref="E4:F5"/>
    <mergeCell ref="G4:H5"/>
    <mergeCell ref="I4:J5"/>
    <mergeCell ref="K4:L5"/>
    <mergeCell ref="M4:N5"/>
    <mergeCell ref="O5:P5"/>
    <mergeCell ref="Q5:R5"/>
    <mergeCell ref="C3:H3"/>
    <mergeCell ref="I3:N3"/>
    <mergeCell ref="O3:R4"/>
    <mergeCell ref="S3:T4"/>
    <mergeCell ref="U3:X4"/>
    <mergeCell ref="Y3:Z5"/>
    <mergeCell ref="S5:T5"/>
    <mergeCell ref="U5:V5"/>
    <mergeCell ref="W5:X5"/>
  </mergeCells>
  <phoneticPr fontId="3"/>
  <printOptions horizontalCentered="1" gridLinesSet="0"/>
  <pageMargins left="0.39370078740157483" right="0.39370078740157483" top="0.59055118110236227" bottom="0.39370078740157483" header="0.39370078740157483" footer="0.31496062992125984"/>
  <pageSetup paperSize="8" scale="97" pageOrder="overThenDown" orientation="landscape" r:id="rId1"/>
  <headerFooter alignWithMargins="0"/>
  <colBreaks count="1" manualBreakCount="1">
    <brk id="14" max="6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010B8-5F8D-42DA-A7A7-EC81CF4F00C5}">
  <sheetPr>
    <tabColor rgb="FF92D050"/>
  </sheetPr>
  <dimension ref="A1:AA72"/>
  <sheetViews>
    <sheetView showGridLines="0" view="pageBreakPreview" topLeftCell="A25" zoomScaleNormal="100" zoomScaleSheetLayoutView="100" workbookViewId="0">
      <selection activeCell="X68" sqref="X68"/>
    </sheetView>
  </sheetViews>
  <sheetFormatPr defaultRowHeight="12"/>
  <cols>
    <col min="1" max="1" width="2.5" style="125" customWidth="1"/>
    <col min="2" max="2" width="7.5" style="125" customWidth="1"/>
    <col min="3" max="3" width="14.125" style="125" customWidth="1"/>
    <col min="4" max="4" width="4.625" style="125" customWidth="1"/>
    <col min="5" max="5" width="14.125" style="125" customWidth="1"/>
    <col min="6" max="6" width="4.625" style="125" customWidth="1"/>
    <col min="7" max="7" width="13.125" style="125" customWidth="1"/>
    <col min="8" max="8" width="4.625" style="125" customWidth="1"/>
    <col min="9" max="9" width="9.125" style="125" customWidth="1"/>
    <col min="10" max="10" width="4.625" style="125" customWidth="1"/>
    <col min="11" max="11" width="9.125" style="125" customWidth="1"/>
    <col min="12" max="12" width="4.625" style="125" customWidth="1"/>
    <col min="13" max="13" width="9.125" style="125" customWidth="1"/>
    <col min="14" max="14" width="4.625" style="125" customWidth="1"/>
    <col min="15" max="15" width="11.375" style="125" customWidth="1"/>
    <col min="16" max="16" width="4.625" style="125" customWidth="1"/>
    <col min="17" max="17" width="11.375" style="125" customWidth="1"/>
    <col min="18" max="18" width="4.625" style="125" customWidth="1"/>
    <col min="19" max="19" width="11.375" style="125" customWidth="1"/>
    <col min="20" max="20" width="4.625" style="125" customWidth="1"/>
    <col min="21" max="21" width="13.625" style="331" customWidth="1"/>
    <col min="22" max="22" width="4.625" style="134" customWidth="1"/>
    <col min="23" max="23" width="13.625" style="331" customWidth="1"/>
    <col min="24" max="24" width="4.625" style="134" customWidth="1"/>
    <col min="25" max="25" width="13.625" style="331" customWidth="1"/>
    <col min="26" max="26" width="4.625" style="134" customWidth="1"/>
    <col min="27" max="27" width="3.75" style="148" customWidth="1"/>
    <col min="28" max="16384" width="9" style="125"/>
  </cols>
  <sheetData>
    <row r="1" spans="1:27" s="71" customFormat="1" ht="18.75" customHeight="1">
      <c r="N1" s="469" t="s">
        <v>0</v>
      </c>
      <c r="O1" s="470" t="s">
        <v>1</v>
      </c>
      <c r="U1" s="248"/>
      <c r="V1" s="8"/>
      <c r="W1" s="248"/>
      <c r="X1" s="8"/>
      <c r="Y1" s="248"/>
      <c r="Z1" s="8"/>
      <c r="AA1" s="140"/>
    </row>
    <row r="2" spans="1:27" s="71" customFormat="1" ht="12.75" customHeight="1" thickBot="1">
      <c r="U2" s="248"/>
      <c r="V2" s="8"/>
      <c r="W2" s="248"/>
      <c r="X2" s="8"/>
      <c r="Y2" s="248"/>
      <c r="Z2" s="8"/>
      <c r="AA2" s="140"/>
    </row>
    <row r="3" spans="1:27" s="71" customFormat="1" ht="15" customHeight="1">
      <c r="A3" s="150"/>
      <c r="B3" s="471"/>
      <c r="C3" s="472" t="s">
        <v>242</v>
      </c>
      <c r="D3" s="473"/>
      <c r="E3" s="473"/>
      <c r="F3" s="474"/>
      <c r="G3" s="472" t="s">
        <v>243</v>
      </c>
      <c r="H3" s="475"/>
      <c r="I3" s="475"/>
      <c r="J3" s="476"/>
      <c r="K3" s="26" t="s">
        <v>244</v>
      </c>
      <c r="L3" s="27"/>
      <c r="M3" s="477" t="s">
        <v>245</v>
      </c>
      <c r="N3" s="478"/>
      <c r="O3" s="478"/>
      <c r="P3" s="478"/>
      <c r="Q3" s="478"/>
      <c r="R3" s="478"/>
      <c r="S3" s="478"/>
      <c r="T3" s="479"/>
      <c r="U3" s="480" t="s">
        <v>246</v>
      </c>
      <c r="V3" s="478"/>
      <c r="W3" s="478"/>
      <c r="X3" s="478"/>
      <c r="Y3" s="478"/>
      <c r="Z3" s="479"/>
      <c r="AA3" s="158" t="s">
        <v>8</v>
      </c>
    </row>
    <row r="4" spans="1:27" s="71" customFormat="1" ht="40.5" customHeight="1">
      <c r="A4" s="180" t="s">
        <v>9</v>
      </c>
      <c r="B4" s="181"/>
      <c r="C4" s="47" t="s">
        <v>247</v>
      </c>
      <c r="D4" s="48"/>
      <c r="E4" s="47" t="s">
        <v>248</v>
      </c>
      <c r="F4" s="48"/>
      <c r="G4" s="421" t="s">
        <v>249</v>
      </c>
      <c r="H4" s="481"/>
      <c r="I4" s="421" t="s">
        <v>250</v>
      </c>
      <c r="J4" s="481"/>
      <c r="K4" s="49"/>
      <c r="L4" s="50"/>
      <c r="M4" s="421" t="s">
        <v>251</v>
      </c>
      <c r="N4" s="481"/>
      <c r="O4" s="421" t="s">
        <v>252</v>
      </c>
      <c r="P4" s="481"/>
      <c r="Q4" s="421" t="s">
        <v>253</v>
      </c>
      <c r="R4" s="481"/>
      <c r="S4" s="47" t="s">
        <v>254</v>
      </c>
      <c r="T4" s="481"/>
      <c r="U4" s="482" t="s">
        <v>255</v>
      </c>
      <c r="V4" s="481"/>
      <c r="W4" s="482" t="s">
        <v>256</v>
      </c>
      <c r="X4" s="481"/>
      <c r="Y4" s="482" t="s">
        <v>257</v>
      </c>
      <c r="Z4" s="481"/>
      <c r="AA4" s="179"/>
    </row>
    <row r="5" spans="1:27" ht="12.75" customHeight="1">
      <c r="A5" s="215"/>
      <c r="B5" s="483"/>
      <c r="C5" s="57" t="s">
        <v>258</v>
      </c>
      <c r="D5" s="56" t="s">
        <v>18</v>
      </c>
      <c r="E5" s="57" t="s">
        <v>259</v>
      </c>
      <c r="F5" s="56" t="s">
        <v>18</v>
      </c>
      <c r="G5" s="57" t="s">
        <v>260</v>
      </c>
      <c r="H5" s="56" t="s">
        <v>18</v>
      </c>
      <c r="I5" s="57" t="s">
        <v>260</v>
      </c>
      <c r="J5" s="484" t="s">
        <v>18</v>
      </c>
      <c r="K5" s="485" t="s">
        <v>261</v>
      </c>
      <c r="L5" s="56" t="s">
        <v>18</v>
      </c>
      <c r="M5" s="486" t="s">
        <v>262</v>
      </c>
      <c r="N5" s="56" t="s">
        <v>18</v>
      </c>
      <c r="O5" s="486" t="s">
        <v>263</v>
      </c>
      <c r="P5" s="56" t="s">
        <v>18</v>
      </c>
      <c r="Q5" s="486" t="s">
        <v>263</v>
      </c>
      <c r="R5" s="56" t="s">
        <v>18</v>
      </c>
      <c r="S5" s="487" t="s">
        <v>264</v>
      </c>
      <c r="T5" s="488" t="s">
        <v>18</v>
      </c>
      <c r="U5" s="489" t="s">
        <v>265</v>
      </c>
      <c r="V5" s="56" t="s">
        <v>18</v>
      </c>
      <c r="W5" s="489" t="s">
        <v>265</v>
      </c>
      <c r="X5" s="56" t="s">
        <v>18</v>
      </c>
      <c r="Y5" s="489" t="s">
        <v>265</v>
      </c>
      <c r="Z5" s="56" t="s">
        <v>18</v>
      </c>
      <c r="AA5" s="226"/>
    </row>
    <row r="6" spans="1:27" s="69" customFormat="1" ht="11.25" customHeight="1">
      <c r="A6" s="490"/>
      <c r="B6" s="491"/>
      <c r="C6" s="68" t="s">
        <v>266</v>
      </c>
      <c r="D6" s="492"/>
      <c r="E6" s="68" t="s">
        <v>266</v>
      </c>
      <c r="F6" s="492"/>
      <c r="G6" s="68" t="s">
        <v>26</v>
      </c>
      <c r="I6" s="68" t="s">
        <v>266</v>
      </c>
      <c r="K6" s="492" t="s">
        <v>267</v>
      </c>
      <c r="M6" s="492"/>
      <c r="O6" s="492"/>
      <c r="P6" s="492"/>
      <c r="Q6" s="492"/>
      <c r="R6" s="492"/>
      <c r="S6" s="493" t="s">
        <v>233</v>
      </c>
      <c r="T6" s="493"/>
      <c r="U6" s="235" t="s">
        <v>25</v>
      </c>
      <c r="V6" s="492"/>
      <c r="W6" s="235" t="s">
        <v>25</v>
      </c>
      <c r="X6" s="492"/>
      <c r="Y6" s="235" t="s">
        <v>25</v>
      </c>
      <c r="Z6" s="492"/>
      <c r="AA6" s="494"/>
    </row>
    <row r="7" spans="1:27" s="71" customFormat="1" ht="13.5" customHeight="1">
      <c r="A7" s="240"/>
      <c r="B7" s="241" t="s">
        <v>29</v>
      </c>
      <c r="C7" s="434">
        <v>61894100527</v>
      </c>
      <c r="D7" s="495"/>
      <c r="E7" s="434">
        <v>59706318918</v>
      </c>
      <c r="F7" s="495"/>
      <c r="G7" s="446">
        <v>565586505</v>
      </c>
      <c r="I7" s="70">
        <v>3317</v>
      </c>
      <c r="K7" s="496" t="s">
        <v>268</v>
      </c>
      <c r="L7" s="497"/>
      <c r="M7" s="496">
        <v>269.2</v>
      </c>
      <c r="N7" s="497"/>
      <c r="O7" s="498">
        <v>6.5</v>
      </c>
      <c r="P7" s="497"/>
      <c r="Q7" s="497">
        <v>81.3</v>
      </c>
      <c r="R7" s="445"/>
      <c r="S7" s="499">
        <v>98.1</v>
      </c>
      <c r="T7" s="500"/>
      <c r="U7" s="500">
        <v>6223395</v>
      </c>
      <c r="V7" s="445"/>
      <c r="W7" s="252">
        <v>3229697</v>
      </c>
      <c r="X7" s="445"/>
      <c r="Y7" s="252">
        <v>3008172</v>
      </c>
      <c r="Z7" s="445"/>
      <c r="AA7" s="501" t="s">
        <v>30</v>
      </c>
    </row>
    <row r="8" spans="1:27" s="71" customFormat="1" ht="6" customHeight="1">
      <c r="A8" s="240"/>
      <c r="B8" s="241"/>
      <c r="C8" s="502"/>
      <c r="D8" s="495"/>
      <c r="E8" s="502"/>
      <c r="F8" s="495"/>
      <c r="G8" s="445"/>
      <c r="I8" s="445"/>
      <c r="K8" s="497"/>
      <c r="L8" s="497"/>
      <c r="M8" s="497"/>
      <c r="N8" s="497"/>
      <c r="O8" s="497"/>
      <c r="P8" s="497"/>
      <c r="Q8" s="497"/>
      <c r="R8" s="445"/>
      <c r="S8" s="499"/>
      <c r="T8" s="500"/>
      <c r="U8" s="500"/>
      <c r="V8" s="445"/>
      <c r="W8" s="252"/>
      <c r="X8" s="445"/>
      <c r="Y8" s="252"/>
      <c r="Z8" s="445"/>
      <c r="AA8" s="503"/>
    </row>
    <row r="9" spans="1:27" s="71" customFormat="1" ht="13.5" customHeight="1">
      <c r="A9" s="264">
        <v>1</v>
      </c>
      <c r="B9" s="241" t="s">
        <v>31</v>
      </c>
      <c r="C9" s="502">
        <v>3136839364</v>
      </c>
      <c r="D9" s="495">
        <v>3</v>
      </c>
      <c r="E9" s="502">
        <v>3100102459</v>
      </c>
      <c r="F9" s="495">
        <v>3</v>
      </c>
      <c r="G9" s="445">
        <v>19652846</v>
      </c>
      <c r="H9" s="71">
        <v>9</v>
      </c>
      <c r="I9" s="504">
        <v>2742.2189421261269</v>
      </c>
      <c r="J9" s="71">
        <v>34</v>
      </c>
      <c r="K9" s="497">
        <v>22.6</v>
      </c>
      <c r="L9" s="505">
        <v>1</v>
      </c>
      <c r="M9" s="496">
        <v>262.8</v>
      </c>
      <c r="N9" s="506">
        <v>27</v>
      </c>
      <c r="O9" s="497">
        <v>10.5</v>
      </c>
      <c r="P9" s="507">
        <v>10</v>
      </c>
      <c r="Q9" s="497">
        <v>64.099999999999994</v>
      </c>
      <c r="R9" s="445">
        <v>43</v>
      </c>
      <c r="S9" s="499">
        <v>98.1</v>
      </c>
      <c r="T9" s="508">
        <v>23</v>
      </c>
      <c r="U9" s="509">
        <v>231714</v>
      </c>
      <c r="V9" s="507">
        <v>9</v>
      </c>
      <c r="W9" s="509">
        <v>122742</v>
      </c>
      <c r="X9" s="507">
        <v>9</v>
      </c>
      <c r="Y9" s="509">
        <v>115335</v>
      </c>
      <c r="Z9" s="507">
        <v>9</v>
      </c>
      <c r="AA9" s="510">
        <v>1</v>
      </c>
    </row>
    <row r="10" spans="1:27" s="71" customFormat="1" ht="13.5" customHeight="1">
      <c r="A10" s="264">
        <v>2</v>
      </c>
      <c r="B10" s="241" t="s">
        <v>32</v>
      </c>
      <c r="C10" s="502">
        <v>765698131</v>
      </c>
      <c r="D10" s="495">
        <v>28</v>
      </c>
      <c r="E10" s="502">
        <v>733345205</v>
      </c>
      <c r="F10" s="495">
        <v>28</v>
      </c>
      <c r="G10" s="445">
        <v>4374419</v>
      </c>
      <c r="H10" s="71">
        <v>34</v>
      </c>
      <c r="I10" s="504">
        <v>2507.4137217001712</v>
      </c>
      <c r="J10" s="71">
        <v>45</v>
      </c>
      <c r="K10" s="497">
        <v>22.2</v>
      </c>
      <c r="L10" s="505">
        <v>2</v>
      </c>
      <c r="M10" s="496">
        <v>224</v>
      </c>
      <c r="N10" s="506">
        <v>41</v>
      </c>
      <c r="O10" s="497">
        <v>7.6</v>
      </c>
      <c r="P10" s="507">
        <v>21</v>
      </c>
      <c r="Q10" s="497">
        <v>69.599999999999994</v>
      </c>
      <c r="R10" s="445">
        <v>42</v>
      </c>
      <c r="S10" s="499">
        <v>97.6</v>
      </c>
      <c r="T10" s="508">
        <v>26</v>
      </c>
      <c r="U10" s="509">
        <v>54460</v>
      </c>
      <c r="V10" s="507">
        <v>35</v>
      </c>
      <c r="W10" s="509">
        <v>29940</v>
      </c>
      <c r="X10" s="507">
        <v>34</v>
      </c>
      <c r="Y10" s="509">
        <v>30543</v>
      </c>
      <c r="Z10" s="507">
        <v>31</v>
      </c>
      <c r="AA10" s="510">
        <v>2</v>
      </c>
    </row>
    <row r="11" spans="1:27" s="71" customFormat="1" ht="13.5" customHeight="1">
      <c r="A11" s="264">
        <v>3</v>
      </c>
      <c r="B11" s="241" t="s">
        <v>33</v>
      </c>
      <c r="C11" s="502">
        <v>1098711498</v>
      </c>
      <c r="D11" s="495">
        <v>17</v>
      </c>
      <c r="E11" s="502">
        <v>1003254615</v>
      </c>
      <c r="F11" s="495">
        <v>18</v>
      </c>
      <c r="G11" s="445">
        <v>4739618</v>
      </c>
      <c r="H11" s="71">
        <v>30</v>
      </c>
      <c r="I11" s="504">
        <v>2841.0701016004941</v>
      </c>
      <c r="J11" s="71">
        <v>31</v>
      </c>
      <c r="K11" s="497">
        <v>8.9</v>
      </c>
      <c r="L11" s="505">
        <v>26</v>
      </c>
      <c r="M11" s="496">
        <v>223</v>
      </c>
      <c r="N11" s="506">
        <v>42</v>
      </c>
      <c r="O11" s="497">
        <v>7.6</v>
      </c>
      <c r="P11" s="507">
        <v>21</v>
      </c>
      <c r="Q11" s="497">
        <v>72.400000000000006</v>
      </c>
      <c r="R11" s="445">
        <v>39</v>
      </c>
      <c r="S11" s="499">
        <v>94.2</v>
      </c>
      <c r="T11" s="508">
        <v>41</v>
      </c>
      <c r="U11" s="509">
        <v>55597</v>
      </c>
      <c r="V11" s="507">
        <v>34</v>
      </c>
      <c r="W11" s="509">
        <v>30269</v>
      </c>
      <c r="X11" s="507">
        <v>33</v>
      </c>
      <c r="Y11" s="509">
        <v>29980</v>
      </c>
      <c r="Z11" s="507">
        <v>32</v>
      </c>
      <c r="AA11" s="510">
        <v>3</v>
      </c>
    </row>
    <row r="12" spans="1:27" s="71" customFormat="1" ht="13.5" customHeight="1">
      <c r="A12" s="264">
        <v>4</v>
      </c>
      <c r="B12" s="241" t="s">
        <v>34</v>
      </c>
      <c r="C12" s="502">
        <v>1247671866</v>
      </c>
      <c r="D12" s="495">
        <v>13</v>
      </c>
      <c r="E12" s="502">
        <v>1148186483</v>
      </c>
      <c r="F12" s="495">
        <v>15</v>
      </c>
      <c r="G12" s="445">
        <v>9512296</v>
      </c>
      <c r="H12" s="71">
        <v>14</v>
      </c>
      <c r="I12" s="504">
        <v>2944.8763742255169</v>
      </c>
      <c r="J12" s="71">
        <v>24</v>
      </c>
      <c r="K12" s="497">
        <v>9.1999999999999993</v>
      </c>
      <c r="L12" s="505">
        <v>25</v>
      </c>
      <c r="M12" s="496">
        <v>258.5</v>
      </c>
      <c r="N12" s="506">
        <v>29</v>
      </c>
      <c r="O12" s="497">
        <v>5.9</v>
      </c>
      <c r="P12" s="507">
        <v>34</v>
      </c>
      <c r="Q12" s="497">
        <v>73.2</v>
      </c>
      <c r="R12" s="445">
        <v>38</v>
      </c>
      <c r="S12" s="499">
        <v>99.2</v>
      </c>
      <c r="T12" s="508">
        <v>15</v>
      </c>
      <c r="U12" s="509">
        <v>112246</v>
      </c>
      <c r="V12" s="507">
        <v>14</v>
      </c>
      <c r="W12" s="509">
        <v>58748</v>
      </c>
      <c r="X12" s="507">
        <v>14</v>
      </c>
      <c r="Y12" s="509">
        <v>55329</v>
      </c>
      <c r="Z12" s="507">
        <v>14</v>
      </c>
      <c r="AA12" s="510">
        <v>4</v>
      </c>
    </row>
    <row r="13" spans="1:27" s="71" customFormat="1" ht="13.5" customHeight="1">
      <c r="A13" s="264">
        <v>5</v>
      </c>
      <c r="B13" s="241" t="s">
        <v>35</v>
      </c>
      <c r="C13" s="502">
        <v>686215711</v>
      </c>
      <c r="D13" s="495">
        <v>34</v>
      </c>
      <c r="E13" s="502">
        <v>667176284</v>
      </c>
      <c r="F13" s="495">
        <v>34</v>
      </c>
      <c r="G13" s="445">
        <v>3520558</v>
      </c>
      <c r="H13" s="71">
        <v>41</v>
      </c>
      <c r="I13" s="504">
        <v>2697.1609025744738</v>
      </c>
      <c r="J13" s="71">
        <v>36</v>
      </c>
      <c r="K13" s="497">
        <v>12.9</v>
      </c>
      <c r="L13" s="505">
        <v>13</v>
      </c>
      <c r="M13" s="496">
        <v>254.7</v>
      </c>
      <c r="N13" s="506">
        <v>30</v>
      </c>
      <c r="O13" s="497">
        <v>6.9</v>
      </c>
      <c r="P13" s="507">
        <v>25</v>
      </c>
      <c r="Q13" s="497">
        <v>83.9</v>
      </c>
      <c r="R13" s="445">
        <v>23</v>
      </c>
      <c r="S13" s="499">
        <v>91.7</v>
      </c>
      <c r="T13" s="508">
        <v>46</v>
      </c>
      <c r="U13" s="509">
        <v>38992</v>
      </c>
      <c r="V13" s="507">
        <v>42</v>
      </c>
      <c r="W13" s="509">
        <v>21924</v>
      </c>
      <c r="X13" s="507">
        <v>41</v>
      </c>
      <c r="Y13" s="509">
        <v>21448</v>
      </c>
      <c r="Z13" s="507">
        <v>42</v>
      </c>
      <c r="AA13" s="510">
        <v>5</v>
      </c>
    </row>
    <row r="14" spans="1:27" s="71" customFormat="1" ht="13.5" customHeight="1">
      <c r="A14" s="264">
        <v>6</v>
      </c>
      <c r="B14" s="241" t="s">
        <v>36</v>
      </c>
      <c r="C14" s="502">
        <v>695942964</v>
      </c>
      <c r="D14" s="495">
        <v>32</v>
      </c>
      <c r="E14" s="502">
        <v>674239074</v>
      </c>
      <c r="F14" s="495">
        <v>32</v>
      </c>
      <c r="G14" s="445">
        <v>4275855</v>
      </c>
      <c r="H14" s="71">
        <v>35</v>
      </c>
      <c r="I14" s="504">
        <v>2896.5628889600243</v>
      </c>
      <c r="J14" s="71">
        <v>29</v>
      </c>
      <c r="K14" s="497">
        <v>7</v>
      </c>
      <c r="L14" s="505">
        <v>34</v>
      </c>
      <c r="M14" s="496">
        <v>244.2</v>
      </c>
      <c r="N14" s="506">
        <v>34</v>
      </c>
      <c r="O14" s="497">
        <v>6.3</v>
      </c>
      <c r="P14" s="507">
        <v>28</v>
      </c>
      <c r="Q14" s="497">
        <v>85.2</v>
      </c>
      <c r="R14" s="445">
        <v>19</v>
      </c>
      <c r="S14" s="499">
        <v>99</v>
      </c>
      <c r="T14" s="508">
        <v>17</v>
      </c>
      <c r="U14" s="509">
        <v>49164</v>
      </c>
      <c r="V14" s="507">
        <v>37</v>
      </c>
      <c r="W14" s="509">
        <v>26969</v>
      </c>
      <c r="X14" s="507">
        <v>36</v>
      </c>
      <c r="Y14" s="509">
        <v>27233</v>
      </c>
      <c r="Z14" s="507">
        <v>36</v>
      </c>
      <c r="AA14" s="510">
        <v>6</v>
      </c>
    </row>
    <row r="15" spans="1:27" s="71" customFormat="1" ht="13.5" customHeight="1">
      <c r="A15" s="264">
        <v>7</v>
      </c>
      <c r="B15" s="241" t="s">
        <v>37</v>
      </c>
      <c r="C15" s="502">
        <v>1509037731</v>
      </c>
      <c r="D15" s="495">
        <v>10</v>
      </c>
      <c r="E15" s="502">
        <v>1404964954</v>
      </c>
      <c r="F15" s="495">
        <v>10</v>
      </c>
      <c r="G15" s="445">
        <v>7905423</v>
      </c>
      <c r="H15" s="71">
        <v>21</v>
      </c>
      <c r="I15" s="504">
        <v>2942.7718148317463</v>
      </c>
      <c r="J15" s="71">
        <v>25</v>
      </c>
      <c r="K15" s="497">
        <v>7.4</v>
      </c>
      <c r="L15" s="505">
        <v>32</v>
      </c>
      <c r="M15" s="496">
        <v>215.9</v>
      </c>
      <c r="N15" s="506">
        <v>44</v>
      </c>
      <c r="O15" s="497">
        <v>6.8</v>
      </c>
      <c r="P15" s="507">
        <v>26</v>
      </c>
      <c r="Q15" s="497">
        <v>72.3</v>
      </c>
      <c r="R15" s="445">
        <v>41</v>
      </c>
      <c r="S15" s="499">
        <v>94.6</v>
      </c>
      <c r="T15" s="508">
        <v>39</v>
      </c>
      <c r="U15" s="509">
        <v>85322</v>
      </c>
      <c r="V15" s="507">
        <v>25</v>
      </c>
      <c r="W15" s="509">
        <v>46148</v>
      </c>
      <c r="X15" s="507">
        <v>24</v>
      </c>
      <c r="Y15" s="509">
        <v>45647</v>
      </c>
      <c r="Z15" s="507">
        <v>21</v>
      </c>
      <c r="AA15" s="510">
        <v>7</v>
      </c>
    </row>
    <row r="16" spans="1:27" s="71" customFormat="1" ht="6" customHeight="1">
      <c r="A16" s="264"/>
      <c r="B16" s="241"/>
      <c r="C16" s="502"/>
      <c r="D16" s="495"/>
      <c r="E16" s="502"/>
      <c r="F16" s="495"/>
      <c r="G16" s="445"/>
      <c r="I16" s="504"/>
      <c r="K16" s="497"/>
      <c r="L16" s="505"/>
      <c r="M16" s="497"/>
      <c r="N16" s="511"/>
      <c r="O16" s="497"/>
      <c r="P16" s="507"/>
      <c r="Q16" s="497"/>
      <c r="R16" s="445"/>
      <c r="S16" s="499"/>
      <c r="T16" s="508"/>
      <c r="U16" s="500"/>
      <c r="V16" s="507"/>
      <c r="W16" s="509"/>
      <c r="X16" s="507"/>
      <c r="Y16" s="509"/>
      <c r="Z16" s="507"/>
      <c r="AA16" s="510"/>
    </row>
    <row r="17" spans="1:27" s="71" customFormat="1" ht="13.5" customHeight="1">
      <c r="A17" s="264">
        <v>8</v>
      </c>
      <c r="B17" s="241" t="s">
        <v>38</v>
      </c>
      <c r="C17" s="502">
        <v>1344915650</v>
      </c>
      <c r="D17" s="495">
        <v>11</v>
      </c>
      <c r="E17" s="502">
        <v>1303704426</v>
      </c>
      <c r="F17" s="495">
        <v>11</v>
      </c>
      <c r="G17" s="445">
        <v>14035454</v>
      </c>
      <c r="H17" s="71">
        <v>11</v>
      </c>
      <c r="I17" s="504">
        <v>3327.3051262409654</v>
      </c>
      <c r="J17" s="71">
        <v>6</v>
      </c>
      <c r="K17" s="497">
        <v>8.8000000000000007</v>
      </c>
      <c r="L17" s="505">
        <v>27</v>
      </c>
      <c r="M17" s="496">
        <v>203.6</v>
      </c>
      <c r="N17" s="506">
        <v>46</v>
      </c>
      <c r="O17" s="497">
        <v>6</v>
      </c>
      <c r="P17" s="507">
        <v>33</v>
      </c>
      <c r="Q17" s="497">
        <v>60.8</v>
      </c>
      <c r="R17" s="445">
        <v>44</v>
      </c>
      <c r="S17" s="499">
        <v>94.9</v>
      </c>
      <c r="T17" s="508">
        <v>36</v>
      </c>
      <c r="U17" s="509">
        <v>135782</v>
      </c>
      <c r="V17" s="507">
        <v>12</v>
      </c>
      <c r="W17" s="509">
        <v>72465</v>
      </c>
      <c r="X17" s="507">
        <v>12</v>
      </c>
      <c r="Y17" s="509">
        <v>71842</v>
      </c>
      <c r="Z17" s="507">
        <v>11</v>
      </c>
      <c r="AA17" s="510">
        <v>8</v>
      </c>
    </row>
    <row r="18" spans="1:27" s="71" customFormat="1" ht="13.5" customHeight="1">
      <c r="A18" s="264">
        <v>9</v>
      </c>
      <c r="B18" s="241" t="s">
        <v>39</v>
      </c>
      <c r="C18" s="502">
        <v>988789697</v>
      </c>
      <c r="D18" s="495">
        <v>21</v>
      </c>
      <c r="E18" s="502">
        <v>964703110</v>
      </c>
      <c r="F18" s="495">
        <v>20</v>
      </c>
      <c r="G18" s="252">
        <v>9374826</v>
      </c>
      <c r="H18" s="71">
        <v>15</v>
      </c>
      <c r="I18" s="504">
        <v>3479.1937527814125</v>
      </c>
      <c r="J18" s="71">
        <v>3</v>
      </c>
      <c r="K18" s="497">
        <v>8.4</v>
      </c>
      <c r="L18" s="505">
        <v>29</v>
      </c>
      <c r="M18" s="496">
        <v>246.9</v>
      </c>
      <c r="N18" s="506">
        <v>33</v>
      </c>
      <c r="O18" s="497">
        <v>5.4</v>
      </c>
      <c r="P18" s="507">
        <v>38</v>
      </c>
      <c r="Q18" s="497">
        <v>75.400000000000006</v>
      </c>
      <c r="R18" s="445">
        <v>32</v>
      </c>
      <c r="S18" s="499">
        <v>95.8</v>
      </c>
      <c r="T18" s="508">
        <v>32</v>
      </c>
      <c r="U18" s="509">
        <v>95315</v>
      </c>
      <c r="V18" s="507">
        <v>21</v>
      </c>
      <c r="W18" s="509">
        <v>51170</v>
      </c>
      <c r="X18" s="507">
        <v>18</v>
      </c>
      <c r="Y18" s="509">
        <v>49674</v>
      </c>
      <c r="Z18" s="507">
        <v>18</v>
      </c>
      <c r="AA18" s="510">
        <v>9</v>
      </c>
    </row>
    <row r="19" spans="1:27" s="71" customFormat="1" ht="13.5" customHeight="1">
      <c r="A19" s="264">
        <v>10</v>
      </c>
      <c r="B19" s="241" t="s">
        <v>40</v>
      </c>
      <c r="C19" s="502">
        <v>1024831474</v>
      </c>
      <c r="D19" s="495">
        <v>19</v>
      </c>
      <c r="E19" s="502">
        <v>999279885</v>
      </c>
      <c r="F19" s="495">
        <v>19</v>
      </c>
      <c r="G19" s="445">
        <v>8989798</v>
      </c>
      <c r="H19" s="71">
        <v>17</v>
      </c>
      <c r="I19" s="504">
        <v>3282.8784894487321</v>
      </c>
      <c r="J19" s="71">
        <v>8</v>
      </c>
      <c r="K19" s="497">
        <v>5.9</v>
      </c>
      <c r="L19" s="505">
        <v>40</v>
      </c>
      <c r="M19" s="496">
        <v>244.2</v>
      </c>
      <c r="N19" s="506">
        <v>34</v>
      </c>
      <c r="O19" s="497">
        <v>6.6</v>
      </c>
      <c r="P19" s="507">
        <v>27</v>
      </c>
      <c r="Q19" s="497">
        <v>80.400000000000006</v>
      </c>
      <c r="R19" s="445">
        <v>27</v>
      </c>
      <c r="S19" s="499">
        <v>99.5</v>
      </c>
      <c r="T19" s="508">
        <v>12</v>
      </c>
      <c r="U19" s="509">
        <v>94185</v>
      </c>
      <c r="V19" s="507">
        <v>22</v>
      </c>
      <c r="W19" s="509">
        <v>50841</v>
      </c>
      <c r="X19" s="507">
        <v>19</v>
      </c>
      <c r="Y19" s="509">
        <v>48521</v>
      </c>
      <c r="Z19" s="507">
        <v>20</v>
      </c>
      <c r="AA19" s="510">
        <v>10</v>
      </c>
    </row>
    <row r="20" spans="1:27" s="71" customFormat="1" ht="13.5" customHeight="1">
      <c r="A20" s="264">
        <v>11</v>
      </c>
      <c r="B20" s="241" t="s">
        <v>41</v>
      </c>
      <c r="C20" s="502">
        <v>2134833949</v>
      </c>
      <c r="D20" s="495">
        <v>9</v>
      </c>
      <c r="E20" s="502">
        <v>2094579571</v>
      </c>
      <c r="F20" s="495">
        <v>8</v>
      </c>
      <c r="G20" s="445">
        <v>23254133</v>
      </c>
      <c r="H20" s="71">
        <v>5</v>
      </c>
      <c r="I20" s="504">
        <v>3046.8394388610013</v>
      </c>
      <c r="J20" s="71">
        <v>18</v>
      </c>
      <c r="K20" s="497">
        <v>12.1</v>
      </c>
      <c r="L20" s="505">
        <v>17</v>
      </c>
      <c r="M20" s="496">
        <v>185.2</v>
      </c>
      <c r="N20" s="506">
        <v>47</v>
      </c>
      <c r="O20" s="497">
        <v>4.7</v>
      </c>
      <c r="P20" s="507">
        <v>41</v>
      </c>
      <c r="Q20" s="497">
        <v>59.7</v>
      </c>
      <c r="R20" s="445">
        <v>47</v>
      </c>
      <c r="S20" s="499">
        <v>99.8</v>
      </c>
      <c r="T20" s="508">
        <v>7</v>
      </c>
      <c r="U20" s="509">
        <v>363199</v>
      </c>
      <c r="V20" s="507">
        <v>5</v>
      </c>
      <c r="W20" s="509">
        <v>187395</v>
      </c>
      <c r="X20" s="507">
        <v>5</v>
      </c>
      <c r="Y20" s="509">
        <v>163986</v>
      </c>
      <c r="Z20" s="507">
        <v>5</v>
      </c>
      <c r="AA20" s="510">
        <v>11</v>
      </c>
    </row>
    <row r="21" spans="1:27" s="71" customFormat="1" ht="13.5" customHeight="1">
      <c r="A21" s="264">
        <v>12</v>
      </c>
      <c r="B21" s="241" t="s">
        <v>42</v>
      </c>
      <c r="C21" s="502">
        <v>2235742315</v>
      </c>
      <c r="D21" s="495">
        <v>7</v>
      </c>
      <c r="E21" s="502">
        <v>2161766122</v>
      </c>
      <c r="F21" s="495">
        <v>7</v>
      </c>
      <c r="G21" s="445">
        <v>21074667</v>
      </c>
      <c r="H21" s="71">
        <v>7</v>
      </c>
      <c r="I21" s="504">
        <v>3115.8335844824237</v>
      </c>
      <c r="J21" s="71">
        <v>15</v>
      </c>
      <c r="K21" s="497">
        <v>12.4</v>
      </c>
      <c r="L21" s="505">
        <v>15</v>
      </c>
      <c r="M21" s="496">
        <v>213.2</v>
      </c>
      <c r="N21" s="506">
        <v>45</v>
      </c>
      <c r="O21" s="497">
        <v>4.5999999999999996</v>
      </c>
      <c r="P21" s="507">
        <v>43</v>
      </c>
      <c r="Q21" s="497">
        <v>60.1</v>
      </c>
      <c r="R21" s="445">
        <v>46</v>
      </c>
      <c r="S21" s="499">
        <v>95.5</v>
      </c>
      <c r="T21" s="508">
        <v>33</v>
      </c>
      <c r="U21" s="509">
        <v>306105</v>
      </c>
      <c r="V21" s="507">
        <v>6</v>
      </c>
      <c r="W21" s="509">
        <v>158265</v>
      </c>
      <c r="X21" s="507">
        <v>6</v>
      </c>
      <c r="Y21" s="509">
        <v>141358</v>
      </c>
      <c r="Z21" s="507">
        <v>6</v>
      </c>
      <c r="AA21" s="510">
        <v>12</v>
      </c>
    </row>
    <row r="22" spans="1:27" s="71" customFormat="1" ht="13.5" customHeight="1">
      <c r="A22" s="264">
        <v>13</v>
      </c>
      <c r="B22" s="241" t="s">
        <v>43</v>
      </c>
      <c r="C22" s="502">
        <v>9054650168</v>
      </c>
      <c r="D22" s="495">
        <v>1</v>
      </c>
      <c r="E22" s="502">
        <v>8609540572</v>
      </c>
      <c r="F22" s="495">
        <v>1</v>
      </c>
      <c r="G22" s="445">
        <v>107041763</v>
      </c>
      <c r="H22" s="71">
        <v>1</v>
      </c>
      <c r="I22" s="504">
        <v>5414.8311262813058</v>
      </c>
      <c r="J22" s="71">
        <v>1</v>
      </c>
      <c r="K22" s="497">
        <v>20.3</v>
      </c>
      <c r="L22" s="505">
        <v>5</v>
      </c>
      <c r="M22" s="496">
        <v>342.2</v>
      </c>
      <c r="N22" s="506">
        <v>3</v>
      </c>
      <c r="O22" s="497">
        <v>4.5</v>
      </c>
      <c r="P22" s="507">
        <v>44</v>
      </c>
      <c r="Q22" s="497">
        <v>98.9</v>
      </c>
      <c r="R22" s="445">
        <v>4</v>
      </c>
      <c r="S22" s="499">
        <v>100</v>
      </c>
      <c r="T22" s="508">
        <v>1</v>
      </c>
      <c r="U22" s="509">
        <v>622820</v>
      </c>
      <c r="V22" s="507">
        <v>1</v>
      </c>
      <c r="W22" s="509">
        <v>311049</v>
      </c>
      <c r="X22" s="507">
        <v>1</v>
      </c>
      <c r="Y22" s="509">
        <v>301712</v>
      </c>
      <c r="Z22" s="507">
        <v>1</v>
      </c>
      <c r="AA22" s="510">
        <v>13</v>
      </c>
    </row>
    <row r="23" spans="1:27" s="71" customFormat="1" ht="13.5" customHeight="1">
      <c r="A23" s="264">
        <v>14</v>
      </c>
      <c r="B23" s="241" t="s">
        <v>44</v>
      </c>
      <c r="C23" s="502">
        <v>2554233791</v>
      </c>
      <c r="D23" s="495">
        <v>6</v>
      </c>
      <c r="E23" s="502">
        <v>2340123593</v>
      </c>
      <c r="F23" s="495">
        <v>6</v>
      </c>
      <c r="G23" s="445">
        <v>35717069</v>
      </c>
      <c r="H23" s="71">
        <v>4</v>
      </c>
      <c r="I23" s="504">
        <v>3267.8297634176688</v>
      </c>
      <c r="J23" s="71">
        <v>10</v>
      </c>
      <c r="K23" s="497">
        <v>12.6</v>
      </c>
      <c r="L23" s="505">
        <v>14</v>
      </c>
      <c r="M23" s="496">
        <v>231.4</v>
      </c>
      <c r="N23" s="506">
        <v>39</v>
      </c>
      <c r="O23" s="497">
        <v>3.6</v>
      </c>
      <c r="P23" s="507">
        <v>47</v>
      </c>
      <c r="Q23" s="497">
        <v>74.8</v>
      </c>
      <c r="R23" s="445">
        <v>34</v>
      </c>
      <c r="S23" s="499">
        <v>99.9</v>
      </c>
      <c r="T23" s="508">
        <v>4</v>
      </c>
      <c r="U23" s="509">
        <v>451098</v>
      </c>
      <c r="V23" s="507">
        <v>2</v>
      </c>
      <c r="W23" s="509">
        <v>226599</v>
      </c>
      <c r="X23" s="507">
        <v>2</v>
      </c>
      <c r="Y23" s="509">
        <v>195931</v>
      </c>
      <c r="Z23" s="507">
        <v>3</v>
      </c>
      <c r="AA23" s="510">
        <v>14</v>
      </c>
    </row>
    <row r="24" spans="1:27" s="71" customFormat="1" ht="6" customHeight="1">
      <c r="A24" s="264"/>
      <c r="B24" s="241"/>
      <c r="C24" s="502"/>
      <c r="D24" s="495"/>
      <c r="E24" s="502"/>
      <c r="F24" s="495"/>
      <c r="G24" s="445"/>
      <c r="I24" s="504"/>
      <c r="K24" s="497"/>
      <c r="L24" s="505"/>
      <c r="M24" s="497"/>
      <c r="N24" s="511"/>
      <c r="O24" s="497"/>
      <c r="P24" s="507"/>
      <c r="Q24" s="497"/>
      <c r="R24" s="445"/>
      <c r="S24" s="499"/>
      <c r="T24" s="508"/>
      <c r="U24" s="500"/>
      <c r="V24" s="507"/>
      <c r="W24" s="509"/>
      <c r="X24" s="507"/>
      <c r="Y24" s="509"/>
      <c r="Z24" s="507"/>
      <c r="AA24" s="510"/>
    </row>
    <row r="25" spans="1:27" s="71" customFormat="1" ht="13.5" customHeight="1">
      <c r="A25" s="264">
        <v>15</v>
      </c>
      <c r="B25" s="241" t="s">
        <v>45</v>
      </c>
      <c r="C25" s="502">
        <v>1191198783</v>
      </c>
      <c r="D25" s="495">
        <v>14</v>
      </c>
      <c r="E25" s="502">
        <v>1170468975</v>
      </c>
      <c r="F25" s="495">
        <v>13</v>
      </c>
      <c r="G25" s="445">
        <v>9122176</v>
      </c>
      <c r="H25" s="71">
        <v>16</v>
      </c>
      <c r="I25" s="504">
        <v>2915.9097993462947</v>
      </c>
      <c r="J25" s="71">
        <v>27</v>
      </c>
      <c r="K25" s="497">
        <v>6.2</v>
      </c>
      <c r="L25" s="505">
        <v>37</v>
      </c>
      <c r="M25" s="496">
        <v>218.2</v>
      </c>
      <c r="N25" s="506">
        <v>43</v>
      </c>
      <c r="O25" s="497">
        <v>5.7</v>
      </c>
      <c r="P25" s="507">
        <v>36</v>
      </c>
      <c r="Q25" s="497">
        <v>75.099999999999994</v>
      </c>
      <c r="R25" s="445">
        <v>33</v>
      </c>
      <c r="S25" s="499">
        <v>99.5</v>
      </c>
      <c r="T25" s="508">
        <v>12</v>
      </c>
      <c r="U25" s="509">
        <v>103680</v>
      </c>
      <c r="V25" s="507">
        <v>15</v>
      </c>
      <c r="W25" s="509">
        <v>53720</v>
      </c>
      <c r="X25" s="507">
        <v>17</v>
      </c>
      <c r="Y25" s="509">
        <v>51594</v>
      </c>
      <c r="Z25" s="507">
        <v>16</v>
      </c>
      <c r="AA25" s="510">
        <v>15</v>
      </c>
    </row>
    <row r="26" spans="1:27" s="71" customFormat="1" ht="13.5" customHeight="1">
      <c r="A26" s="264">
        <v>16</v>
      </c>
      <c r="B26" s="241" t="s">
        <v>46</v>
      </c>
      <c r="C26" s="502">
        <v>616911161</v>
      </c>
      <c r="D26" s="495">
        <v>39</v>
      </c>
      <c r="E26" s="502">
        <v>594056688</v>
      </c>
      <c r="F26" s="495">
        <v>39</v>
      </c>
      <c r="G26" s="445">
        <v>4824735</v>
      </c>
      <c r="H26" s="71">
        <v>28</v>
      </c>
      <c r="I26" s="504">
        <v>3398.1408587461983</v>
      </c>
      <c r="J26" s="71">
        <v>5</v>
      </c>
      <c r="K26" s="497">
        <v>2.6</v>
      </c>
      <c r="L26" s="505">
        <v>46</v>
      </c>
      <c r="M26" s="496">
        <v>273.7</v>
      </c>
      <c r="N26" s="506">
        <v>23</v>
      </c>
      <c r="O26" s="497">
        <v>10.199999999999999</v>
      </c>
      <c r="P26" s="507">
        <v>11</v>
      </c>
      <c r="Q26" s="497">
        <v>73.3</v>
      </c>
      <c r="R26" s="445">
        <v>37</v>
      </c>
      <c r="S26" s="499">
        <v>93.3</v>
      </c>
      <c r="T26" s="508">
        <v>43</v>
      </c>
      <c r="U26" s="509">
        <v>47818</v>
      </c>
      <c r="V26" s="507">
        <v>38</v>
      </c>
      <c r="W26" s="509">
        <v>26146</v>
      </c>
      <c r="X26" s="507">
        <v>37</v>
      </c>
      <c r="Y26" s="509">
        <v>26068</v>
      </c>
      <c r="Z26" s="507">
        <v>37</v>
      </c>
      <c r="AA26" s="510">
        <v>16</v>
      </c>
    </row>
    <row r="27" spans="1:27" s="71" customFormat="1" ht="13.5" customHeight="1">
      <c r="A27" s="264">
        <v>17</v>
      </c>
      <c r="B27" s="241" t="s">
        <v>47</v>
      </c>
      <c r="C27" s="502">
        <v>623972314</v>
      </c>
      <c r="D27" s="495">
        <v>37</v>
      </c>
      <c r="E27" s="502">
        <v>609964261</v>
      </c>
      <c r="F27" s="495">
        <v>38</v>
      </c>
      <c r="G27" s="445">
        <v>4768715</v>
      </c>
      <c r="H27" s="71">
        <v>29</v>
      </c>
      <c r="I27" s="504">
        <v>3022.6945814875876</v>
      </c>
      <c r="J27" s="71">
        <v>19</v>
      </c>
      <c r="K27" s="497">
        <v>4.4000000000000004</v>
      </c>
      <c r="L27" s="505">
        <v>43</v>
      </c>
      <c r="M27" s="496">
        <v>307.8</v>
      </c>
      <c r="N27" s="506">
        <v>12</v>
      </c>
      <c r="O27" s="497">
        <v>8</v>
      </c>
      <c r="P27" s="507">
        <v>19</v>
      </c>
      <c r="Q27" s="497">
        <v>76.7</v>
      </c>
      <c r="R27" s="445">
        <v>30</v>
      </c>
      <c r="S27" s="499">
        <v>98.7</v>
      </c>
      <c r="T27" s="508">
        <v>21</v>
      </c>
      <c r="U27" s="509">
        <v>56620</v>
      </c>
      <c r="V27" s="507">
        <v>32</v>
      </c>
      <c r="W27" s="509">
        <v>30336</v>
      </c>
      <c r="X27" s="507">
        <v>32</v>
      </c>
      <c r="Y27" s="509">
        <v>29764</v>
      </c>
      <c r="Z27" s="507">
        <v>33</v>
      </c>
      <c r="AA27" s="510">
        <v>17</v>
      </c>
    </row>
    <row r="28" spans="1:27" s="71" customFormat="1" ht="13.5" customHeight="1">
      <c r="A28" s="264">
        <v>18</v>
      </c>
      <c r="B28" s="241" t="s">
        <v>48</v>
      </c>
      <c r="C28" s="502">
        <v>521518536</v>
      </c>
      <c r="D28" s="495">
        <v>44</v>
      </c>
      <c r="E28" s="502">
        <v>509476265</v>
      </c>
      <c r="F28" s="495">
        <v>44</v>
      </c>
      <c r="G28" s="445">
        <v>3459511</v>
      </c>
      <c r="H28" s="71">
        <v>42</v>
      </c>
      <c r="I28" s="504">
        <v>3279.8030422249872</v>
      </c>
      <c r="J28" s="71">
        <v>9</v>
      </c>
      <c r="K28" s="497">
        <v>3.2</v>
      </c>
      <c r="L28" s="505">
        <v>45</v>
      </c>
      <c r="M28" s="496">
        <v>270.5</v>
      </c>
      <c r="N28" s="506">
        <v>24</v>
      </c>
      <c r="O28" s="497">
        <v>8.6999999999999993</v>
      </c>
      <c r="P28" s="507">
        <v>16</v>
      </c>
      <c r="Q28" s="497">
        <v>74.7</v>
      </c>
      <c r="R28" s="445">
        <v>35</v>
      </c>
      <c r="S28" s="499">
        <v>96.5</v>
      </c>
      <c r="T28" s="508">
        <v>31</v>
      </c>
      <c r="U28" s="509">
        <v>39236</v>
      </c>
      <c r="V28" s="507">
        <v>41</v>
      </c>
      <c r="W28" s="509">
        <v>21196</v>
      </c>
      <c r="X28" s="507">
        <v>42</v>
      </c>
      <c r="Y28" s="509">
        <v>20701</v>
      </c>
      <c r="Z28" s="507">
        <v>43</v>
      </c>
      <c r="AA28" s="510">
        <v>18</v>
      </c>
    </row>
    <row r="29" spans="1:27" s="71" customFormat="1" ht="6" customHeight="1">
      <c r="A29" s="264"/>
      <c r="B29" s="241"/>
      <c r="C29" s="502"/>
      <c r="D29" s="495"/>
      <c r="E29" s="502"/>
      <c r="F29" s="495"/>
      <c r="G29" s="445"/>
      <c r="I29" s="504"/>
      <c r="K29" s="497"/>
      <c r="L29" s="505"/>
      <c r="M29" s="512"/>
      <c r="N29" s="511"/>
      <c r="O29" s="497"/>
      <c r="P29" s="507"/>
      <c r="Q29" s="497"/>
      <c r="R29" s="445"/>
      <c r="S29" s="499"/>
      <c r="T29" s="508"/>
      <c r="U29" s="500"/>
      <c r="V29" s="507"/>
      <c r="W29" s="509"/>
      <c r="X29" s="507"/>
      <c r="Y29" s="509"/>
      <c r="Z29" s="507"/>
      <c r="AA29" s="510"/>
    </row>
    <row r="30" spans="1:27" s="71" customFormat="1" ht="13.5" customHeight="1">
      <c r="A30" s="264">
        <v>19</v>
      </c>
      <c r="B30" s="241" t="s">
        <v>49</v>
      </c>
      <c r="C30" s="502">
        <v>592744232</v>
      </c>
      <c r="D30" s="495">
        <v>40</v>
      </c>
      <c r="E30" s="502">
        <v>566717376</v>
      </c>
      <c r="F30" s="495">
        <v>41</v>
      </c>
      <c r="G30" s="445">
        <v>3576147</v>
      </c>
      <c r="H30" s="71">
        <v>40</v>
      </c>
      <c r="I30" s="445">
        <v>3159.740911092626</v>
      </c>
      <c r="J30" s="71">
        <v>13</v>
      </c>
      <c r="K30" s="497">
        <v>6.7</v>
      </c>
      <c r="L30" s="505">
        <v>35</v>
      </c>
      <c r="M30" s="496">
        <v>259.39999999999998</v>
      </c>
      <c r="N30" s="506">
        <v>28</v>
      </c>
      <c r="O30" s="497">
        <v>7.4</v>
      </c>
      <c r="P30" s="507">
        <v>23</v>
      </c>
      <c r="Q30" s="497">
        <v>86.1</v>
      </c>
      <c r="R30" s="445">
        <v>17</v>
      </c>
      <c r="S30" s="499">
        <v>98.5</v>
      </c>
      <c r="T30" s="508">
        <v>22</v>
      </c>
      <c r="U30" s="509">
        <v>38572</v>
      </c>
      <c r="V30" s="507">
        <v>43</v>
      </c>
      <c r="W30" s="509">
        <v>20955</v>
      </c>
      <c r="X30" s="507">
        <v>43</v>
      </c>
      <c r="Y30" s="509">
        <v>22717</v>
      </c>
      <c r="Z30" s="507">
        <v>40</v>
      </c>
      <c r="AA30" s="510">
        <v>19</v>
      </c>
    </row>
    <row r="31" spans="1:27" s="71" customFormat="1" ht="13.5" customHeight="1">
      <c r="A31" s="264">
        <v>20</v>
      </c>
      <c r="B31" s="241" t="s">
        <v>50</v>
      </c>
      <c r="C31" s="502">
        <v>1066851867</v>
      </c>
      <c r="D31" s="495">
        <v>18</v>
      </c>
      <c r="E31" s="502">
        <v>1049482396</v>
      </c>
      <c r="F31" s="495">
        <v>17</v>
      </c>
      <c r="G31" s="445">
        <v>8597553</v>
      </c>
      <c r="H31" s="71">
        <v>18</v>
      </c>
      <c r="I31" s="445">
        <v>3009.7634951422433</v>
      </c>
      <c r="J31" s="71">
        <v>21</v>
      </c>
      <c r="K31" s="497">
        <v>4.5999999999999996</v>
      </c>
      <c r="L31" s="505">
        <v>42</v>
      </c>
      <c r="M31" s="496">
        <v>254.7</v>
      </c>
      <c r="N31" s="506">
        <v>30</v>
      </c>
      <c r="O31" s="497">
        <v>6.2</v>
      </c>
      <c r="P31" s="507">
        <v>31</v>
      </c>
      <c r="Q31" s="497">
        <v>76.400000000000006</v>
      </c>
      <c r="R31" s="445">
        <v>31</v>
      </c>
      <c r="S31" s="499">
        <v>99</v>
      </c>
      <c r="T31" s="508">
        <v>17</v>
      </c>
      <c r="U31" s="509">
        <v>101932</v>
      </c>
      <c r="V31" s="507">
        <v>16</v>
      </c>
      <c r="W31" s="509">
        <v>55189</v>
      </c>
      <c r="X31" s="507">
        <v>15</v>
      </c>
      <c r="Y31" s="509">
        <v>52632</v>
      </c>
      <c r="Z31" s="507">
        <v>15</v>
      </c>
      <c r="AA31" s="510">
        <v>20</v>
      </c>
    </row>
    <row r="32" spans="1:27" s="71" customFormat="1" ht="13.5" customHeight="1">
      <c r="A32" s="264">
        <v>21</v>
      </c>
      <c r="B32" s="241" t="s">
        <v>51</v>
      </c>
      <c r="C32" s="502">
        <v>994337802</v>
      </c>
      <c r="D32" s="495">
        <v>20</v>
      </c>
      <c r="E32" s="502">
        <v>963989167</v>
      </c>
      <c r="F32" s="495">
        <v>21</v>
      </c>
      <c r="G32" s="445">
        <v>7920765</v>
      </c>
      <c r="H32" s="71">
        <v>20</v>
      </c>
      <c r="I32" s="445">
        <v>2919.0054945908005</v>
      </c>
      <c r="J32" s="71">
        <v>26</v>
      </c>
      <c r="K32" s="497">
        <v>3.5</v>
      </c>
      <c r="L32" s="505">
        <v>44</v>
      </c>
      <c r="M32" s="496">
        <v>231.5</v>
      </c>
      <c r="N32" s="506">
        <v>38</v>
      </c>
      <c r="O32" s="497">
        <v>4.9000000000000004</v>
      </c>
      <c r="P32" s="71">
        <v>40</v>
      </c>
      <c r="Q32" s="497">
        <v>81.400000000000006</v>
      </c>
      <c r="R32" s="445">
        <v>26</v>
      </c>
      <c r="S32" s="499">
        <v>95.5</v>
      </c>
      <c r="T32" s="508">
        <v>33</v>
      </c>
      <c r="U32" s="509">
        <v>101805</v>
      </c>
      <c r="V32" s="507">
        <v>17</v>
      </c>
      <c r="W32" s="509">
        <v>54493</v>
      </c>
      <c r="X32" s="507">
        <v>16</v>
      </c>
      <c r="Y32" s="509">
        <v>50563</v>
      </c>
      <c r="Z32" s="507">
        <v>17</v>
      </c>
      <c r="AA32" s="510">
        <v>21</v>
      </c>
    </row>
    <row r="33" spans="1:27" s="71" customFormat="1" ht="13.5" customHeight="1">
      <c r="A33" s="264">
        <v>22</v>
      </c>
      <c r="B33" s="241" t="s">
        <v>52</v>
      </c>
      <c r="C33" s="502">
        <v>1295645161</v>
      </c>
      <c r="D33" s="495">
        <v>12</v>
      </c>
      <c r="E33" s="502">
        <v>1273763654</v>
      </c>
      <c r="F33" s="495">
        <v>12</v>
      </c>
      <c r="G33" s="445">
        <v>17462055</v>
      </c>
      <c r="H33" s="71">
        <v>10</v>
      </c>
      <c r="I33" s="445">
        <v>3431.6253225800724</v>
      </c>
      <c r="J33" s="71">
        <v>4</v>
      </c>
      <c r="K33" s="497">
        <v>7.1</v>
      </c>
      <c r="L33" s="505">
        <v>33</v>
      </c>
      <c r="M33" s="496">
        <v>227.7</v>
      </c>
      <c r="N33" s="506">
        <v>40</v>
      </c>
      <c r="O33" s="497">
        <v>4.7</v>
      </c>
      <c r="P33" s="507">
        <v>41</v>
      </c>
      <c r="Q33" s="71">
        <v>74.7</v>
      </c>
      <c r="R33" s="71">
        <v>35</v>
      </c>
      <c r="S33" s="499">
        <v>99</v>
      </c>
      <c r="T33" s="508">
        <v>17</v>
      </c>
      <c r="U33" s="509">
        <v>183614</v>
      </c>
      <c r="V33" s="507">
        <v>10</v>
      </c>
      <c r="W33" s="509">
        <v>98192</v>
      </c>
      <c r="X33" s="507">
        <v>10</v>
      </c>
      <c r="Y33" s="509">
        <v>91613</v>
      </c>
      <c r="Z33" s="507">
        <v>10</v>
      </c>
      <c r="AA33" s="510">
        <v>22</v>
      </c>
    </row>
    <row r="34" spans="1:27" s="71" customFormat="1" ht="13.5" customHeight="1">
      <c r="A34" s="264">
        <v>23</v>
      </c>
      <c r="B34" s="241" t="s">
        <v>53</v>
      </c>
      <c r="C34" s="502">
        <v>2619969269</v>
      </c>
      <c r="D34" s="495">
        <v>5</v>
      </c>
      <c r="E34" s="502">
        <v>2557350778</v>
      </c>
      <c r="F34" s="495">
        <v>5</v>
      </c>
      <c r="G34" s="445">
        <v>40937229</v>
      </c>
      <c r="H34" s="71">
        <v>2</v>
      </c>
      <c r="I34" s="445">
        <v>3727.8130234748946</v>
      </c>
      <c r="J34" s="71">
        <v>2</v>
      </c>
      <c r="K34" s="497">
        <v>5.6</v>
      </c>
      <c r="L34" s="505">
        <v>41</v>
      </c>
      <c r="M34" s="496">
        <v>236.6</v>
      </c>
      <c r="N34" s="506">
        <v>37</v>
      </c>
      <c r="O34" s="497">
        <v>4.3</v>
      </c>
      <c r="P34" s="507">
        <v>45</v>
      </c>
      <c r="Q34" s="497">
        <v>72.400000000000006</v>
      </c>
      <c r="R34" s="445">
        <v>39</v>
      </c>
      <c r="S34" s="499">
        <v>99.9</v>
      </c>
      <c r="T34" s="508">
        <v>4</v>
      </c>
      <c r="U34" s="509">
        <v>405839</v>
      </c>
      <c r="V34" s="507">
        <v>4</v>
      </c>
      <c r="W34" s="509">
        <v>209151</v>
      </c>
      <c r="X34" s="507">
        <v>4</v>
      </c>
      <c r="Y34" s="509">
        <v>185920</v>
      </c>
      <c r="Z34" s="507">
        <v>4</v>
      </c>
      <c r="AA34" s="510">
        <v>23</v>
      </c>
    </row>
    <row r="35" spans="1:27" s="71" customFormat="1" ht="13.5" customHeight="1">
      <c r="A35" s="264">
        <v>24</v>
      </c>
      <c r="B35" s="241" t="s">
        <v>54</v>
      </c>
      <c r="C35" s="502">
        <v>804731590</v>
      </c>
      <c r="D35" s="495">
        <v>25</v>
      </c>
      <c r="E35" s="502">
        <v>761959474</v>
      </c>
      <c r="F35" s="495">
        <v>27</v>
      </c>
      <c r="G35" s="445">
        <v>8411362</v>
      </c>
      <c r="H35" s="71">
        <v>19</v>
      </c>
      <c r="I35" s="445">
        <v>3120.9410183237537</v>
      </c>
      <c r="J35" s="71">
        <v>14</v>
      </c>
      <c r="K35" s="497">
        <v>8.8000000000000007</v>
      </c>
      <c r="L35" s="505">
        <v>27</v>
      </c>
      <c r="M35" s="496">
        <v>242.8</v>
      </c>
      <c r="N35" s="506">
        <v>36</v>
      </c>
      <c r="O35" s="497">
        <v>5.3</v>
      </c>
      <c r="P35" s="507">
        <v>39</v>
      </c>
      <c r="Q35" s="497">
        <v>85</v>
      </c>
      <c r="R35" s="445">
        <v>21</v>
      </c>
      <c r="S35" s="499">
        <v>99.6</v>
      </c>
      <c r="T35" s="508">
        <v>10</v>
      </c>
      <c r="U35" s="509">
        <v>90040</v>
      </c>
      <c r="V35" s="507">
        <v>23</v>
      </c>
      <c r="W35" s="509">
        <v>47567</v>
      </c>
      <c r="X35" s="507">
        <v>23</v>
      </c>
      <c r="Y35" s="509">
        <v>44229</v>
      </c>
      <c r="Z35" s="507">
        <v>23</v>
      </c>
      <c r="AA35" s="510">
        <v>24</v>
      </c>
    </row>
    <row r="36" spans="1:27" s="71" customFormat="1" ht="6" customHeight="1">
      <c r="A36" s="264"/>
      <c r="B36" s="241"/>
      <c r="C36" s="502"/>
      <c r="D36" s="495"/>
      <c r="E36" s="502"/>
      <c r="F36" s="495"/>
      <c r="G36" s="445"/>
      <c r="I36" s="445"/>
      <c r="K36" s="497"/>
      <c r="L36" s="505"/>
      <c r="M36" s="497"/>
      <c r="N36" s="511"/>
      <c r="O36" s="497"/>
      <c r="P36" s="507"/>
      <c r="Q36" s="497"/>
      <c r="R36" s="445"/>
      <c r="S36" s="499"/>
      <c r="T36" s="508"/>
      <c r="U36" s="500"/>
      <c r="V36" s="507"/>
      <c r="W36" s="509"/>
      <c r="X36" s="507"/>
      <c r="Y36" s="509"/>
      <c r="Z36" s="507"/>
      <c r="AA36" s="510"/>
    </row>
    <row r="37" spans="1:27" s="71" customFormat="1" ht="13.5" customHeight="1">
      <c r="A37" s="264">
        <v>25</v>
      </c>
      <c r="B37" s="241" t="s">
        <v>55</v>
      </c>
      <c r="C37" s="502">
        <v>655103434</v>
      </c>
      <c r="D37" s="495">
        <v>35</v>
      </c>
      <c r="E37" s="502">
        <v>648685194</v>
      </c>
      <c r="F37" s="495">
        <v>35</v>
      </c>
      <c r="G37" s="445">
        <v>6767885</v>
      </c>
      <c r="H37" s="71">
        <v>23</v>
      </c>
      <c r="I37" s="445">
        <v>3318.4681718740044</v>
      </c>
      <c r="J37" s="71">
        <v>7</v>
      </c>
      <c r="K37" s="497">
        <v>6.6</v>
      </c>
      <c r="L37" s="505">
        <v>36</v>
      </c>
      <c r="M37" s="496">
        <v>247.3</v>
      </c>
      <c r="N37" s="506">
        <v>32</v>
      </c>
      <c r="O37" s="497">
        <v>4</v>
      </c>
      <c r="P37" s="507">
        <v>46</v>
      </c>
      <c r="Q37" s="497">
        <v>77.8</v>
      </c>
      <c r="R37" s="445">
        <v>28</v>
      </c>
      <c r="S37" s="499">
        <v>99.7</v>
      </c>
      <c r="T37" s="508">
        <v>8</v>
      </c>
      <c r="U37" s="509">
        <v>80289</v>
      </c>
      <c r="V37" s="507">
        <v>26</v>
      </c>
      <c r="W37" s="509">
        <v>41086</v>
      </c>
      <c r="X37" s="507">
        <v>26</v>
      </c>
      <c r="Y37" s="509">
        <v>36673</v>
      </c>
      <c r="Z37" s="507">
        <v>26</v>
      </c>
      <c r="AA37" s="510">
        <v>25</v>
      </c>
    </row>
    <row r="38" spans="1:27" s="71" customFormat="1" ht="13.5" customHeight="1">
      <c r="A38" s="264">
        <v>26</v>
      </c>
      <c r="B38" s="241" t="s">
        <v>56</v>
      </c>
      <c r="C38" s="502">
        <v>1177195761</v>
      </c>
      <c r="D38" s="495">
        <v>15</v>
      </c>
      <c r="E38" s="502">
        <v>1158234549</v>
      </c>
      <c r="F38" s="495">
        <v>14</v>
      </c>
      <c r="G38" s="445">
        <v>10665508</v>
      </c>
      <c r="H38" s="71">
        <v>13</v>
      </c>
      <c r="I38" s="445">
        <v>2982.6712390891948</v>
      </c>
      <c r="J38" s="71">
        <v>22</v>
      </c>
      <c r="K38" s="497">
        <v>12.3</v>
      </c>
      <c r="L38" s="505">
        <v>16</v>
      </c>
      <c r="M38" s="496">
        <v>355.1</v>
      </c>
      <c r="N38" s="506">
        <v>2</v>
      </c>
      <c r="O38" s="497">
        <v>6.3</v>
      </c>
      <c r="P38" s="507">
        <v>28</v>
      </c>
      <c r="Q38" s="497">
        <v>95</v>
      </c>
      <c r="R38" s="445">
        <v>7</v>
      </c>
      <c r="S38" s="499">
        <v>99.7</v>
      </c>
      <c r="T38" s="508">
        <v>8</v>
      </c>
      <c r="U38" s="509">
        <v>119892</v>
      </c>
      <c r="V38" s="507">
        <v>13</v>
      </c>
      <c r="W38" s="509">
        <v>65187</v>
      </c>
      <c r="X38" s="507">
        <v>13</v>
      </c>
      <c r="Y38" s="509">
        <v>66457</v>
      </c>
      <c r="Z38" s="507">
        <v>13</v>
      </c>
      <c r="AA38" s="510">
        <v>26</v>
      </c>
    </row>
    <row r="39" spans="1:27" s="71" customFormat="1" ht="13.5" customHeight="1">
      <c r="A39" s="264">
        <v>27</v>
      </c>
      <c r="B39" s="241" t="s">
        <v>57</v>
      </c>
      <c r="C39" s="502">
        <v>3789363510</v>
      </c>
      <c r="D39" s="495">
        <v>2</v>
      </c>
      <c r="E39" s="502">
        <v>3733514735</v>
      </c>
      <c r="F39" s="495">
        <v>2</v>
      </c>
      <c r="G39" s="445">
        <v>40195600</v>
      </c>
      <c r="H39" s="71">
        <v>3</v>
      </c>
      <c r="I39" s="445">
        <v>3189.5068830762111</v>
      </c>
      <c r="J39" s="71">
        <v>12</v>
      </c>
      <c r="K39" s="497">
        <v>19.3</v>
      </c>
      <c r="L39" s="505">
        <v>6</v>
      </c>
      <c r="M39" s="496">
        <v>299.10000000000002</v>
      </c>
      <c r="N39" s="506">
        <v>16</v>
      </c>
      <c r="O39" s="497">
        <v>5.8</v>
      </c>
      <c r="P39" s="507">
        <v>35</v>
      </c>
      <c r="Q39" s="497">
        <v>96.6</v>
      </c>
      <c r="R39" s="445">
        <v>6</v>
      </c>
      <c r="S39" s="499">
        <v>100</v>
      </c>
      <c r="T39" s="508">
        <v>1</v>
      </c>
      <c r="U39" s="509">
        <v>422433</v>
      </c>
      <c r="V39" s="507">
        <v>3</v>
      </c>
      <c r="W39" s="509">
        <v>221610</v>
      </c>
      <c r="X39" s="507">
        <v>3</v>
      </c>
      <c r="Y39" s="509">
        <v>207262</v>
      </c>
      <c r="Z39" s="507">
        <v>2</v>
      </c>
      <c r="AA39" s="510">
        <v>27</v>
      </c>
    </row>
    <row r="40" spans="1:27" s="71" customFormat="1" ht="13.5" customHeight="1">
      <c r="A40" s="264">
        <v>28</v>
      </c>
      <c r="B40" s="241" t="s">
        <v>58</v>
      </c>
      <c r="C40" s="502">
        <v>2623291143</v>
      </c>
      <c r="D40" s="495">
        <v>4</v>
      </c>
      <c r="E40" s="502">
        <v>2607434131</v>
      </c>
      <c r="F40" s="495">
        <v>4</v>
      </c>
      <c r="G40" s="445">
        <v>21177777</v>
      </c>
      <c r="H40" s="71">
        <v>6</v>
      </c>
      <c r="I40" s="445">
        <v>2967.7492877492878</v>
      </c>
      <c r="J40" s="71">
        <v>23</v>
      </c>
      <c r="K40" s="497">
        <v>8.3000000000000007</v>
      </c>
      <c r="L40" s="505">
        <v>29</v>
      </c>
      <c r="M40" s="496">
        <v>276.89999999999998</v>
      </c>
      <c r="N40" s="506">
        <v>21</v>
      </c>
      <c r="O40" s="497">
        <v>6.3</v>
      </c>
      <c r="P40" s="507">
        <v>28</v>
      </c>
      <c r="Q40" s="497">
        <v>94.2</v>
      </c>
      <c r="R40" s="445">
        <v>8</v>
      </c>
      <c r="S40" s="499">
        <v>99.9</v>
      </c>
      <c r="T40" s="508">
        <v>4</v>
      </c>
      <c r="U40" s="509">
        <v>278500</v>
      </c>
      <c r="V40" s="507">
        <v>8</v>
      </c>
      <c r="W40" s="509">
        <v>143075</v>
      </c>
      <c r="X40" s="507">
        <v>7</v>
      </c>
      <c r="Y40" s="509">
        <v>128298</v>
      </c>
      <c r="Z40" s="507">
        <v>7</v>
      </c>
      <c r="AA40" s="510">
        <v>28</v>
      </c>
    </row>
    <row r="41" spans="1:27" s="71" customFormat="1" ht="13.5" customHeight="1">
      <c r="A41" s="264">
        <v>29</v>
      </c>
      <c r="B41" s="241" t="s">
        <v>59</v>
      </c>
      <c r="C41" s="502">
        <v>621939789</v>
      </c>
      <c r="D41" s="495">
        <v>38</v>
      </c>
      <c r="E41" s="502">
        <v>613770005</v>
      </c>
      <c r="F41" s="495">
        <v>37</v>
      </c>
      <c r="G41" s="445">
        <v>3722814</v>
      </c>
      <c r="H41" s="71">
        <v>38</v>
      </c>
      <c r="I41" s="445">
        <v>2631.5068705164908</v>
      </c>
      <c r="J41" s="71">
        <v>41</v>
      </c>
      <c r="K41" s="497">
        <v>12.1</v>
      </c>
      <c r="L41" s="505">
        <v>17</v>
      </c>
      <c r="M41" s="496">
        <v>287.7</v>
      </c>
      <c r="N41" s="506">
        <v>19</v>
      </c>
      <c r="O41" s="497">
        <v>5.7</v>
      </c>
      <c r="P41" s="507">
        <v>36</v>
      </c>
      <c r="Q41" s="497">
        <v>91.7</v>
      </c>
      <c r="R41" s="445">
        <v>10</v>
      </c>
      <c r="S41" s="499">
        <v>99.6</v>
      </c>
      <c r="T41" s="508">
        <v>10</v>
      </c>
      <c r="U41" s="509">
        <v>65989</v>
      </c>
      <c r="V41" s="507">
        <v>29</v>
      </c>
      <c r="W41" s="509">
        <v>35964</v>
      </c>
      <c r="X41" s="507">
        <v>27</v>
      </c>
      <c r="Y41" s="509">
        <v>32530</v>
      </c>
      <c r="Z41" s="507">
        <v>28</v>
      </c>
      <c r="AA41" s="510">
        <v>29</v>
      </c>
    </row>
    <row r="42" spans="1:27" s="71" customFormat="1" ht="13.5" customHeight="1">
      <c r="A42" s="264">
        <v>30</v>
      </c>
      <c r="B42" s="241" t="s">
        <v>60</v>
      </c>
      <c r="C42" s="502">
        <v>648362342</v>
      </c>
      <c r="D42" s="495">
        <v>36</v>
      </c>
      <c r="E42" s="502">
        <v>626675534</v>
      </c>
      <c r="F42" s="495">
        <v>36</v>
      </c>
      <c r="G42" s="445">
        <v>3604365</v>
      </c>
      <c r="H42" s="71">
        <v>39</v>
      </c>
      <c r="I42" s="445">
        <v>2912.7448494554978</v>
      </c>
      <c r="J42" s="71">
        <v>28</v>
      </c>
      <c r="K42" s="497">
        <v>10.199999999999999</v>
      </c>
      <c r="L42" s="505">
        <v>21</v>
      </c>
      <c r="M42" s="496">
        <v>318.8</v>
      </c>
      <c r="N42" s="506">
        <v>9</v>
      </c>
      <c r="O42" s="497">
        <v>9</v>
      </c>
      <c r="P42" s="507">
        <v>14</v>
      </c>
      <c r="Q42" s="497">
        <v>110.8</v>
      </c>
      <c r="R42" s="445">
        <v>1</v>
      </c>
      <c r="S42" s="499">
        <v>97.7</v>
      </c>
      <c r="T42" s="508">
        <v>25</v>
      </c>
      <c r="U42" s="509">
        <v>43676</v>
      </c>
      <c r="V42" s="507">
        <v>40</v>
      </c>
      <c r="W42" s="509">
        <v>23677</v>
      </c>
      <c r="X42" s="507">
        <v>39</v>
      </c>
      <c r="Y42" s="509">
        <v>23349</v>
      </c>
      <c r="Z42" s="507">
        <v>39</v>
      </c>
      <c r="AA42" s="510">
        <v>30</v>
      </c>
    </row>
    <row r="43" spans="1:27" s="71" customFormat="1" ht="6" customHeight="1">
      <c r="A43" s="264"/>
      <c r="B43" s="241"/>
      <c r="C43" s="502"/>
      <c r="D43" s="495"/>
      <c r="E43" s="502"/>
      <c r="F43" s="495"/>
      <c r="G43" s="445"/>
      <c r="I43" s="445"/>
      <c r="K43" s="497"/>
      <c r="L43" s="505"/>
      <c r="M43" s="497"/>
      <c r="N43" s="511"/>
      <c r="O43" s="497"/>
      <c r="P43" s="507"/>
      <c r="Q43" s="497"/>
      <c r="R43" s="445"/>
      <c r="S43" s="499"/>
      <c r="T43" s="508"/>
      <c r="U43" s="500"/>
      <c r="V43" s="507"/>
      <c r="W43" s="509"/>
      <c r="X43" s="507"/>
      <c r="Y43" s="509"/>
      <c r="Z43" s="507"/>
      <c r="AA43" s="510"/>
    </row>
    <row r="44" spans="1:27" s="71" customFormat="1" ht="13.5" customHeight="1">
      <c r="A44" s="264">
        <v>31</v>
      </c>
      <c r="B44" s="241" t="s">
        <v>61</v>
      </c>
      <c r="C44" s="502">
        <v>389022024</v>
      </c>
      <c r="D44" s="495">
        <v>47</v>
      </c>
      <c r="E44" s="502">
        <v>374788937</v>
      </c>
      <c r="F44" s="495">
        <v>47</v>
      </c>
      <c r="G44" s="445">
        <v>1908004</v>
      </c>
      <c r="H44" s="71">
        <v>47</v>
      </c>
      <c r="I44" s="445">
        <v>2515.3310956339878</v>
      </c>
      <c r="J44" s="71">
        <v>43</v>
      </c>
      <c r="K44" s="497">
        <v>10.6</v>
      </c>
      <c r="L44" s="505">
        <v>20</v>
      </c>
      <c r="M44" s="496">
        <v>338.1</v>
      </c>
      <c r="N44" s="506">
        <v>4</v>
      </c>
      <c r="O44" s="497">
        <v>7.8</v>
      </c>
      <c r="P44" s="507">
        <v>20</v>
      </c>
      <c r="Q44" s="497">
        <v>88.5</v>
      </c>
      <c r="R44" s="445">
        <v>14</v>
      </c>
      <c r="S44" s="499">
        <v>98.1</v>
      </c>
      <c r="T44" s="508">
        <v>23</v>
      </c>
      <c r="U44" s="509">
        <v>28027</v>
      </c>
      <c r="V44" s="507">
        <v>47</v>
      </c>
      <c r="W44" s="509">
        <v>14316</v>
      </c>
      <c r="X44" s="507">
        <v>47</v>
      </c>
      <c r="Y44" s="509">
        <v>14321</v>
      </c>
      <c r="Z44" s="507">
        <v>47</v>
      </c>
      <c r="AA44" s="510">
        <v>31</v>
      </c>
    </row>
    <row r="45" spans="1:27" s="71" customFormat="1" ht="13.5" customHeight="1">
      <c r="A45" s="264">
        <v>32</v>
      </c>
      <c r="B45" s="241" t="s">
        <v>62</v>
      </c>
      <c r="C45" s="502">
        <v>549680100</v>
      </c>
      <c r="D45" s="495">
        <v>43</v>
      </c>
      <c r="E45" s="502">
        <v>520565669</v>
      </c>
      <c r="F45" s="495">
        <v>43</v>
      </c>
      <c r="G45" s="445">
        <v>2531780</v>
      </c>
      <c r="H45" s="71">
        <v>45</v>
      </c>
      <c r="I45" s="445">
        <v>2667.2548751453978</v>
      </c>
      <c r="J45" s="71">
        <v>38</v>
      </c>
      <c r="K45" s="497">
        <v>6.2</v>
      </c>
      <c r="L45" s="505">
        <v>37</v>
      </c>
      <c r="M45" s="496">
        <v>314.10000000000002</v>
      </c>
      <c r="N45" s="506">
        <v>10</v>
      </c>
      <c r="O45" s="497">
        <v>7</v>
      </c>
      <c r="P45" s="507">
        <v>24</v>
      </c>
      <c r="Q45" s="497">
        <v>105</v>
      </c>
      <c r="R45" s="445">
        <v>2</v>
      </c>
      <c r="S45" s="499">
        <v>97.4</v>
      </c>
      <c r="T45" s="508">
        <v>28</v>
      </c>
      <c r="U45" s="509">
        <v>33162</v>
      </c>
      <c r="V45" s="507">
        <v>45</v>
      </c>
      <c r="W45" s="509">
        <v>17040</v>
      </c>
      <c r="X45" s="507">
        <v>45</v>
      </c>
      <c r="Y45" s="509">
        <v>17145</v>
      </c>
      <c r="Z45" s="507">
        <v>44</v>
      </c>
      <c r="AA45" s="510">
        <v>32</v>
      </c>
    </row>
    <row r="46" spans="1:27" s="71" customFormat="1" ht="13.5" customHeight="1">
      <c r="A46" s="264">
        <v>33</v>
      </c>
      <c r="B46" s="241" t="s">
        <v>63</v>
      </c>
      <c r="C46" s="502">
        <v>801618150</v>
      </c>
      <c r="D46" s="495">
        <v>27</v>
      </c>
      <c r="E46" s="502">
        <v>778825653</v>
      </c>
      <c r="F46" s="495">
        <v>26</v>
      </c>
      <c r="G46" s="445">
        <v>7805727</v>
      </c>
      <c r="H46" s="71">
        <v>22</v>
      </c>
      <c r="I46" s="445">
        <v>2769.0599224438256</v>
      </c>
      <c r="J46" s="71">
        <v>32</v>
      </c>
      <c r="K46" s="497">
        <v>6.2</v>
      </c>
      <c r="L46" s="505">
        <v>37</v>
      </c>
      <c r="M46" s="496">
        <v>333.1</v>
      </c>
      <c r="N46" s="506">
        <v>7</v>
      </c>
      <c r="O46" s="497">
        <v>8.5</v>
      </c>
      <c r="P46" s="507">
        <v>17</v>
      </c>
      <c r="Q46" s="497">
        <v>86.7</v>
      </c>
      <c r="R46" s="445">
        <v>16</v>
      </c>
      <c r="S46" s="499">
        <v>99.1</v>
      </c>
      <c r="T46" s="508">
        <v>16</v>
      </c>
      <c r="U46" s="509">
        <v>97981</v>
      </c>
      <c r="V46" s="507">
        <v>19</v>
      </c>
      <c r="W46" s="509">
        <v>50820</v>
      </c>
      <c r="X46" s="507">
        <v>20</v>
      </c>
      <c r="Y46" s="509">
        <v>49501</v>
      </c>
      <c r="Z46" s="507">
        <v>19</v>
      </c>
      <c r="AA46" s="510">
        <v>33</v>
      </c>
    </row>
    <row r="47" spans="1:27" s="71" customFormat="1" ht="13.5" customHeight="1">
      <c r="A47" s="264">
        <v>34</v>
      </c>
      <c r="B47" s="241" t="s">
        <v>64</v>
      </c>
      <c r="C47" s="502">
        <v>1138899465</v>
      </c>
      <c r="D47" s="495">
        <v>16</v>
      </c>
      <c r="E47" s="502">
        <v>1099341194</v>
      </c>
      <c r="F47" s="495">
        <v>16</v>
      </c>
      <c r="G47" s="445">
        <v>11713710</v>
      </c>
      <c r="H47" s="71">
        <v>12</v>
      </c>
      <c r="I47" s="445">
        <v>3109.1330728106382</v>
      </c>
      <c r="J47" s="71">
        <v>16</v>
      </c>
      <c r="K47" s="497">
        <v>7.9</v>
      </c>
      <c r="L47" s="505">
        <v>30</v>
      </c>
      <c r="M47" s="496">
        <v>278.8</v>
      </c>
      <c r="N47" s="506">
        <v>20</v>
      </c>
      <c r="O47" s="497">
        <v>8.5</v>
      </c>
      <c r="P47" s="507">
        <v>17</v>
      </c>
      <c r="Q47" s="497">
        <v>90.5</v>
      </c>
      <c r="R47" s="445">
        <v>13</v>
      </c>
      <c r="S47" s="499">
        <v>94.8</v>
      </c>
      <c r="T47" s="508">
        <v>38</v>
      </c>
      <c r="U47" s="509">
        <v>147671</v>
      </c>
      <c r="V47" s="507">
        <v>11</v>
      </c>
      <c r="W47" s="509">
        <v>75326</v>
      </c>
      <c r="X47" s="507">
        <v>11</v>
      </c>
      <c r="Y47" s="509">
        <v>68044</v>
      </c>
      <c r="Z47" s="507">
        <v>12</v>
      </c>
      <c r="AA47" s="510">
        <v>34</v>
      </c>
    </row>
    <row r="48" spans="1:27" s="71" customFormat="1" ht="13.5" customHeight="1">
      <c r="A48" s="264">
        <v>35</v>
      </c>
      <c r="B48" s="241" t="s">
        <v>65</v>
      </c>
      <c r="C48" s="502">
        <v>744943228</v>
      </c>
      <c r="D48" s="495">
        <v>29</v>
      </c>
      <c r="E48" s="502">
        <v>719028382</v>
      </c>
      <c r="F48" s="495">
        <v>29</v>
      </c>
      <c r="G48" s="445">
        <v>6374592</v>
      </c>
      <c r="H48" s="71">
        <v>24</v>
      </c>
      <c r="I48" s="445">
        <v>3198.5400138935101</v>
      </c>
      <c r="J48" s="71">
        <v>11</v>
      </c>
      <c r="K48" s="497">
        <v>9.3000000000000007</v>
      </c>
      <c r="L48" s="505">
        <v>23</v>
      </c>
      <c r="M48" s="496">
        <v>274.39999999999998</v>
      </c>
      <c r="N48" s="506">
        <v>22</v>
      </c>
      <c r="O48" s="497">
        <v>10.6</v>
      </c>
      <c r="P48" s="507">
        <v>9</v>
      </c>
      <c r="Q48" s="497">
        <v>92.4</v>
      </c>
      <c r="R48" s="445">
        <v>9</v>
      </c>
      <c r="S48" s="499">
        <v>93.7</v>
      </c>
      <c r="T48" s="508">
        <v>42</v>
      </c>
      <c r="U48" s="509">
        <v>65000</v>
      </c>
      <c r="V48" s="507">
        <v>30</v>
      </c>
      <c r="W48" s="509">
        <v>33721</v>
      </c>
      <c r="X48" s="507">
        <v>29</v>
      </c>
      <c r="Y48" s="509">
        <v>30983</v>
      </c>
      <c r="Z48" s="507">
        <v>30</v>
      </c>
      <c r="AA48" s="510">
        <v>35</v>
      </c>
    </row>
    <row r="49" spans="1:27" s="71" customFormat="1" ht="6" customHeight="1">
      <c r="A49" s="264"/>
      <c r="B49" s="241"/>
      <c r="C49" s="502"/>
      <c r="D49" s="495"/>
      <c r="E49" s="502"/>
      <c r="F49" s="495"/>
      <c r="G49" s="445"/>
      <c r="I49" s="445"/>
      <c r="K49" s="497"/>
      <c r="L49" s="505"/>
      <c r="M49" s="497"/>
      <c r="N49" s="511"/>
      <c r="O49" s="497"/>
      <c r="P49" s="507"/>
      <c r="Q49" s="497"/>
      <c r="R49" s="445"/>
      <c r="S49" s="499"/>
      <c r="T49" s="508"/>
      <c r="U49" s="500"/>
      <c r="V49" s="507"/>
      <c r="W49" s="509"/>
      <c r="X49" s="507"/>
      <c r="Y49" s="509"/>
      <c r="Z49" s="507"/>
      <c r="AA49" s="510"/>
    </row>
    <row r="50" spans="1:27" s="71" customFormat="1" ht="13.5" customHeight="1">
      <c r="A50" s="264">
        <v>36</v>
      </c>
      <c r="B50" s="241" t="s">
        <v>66</v>
      </c>
      <c r="C50" s="502">
        <v>556213424</v>
      </c>
      <c r="D50" s="495">
        <v>42</v>
      </c>
      <c r="E50" s="502">
        <v>525446638</v>
      </c>
      <c r="F50" s="495">
        <v>42</v>
      </c>
      <c r="G50" s="445">
        <v>3173285</v>
      </c>
      <c r="H50" s="71">
        <v>43</v>
      </c>
      <c r="I50" s="445">
        <v>3092.3529491691238</v>
      </c>
      <c r="J50" s="71">
        <v>17</v>
      </c>
      <c r="K50" s="497">
        <v>17.899999999999999</v>
      </c>
      <c r="L50" s="505">
        <v>8</v>
      </c>
      <c r="M50" s="496">
        <v>356.7</v>
      </c>
      <c r="N50" s="506">
        <v>1</v>
      </c>
      <c r="O50" s="497">
        <v>14.9</v>
      </c>
      <c r="P50" s="507">
        <v>2</v>
      </c>
      <c r="Q50" s="497">
        <v>98.4</v>
      </c>
      <c r="R50" s="445">
        <v>5</v>
      </c>
      <c r="S50" s="499">
        <v>97</v>
      </c>
      <c r="T50" s="508">
        <v>30</v>
      </c>
      <c r="U50" s="509">
        <v>34181</v>
      </c>
      <c r="V50" s="507">
        <v>44</v>
      </c>
      <c r="W50" s="509">
        <v>17432</v>
      </c>
      <c r="X50" s="507">
        <v>44</v>
      </c>
      <c r="Y50" s="509">
        <v>16965</v>
      </c>
      <c r="Z50" s="507">
        <v>46</v>
      </c>
      <c r="AA50" s="510">
        <v>36</v>
      </c>
    </row>
    <row r="51" spans="1:27" s="71" customFormat="1" ht="13.5" customHeight="1">
      <c r="A51" s="264">
        <v>37</v>
      </c>
      <c r="B51" s="241" t="s">
        <v>67</v>
      </c>
      <c r="C51" s="502">
        <v>492818320</v>
      </c>
      <c r="D51" s="495">
        <v>46</v>
      </c>
      <c r="E51" s="502">
        <v>478524231</v>
      </c>
      <c r="F51" s="495">
        <v>46</v>
      </c>
      <c r="G51" s="445">
        <v>3855119</v>
      </c>
      <c r="H51" s="71">
        <v>36</v>
      </c>
      <c r="I51" s="445">
        <v>3013.4912352187866</v>
      </c>
      <c r="J51" s="71">
        <v>20</v>
      </c>
      <c r="K51" s="497">
        <v>7.5</v>
      </c>
      <c r="L51" s="505">
        <v>31</v>
      </c>
      <c r="M51" s="496">
        <v>303.7</v>
      </c>
      <c r="N51" s="506">
        <v>13</v>
      </c>
      <c r="O51" s="497">
        <v>9.3000000000000007</v>
      </c>
      <c r="P51" s="507">
        <v>13</v>
      </c>
      <c r="Q51" s="497">
        <v>87.1</v>
      </c>
      <c r="R51" s="445">
        <v>15</v>
      </c>
      <c r="S51" s="499">
        <v>99.4</v>
      </c>
      <c r="T51" s="508">
        <v>14</v>
      </c>
      <c r="U51" s="509">
        <v>49196</v>
      </c>
      <c r="V51" s="507">
        <v>36</v>
      </c>
      <c r="W51" s="509">
        <v>25629</v>
      </c>
      <c r="X51" s="507">
        <v>38</v>
      </c>
      <c r="Y51" s="509">
        <v>24657</v>
      </c>
      <c r="Z51" s="507">
        <v>38</v>
      </c>
      <c r="AA51" s="510">
        <v>37</v>
      </c>
    </row>
    <row r="52" spans="1:27" s="71" customFormat="1" ht="13.5" customHeight="1">
      <c r="A52" s="264">
        <v>38</v>
      </c>
      <c r="B52" s="241" t="s">
        <v>68</v>
      </c>
      <c r="C52" s="502">
        <v>731256676</v>
      </c>
      <c r="D52" s="495">
        <v>30</v>
      </c>
      <c r="E52" s="502">
        <v>713683278</v>
      </c>
      <c r="F52" s="495">
        <v>30</v>
      </c>
      <c r="G52" s="445">
        <v>4988260</v>
      </c>
      <c r="H52" s="71">
        <v>27</v>
      </c>
      <c r="I52" s="445">
        <v>2658.0153767283655</v>
      </c>
      <c r="J52" s="71">
        <v>39</v>
      </c>
      <c r="K52" s="497">
        <v>10.9</v>
      </c>
      <c r="L52" s="505">
        <v>19</v>
      </c>
      <c r="M52" s="496">
        <v>288.2</v>
      </c>
      <c r="N52" s="506">
        <v>18</v>
      </c>
      <c r="O52" s="497">
        <v>10</v>
      </c>
      <c r="P52" s="507">
        <v>12</v>
      </c>
      <c r="Q52" s="497">
        <v>90.9</v>
      </c>
      <c r="R52" s="445">
        <v>12</v>
      </c>
      <c r="S52" s="499">
        <v>93.3</v>
      </c>
      <c r="T52" s="508">
        <v>43</v>
      </c>
      <c r="U52" s="509">
        <v>66494</v>
      </c>
      <c r="V52" s="507">
        <v>28</v>
      </c>
      <c r="W52" s="509">
        <v>33330</v>
      </c>
      <c r="X52" s="507">
        <v>30</v>
      </c>
      <c r="Y52" s="509">
        <v>31473</v>
      </c>
      <c r="Z52" s="507">
        <v>29</v>
      </c>
      <c r="AA52" s="510">
        <v>38</v>
      </c>
    </row>
    <row r="53" spans="1:27" s="71" customFormat="1" ht="13.5" customHeight="1">
      <c r="A53" s="264">
        <v>39</v>
      </c>
      <c r="B53" s="241" t="s">
        <v>69</v>
      </c>
      <c r="C53" s="502">
        <v>507675757</v>
      </c>
      <c r="D53" s="495">
        <v>45</v>
      </c>
      <c r="E53" s="502">
        <v>492330159</v>
      </c>
      <c r="F53" s="495">
        <v>45</v>
      </c>
      <c r="G53" s="445">
        <v>2418966</v>
      </c>
      <c r="H53" s="71">
        <v>46</v>
      </c>
      <c r="I53" s="445">
        <v>2643.8156929499837</v>
      </c>
      <c r="J53" s="71">
        <v>40</v>
      </c>
      <c r="K53" s="497">
        <v>18.899999999999999</v>
      </c>
      <c r="L53" s="505">
        <v>7</v>
      </c>
      <c r="M53" s="496">
        <v>333.3</v>
      </c>
      <c r="N53" s="506">
        <v>6</v>
      </c>
      <c r="O53" s="497">
        <v>17.600000000000001</v>
      </c>
      <c r="P53" s="507">
        <v>1</v>
      </c>
      <c r="Q53" s="497">
        <v>77.099999999999994</v>
      </c>
      <c r="R53" s="445">
        <v>29</v>
      </c>
      <c r="S53" s="499">
        <v>94.4</v>
      </c>
      <c r="T53" s="508">
        <v>40</v>
      </c>
      <c r="U53" s="509">
        <v>31226</v>
      </c>
      <c r="V53" s="507">
        <v>46</v>
      </c>
      <c r="W53" s="509">
        <v>16988</v>
      </c>
      <c r="X53" s="507">
        <v>46</v>
      </c>
      <c r="Y53" s="509">
        <v>17139</v>
      </c>
      <c r="Z53" s="507">
        <v>45</v>
      </c>
      <c r="AA53" s="510">
        <v>39</v>
      </c>
    </row>
    <row r="54" spans="1:27" s="71" customFormat="1" ht="6" customHeight="1">
      <c r="A54" s="264"/>
      <c r="B54" s="241"/>
      <c r="C54" s="502"/>
      <c r="D54" s="495"/>
      <c r="E54" s="502"/>
      <c r="F54" s="495"/>
      <c r="G54" s="445"/>
      <c r="I54" s="445"/>
      <c r="K54" s="497"/>
      <c r="L54" s="505"/>
      <c r="M54" s="497"/>
      <c r="N54" s="511"/>
      <c r="O54" s="497"/>
      <c r="P54" s="507"/>
      <c r="Q54" s="497"/>
      <c r="R54" s="445"/>
      <c r="S54" s="499"/>
      <c r="T54" s="508"/>
      <c r="U54" s="500"/>
      <c r="V54" s="507"/>
      <c r="W54" s="509"/>
      <c r="X54" s="507"/>
      <c r="Y54" s="509"/>
      <c r="Z54" s="507"/>
      <c r="AA54" s="510"/>
    </row>
    <row r="55" spans="1:27" s="71" customFormat="1" ht="13.5" customHeight="1">
      <c r="A55" s="264">
        <v>40</v>
      </c>
      <c r="B55" s="241" t="s">
        <v>70</v>
      </c>
      <c r="C55" s="502">
        <v>2136593058</v>
      </c>
      <c r="D55" s="495">
        <v>8</v>
      </c>
      <c r="E55" s="502">
        <v>2018160695</v>
      </c>
      <c r="F55" s="495">
        <v>9</v>
      </c>
      <c r="G55" s="445">
        <v>19808023</v>
      </c>
      <c r="H55" s="71">
        <v>8</v>
      </c>
      <c r="I55" s="445">
        <v>2885.2805228314869</v>
      </c>
      <c r="J55" s="71">
        <v>30</v>
      </c>
      <c r="K55" s="497">
        <v>21.9</v>
      </c>
      <c r="L55" s="505">
        <v>3</v>
      </c>
      <c r="M55" s="496">
        <v>326.8</v>
      </c>
      <c r="N55" s="506">
        <v>8</v>
      </c>
      <c r="O55" s="497">
        <v>8.9</v>
      </c>
      <c r="P55" s="507">
        <v>15</v>
      </c>
      <c r="Q55" s="497">
        <v>91.7</v>
      </c>
      <c r="R55" s="445">
        <v>10</v>
      </c>
      <c r="S55" s="499">
        <v>94.9</v>
      </c>
      <c r="T55" s="508">
        <v>36</v>
      </c>
      <c r="U55" s="509">
        <v>279290</v>
      </c>
      <c r="V55" s="507">
        <v>7</v>
      </c>
      <c r="W55" s="509">
        <v>139657</v>
      </c>
      <c r="X55" s="507">
        <v>8</v>
      </c>
      <c r="Y55" s="509">
        <v>123508</v>
      </c>
      <c r="Z55" s="507">
        <v>8</v>
      </c>
      <c r="AA55" s="510">
        <v>40</v>
      </c>
    </row>
    <row r="56" spans="1:27" s="450" customFormat="1" ht="13.5" customHeight="1">
      <c r="A56" s="273">
        <v>41</v>
      </c>
      <c r="B56" s="274" t="s">
        <v>71</v>
      </c>
      <c r="C56" s="513">
        <v>592123408</v>
      </c>
      <c r="D56" s="514">
        <v>41</v>
      </c>
      <c r="E56" s="513">
        <v>575733800</v>
      </c>
      <c r="F56" s="514">
        <v>40</v>
      </c>
      <c r="G56" s="449">
        <v>3118356</v>
      </c>
      <c r="H56" s="450">
        <v>44</v>
      </c>
      <c r="I56" s="449">
        <v>2752.5970015160874</v>
      </c>
      <c r="J56" s="450">
        <v>33</v>
      </c>
      <c r="K56" s="515">
        <v>9.5</v>
      </c>
      <c r="L56" s="516">
        <v>22</v>
      </c>
      <c r="M56" s="517">
        <v>301.3</v>
      </c>
      <c r="N56" s="518">
        <v>14</v>
      </c>
      <c r="O56" s="515">
        <v>12.3</v>
      </c>
      <c r="P56" s="519">
        <v>6</v>
      </c>
      <c r="Q56" s="515">
        <v>85.2</v>
      </c>
      <c r="R56" s="449">
        <v>19</v>
      </c>
      <c r="S56" s="520">
        <v>95.3</v>
      </c>
      <c r="T56" s="521">
        <v>35</v>
      </c>
      <c r="U56" s="522">
        <v>43903</v>
      </c>
      <c r="V56" s="519">
        <v>39</v>
      </c>
      <c r="W56" s="522">
        <v>23530</v>
      </c>
      <c r="X56" s="519">
        <v>40</v>
      </c>
      <c r="Y56" s="522">
        <v>22422</v>
      </c>
      <c r="Z56" s="519">
        <v>41</v>
      </c>
      <c r="AA56" s="523">
        <v>41</v>
      </c>
    </row>
    <row r="57" spans="1:27" s="71" customFormat="1" ht="13.5" customHeight="1">
      <c r="A57" s="264">
        <v>42</v>
      </c>
      <c r="B57" s="241" t="s">
        <v>72</v>
      </c>
      <c r="C57" s="502">
        <v>803714264</v>
      </c>
      <c r="D57" s="495">
        <v>26</v>
      </c>
      <c r="E57" s="502">
        <v>785190607</v>
      </c>
      <c r="F57" s="495">
        <v>25</v>
      </c>
      <c r="G57" s="445">
        <v>4676556</v>
      </c>
      <c r="H57" s="71">
        <v>31</v>
      </c>
      <c r="I57" s="445">
        <v>2629.1779800089512</v>
      </c>
      <c r="J57" s="71">
        <v>42</v>
      </c>
      <c r="K57" s="497">
        <v>14.9</v>
      </c>
      <c r="L57" s="505">
        <v>10</v>
      </c>
      <c r="M57" s="496">
        <v>335.2</v>
      </c>
      <c r="N57" s="506">
        <v>5</v>
      </c>
      <c r="O57" s="497">
        <v>11.3</v>
      </c>
      <c r="P57" s="507">
        <v>8</v>
      </c>
      <c r="Q57" s="497">
        <v>102.7</v>
      </c>
      <c r="R57" s="445">
        <v>3</v>
      </c>
      <c r="S57" s="499">
        <v>98.8</v>
      </c>
      <c r="T57" s="508">
        <v>20</v>
      </c>
      <c r="U57" s="509">
        <v>68834</v>
      </c>
      <c r="V57" s="507">
        <v>27</v>
      </c>
      <c r="W57" s="509">
        <v>35782</v>
      </c>
      <c r="X57" s="507">
        <v>28</v>
      </c>
      <c r="Y57" s="509">
        <v>34415</v>
      </c>
      <c r="Z57" s="507">
        <v>27</v>
      </c>
      <c r="AA57" s="510">
        <v>42</v>
      </c>
    </row>
    <row r="58" spans="1:27" s="71" customFormat="1" ht="13.5" customHeight="1">
      <c r="A58" s="264">
        <v>43</v>
      </c>
      <c r="B58" s="241" t="s">
        <v>73</v>
      </c>
      <c r="C58" s="502">
        <v>944602592</v>
      </c>
      <c r="D58" s="495">
        <v>22</v>
      </c>
      <c r="E58" s="502">
        <v>901784321</v>
      </c>
      <c r="F58" s="495">
        <v>22</v>
      </c>
      <c r="G58" s="445">
        <v>6122421</v>
      </c>
      <c r="H58" s="71">
        <v>25</v>
      </c>
      <c r="I58" s="445">
        <v>2667.4458818279509</v>
      </c>
      <c r="J58" s="71">
        <v>37</v>
      </c>
      <c r="K58" s="497">
        <v>9.3000000000000007</v>
      </c>
      <c r="L58" s="505">
        <v>23</v>
      </c>
      <c r="M58" s="496">
        <v>311.5</v>
      </c>
      <c r="N58" s="506">
        <v>11</v>
      </c>
      <c r="O58" s="497">
        <v>12</v>
      </c>
      <c r="P58" s="507">
        <v>7</v>
      </c>
      <c r="Q58" s="497">
        <v>84.7</v>
      </c>
      <c r="R58" s="445">
        <v>22</v>
      </c>
      <c r="S58" s="499">
        <v>88.5</v>
      </c>
      <c r="T58" s="508">
        <v>47</v>
      </c>
      <c r="U58" s="509">
        <v>96415</v>
      </c>
      <c r="V58" s="507">
        <v>20</v>
      </c>
      <c r="W58" s="509">
        <v>48862</v>
      </c>
      <c r="X58" s="507">
        <v>22</v>
      </c>
      <c r="Y58" s="509">
        <v>44284</v>
      </c>
      <c r="Z58" s="507">
        <v>22</v>
      </c>
      <c r="AA58" s="510">
        <v>43</v>
      </c>
    </row>
    <row r="59" spans="1:27" s="71" customFormat="1" ht="13.5" customHeight="1">
      <c r="A59" s="264">
        <v>44</v>
      </c>
      <c r="B59" s="241" t="s">
        <v>74</v>
      </c>
      <c r="C59" s="502">
        <v>708870862</v>
      </c>
      <c r="D59" s="495">
        <v>31</v>
      </c>
      <c r="E59" s="502">
        <v>684401988</v>
      </c>
      <c r="F59" s="495">
        <v>31</v>
      </c>
      <c r="G59" s="445">
        <v>4614319</v>
      </c>
      <c r="H59" s="71">
        <v>32</v>
      </c>
      <c r="I59" s="445">
        <v>2713.6653593742485</v>
      </c>
      <c r="J59" s="71">
        <v>35</v>
      </c>
      <c r="K59" s="497">
        <v>16.8</v>
      </c>
      <c r="L59" s="505">
        <v>9</v>
      </c>
      <c r="M59" s="496">
        <v>299.89999999999998</v>
      </c>
      <c r="N59" s="506">
        <v>15</v>
      </c>
      <c r="O59" s="497">
        <v>13.6</v>
      </c>
      <c r="P59" s="507">
        <v>4</v>
      </c>
      <c r="Q59" s="497">
        <v>83.6</v>
      </c>
      <c r="R59" s="445">
        <v>24</v>
      </c>
      <c r="S59" s="499">
        <v>92.2</v>
      </c>
      <c r="T59" s="508">
        <v>45</v>
      </c>
      <c r="U59" s="509">
        <v>56464</v>
      </c>
      <c r="V59" s="507">
        <v>33</v>
      </c>
      <c r="W59" s="509">
        <v>29624</v>
      </c>
      <c r="X59" s="507">
        <v>35</v>
      </c>
      <c r="Y59" s="509">
        <v>29300</v>
      </c>
      <c r="Z59" s="507">
        <v>34</v>
      </c>
      <c r="AA59" s="510">
        <v>44</v>
      </c>
    </row>
    <row r="60" spans="1:27" s="71" customFormat="1" ht="13.5" customHeight="1">
      <c r="A60" s="264">
        <v>45</v>
      </c>
      <c r="B60" s="241" t="s">
        <v>75</v>
      </c>
      <c r="C60" s="502">
        <v>688509671</v>
      </c>
      <c r="D60" s="495">
        <v>33</v>
      </c>
      <c r="E60" s="502">
        <v>667631552</v>
      </c>
      <c r="F60" s="495">
        <v>33</v>
      </c>
      <c r="G60" s="445">
        <v>3740151</v>
      </c>
      <c r="H60" s="71">
        <v>37</v>
      </c>
      <c r="I60" s="445">
        <v>2467.570248423297</v>
      </c>
      <c r="J60" s="71">
        <v>46</v>
      </c>
      <c r="K60" s="497">
        <v>13.5</v>
      </c>
      <c r="L60" s="505">
        <v>12</v>
      </c>
      <c r="M60" s="496">
        <v>269.2</v>
      </c>
      <c r="N60" s="506">
        <v>25</v>
      </c>
      <c r="O60" s="497">
        <v>12.8</v>
      </c>
      <c r="P60" s="507">
        <v>5</v>
      </c>
      <c r="Q60" s="497">
        <v>83.6</v>
      </c>
      <c r="R60" s="445">
        <v>24</v>
      </c>
      <c r="S60" s="499">
        <v>97.4</v>
      </c>
      <c r="T60" s="508">
        <v>28</v>
      </c>
      <c r="U60" s="509">
        <v>59639</v>
      </c>
      <c r="V60" s="507">
        <v>31</v>
      </c>
      <c r="W60" s="509">
        <v>30562</v>
      </c>
      <c r="X60" s="507">
        <v>31</v>
      </c>
      <c r="Y60" s="509">
        <v>28856</v>
      </c>
      <c r="Z60" s="507">
        <v>35</v>
      </c>
      <c r="AA60" s="510">
        <v>45</v>
      </c>
    </row>
    <row r="61" spans="1:27" s="71" customFormat="1" ht="13.5" customHeight="1">
      <c r="A61" s="264">
        <v>46</v>
      </c>
      <c r="B61" s="241" t="s">
        <v>76</v>
      </c>
      <c r="C61" s="502">
        <v>906839430</v>
      </c>
      <c r="D61" s="495">
        <v>23</v>
      </c>
      <c r="E61" s="502">
        <v>853606371</v>
      </c>
      <c r="F61" s="495">
        <v>24</v>
      </c>
      <c r="G61" s="445">
        <v>5548673</v>
      </c>
      <c r="H61" s="71">
        <v>26</v>
      </c>
      <c r="I61" s="445">
        <v>2508.5480224973717</v>
      </c>
      <c r="J61" s="71">
        <v>44</v>
      </c>
      <c r="K61" s="497">
        <v>14.9</v>
      </c>
      <c r="L61" s="505">
        <v>10</v>
      </c>
      <c r="M61" s="496">
        <v>293</v>
      </c>
      <c r="N61" s="506">
        <v>17</v>
      </c>
      <c r="O61" s="497">
        <v>14.7</v>
      </c>
      <c r="P61" s="507">
        <v>3</v>
      </c>
      <c r="Q61" s="497">
        <v>86.1</v>
      </c>
      <c r="R61" s="445">
        <v>17</v>
      </c>
      <c r="S61" s="499">
        <v>97.6</v>
      </c>
      <c r="T61" s="508">
        <v>26</v>
      </c>
      <c r="U61" s="509">
        <v>88636</v>
      </c>
      <c r="V61" s="507">
        <v>24</v>
      </c>
      <c r="W61" s="509">
        <v>45294</v>
      </c>
      <c r="X61" s="507">
        <v>25</v>
      </c>
      <c r="Y61" s="509">
        <v>43029</v>
      </c>
      <c r="Z61" s="507">
        <v>25</v>
      </c>
      <c r="AA61" s="510">
        <v>46</v>
      </c>
    </row>
    <row r="62" spans="1:27" s="71" customFormat="1" ht="13.5" customHeight="1" thickBot="1">
      <c r="A62" s="293">
        <v>47</v>
      </c>
      <c r="B62" s="294" t="s">
        <v>77</v>
      </c>
      <c r="C62" s="524">
        <v>879469095</v>
      </c>
      <c r="D62" s="525">
        <v>24</v>
      </c>
      <c r="E62" s="524">
        <v>866765908</v>
      </c>
      <c r="F62" s="525">
        <v>23</v>
      </c>
      <c r="G62" s="526">
        <v>4505641</v>
      </c>
      <c r="H62" s="457">
        <v>33</v>
      </c>
      <c r="I62" s="526">
        <v>2391</v>
      </c>
      <c r="J62" s="457">
        <v>47</v>
      </c>
      <c r="K62" s="527">
        <v>21.8</v>
      </c>
      <c r="L62" s="528">
        <v>4</v>
      </c>
      <c r="M62" s="529">
        <v>264.89999999999998</v>
      </c>
      <c r="N62" s="530">
        <v>26</v>
      </c>
      <c r="O62" s="527">
        <v>6.1</v>
      </c>
      <c r="P62" s="531">
        <v>32</v>
      </c>
      <c r="Q62" s="527">
        <v>60.6</v>
      </c>
      <c r="R62" s="526">
        <v>45</v>
      </c>
      <c r="S62" s="532">
        <v>100</v>
      </c>
      <c r="T62" s="533">
        <v>1</v>
      </c>
      <c r="U62" s="534">
        <v>101342</v>
      </c>
      <c r="V62" s="531">
        <v>18</v>
      </c>
      <c r="W62" s="534">
        <v>49716</v>
      </c>
      <c r="X62" s="531">
        <v>21</v>
      </c>
      <c r="Y62" s="534">
        <v>43221</v>
      </c>
      <c r="Z62" s="535">
        <v>24</v>
      </c>
      <c r="AA62" s="536">
        <v>47</v>
      </c>
    </row>
    <row r="63" spans="1:27" ht="12" customHeight="1">
      <c r="A63" s="129" t="s">
        <v>269</v>
      </c>
      <c r="B63" s="537"/>
      <c r="C63" s="124"/>
      <c r="E63" s="124"/>
      <c r="G63" s="124"/>
      <c r="I63" s="124"/>
      <c r="O63" s="538" t="s">
        <v>270</v>
      </c>
      <c r="V63" s="539"/>
      <c r="X63" s="539"/>
      <c r="AA63" s="315"/>
    </row>
    <row r="64" spans="1:27" ht="11.25" customHeight="1">
      <c r="A64" s="129" t="s">
        <v>271</v>
      </c>
      <c r="B64" s="129"/>
      <c r="C64" s="129"/>
      <c r="D64" s="129"/>
      <c r="E64" s="129"/>
      <c r="F64" s="129"/>
      <c r="G64" s="129"/>
      <c r="H64" s="129"/>
      <c r="I64" s="129"/>
      <c r="J64" s="129"/>
      <c r="K64" s="129"/>
      <c r="L64" s="129"/>
      <c r="M64" s="129"/>
      <c r="N64" s="129"/>
      <c r="O64" s="129" t="s">
        <v>272</v>
      </c>
      <c r="AA64" s="323"/>
    </row>
    <row r="65" spans="1:27" ht="11.25" customHeight="1">
      <c r="A65" s="537" t="s">
        <v>273</v>
      </c>
      <c r="B65" s="129"/>
      <c r="C65" s="129"/>
      <c r="D65" s="129"/>
      <c r="E65" s="129"/>
      <c r="F65" s="129"/>
      <c r="G65" s="129"/>
      <c r="H65" s="129"/>
      <c r="I65" s="129"/>
      <c r="J65" s="129"/>
      <c r="K65" s="129"/>
      <c r="L65" s="129"/>
      <c r="M65" s="129"/>
      <c r="O65" s="537" t="s">
        <v>274</v>
      </c>
      <c r="AA65" s="323"/>
    </row>
    <row r="66" spans="1:27" ht="11.25" customHeight="1">
      <c r="A66" s="537" t="s">
        <v>275</v>
      </c>
      <c r="C66" s="124"/>
      <c r="E66" s="124"/>
      <c r="G66" s="124"/>
      <c r="I66" s="124"/>
      <c r="O66" s="129" t="s">
        <v>276</v>
      </c>
      <c r="AA66" s="323"/>
    </row>
    <row r="67" spans="1:27" ht="11.25" customHeight="1">
      <c r="B67" s="540"/>
      <c r="C67" s="124"/>
      <c r="E67" s="124"/>
      <c r="G67" s="124"/>
      <c r="I67" s="124"/>
      <c r="U67" s="541"/>
      <c r="V67" s="542"/>
      <c r="W67" s="541"/>
      <c r="X67" s="542"/>
      <c r="Y67" s="541"/>
      <c r="AA67" s="323"/>
    </row>
    <row r="68" spans="1:27" ht="11.25" customHeight="1">
      <c r="C68" s="124"/>
      <c r="E68" s="124"/>
      <c r="G68" s="124"/>
      <c r="I68" s="124"/>
      <c r="AA68" s="323"/>
    </row>
    <row r="69" spans="1:27" ht="12" customHeight="1">
      <c r="AA69" s="323"/>
    </row>
    <row r="70" spans="1:27" ht="12" customHeight="1">
      <c r="AA70" s="323"/>
    </row>
    <row r="71" spans="1:27" ht="12" customHeight="1">
      <c r="AA71" s="323"/>
    </row>
    <row r="72" spans="1:27" ht="12" customHeight="1"/>
  </sheetData>
  <mergeCells count="18">
    <mergeCell ref="W4:X4"/>
    <mergeCell ref="Y4:Z4"/>
    <mergeCell ref="A4:B4"/>
    <mergeCell ref="C4:D4"/>
    <mergeCell ref="E4:F4"/>
    <mergeCell ref="G4:H4"/>
    <mergeCell ref="I4:J4"/>
    <mergeCell ref="M4:N4"/>
    <mergeCell ref="C3:F3"/>
    <mergeCell ref="G3:J3"/>
    <mergeCell ref="K3:L4"/>
    <mergeCell ref="M3:T3"/>
    <mergeCell ref="U3:Z3"/>
    <mergeCell ref="AA3:AA5"/>
    <mergeCell ref="O4:P4"/>
    <mergeCell ref="Q4:R4"/>
    <mergeCell ref="S4:T4"/>
    <mergeCell ref="U4:V4"/>
  </mergeCells>
  <phoneticPr fontId="9"/>
  <printOptions horizontalCentered="1" gridLinesSet="0"/>
  <pageMargins left="0.39370078740157483" right="0.39370078740157483" top="0.59055118110236227" bottom="0.39370078740157483" header="0.39370078740157483" footer="0"/>
  <pageSetup paperSize="8" scale="92"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8C6F5-6C2F-4129-BF77-2A68A238CCAE}">
  <sheetPr>
    <tabColor rgb="FF92D050"/>
  </sheetPr>
  <dimension ref="A1:T68"/>
  <sheetViews>
    <sheetView showGridLines="0" tabSelected="1" view="pageBreakPreview" zoomScaleNormal="90" zoomScaleSheetLayoutView="100" workbookViewId="0">
      <selection activeCell="V46" sqref="V46"/>
    </sheetView>
  </sheetViews>
  <sheetFormatPr defaultRowHeight="11.25"/>
  <cols>
    <col min="1" max="1" width="2.5" style="134" customWidth="1"/>
    <col min="2" max="2" width="7.5" style="134" customWidth="1"/>
    <col min="3" max="9" width="6" style="125" customWidth="1"/>
    <col min="10" max="10" width="6" style="134" customWidth="1"/>
    <col min="11" max="11" width="7.5" style="134" customWidth="1"/>
    <col min="12" max="12" width="3.75" style="134" customWidth="1"/>
    <col min="13" max="13" width="9.75" style="134" customWidth="1"/>
    <col min="14" max="14" width="3.75" style="134" customWidth="1"/>
    <col min="15" max="15" width="7.5" style="134" customWidth="1"/>
    <col min="16" max="16" width="3.75" style="134" customWidth="1"/>
    <col min="17" max="17" width="7.5" style="134" customWidth="1"/>
    <col min="18" max="18" width="3.75" style="134" customWidth="1"/>
    <col min="19" max="16384" width="9" style="134"/>
  </cols>
  <sheetData>
    <row r="1" spans="1:20" s="8" customFormat="1" ht="18.75" customHeight="1">
      <c r="C1" s="543" t="s">
        <v>277</v>
      </c>
      <c r="D1" s="544"/>
      <c r="E1" s="544"/>
      <c r="F1" s="544"/>
      <c r="G1" s="544"/>
      <c r="H1" s="544"/>
      <c r="I1" s="544"/>
      <c r="J1" s="544"/>
      <c r="K1" s="545"/>
      <c r="L1" s="545"/>
      <c r="M1" s="545"/>
      <c r="N1" s="545"/>
      <c r="O1" s="545"/>
      <c r="P1" s="545"/>
    </row>
    <row r="2" spans="1:20" s="8" customFormat="1" ht="12.75" customHeight="1" thickBot="1">
      <c r="C2" s="71"/>
      <c r="D2" s="71"/>
      <c r="E2" s="71"/>
      <c r="F2" s="71"/>
      <c r="G2" s="71"/>
      <c r="H2" s="71"/>
      <c r="I2" s="71"/>
      <c r="J2" s="71"/>
    </row>
    <row r="3" spans="1:20" s="8" customFormat="1" ht="15" customHeight="1">
      <c r="A3" s="546"/>
      <c r="B3" s="339"/>
      <c r="C3" s="547" t="s">
        <v>278</v>
      </c>
      <c r="D3" s="548"/>
      <c r="E3" s="548"/>
      <c r="F3" s="548"/>
      <c r="G3" s="548"/>
      <c r="H3" s="548"/>
      <c r="I3" s="548"/>
      <c r="J3" s="549"/>
      <c r="K3" s="477" t="s">
        <v>279</v>
      </c>
      <c r="L3" s="550"/>
      <c r="M3" s="550"/>
      <c r="N3" s="551"/>
      <c r="O3" s="472" t="s">
        <v>280</v>
      </c>
      <c r="P3" s="552"/>
      <c r="Q3" s="552"/>
      <c r="R3" s="552"/>
    </row>
    <row r="4" spans="1:20" s="8" customFormat="1" ht="13.5" customHeight="1">
      <c r="A4" s="361"/>
      <c r="B4" s="362"/>
      <c r="C4" s="553" t="s">
        <v>281</v>
      </c>
      <c r="D4" s="554"/>
      <c r="E4" s="554"/>
      <c r="F4" s="554"/>
      <c r="G4" s="554"/>
      <c r="H4" s="554"/>
      <c r="I4" s="554"/>
      <c r="J4" s="555"/>
      <c r="K4" s="125"/>
      <c r="L4" s="556"/>
      <c r="M4" s="125"/>
      <c r="N4" s="125"/>
      <c r="O4" s="557"/>
      <c r="P4" s="556"/>
      <c r="Q4" s="125"/>
      <c r="R4" s="125"/>
    </row>
    <row r="5" spans="1:20" s="8" customFormat="1" ht="13.5" customHeight="1">
      <c r="A5" s="29" t="s">
        <v>9</v>
      </c>
      <c r="B5" s="30"/>
      <c r="C5" s="47" t="s">
        <v>282</v>
      </c>
      <c r="D5" s="558"/>
      <c r="E5" s="558"/>
      <c r="F5" s="48"/>
      <c r="G5" s="553" t="s">
        <v>283</v>
      </c>
      <c r="H5" s="554"/>
      <c r="I5" s="554"/>
      <c r="J5" s="555"/>
      <c r="K5" s="559" t="s">
        <v>284</v>
      </c>
      <c r="L5" s="560"/>
      <c r="M5" s="559" t="s">
        <v>285</v>
      </c>
      <c r="N5" s="560"/>
      <c r="O5" s="559" t="s">
        <v>286</v>
      </c>
      <c r="P5" s="560"/>
      <c r="Q5" s="559" t="s">
        <v>287</v>
      </c>
      <c r="R5" s="561"/>
    </row>
    <row r="6" spans="1:20" s="8" customFormat="1" ht="13.5" customHeight="1">
      <c r="A6" s="361"/>
      <c r="B6" s="562"/>
      <c r="C6" s="47" t="s">
        <v>288</v>
      </c>
      <c r="D6" s="48"/>
      <c r="E6" s="47" t="s">
        <v>289</v>
      </c>
      <c r="F6" s="48"/>
      <c r="G6" s="47" t="s">
        <v>288</v>
      </c>
      <c r="H6" s="48"/>
      <c r="I6" s="563" t="s">
        <v>289</v>
      </c>
      <c r="J6" s="564"/>
      <c r="K6" s="125"/>
      <c r="L6" s="556"/>
      <c r="M6" s="125"/>
      <c r="N6" s="556"/>
      <c r="O6" s="125"/>
      <c r="P6" s="556"/>
      <c r="Q6" s="125"/>
      <c r="R6" s="125"/>
    </row>
    <row r="7" spans="1:20" s="570" customFormat="1" ht="12.75" customHeight="1">
      <c r="A7" s="565"/>
      <c r="B7" s="566"/>
      <c r="C7" s="57" t="s">
        <v>290</v>
      </c>
      <c r="D7" s="56" t="s">
        <v>18</v>
      </c>
      <c r="E7" s="57" t="s">
        <v>290</v>
      </c>
      <c r="F7" s="56" t="s">
        <v>18</v>
      </c>
      <c r="G7" s="57" t="s">
        <v>290</v>
      </c>
      <c r="H7" s="56" t="s">
        <v>18</v>
      </c>
      <c r="I7" s="57" t="s">
        <v>290</v>
      </c>
      <c r="J7" s="567" t="s">
        <v>18</v>
      </c>
      <c r="K7" s="568" t="s">
        <v>151</v>
      </c>
      <c r="L7" s="569" t="s">
        <v>18</v>
      </c>
      <c r="M7" s="568" t="s">
        <v>151</v>
      </c>
      <c r="N7" s="569" t="s">
        <v>18</v>
      </c>
      <c r="O7" s="568" t="s">
        <v>151</v>
      </c>
      <c r="P7" s="56" t="s">
        <v>18</v>
      </c>
      <c r="Q7" s="568" t="s">
        <v>151</v>
      </c>
      <c r="R7" s="484" t="s">
        <v>18</v>
      </c>
    </row>
    <row r="8" spans="1:20" s="574" customFormat="1" ht="11.25" customHeight="1">
      <c r="A8" s="425"/>
      <c r="B8" s="62"/>
      <c r="C8" s="492" t="s">
        <v>233</v>
      </c>
      <c r="D8" s="492"/>
      <c r="E8" s="492" t="s">
        <v>233</v>
      </c>
      <c r="F8" s="492"/>
      <c r="G8" s="492" t="s">
        <v>233</v>
      </c>
      <c r="H8" s="492"/>
      <c r="I8" s="492" t="s">
        <v>233</v>
      </c>
      <c r="J8" s="571"/>
      <c r="K8" s="572" t="s">
        <v>291</v>
      </c>
      <c r="L8" s="572"/>
      <c r="M8" s="572" t="s">
        <v>266</v>
      </c>
      <c r="N8" s="572"/>
      <c r="O8" s="492" t="s">
        <v>291</v>
      </c>
      <c r="P8" s="492"/>
      <c r="Q8" s="492" t="s">
        <v>25</v>
      </c>
      <c r="R8" s="492"/>
      <c r="S8" s="573"/>
      <c r="T8" s="573"/>
    </row>
    <row r="9" spans="1:20" s="8" customFormat="1" ht="13.5" customHeight="1">
      <c r="A9" s="75"/>
      <c r="B9" s="76" t="s">
        <v>29</v>
      </c>
      <c r="C9" s="575">
        <v>98.881015639694397</v>
      </c>
      <c r="D9" s="497"/>
      <c r="E9" s="575">
        <v>0.1579375678748749</v>
      </c>
      <c r="F9" s="497"/>
      <c r="G9" s="576">
        <v>57.366204000000003</v>
      </c>
      <c r="H9" s="497"/>
      <c r="I9" s="576">
        <v>15.723803999999999</v>
      </c>
      <c r="J9" s="577"/>
      <c r="K9" s="578">
        <v>34691</v>
      </c>
      <c r="L9" s="578"/>
      <c r="M9" s="578">
        <v>103739390</v>
      </c>
      <c r="N9" s="578"/>
      <c r="O9" s="70">
        <v>309178</v>
      </c>
      <c r="P9" s="70"/>
      <c r="Q9" s="70">
        <v>2839</v>
      </c>
      <c r="R9" s="445"/>
    </row>
    <row r="10" spans="1:20" s="8" customFormat="1" ht="6" customHeight="1">
      <c r="A10" s="75"/>
      <c r="B10" s="76"/>
      <c r="C10" s="497"/>
      <c r="D10" s="497"/>
      <c r="E10" s="497"/>
      <c r="F10" s="497"/>
      <c r="G10" s="497"/>
      <c r="H10" s="497"/>
      <c r="I10" s="497"/>
      <c r="J10" s="577"/>
      <c r="K10" s="578"/>
      <c r="L10" s="578"/>
      <c r="M10" s="578"/>
      <c r="N10" s="578"/>
      <c r="O10" s="70"/>
      <c r="P10" s="445"/>
      <c r="Q10" s="445"/>
      <c r="R10" s="445"/>
    </row>
    <row r="11" spans="1:20" s="8" customFormat="1" ht="13.5" customHeight="1">
      <c r="A11" s="9">
        <v>1</v>
      </c>
      <c r="B11" s="76" t="s">
        <v>31</v>
      </c>
      <c r="C11" s="575">
        <v>98.854718461840292</v>
      </c>
      <c r="D11" s="579">
        <v>30</v>
      </c>
      <c r="E11" s="575">
        <v>0.15205022562291545</v>
      </c>
      <c r="F11" s="579">
        <v>22</v>
      </c>
      <c r="G11" s="576">
        <v>48.234693999999998</v>
      </c>
      <c r="H11" s="579">
        <v>34</v>
      </c>
      <c r="I11" s="576">
        <v>19.931121999999998</v>
      </c>
      <c r="J11" s="580">
        <v>25</v>
      </c>
      <c r="K11" s="445">
        <v>1766</v>
      </c>
      <c r="L11" s="581">
        <f>_xlfn.RANK.EQ(K11,$K$11:$K$64)</f>
        <v>5</v>
      </c>
      <c r="M11" s="445">
        <v>2919231</v>
      </c>
      <c r="N11" s="581">
        <f>_xlfn.RANK.EQ(M11,$M$11:$M$64)</f>
        <v>8</v>
      </c>
      <c r="O11" s="70">
        <v>7898</v>
      </c>
      <c r="P11" s="71">
        <v>11</v>
      </c>
      <c r="Q11" s="445">
        <v>144</v>
      </c>
      <c r="R11" s="71">
        <v>3</v>
      </c>
    </row>
    <row r="12" spans="1:20" s="8" customFormat="1" ht="13.5" customHeight="1">
      <c r="A12" s="9">
        <v>2</v>
      </c>
      <c r="B12" s="76" t="s">
        <v>32</v>
      </c>
      <c r="C12" s="575">
        <v>99.354326015694852</v>
      </c>
      <c r="D12" s="579">
        <v>5</v>
      </c>
      <c r="E12" s="575">
        <v>0.22846925598490117</v>
      </c>
      <c r="F12" s="579">
        <v>11</v>
      </c>
      <c r="G12" s="576">
        <v>49.360993000000001</v>
      </c>
      <c r="H12" s="579">
        <v>32</v>
      </c>
      <c r="I12" s="576">
        <v>26.532691</v>
      </c>
      <c r="J12" s="580">
        <v>9</v>
      </c>
      <c r="K12" s="445">
        <v>482</v>
      </c>
      <c r="L12" s="581">
        <f t="shared" ref="L12:L64" si="0">_xlfn.RANK.EQ(K12,$K$11:$K$64)</f>
        <v>26</v>
      </c>
      <c r="M12" s="445">
        <v>1197590</v>
      </c>
      <c r="N12" s="581">
        <f t="shared" ref="N12:N64" si="1">_xlfn.RANK.EQ(M12,$M$11:$M$64)</f>
        <v>24</v>
      </c>
      <c r="O12" s="70">
        <v>2436</v>
      </c>
      <c r="P12" s="71">
        <v>35</v>
      </c>
      <c r="Q12" s="445">
        <v>28</v>
      </c>
      <c r="R12" s="71">
        <v>39</v>
      </c>
    </row>
    <row r="13" spans="1:20" s="8" customFormat="1" ht="13.5" customHeight="1">
      <c r="A13" s="9">
        <v>3</v>
      </c>
      <c r="B13" s="76" t="s">
        <v>33</v>
      </c>
      <c r="C13" s="575">
        <v>99.306381292112562</v>
      </c>
      <c r="D13" s="579">
        <v>8</v>
      </c>
      <c r="E13" s="575">
        <v>6.9361870788743563E-2</v>
      </c>
      <c r="F13" s="579">
        <v>42</v>
      </c>
      <c r="G13" s="576">
        <v>45.413243000000001</v>
      </c>
      <c r="H13" s="579">
        <v>44</v>
      </c>
      <c r="I13" s="576">
        <v>27.104882</v>
      </c>
      <c r="J13" s="580">
        <v>6</v>
      </c>
      <c r="K13" s="445">
        <v>376</v>
      </c>
      <c r="L13" s="581">
        <f t="shared" si="0"/>
        <v>33</v>
      </c>
      <c r="M13" s="445">
        <v>1078192</v>
      </c>
      <c r="N13" s="581">
        <f t="shared" si="1"/>
        <v>26</v>
      </c>
      <c r="O13" s="70">
        <v>1658</v>
      </c>
      <c r="P13" s="71">
        <v>41</v>
      </c>
      <c r="Q13" s="445">
        <v>46</v>
      </c>
      <c r="R13" s="71">
        <v>23</v>
      </c>
      <c r="T13" s="582"/>
    </row>
    <row r="14" spans="1:20" s="8" customFormat="1" ht="13.5" customHeight="1">
      <c r="A14" s="9">
        <v>4</v>
      </c>
      <c r="B14" s="76" t="s">
        <v>34</v>
      </c>
      <c r="C14" s="575">
        <v>99.202811139665386</v>
      </c>
      <c r="D14" s="579">
        <v>16</v>
      </c>
      <c r="E14" s="575">
        <v>9.4403943986993241E-2</v>
      </c>
      <c r="F14" s="579">
        <v>32</v>
      </c>
      <c r="G14" s="576">
        <v>51.816006000000002</v>
      </c>
      <c r="H14" s="579">
        <v>28</v>
      </c>
      <c r="I14" s="576">
        <v>20.462643</v>
      </c>
      <c r="J14" s="580">
        <v>20</v>
      </c>
      <c r="K14" s="445">
        <v>642</v>
      </c>
      <c r="L14" s="581">
        <f t="shared" si="0"/>
        <v>16</v>
      </c>
      <c r="M14" s="445">
        <v>6956768</v>
      </c>
      <c r="N14" s="581">
        <f t="shared" si="1"/>
        <v>2</v>
      </c>
      <c r="O14" s="70">
        <v>4487</v>
      </c>
      <c r="P14" s="71">
        <v>16</v>
      </c>
      <c r="Q14" s="445">
        <v>44</v>
      </c>
      <c r="R14" s="71">
        <v>27</v>
      </c>
    </row>
    <row r="15" spans="1:20" s="8" customFormat="1" ht="13.5" customHeight="1">
      <c r="A15" s="9">
        <v>5</v>
      </c>
      <c r="B15" s="76" t="s">
        <v>35</v>
      </c>
      <c r="C15" s="575">
        <v>98.664147888274186</v>
      </c>
      <c r="D15" s="579">
        <v>38</v>
      </c>
      <c r="E15" s="575">
        <v>5.3973822695992449E-2</v>
      </c>
      <c r="F15" s="579">
        <v>43</v>
      </c>
      <c r="G15" s="576">
        <v>48.146644999999999</v>
      </c>
      <c r="H15" s="579">
        <v>35</v>
      </c>
      <c r="I15" s="576">
        <v>27.827380999999999</v>
      </c>
      <c r="J15" s="580">
        <v>3</v>
      </c>
      <c r="K15" s="445">
        <v>306</v>
      </c>
      <c r="L15" s="581">
        <f t="shared" si="0"/>
        <v>37</v>
      </c>
      <c r="M15" s="445">
        <v>940094</v>
      </c>
      <c r="N15" s="581">
        <f t="shared" si="1"/>
        <v>30</v>
      </c>
      <c r="O15" s="70">
        <v>1377</v>
      </c>
      <c r="P15" s="71">
        <v>43</v>
      </c>
      <c r="Q15" s="445">
        <v>37</v>
      </c>
      <c r="R15" s="71">
        <v>33</v>
      </c>
    </row>
    <row r="16" spans="1:20" s="8" customFormat="1" ht="13.5" customHeight="1">
      <c r="A16" s="9">
        <v>6</v>
      </c>
      <c r="B16" s="76" t="s">
        <v>36</v>
      </c>
      <c r="C16" s="575">
        <v>99.363756033347954</v>
      </c>
      <c r="D16" s="579">
        <v>4</v>
      </c>
      <c r="E16" s="575">
        <v>1.0969723562966214E-2</v>
      </c>
      <c r="F16" s="579">
        <v>47</v>
      </c>
      <c r="G16" s="576">
        <v>46.423622000000002</v>
      </c>
      <c r="H16" s="579">
        <v>40</v>
      </c>
      <c r="I16" s="576">
        <v>27.299861</v>
      </c>
      <c r="J16" s="580">
        <v>5</v>
      </c>
      <c r="K16" s="445">
        <v>308</v>
      </c>
      <c r="L16" s="581">
        <f t="shared" si="0"/>
        <v>36</v>
      </c>
      <c r="M16" s="445">
        <v>520601</v>
      </c>
      <c r="N16" s="581">
        <f t="shared" si="1"/>
        <v>41</v>
      </c>
      <c r="O16" s="70">
        <v>3328</v>
      </c>
      <c r="P16" s="71">
        <v>23</v>
      </c>
      <c r="Q16" s="445">
        <v>30</v>
      </c>
      <c r="R16" s="71">
        <v>38</v>
      </c>
    </row>
    <row r="17" spans="1:18" s="8" customFormat="1" ht="13.5" customHeight="1">
      <c r="A17" s="9">
        <v>7</v>
      </c>
      <c r="B17" s="76" t="s">
        <v>37</v>
      </c>
      <c r="C17" s="575">
        <v>97.999874205924897</v>
      </c>
      <c r="D17" s="579">
        <v>46</v>
      </c>
      <c r="E17" s="575">
        <v>0.11321466758915655</v>
      </c>
      <c r="F17" s="579">
        <v>29</v>
      </c>
      <c r="G17" s="576">
        <v>47.709150999999999</v>
      </c>
      <c r="H17" s="579">
        <v>36</v>
      </c>
      <c r="I17" s="576">
        <v>26.794077000000001</v>
      </c>
      <c r="J17" s="580">
        <v>8</v>
      </c>
      <c r="K17" s="445">
        <v>494</v>
      </c>
      <c r="L17" s="581">
        <f t="shared" si="0"/>
        <v>24</v>
      </c>
      <c r="M17" s="445">
        <v>2432148</v>
      </c>
      <c r="N17" s="581">
        <f t="shared" si="1"/>
        <v>12</v>
      </c>
      <c r="O17" s="70">
        <v>3266</v>
      </c>
      <c r="P17" s="71">
        <v>24</v>
      </c>
      <c r="Q17" s="445">
        <v>57</v>
      </c>
      <c r="R17" s="71">
        <v>18</v>
      </c>
    </row>
    <row r="18" spans="1:18" s="8" customFormat="1" ht="6" customHeight="1">
      <c r="A18" s="9"/>
      <c r="B18" s="76"/>
      <c r="C18" s="576"/>
      <c r="D18" s="579"/>
      <c r="E18" s="576"/>
      <c r="F18" s="579"/>
      <c r="G18" s="576"/>
      <c r="H18" s="579"/>
      <c r="I18" s="576"/>
      <c r="J18" s="580"/>
      <c r="O18" s="70"/>
      <c r="P18" s="71"/>
      <c r="Q18" s="445"/>
      <c r="R18" s="71"/>
    </row>
    <row r="19" spans="1:18" s="8" customFormat="1" ht="13.5" customHeight="1">
      <c r="A19" s="9">
        <v>8</v>
      </c>
      <c r="B19" s="76" t="s">
        <v>38</v>
      </c>
      <c r="C19" s="575">
        <v>98.895790200138023</v>
      </c>
      <c r="D19" s="579">
        <v>28</v>
      </c>
      <c r="E19" s="575">
        <v>0.14614541468761416</v>
      </c>
      <c r="F19" s="579">
        <v>24</v>
      </c>
      <c r="G19" s="576">
        <v>52.682786999999998</v>
      </c>
      <c r="H19" s="579">
        <v>26</v>
      </c>
      <c r="I19" s="576">
        <v>19.089454</v>
      </c>
      <c r="J19" s="580">
        <v>27</v>
      </c>
      <c r="K19" s="445">
        <v>1051</v>
      </c>
      <c r="L19" s="581">
        <f t="shared" si="0"/>
        <v>10</v>
      </c>
      <c r="M19" s="445">
        <v>2280439</v>
      </c>
      <c r="N19" s="581">
        <f t="shared" si="1"/>
        <v>14</v>
      </c>
      <c r="O19" s="70">
        <v>6049</v>
      </c>
      <c r="P19" s="71">
        <v>12</v>
      </c>
      <c r="Q19" s="445">
        <v>84</v>
      </c>
      <c r="R19" s="71">
        <v>11</v>
      </c>
    </row>
    <row r="20" spans="1:18" s="8" customFormat="1" ht="13.5" customHeight="1">
      <c r="A20" s="9">
        <v>9</v>
      </c>
      <c r="B20" s="76" t="s">
        <v>39</v>
      </c>
      <c r="C20" s="575">
        <v>99.158937726827574</v>
      </c>
      <c r="D20" s="579">
        <v>17</v>
      </c>
      <c r="E20" s="575">
        <v>0.12097471052479981</v>
      </c>
      <c r="F20" s="579">
        <v>28</v>
      </c>
      <c r="G20" s="576">
        <v>54.093654999999998</v>
      </c>
      <c r="H20" s="579">
        <v>22</v>
      </c>
      <c r="I20" s="576">
        <v>20.154297</v>
      </c>
      <c r="J20" s="580">
        <v>23</v>
      </c>
      <c r="K20" s="445">
        <v>600</v>
      </c>
      <c r="L20" s="581">
        <f t="shared" si="0"/>
        <v>21</v>
      </c>
      <c r="M20" s="445">
        <v>2389055</v>
      </c>
      <c r="N20" s="581">
        <f t="shared" si="1"/>
        <v>13</v>
      </c>
      <c r="O20" s="70">
        <v>3939</v>
      </c>
      <c r="P20" s="71">
        <v>20</v>
      </c>
      <c r="Q20" s="445">
        <v>60</v>
      </c>
      <c r="R20" s="71">
        <v>16</v>
      </c>
    </row>
    <row r="21" spans="1:18" s="8" customFormat="1" ht="13.5" customHeight="1">
      <c r="A21" s="9">
        <v>10</v>
      </c>
      <c r="B21" s="76" t="s">
        <v>40</v>
      </c>
      <c r="C21" s="575">
        <v>98.865165252997954</v>
      </c>
      <c r="D21" s="579">
        <v>29</v>
      </c>
      <c r="E21" s="575">
        <v>0.15794091839719215</v>
      </c>
      <c r="F21" s="579">
        <v>19</v>
      </c>
      <c r="G21" s="576">
        <v>54.124884999999999</v>
      </c>
      <c r="H21" s="579">
        <v>21</v>
      </c>
      <c r="I21" s="576">
        <v>17.625346</v>
      </c>
      <c r="J21" s="580">
        <v>29</v>
      </c>
      <c r="K21" s="445">
        <v>640</v>
      </c>
      <c r="L21" s="581">
        <f t="shared" si="0"/>
        <v>17</v>
      </c>
      <c r="M21" s="445">
        <v>1641918</v>
      </c>
      <c r="N21" s="581">
        <f t="shared" si="1"/>
        <v>18</v>
      </c>
      <c r="O21" s="70">
        <v>9266</v>
      </c>
      <c r="P21" s="71">
        <v>10</v>
      </c>
      <c r="Q21" s="445">
        <v>45</v>
      </c>
      <c r="R21" s="71">
        <v>26</v>
      </c>
    </row>
    <row r="22" spans="1:18" s="8" customFormat="1" ht="13.5" customHeight="1">
      <c r="A22" s="9">
        <v>11</v>
      </c>
      <c r="B22" s="76" t="s">
        <v>41</v>
      </c>
      <c r="C22" s="575">
        <v>99.11761822281774</v>
      </c>
      <c r="D22" s="579">
        <v>19</v>
      </c>
      <c r="E22" s="575">
        <v>0.15686787149906861</v>
      </c>
      <c r="F22" s="579">
        <v>20</v>
      </c>
      <c r="G22" s="576">
        <v>60.691858000000003</v>
      </c>
      <c r="H22" s="579">
        <v>8</v>
      </c>
      <c r="I22" s="576">
        <v>11.708228999999999</v>
      </c>
      <c r="J22" s="580">
        <v>41</v>
      </c>
      <c r="K22" s="445">
        <v>1586</v>
      </c>
      <c r="L22" s="581">
        <f t="shared" si="0"/>
        <v>7</v>
      </c>
      <c r="M22" s="445">
        <v>3649493</v>
      </c>
      <c r="N22" s="581">
        <f t="shared" si="1"/>
        <v>6</v>
      </c>
      <c r="O22" s="70">
        <v>17115</v>
      </c>
      <c r="P22" s="71">
        <v>8</v>
      </c>
      <c r="Q22" s="445">
        <v>121</v>
      </c>
      <c r="R22" s="71">
        <v>7</v>
      </c>
    </row>
    <row r="23" spans="1:18" s="8" customFormat="1" ht="13.5" customHeight="1">
      <c r="A23" s="9">
        <v>12</v>
      </c>
      <c r="B23" s="76" t="s">
        <v>42</v>
      </c>
      <c r="C23" s="575">
        <v>99.006126616746087</v>
      </c>
      <c r="D23" s="579">
        <v>26</v>
      </c>
      <c r="E23" s="575">
        <v>0.12447729261888553</v>
      </c>
      <c r="F23" s="579">
        <v>27</v>
      </c>
      <c r="G23" s="576">
        <v>58.229948999999998</v>
      </c>
      <c r="H23" s="579">
        <v>12</v>
      </c>
      <c r="I23" s="576">
        <v>11.406166000000001</v>
      </c>
      <c r="J23" s="580">
        <v>42</v>
      </c>
      <c r="K23" s="445">
        <v>1654</v>
      </c>
      <c r="L23" s="581">
        <f t="shared" si="0"/>
        <v>6</v>
      </c>
      <c r="M23" s="445">
        <v>5124695</v>
      </c>
      <c r="N23" s="581">
        <f t="shared" si="1"/>
        <v>5</v>
      </c>
      <c r="O23" s="70">
        <v>12873</v>
      </c>
      <c r="P23" s="71">
        <v>9</v>
      </c>
      <c r="Q23" s="445">
        <v>128</v>
      </c>
      <c r="R23" s="71">
        <v>5</v>
      </c>
    </row>
    <row r="24" spans="1:18" s="8" customFormat="1" ht="13.5" customHeight="1">
      <c r="A24" s="9">
        <v>13</v>
      </c>
      <c r="B24" s="76" t="s">
        <v>43</v>
      </c>
      <c r="C24" s="575">
        <v>98.813140233133169</v>
      </c>
      <c r="D24" s="579">
        <v>33</v>
      </c>
      <c r="E24" s="575">
        <v>0.10899732552858657</v>
      </c>
      <c r="F24" s="579">
        <v>30</v>
      </c>
      <c r="G24" s="576">
        <v>69.021557999999999</v>
      </c>
      <c r="H24" s="579">
        <v>2</v>
      </c>
      <c r="I24" s="576">
        <v>5.3657159999999999</v>
      </c>
      <c r="J24" s="580">
        <v>47</v>
      </c>
      <c r="K24" s="445">
        <v>3721</v>
      </c>
      <c r="L24" s="581">
        <f t="shared" si="0"/>
        <v>1</v>
      </c>
      <c r="M24" s="445">
        <v>5600805</v>
      </c>
      <c r="N24" s="581">
        <f t="shared" si="1"/>
        <v>4</v>
      </c>
      <c r="O24" s="70">
        <v>25642</v>
      </c>
      <c r="P24" s="71">
        <v>1</v>
      </c>
      <c r="Q24" s="445">
        <v>155</v>
      </c>
      <c r="R24" s="71">
        <v>1</v>
      </c>
    </row>
    <row r="25" spans="1:18" s="8" customFormat="1" ht="13.5" customHeight="1">
      <c r="A25" s="9">
        <v>14</v>
      </c>
      <c r="B25" s="76" t="s">
        <v>44</v>
      </c>
      <c r="C25" s="575">
        <v>99.253781968658842</v>
      </c>
      <c r="D25" s="579">
        <v>10</v>
      </c>
      <c r="E25" s="575">
        <v>8.1405603419035341E-2</v>
      </c>
      <c r="F25" s="579">
        <v>37</v>
      </c>
      <c r="G25" s="576">
        <v>63.127746999999999</v>
      </c>
      <c r="H25" s="579">
        <v>5</v>
      </c>
      <c r="I25" s="576">
        <v>7.5582370000000001</v>
      </c>
      <c r="J25" s="580">
        <v>45</v>
      </c>
      <c r="K25" s="445">
        <v>1804</v>
      </c>
      <c r="L25" s="581">
        <f t="shared" si="0"/>
        <v>4</v>
      </c>
      <c r="M25" s="445">
        <v>1790745</v>
      </c>
      <c r="N25" s="581">
        <f t="shared" si="1"/>
        <v>16</v>
      </c>
      <c r="O25" s="70">
        <v>20630</v>
      </c>
      <c r="P25" s="71">
        <v>6</v>
      </c>
      <c r="Q25" s="445">
        <v>140</v>
      </c>
      <c r="R25" s="71">
        <v>4</v>
      </c>
    </row>
    <row r="26" spans="1:18" s="8" customFormat="1" ht="6" customHeight="1">
      <c r="A26" s="9"/>
      <c r="B26" s="76"/>
      <c r="C26" s="576"/>
      <c r="D26" s="579"/>
      <c r="E26" s="576"/>
      <c r="F26" s="579"/>
      <c r="G26" s="576"/>
      <c r="H26" s="579"/>
      <c r="I26" s="576"/>
      <c r="J26" s="580"/>
      <c r="K26" s="445"/>
      <c r="L26" s="581"/>
      <c r="M26" s="445"/>
      <c r="N26" s="581"/>
      <c r="O26" s="70"/>
      <c r="P26" s="71"/>
      <c r="Q26" s="445"/>
      <c r="R26" s="71"/>
    </row>
    <row r="27" spans="1:18" s="8" customFormat="1" ht="13.5" customHeight="1">
      <c r="A27" s="9">
        <v>15</v>
      </c>
      <c r="B27" s="76" t="s">
        <v>45</v>
      </c>
      <c r="C27" s="575">
        <v>99.600966672286845</v>
      </c>
      <c r="D27" s="579">
        <v>1</v>
      </c>
      <c r="E27" s="583">
        <v>7.3062440285505528E-2</v>
      </c>
      <c r="F27" s="579">
        <v>40</v>
      </c>
      <c r="G27" s="576">
        <v>48.927613999999998</v>
      </c>
      <c r="H27" s="579">
        <v>33</v>
      </c>
      <c r="I27" s="576">
        <v>16.744375999999999</v>
      </c>
      <c r="J27" s="580">
        <v>35</v>
      </c>
      <c r="K27" s="445">
        <v>513</v>
      </c>
      <c r="L27" s="581">
        <f t="shared" si="0"/>
        <v>22</v>
      </c>
      <c r="M27" s="445">
        <v>1480273</v>
      </c>
      <c r="N27" s="581">
        <f t="shared" si="1"/>
        <v>19</v>
      </c>
      <c r="O27" s="70">
        <v>3076</v>
      </c>
      <c r="P27" s="71">
        <v>26</v>
      </c>
      <c r="Q27" s="445">
        <v>64</v>
      </c>
      <c r="R27" s="71">
        <v>14</v>
      </c>
    </row>
    <row r="28" spans="1:18" s="8" customFormat="1" ht="13.5" customHeight="1">
      <c r="A28" s="9">
        <v>16</v>
      </c>
      <c r="B28" s="76" t="s">
        <v>46</v>
      </c>
      <c r="C28" s="575">
        <v>99.313475805558625</v>
      </c>
      <c r="D28" s="579">
        <v>7</v>
      </c>
      <c r="E28" s="575">
        <v>8.8583767024692728E-2</v>
      </c>
      <c r="F28" s="579">
        <v>35</v>
      </c>
      <c r="G28" s="576">
        <v>54.759174000000002</v>
      </c>
      <c r="H28" s="579">
        <v>18</v>
      </c>
      <c r="I28" s="576">
        <v>20.137615</v>
      </c>
      <c r="J28" s="580">
        <v>24</v>
      </c>
      <c r="K28" s="445">
        <v>172</v>
      </c>
      <c r="L28" s="581">
        <f t="shared" si="0"/>
        <v>46</v>
      </c>
      <c r="M28" s="445">
        <v>545449</v>
      </c>
      <c r="N28" s="581">
        <f t="shared" si="1"/>
        <v>40</v>
      </c>
      <c r="O28" s="70">
        <v>1992</v>
      </c>
      <c r="P28" s="71">
        <v>40</v>
      </c>
      <c r="Q28" s="445">
        <v>26</v>
      </c>
      <c r="R28" s="71">
        <v>40</v>
      </c>
    </row>
    <row r="29" spans="1:18" s="8" customFormat="1" ht="13.5" customHeight="1">
      <c r="A29" s="9">
        <v>17</v>
      </c>
      <c r="B29" s="76" t="s">
        <v>47</v>
      </c>
      <c r="C29" s="575">
        <v>99.441681047609379</v>
      </c>
      <c r="D29" s="579">
        <v>3</v>
      </c>
      <c r="E29" s="575">
        <v>5.0756268399147299E-2</v>
      </c>
      <c r="F29" s="579">
        <v>44</v>
      </c>
      <c r="G29" s="576">
        <v>57.850485999999997</v>
      </c>
      <c r="H29" s="579">
        <v>13</v>
      </c>
      <c r="I29" s="576">
        <v>19.398298</v>
      </c>
      <c r="J29" s="580">
        <v>26</v>
      </c>
      <c r="K29" s="445">
        <v>215</v>
      </c>
      <c r="L29" s="581">
        <f t="shared" si="0"/>
        <v>44</v>
      </c>
      <c r="M29" s="445">
        <v>503248</v>
      </c>
      <c r="N29" s="581">
        <f t="shared" si="1"/>
        <v>42</v>
      </c>
      <c r="O29" s="70">
        <v>2025</v>
      </c>
      <c r="P29" s="71">
        <v>39</v>
      </c>
      <c r="Q29" s="445">
        <v>40</v>
      </c>
      <c r="R29" s="71">
        <v>32</v>
      </c>
    </row>
    <row r="30" spans="1:18" s="8" customFormat="1" ht="13.5" customHeight="1">
      <c r="A30" s="9">
        <v>18</v>
      </c>
      <c r="B30" s="76" t="s">
        <v>48</v>
      </c>
      <c r="C30" s="575">
        <v>99.56460674157303</v>
      </c>
      <c r="D30" s="579">
        <v>2</v>
      </c>
      <c r="E30" s="575">
        <v>4.2134831460674156E-2</v>
      </c>
      <c r="F30" s="579">
        <v>46</v>
      </c>
      <c r="G30" s="576">
        <v>59.528848000000004</v>
      </c>
      <c r="H30" s="579">
        <v>10</v>
      </c>
      <c r="I30" s="576">
        <v>20.66582</v>
      </c>
      <c r="J30" s="580">
        <v>19</v>
      </c>
      <c r="K30" s="445">
        <v>172</v>
      </c>
      <c r="L30" s="581">
        <f t="shared" si="0"/>
        <v>46</v>
      </c>
      <c r="M30" s="445">
        <v>598507</v>
      </c>
      <c r="N30" s="581">
        <f t="shared" si="1"/>
        <v>37</v>
      </c>
      <c r="O30" s="70">
        <v>868</v>
      </c>
      <c r="P30" s="71">
        <v>45</v>
      </c>
      <c r="Q30" s="445">
        <v>41</v>
      </c>
      <c r="R30" s="71">
        <v>31</v>
      </c>
    </row>
    <row r="31" spans="1:18" s="8" customFormat="1" ht="6" customHeight="1">
      <c r="A31" s="9"/>
      <c r="B31" s="76"/>
      <c r="C31" s="576"/>
      <c r="D31" s="579"/>
      <c r="E31" s="576"/>
      <c r="F31" s="579"/>
      <c r="G31" s="576"/>
      <c r="H31" s="579"/>
      <c r="I31" s="576"/>
      <c r="J31" s="580"/>
      <c r="K31" s="445"/>
      <c r="L31" s="581"/>
      <c r="M31" s="445"/>
      <c r="N31" s="581"/>
      <c r="O31" s="70"/>
      <c r="P31" s="71"/>
      <c r="Q31" s="445"/>
      <c r="R31" s="71"/>
    </row>
    <row r="32" spans="1:18" s="8" customFormat="1" ht="13.5" customHeight="1">
      <c r="A32" s="9">
        <v>19</v>
      </c>
      <c r="B32" s="76" t="s">
        <v>49</v>
      </c>
      <c r="C32" s="575">
        <v>98.770606314613019</v>
      </c>
      <c r="D32" s="579">
        <v>35</v>
      </c>
      <c r="E32" s="575">
        <v>0.22352612461581448</v>
      </c>
      <c r="F32" s="579">
        <v>12</v>
      </c>
      <c r="G32" s="576">
        <v>58.703248000000002</v>
      </c>
      <c r="H32" s="579">
        <v>11</v>
      </c>
      <c r="I32" s="576">
        <v>14.559336999999999</v>
      </c>
      <c r="J32" s="580">
        <v>37</v>
      </c>
      <c r="K32" s="445">
        <v>304</v>
      </c>
      <c r="L32" s="581">
        <f t="shared" si="0"/>
        <v>38</v>
      </c>
      <c r="M32" s="445">
        <v>470668</v>
      </c>
      <c r="N32" s="581">
        <f t="shared" si="1"/>
        <v>44</v>
      </c>
      <c r="O32" s="70">
        <v>2146</v>
      </c>
      <c r="P32" s="71">
        <v>38</v>
      </c>
      <c r="Q32" s="445">
        <v>21</v>
      </c>
      <c r="R32" s="71">
        <v>43</v>
      </c>
    </row>
    <row r="33" spans="1:18" s="8" customFormat="1" ht="13.5" customHeight="1">
      <c r="A33" s="9">
        <v>20</v>
      </c>
      <c r="B33" s="76" t="s">
        <v>50</v>
      </c>
      <c r="C33" s="575">
        <v>99.015044918281205</v>
      </c>
      <c r="D33" s="579">
        <v>25</v>
      </c>
      <c r="E33" s="575">
        <v>4.8706569975105529E-2</v>
      </c>
      <c r="F33" s="579">
        <v>45</v>
      </c>
      <c r="G33" s="576">
        <v>50.775646000000002</v>
      </c>
      <c r="H33" s="579">
        <v>30</v>
      </c>
      <c r="I33" s="576">
        <v>16.997498</v>
      </c>
      <c r="J33" s="580">
        <v>33</v>
      </c>
      <c r="K33" s="445">
        <v>775</v>
      </c>
      <c r="L33" s="581">
        <f t="shared" si="0"/>
        <v>12</v>
      </c>
      <c r="M33" s="445">
        <v>1701265</v>
      </c>
      <c r="N33" s="581">
        <f t="shared" si="1"/>
        <v>17</v>
      </c>
      <c r="O33" s="70">
        <v>4802</v>
      </c>
      <c r="P33" s="71">
        <v>14</v>
      </c>
      <c r="Q33" s="445">
        <v>46</v>
      </c>
      <c r="R33" s="71">
        <v>23</v>
      </c>
    </row>
    <row r="34" spans="1:18" s="8" customFormat="1" ht="13.5" customHeight="1">
      <c r="A34" s="9">
        <v>21</v>
      </c>
      <c r="B34" s="76" t="s">
        <v>51</v>
      </c>
      <c r="C34" s="575">
        <v>99.143610013175234</v>
      </c>
      <c r="D34" s="579">
        <v>18</v>
      </c>
      <c r="E34" s="575">
        <v>0.16469038208168643</v>
      </c>
      <c r="F34" s="579">
        <v>16</v>
      </c>
      <c r="G34" s="576">
        <v>57.301451999999998</v>
      </c>
      <c r="H34" s="579">
        <v>15</v>
      </c>
      <c r="I34" s="576">
        <v>22.197552000000002</v>
      </c>
      <c r="J34" s="580">
        <v>15</v>
      </c>
      <c r="K34" s="445">
        <v>611</v>
      </c>
      <c r="L34" s="581">
        <f t="shared" si="0"/>
        <v>19</v>
      </c>
      <c r="M34" s="445">
        <v>2546257</v>
      </c>
      <c r="N34" s="581">
        <f t="shared" si="1"/>
        <v>11</v>
      </c>
      <c r="O34" s="70">
        <v>3052</v>
      </c>
      <c r="P34" s="71">
        <v>27</v>
      </c>
      <c r="Q34" s="445">
        <v>43</v>
      </c>
      <c r="R34" s="71">
        <v>28</v>
      </c>
    </row>
    <row r="35" spans="1:18" s="8" customFormat="1" ht="13.5" customHeight="1">
      <c r="A35" s="9">
        <v>22</v>
      </c>
      <c r="B35" s="76" t="s">
        <v>52</v>
      </c>
      <c r="C35" s="575">
        <v>98.506019587050091</v>
      </c>
      <c r="D35" s="579">
        <v>40</v>
      </c>
      <c r="E35" s="575">
        <v>0.29006300293181958</v>
      </c>
      <c r="F35" s="579">
        <v>2</v>
      </c>
      <c r="G35" s="576">
        <v>53.894857999999999</v>
      </c>
      <c r="H35" s="579">
        <v>24</v>
      </c>
      <c r="I35" s="576">
        <v>20.890892999999998</v>
      </c>
      <c r="J35" s="580">
        <v>17</v>
      </c>
      <c r="K35" s="445">
        <v>880</v>
      </c>
      <c r="L35" s="581">
        <f t="shared" si="0"/>
        <v>11</v>
      </c>
      <c r="M35" s="445">
        <v>3069315</v>
      </c>
      <c r="N35" s="581">
        <f t="shared" si="1"/>
        <v>7</v>
      </c>
      <c r="O35" s="70">
        <v>20667</v>
      </c>
      <c r="P35" s="71">
        <v>5</v>
      </c>
      <c r="Q35" s="445">
        <v>108</v>
      </c>
      <c r="R35" s="71">
        <v>9</v>
      </c>
    </row>
    <row r="36" spans="1:18" s="8" customFormat="1" ht="13.5" customHeight="1">
      <c r="A36" s="9">
        <v>23</v>
      </c>
      <c r="B36" s="76" t="s">
        <v>53</v>
      </c>
      <c r="C36" s="575">
        <v>98.448485567652554</v>
      </c>
      <c r="D36" s="579">
        <v>41</v>
      </c>
      <c r="E36" s="575">
        <v>0.24622504375686022</v>
      </c>
      <c r="F36" s="579">
        <v>7</v>
      </c>
      <c r="G36" s="576">
        <v>59.84807</v>
      </c>
      <c r="H36" s="579">
        <v>9</v>
      </c>
      <c r="I36" s="576">
        <v>17.537901999999999</v>
      </c>
      <c r="J36" s="580">
        <v>30</v>
      </c>
      <c r="K36" s="445">
        <v>1870</v>
      </c>
      <c r="L36" s="581">
        <f t="shared" si="0"/>
        <v>3</v>
      </c>
      <c r="M36" s="445">
        <v>5652100</v>
      </c>
      <c r="N36" s="581">
        <f t="shared" si="1"/>
        <v>3</v>
      </c>
      <c r="O36" s="70">
        <v>24879</v>
      </c>
      <c r="P36" s="71">
        <v>3</v>
      </c>
      <c r="Q36" s="445">
        <v>154</v>
      </c>
      <c r="R36" s="71">
        <v>2</v>
      </c>
    </row>
    <row r="37" spans="1:18" s="8" customFormat="1" ht="13.5" customHeight="1">
      <c r="A37" s="9">
        <v>24</v>
      </c>
      <c r="B37" s="76" t="s">
        <v>54</v>
      </c>
      <c r="C37" s="575">
        <v>99.054373522458633</v>
      </c>
      <c r="D37" s="579">
        <v>20</v>
      </c>
      <c r="E37" s="575">
        <v>0.16612357037888953</v>
      </c>
      <c r="F37" s="579">
        <v>15</v>
      </c>
      <c r="G37" s="576">
        <v>52.586663000000001</v>
      </c>
      <c r="H37" s="579">
        <v>27</v>
      </c>
      <c r="I37" s="576">
        <v>25.535855999999999</v>
      </c>
      <c r="J37" s="580">
        <v>10</v>
      </c>
      <c r="K37" s="445">
        <v>615</v>
      </c>
      <c r="L37" s="581">
        <f t="shared" si="0"/>
        <v>18</v>
      </c>
      <c r="M37" s="445">
        <v>1467752</v>
      </c>
      <c r="N37" s="581">
        <f t="shared" si="1"/>
        <v>20</v>
      </c>
      <c r="O37" s="70">
        <v>2966</v>
      </c>
      <c r="P37" s="71">
        <v>29</v>
      </c>
      <c r="Q37" s="445">
        <v>73</v>
      </c>
      <c r="R37" s="71">
        <v>12</v>
      </c>
    </row>
    <row r="38" spans="1:18" s="8" customFormat="1" ht="6" customHeight="1">
      <c r="A38" s="9"/>
      <c r="B38" s="76"/>
      <c r="C38" s="576"/>
      <c r="D38" s="579"/>
      <c r="E38" s="576"/>
      <c r="F38" s="579"/>
      <c r="G38" s="576"/>
      <c r="H38" s="579"/>
      <c r="I38" s="576"/>
      <c r="J38" s="580"/>
      <c r="K38" s="445"/>
      <c r="L38" s="581"/>
      <c r="M38" s="445"/>
      <c r="N38" s="581"/>
      <c r="O38" s="70"/>
      <c r="P38" s="71"/>
      <c r="Q38" s="445"/>
      <c r="R38" s="71"/>
    </row>
    <row r="39" spans="1:18" s="8" customFormat="1" ht="13.5" customHeight="1">
      <c r="A39" s="9">
        <v>25</v>
      </c>
      <c r="B39" s="76" t="s">
        <v>55</v>
      </c>
      <c r="C39" s="575">
        <v>99.202827705497469</v>
      </c>
      <c r="D39" s="579">
        <v>15</v>
      </c>
      <c r="E39" s="575">
        <v>9.0245920132360685E-2</v>
      </c>
      <c r="F39" s="579">
        <v>34</v>
      </c>
      <c r="G39" s="576">
        <v>57.409773000000001</v>
      </c>
      <c r="H39" s="579">
        <v>14</v>
      </c>
      <c r="I39" s="576">
        <v>16.759820999999999</v>
      </c>
      <c r="J39" s="580">
        <v>34</v>
      </c>
      <c r="K39" s="445">
        <v>378</v>
      </c>
      <c r="L39" s="581">
        <f t="shared" si="0"/>
        <v>32</v>
      </c>
      <c r="M39" s="445">
        <v>986082</v>
      </c>
      <c r="N39" s="581">
        <f t="shared" si="1"/>
        <v>27</v>
      </c>
      <c r="O39" s="70">
        <v>2893</v>
      </c>
      <c r="P39" s="71">
        <v>30</v>
      </c>
      <c r="Q39" s="445">
        <v>49</v>
      </c>
      <c r="R39" s="71">
        <v>20</v>
      </c>
    </row>
    <row r="40" spans="1:18" s="8" customFormat="1" ht="13.5" customHeight="1">
      <c r="A40" s="9">
        <v>26</v>
      </c>
      <c r="B40" s="76" t="s">
        <v>56</v>
      </c>
      <c r="C40" s="575">
        <v>99.252319610845873</v>
      </c>
      <c r="D40" s="579">
        <v>11</v>
      </c>
      <c r="E40" s="575">
        <v>8.5577875867039008E-2</v>
      </c>
      <c r="F40" s="579">
        <v>36</v>
      </c>
      <c r="G40" s="576">
        <v>69.839901999999995</v>
      </c>
      <c r="H40" s="579">
        <v>1</v>
      </c>
      <c r="I40" s="576">
        <v>7.279242</v>
      </c>
      <c r="J40" s="580">
        <v>46</v>
      </c>
      <c r="K40" s="445">
        <v>487</v>
      </c>
      <c r="L40" s="581">
        <f t="shared" si="0"/>
        <v>25</v>
      </c>
      <c r="M40" s="445">
        <v>984983</v>
      </c>
      <c r="N40" s="581">
        <f t="shared" si="1"/>
        <v>28</v>
      </c>
      <c r="O40" s="70">
        <v>4118</v>
      </c>
      <c r="P40" s="71">
        <v>18</v>
      </c>
      <c r="Q40" s="445">
        <v>49</v>
      </c>
      <c r="R40" s="71">
        <v>20</v>
      </c>
    </row>
    <row r="41" spans="1:18" s="8" customFormat="1" ht="13.5" customHeight="1">
      <c r="A41" s="9">
        <v>27</v>
      </c>
      <c r="B41" s="76" t="s">
        <v>57</v>
      </c>
      <c r="C41" s="575">
        <v>98.664195496979673</v>
      </c>
      <c r="D41" s="579">
        <v>37</v>
      </c>
      <c r="E41" s="575">
        <v>0.23201537616694126</v>
      </c>
      <c r="F41" s="579">
        <v>9</v>
      </c>
      <c r="G41" s="576">
        <v>64.301454000000007</v>
      </c>
      <c r="H41" s="579">
        <v>4</v>
      </c>
      <c r="I41" s="576">
        <v>9.9446960000000004</v>
      </c>
      <c r="J41" s="580">
        <v>44</v>
      </c>
      <c r="K41" s="445">
        <v>1903</v>
      </c>
      <c r="L41" s="581">
        <f t="shared" si="0"/>
        <v>2</v>
      </c>
      <c r="M41" s="445">
        <v>2854794</v>
      </c>
      <c r="N41" s="581">
        <f t="shared" si="1"/>
        <v>9</v>
      </c>
      <c r="O41" s="70">
        <v>25543</v>
      </c>
      <c r="P41" s="71">
        <v>2</v>
      </c>
      <c r="Q41" s="445">
        <v>124</v>
      </c>
      <c r="R41" s="71">
        <v>6</v>
      </c>
    </row>
    <row r="42" spans="1:18" s="8" customFormat="1" ht="13.5" customHeight="1">
      <c r="A42" s="9">
        <v>28</v>
      </c>
      <c r="B42" s="76" t="s">
        <v>58</v>
      </c>
      <c r="C42" s="575">
        <v>98.835974340456261</v>
      </c>
      <c r="D42" s="579">
        <v>31</v>
      </c>
      <c r="E42" s="575">
        <v>0.1401928714049025</v>
      </c>
      <c r="F42" s="579">
        <v>25</v>
      </c>
      <c r="G42" s="576">
        <v>64.346975</v>
      </c>
      <c r="H42" s="579">
        <v>3</v>
      </c>
      <c r="I42" s="576">
        <v>12.521328</v>
      </c>
      <c r="J42" s="580">
        <v>40</v>
      </c>
      <c r="K42" s="445">
        <v>1496</v>
      </c>
      <c r="L42" s="581">
        <f t="shared" si="0"/>
        <v>8</v>
      </c>
      <c r="M42" s="445">
        <v>2637602</v>
      </c>
      <c r="N42" s="581">
        <f t="shared" si="1"/>
        <v>10</v>
      </c>
      <c r="O42" s="70">
        <v>17352</v>
      </c>
      <c r="P42" s="71">
        <v>7</v>
      </c>
      <c r="Q42" s="445">
        <v>110</v>
      </c>
      <c r="R42" s="71">
        <v>8</v>
      </c>
    </row>
    <row r="43" spans="1:18" s="8" customFormat="1" ht="13.5" customHeight="1">
      <c r="A43" s="9">
        <v>29</v>
      </c>
      <c r="B43" s="76" t="s">
        <v>59</v>
      </c>
      <c r="C43" s="575">
        <v>98.784810126582272</v>
      </c>
      <c r="D43" s="579">
        <v>34</v>
      </c>
      <c r="E43" s="575">
        <v>7.5949367088607597E-2</v>
      </c>
      <c r="F43" s="579">
        <v>39</v>
      </c>
      <c r="G43" s="576">
        <v>61.797853000000003</v>
      </c>
      <c r="H43" s="579">
        <v>7</v>
      </c>
      <c r="I43" s="576">
        <v>10.867621</v>
      </c>
      <c r="J43" s="580">
        <v>43</v>
      </c>
      <c r="K43" s="445">
        <v>418</v>
      </c>
      <c r="L43" s="581">
        <f t="shared" si="0"/>
        <v>30</v>
      </c>
      <c r="M43" s="445">
        <v>708049</v>
      </c>
      <c r="N43" s="581">
        <f t="shared" si="1"/>
        <v>34</v>
      </c>
      <c r="O43" s="70">
        <v>2790</v>
      </c>
      <c r="P43" s="71">
        <v>32</v>
      </c>
      <c r="Q43" s="445">
        <v>25</v>
      </c>
      <c r="R43" s="71">
        <v>41</v>
      </c>
    </row>
    <row r="44" spans="1:18" s="8" customFormat="1" ht="13.5" customHeight="1">
      <c r="A44" s="9">
        <v>30</v>
      </c>
      <c r="B44" s="76" t="s">
        <v>60</v>
      </c>
      <c r="C44" s="575">
        <v>99.330131445904954</v>
      </c>
      <c r="D44" s="579">
        <v>6</v>
      </c>
      <c r="E44" s="575">
        <v>0.15166835187057634</v>
      </c>
      <c r="F44" s="579">
        <v>23</v>
      </c>
      <c r="G44" s="576">
        <v>54.028613999999997</v>
      </c>
      <c r="H44" s="579">
        <v>23</v>
      </c>
      <c r="I44" s="576">
        <v>18.624497999999999</v>
      </c>
      <c r="J44" s="580">
        <v>28</v>
      </c>
      <c r="K44" s="445">
        <v>294</v>
      </c>
      <c r="L44" s="581">
        <f t="shared" si="0"/>
        <v>39</v>
      </c>
      <c r="M44" s="445">
        <v>749253</v>
      </c>
      <c r="N44" s="581">
        <f t="shared" si="1"/>
        <v>33</v>
      </c>
      <c r="O44" s="70">
        <v>1585</v>
      </c>
      <c r="P44" s="71">
        <v>42</v>
      </c>
      <c r="Q44" s="445">
        <v>18</v>
      </c>
      <c r="R44" s="71">
        <v>45</v>
      </c>
    </row>
    <row r="45" spans="1:18" s="8" customFormat="1" ht="6" customHeight="1">
      <c r="A45" s="9"/>
      <c r="B45" s="76"/>
      <c r="C45" s="576"/>
      <c r="D45" s="579"/>
      <c r="E45" s="576"/>
      <c r="F45" s="579"/>
      <c r="G45" s="576"/>
      <c r="H45" s="579"/>
      <c r="I45" s="576"/>
      <c r="J45" s="580"/>
      <c r="K45" s="445"/>
      <c r="L45" s="581"/>
      <c r="M45" s="445"/>
      <c r="N45" s="581"/>
      <c r="O45" s="70"/>
      <c r="P45" s="71"/>
      <c r="Q45" s="445"/>
      <c r="R45" s="71"/>
    </row>
    <row r="46" spans="1:18" s="8" customFormat="1" ht="13.5" customHeight="1">
      <c r="A46" s="9">
        <v>31</v>
      </c>
      <c r="B46" s="76" t="s">
        <v>61</v>
      </c>
      <c r="C46" s="575">
        <v>98.439716312056731</v>
      </c>
      <c r="D46" s="579">
        <v>42</v>
      </c>
      <c r="E46" s="575">
        <v>8.1053698074974659E-2</v>
      </c>
      <c r="F46" s="579">
        <v>38</v>
      </c>
      <c r="G46" s="576">
        <v>46.311996999999998</v>
      </c>
      <c r="H46" s="579">
        <v>41</v>
      </c>
      <c r="I46" s="576">
        <v>22.912251000000001</v>
      </c>
      <c r="J46" s="580">
        <v>14</v>
      </c>
      <c r="K46" s="445">
        <v>177</v>
      </c>
      <c r="L46" s="581">
        <f t="shared" si="0"/>
        <v>45</v>
      </c>
      <c r="M46" s="445">
        <v>341930</v>
      </c>
      <c r="N46" s="581">
        <f t="shared" si="1"/>
        <v>45</v>
      </c>
      <c r="O46" s="70">
        <v>628</v>
      </c>
      <c r="P46" s="71">
        <v>47</v>
      </c>
      <c r="Q46" s="445">
        <v>17</v>
      </c>
      <c r="R46" s="71">
        <v>47</v>
      </c>
    </row>
    <row r="47" spans="1:18" s="8" customFormat="1" ht="13.5" customHeight="1">
      <c r="A47" s="9">
        <v>32</v>
      </c>
      <c r="B47" s="76" t="s">
        <v>62</v>
      </c>
      <c r="C47" s="575">
        <v>99.225215706990667</v>
      </c>
      <c r="D47" s="579">
        <v>12</v>
      </c>
      <c r="E47" s="575">
        <v>7.0434935728121151E-2</v>
      </c>
      <c r="F47" s="579">
        <v>41</v>
      </c>
      <c r="G47" s="576">
        <v>47.370224</v>
      </c>
      <c r="H47" s="579">
        <v>38</v>
      </c>
      <c r="I47" s="576">
        <v>21.535035000000001</v>
      </c>
      <c r="J47" s="580">
        <v>16</v>
      </c>
      <c r="K47" s="445">
        <v>269</v>
      </c>
      <c r="L47" s="581">
        <f t="shared" si="0"/>
        <v>42</v>
      </c>
      <c r="M47" s="445">
        <v>339454</v>
      </c>
      <c r="N47" s="581">
        <f t="shared" si="1"/>
        <v>46</v>
      </c>
      <c r="O47" s="70">
        <v>737</v>
      </c>
      <c r="P47" s="71">
        <v>46</v>
      </c>
      <c r="Q47" s="445">
        <v>18</v>
      </c>
      <c r="R47" s="71">
        <v>45</v>
      </c>
    </row>
    <row r="48" spans="1:18" s="8" customFormat="1" ht="13.5" customHeight="1">
      <c r="A48" s="9">
        <v>33</v>
      </c>
      <c r="B48" s="76" t="s">
        <v>63</v>
      </c>
      <c r="C48" s="575">
        <v>98.692613567899741</v>
      </c>
      <c r="D48" s="579">
        <v>36</v>
      </c>
      <c r="E48" s="575">
        <v>0.18074466803229305</v>
      </c>
      <c r="F48" s="579">
        <v>14</v>
      </c>
      <c r="G48" s="576">
        <v>54.210338</v>
      </c>
      <c r="H48" s="579">
        <v>20</v>
      </c>
      <c r="I48" s="576">
        <v>20.182230000000001</v>
      </c>
      <c r="J48" s="580">
        <v>22</v>
      </c>
      <c r="K48" s="445">
        <v>689</v>
      </c>
      <c r="L48" s="581">
        <f t="shared" si="0"/>
        <v>14</v>
      </c>
      <c r="M48" s="445">
        <v>1311064</v>
      </c>
      <c r="N48" s="581">
        <f t="shared" si="1"/>
        <v>21</v>
      </c>
      <c r="O48" s="70">
        <v>4288</v>
      </c>
      <c r="P48" s="71">
        <v>17</v>
      </c>
      <c r="Q48" s="445">
        <v>62</v>
      </c>
      <c r="R48" s="71">
        <v>15</v>
      </c>
    </row>
    <row r="49" spans="1:18" s="8" customFormat="1" ht="13.5" customHeight="1">
      <c r="A49" s="9">
        <v>34</v>
      </c>
      <c r="B49" s="76" t="s">
        <v>64</v>
      </c>
      <c r="C49" s="575">
        <v>98.909105710913011</v>
      </c>
      <c r="D49" s="579">
        <v>27</v>
      </c>
      <c r="E49" s="575">
        <v>0.13839703667521472</v>
      </c>
      <c r="F49" s="579">
        <v>26</v>
      </c>
      <c r="G49" s="576">
        <v>61.821662000000003</v>
      </c>
      <c r="H49" s="579">
        <v>6</v>
      </c>
      <c r="I49" s="576">
        <v>13.600142</v>
      </c>
      <c r="J49" s="580">
        <v>39</v>
      </c>
      <c r="K49" s="445">
        <v>736</v>
      </c>
      <c r="L49" s="581">
        <f t="shared" si="0"/>
        <v>13</v>
      </c>
      <c r="M49" s="445">
        <v>1304843</v>
      </c>
      <c r="N49" s="581">
        <f t="shared" si="1"/>
        <v>22</v>
      </c>
      <c r="O49" s="70">
        <v>4779</v>
      </c>
      <c r="P49" s="71">
        <v>15</v>
      </c>
      <c r="Q49" s="445">
        <v>71</v>
      </c>
      <c r="R49" s="71">
        <v>13</v>
      </c>
    </row>
    <row r="50" spans="1:18" s="8" customFormat="1" ht="13.5" customHeight="1">
      <c r="A50" s="9">
        <v>35</v>
      </c>
      <c r="B50" s="76" t="s">
        <v>65</v>
      </c>
      <c r="C50" s="575">
        <v>98.127307103628354</v>
      </c>
      <c r="D50" s="579">
        <v>45</v>
      </c>
      <c r="E50" s="575">
        <v>0.26109660574412535</v>
      </c>
      <c r="F50" s="579">
        <v>4</v>
      </c>
      <c r="G50" s="576">
        <v>44.206417000000002</v>
      </c>
      <c r="H50" s="579">
        <v>46</v>
      </c>
      <c r="I50" s="576">
        <v>29.934304000000001</v>
      </c>
      <c r="J50" s="580">
        <v>1</v>
      </c>
      <c r="K50" s="445">
        <v>512</v>
      </c>
      <c r="L50" s="581">
        <f t="shared" si="0"/>
        <v>23</v>
      </c>
      <c r="M50" s="445">
        <v>800411</v>
      </c>
      <c r="N50" s="581">
        <f t="shared" si="1"/>
        <v>32</v>
      </c>
      <c r="O50" s="70">
        <v>2641</v>
      </c>
      <c r="P50" s="71">
        <v>33</v>
      </c>
      <c r="Q50" s="445">
        <v>42</v>
      </c>
      <c r="R50" s="71">
        <v>30</v>
      </c>
    </row>
    <row r="51" spans="1:18" s="8" customFormat="1" ht="6" customHeight="1">
      <c r="A51" s="9"/>
      <c r="B51" s="76"/>
      <c r="C51" s="576"/>
      <c r="D51" s="579"/>
      <c r="E51" s="576"/>
      <c r="F51" s="579"/>
      <c r="G51" s="576"/>
      <c r="H51" s="579"/>
      <c r="I51" s="576"/>
      <c r="J51" s="580"/>
      <c r="K51" s="445"/>
      <c r="L51" s="581"/>
      <c r="M51" s="445"/>
      <c r="N51" s="581"/>
      <c r="O51" s="70"/>
      <c r="P51" s="71"/>
      <c r="Q51" s="445"/>
      <c r="R51" s="71"/>
    </row>
    <row r="52" spans="1:18" s="8" customFormat="1" ht="13.5" customHeight="1">
      <c r="A52" s="9">
        <v>36</v>
      </c>
      <c r="B52" s="76" t="s">
        <v>66</v>
      </c>
      <c r="C52" s="575">
        <v>99.041978749346811</v>
      </c>
      <c r="D52" s="579">
        <v>21</v>
      </c>
      <c r="E52" s="575">
        <v>0.10451140916216688</v>
      </c>
      <c r="F52" s="579">
        <v>31</v>
      </c>
      <c r="G52" s="576">
        <v>56.540945000000001</v>
      </c>
      <c r="H52" s="579">
        <v>16</v>
      </c>
      <c r="I52" s="576">
        <v>20.370370000000001</v>
      </c>
      <c r="J52" s="580">
        <v>21</v>
      </c>
      <c r="K52" s="445">
        <v>286</v>
      </c>
      <c r="L52" s="581">
        <f t="shared" si="0"/>
        <v>41</v>
      </c>
      <c r="M52" s="445">
        <v>577849</v>
      </c>
      <c r="N52" s="581">
        <f t="shared" si="1"/>
        <v>38</v>
      </c>
      <c r="O52" s="70">
        <v>2165</v>
      </c>
      <c r="P52" s="71">
        <v>37</v>
      </c>
      <c r="Q52" s="445">
        <v>20</v>
      </c>
      <c r="R52" s="71">
        <v>44</v>
      </c>
    </row>
    <row r="53" spans="1:18" s="8" customFormat="1" ht="13.5" customHeight="1">
      <c r="A53" s="9">
        <v>37</v>
      </c>
      <c r="B53" s="76" t="s">
        <v>67</v>
      </c>
      <c r="C53" s="575">
        <v>99.021226415094347</v>
      </c>
      <c r="D53" s="579">
        <v>23</v>
      </c>
      <c r="E53" s="575">
        <v>0.28301886792452829</v>
      </c>
      <c r="F53" s="579">
        <v>3</v>
      </c>
      <c r="G53" s="576">
        <v>55.209198000000001</v>
      </c>
      <c r="H53" s="579">
        <v>17</v>
      </c>
      <c r="I53" s="576">
        <v>17.091383</v>
      </c>
      <c r="J53" s="580">
        <v>32</v>
      </c>
      <c r="K53" s="445">
        <v>319</v>
      </c>
      <c r="L53" s="581">
        <f t="shared" si="0"/>
        <v>35</v>
      </c>
      <c r="M53" s="445">
        <v>639031</v>
      </c>
      <c r="N53" s="581">
        <f t="shared" si="1"/>
        <v>36</v>
      </c>
      <c r="O53" s="70">
        <v>3722</v>
      </c>
      <c r="P53" s="71">
        <v>22</v>
      </c>
      <c r="Q53" s="445">
        <v>59</v>
      </c>
      <c r="R53" s="71">
        <v>17</v>
      </c>
    </row>
    <row r="54" spans="1:18" s="8" customFormat="1" ht="13.5" customHeight="1">
      <c r="A54" s="9">
        <v>38</v>
      </c>
      <c r="B54" s="76" t="s">
        <v>68</v>
      </c>
      <c r="C54" s="575">
        <v>98.816349176992787</v>
      </c>
      <c r="D54" s="579">
        <v>32</v>
      </c>
      <c r="E54" s="575">
        <v>0.24967634547808396</v>
      </c>
      <c r="F54" s="579">
        <v>6</v>
      </c>
      <c r="G54" s="576">
        <v>53.888362999999998</v>
      </c>
      <c r="H54" s="579">
        <v>25</v>
      </c>
      <c r="I54" s="576">
        <v>20.747398</v>
      </c>
      <c r="J54" s="580">
        <v>18</v>
      </c>
      <c r="K54" s="445">
        <v>372</v>
      </c>
      <c r="L54" s="581">
        <f t="shared" si="0"/>
        <v>34</v>
      </c>
      <c r="M54" s="445">
        <v>1081555</v>
      </c>
      <c r="N54" s="581">
        <f t="shared" si="1"/>
        <v>25</v>
      </c>
      <c r="O54" s="70">
        <v>2404</v>
      </c>
      <c r="P54" s="71">
        <v>36</v>
      </c>
      <c r="Q54" s="445">
        <v>48</v>
      </c>
      <c r="R54" s="71">
        <v>22</v>
      </c>
    </row>
    <row r="55" spans="1:18" s="8" customFormat="1" ht="13.5" customHeight="1">
      <c r="A55" s="9">
        <v>39</v>
      </c>
      <c r="B55" s="76" t="s">
        <v>69</v>
      </c>
      <c r="C55" s="575">
        <v>99.016681299385425</v>
      </c>
      <c r="D55" s="579">
        <v>24</v>
      </c>
      <c r="E55" s="575">
        <v>0.15803336259877085</v>
      </c>
      <c r="F55" s="579">
        <v>18</v>
      </c>
      <c r="G55" s="576">
        <v>51.225022000000003</v>
      </c>
      <c r="H55" s="579">
        <v>29</v>
      </c>
      <c r="I55" s="576">
        <v>17.428322999999999</v>
      </c>
      <c r="J55" s="580">
        <v>31</v>
      </c>
      <c r="K55" s="445">
        <v>257</v>
      </c>
      <c r="L55" s="581">
        <f t="shared" si="0"/>
        <v>43</v>
      </c>
      <c r="M55" s="445">
        <v>271820</v>
      </c>
      <c r="N55" s="581">
        <f t="shared" si="1"/>
        <v>47</v>
      </c>
      <c r="O55" s="70">
        <v>1263</v>
      </c>
      <c r="P55" s="71">
        <v>44</v>
      </c>
      <c r="Q55" s="445">
        <v>34</v>
      </c>
      <c r="R55" s="71">
        <v>35</v>
      </c>
    </row>
    <row r="56" spans="1:18" s="8" customFormat="1" ht="6" customHeight="1">
      <c r="A56" s="9"/>
      <c r="B56" s="76"/>
      <c r="C56" s="576"/>
      <c r="D56" s="579"/>
      <c r="E56" s="576"/>
      <c r="F56" s="579"/>
      <c r="G56" s="576"/>
      <c r="H56" s="579"/>
      <c r="I56" s="576"/>
      <c r="J56" s="580"/>
      <c r="K56" s="445"/>
      <c r="L56" s="581"/>
      <c r="M56" s="445"/>
      <c r="N56" s="581"/>
      <c r="O56" s="70"/>
      <c r="P56" s="71"/>
      <c r="Q56" s="445"/>
      <c r="R56" s="71"/>
    </row>
    <row r="57" spans="1:18" s="8" customFormat="1" ht="13.5" customHeight="1">
      <c r="A57" s="9">
        <v>40</v>
      </c>
      <c r="B57" s="76" t="s">
        <v>70</v>
      </c>
      <c r="C57" s="575">
        <v>98.394620052531479</v>
      </c>
      <c r="D57" s="579">
        <v>43</v>
      </c>
      <c r="E57" s="575">
        <v>0.25360021737161492</v>
      </c>
      <c r="F57" s="579">
        <v>5</v>
      </c>
      <c r="G57" s="576">
        <v>54.548808999999999</v>
      </c>
      <c r="H57" s="579">
        <v>19</v>
      </c>
      <c r="I57" s="576">
        <v>16.246801999999999</v>
      </c>
      <c r="J57" s="580">
        <v>36</v>
      </c>
      <c r="K57" s="445">
        <v>1230</v>
      </c>
      <c r="L57" s="581">
        <f t="shared" si="0"/>
        <v>9</v>
      </c>
      <c r="M57" s="445">
        <v>2196789</v>
      </c>
      <c r="N57" s="581">
        <f t="shared" si="1"/>
        <v>15</v>
      </c>
      <c r="O57" s="70">
        <v>21495</v>
      </c>
      <c r="P57" s="71">
        <v>4</v>
      </c>
      <c r="Q57" s="445">
        <v>91</v>
      </c>
      <c r="R57" s="71">
        <v>10</v>
      </c>
    </row>
    <row r="58" spans="1:18" s="590" customFormat="1" ht="13.5" customHeight="1">
      <c r="A58" s="95">
        <v>41</v>
      </c>
      <c r="B58" s="96" t="s">
        <v>71</v>
      </c>
      <c r="C58" s="584">
        <v>98.642418032786878</v>
      </c>
      <c r="D58" s="585">
        <v>39</v>
      </c>
      <c r="E58" s="584">
        <v>0.24334016393442623</v>
      </c>
      <c r="F58" s="585">
        <v>8</v>
      </c>
      <c r="G58" s="586">
        <v>45.735098999999998</v>
      </c>
      <c r="H58" s="585">
        <v>43</v>
      </c>
      <c r="I58" s="586">
        <v>28.940397000000001</v>
      </c>
      <c r="J58" s="587">
        <v>2</v>
      </c>
      <c r="K58" s="449">
        <v>291</v>
      </c>
      <c r="L58" s="588">
        <f t="shared" si="0"/>
        <v>40</v>
      </c>
      <c r="M58" s="449">
        <v>552275</v>
      </c>
      <c r="N58" s="588">
        <f t="shared" si="1"/>
        <v>39</v>
      </c>
      <c r="O58" s="589">
        <v>3758</v>
      </c>
      <c r="P58" s="450">
        <v>21</v>
      </c>
      <c r="Q58" s="449">
        <v>33</v>
      </c>
      <c r="R58" s="450">
        <v>37</v>
      </c>
    </row>
    <row r="59" spans="1:18" s="8" customFormat="1" ht="13.5" customHeight="1">
      <c r="A59" s="9">
        <v>42</v>
      </c>
      <c r="B59" s="76" t="s">
        <v>72</v>
      </c>
      <c r="C59" s="575">
        <v>99.305908244455736</v>
      </c>
      <c r="D59" s="579">
        <v>9</v>
      </c>
      <c r="E59" s="575">
        <v>0.22854240731335704</v>
      </c>
      <c r="F59" s="579">
        <v>10</v>
      </c>
      <c r="G59" s="576">
        <v>47.618637</v>
      </c>
      <c r="H59" s="579">
        <v>37</v>
      </c>
      <c r="I59" s="576">
        <v>26.997412000000001</v>
      </c>
      <c r="J59" s="580">
        <v>7</v>
      </c>
      <c r="K59" s="445">
        <v>394</v>
      </c>
      <c r="L59" s="581">
        <f t="shared" si="0"/>
        <v>31</v>
      </c>
      <c r="M59" s="445">
        <v>811819</v>
      </c>
      <c r="N59" s="581">
        <f t="shared" si="1"/>
        <v>31</v>
      </c>
      <c r="O59" s="70">
        <v>2987</v>
      </c>
      <c r="P59" s="71">
        <v>28</v>
      </c>
      <c r="Q59" s="445">
        <v>34</v>
      </c>
      <c r="R59" s="71">
        <v>35</v>
      </c>
    </row>
    <row r="60" spans="1:18" s="8" customFormat="1" ht="13.5" customHeight="1">
      <c r="A60" s="9">
        <v>43</v>
      </c>
      <c r="B60" s="76" t="s">
        <v>73</v>
      </c>
      <c r="C60" s="575">
        <v>99.205945877270992</v>
      </c>
      <c r="D60" s="579">
        <v>14</v>
      </c>
      <c r="E60" s="575">
        <v>0.15245839156396901</v>
      </c>
      <c r="F60" s="579">
        <v>21</v>
      </c>
      <c r="G60" s="576">
        <v>47.213558999999997</v>
      </c>
      <c r="H60" s="579">
        <v>39</v>
      </c>
      <c r="I60" s="576">
        <v>24.271186</v>
      </c>
      <c r="J60" s="580">
        <v>12</v>
      </c>
      <c r="K60" s="445">
        <v>604</v>
      </c>
      <c r="L60" s="581">
        <f t="shared" si="0"/>
        <v>20</v>
      </c>
      <c r="M60" s="445">
        <v>1267140</v>
      </c>
      <c r="N60" s="581">
        <f t="shared" si="1"/>
        <v>23</v>
      </c>
      <c r="O60" s="70">
        <v>3152</v>
      </c>
      <c r="P60" s="71">
        <v>25</v>
      </c>
      <c r="Q60" s="445">
        <v>46</v>
      </c>
      <c r="R60" s="71">
        <v>23</v>
      </c>
    </row>
    <row r="61" spans="1:18" s="8" customFormat="1" ht="13.5" customHeight="1">
      <c r="A61" s="9">
        <v>44</v>
      </c>
      <c r="B61" s="76" t="s">
        <v>74</v>
      </c>
      <c r="C61" s="575">
        <v>99.221668742216679</v>
      </c>
      <c r="D61" s="579">
        <v>13</v>
      </c>
      <c r="E61" s="575">
        <v>9.3399750933997508E-2</v>
      </c>
      <c r="F61" s="579">
        <v>33</v>
      </c>
      <c r="G61" s="576">
        <v>49.743642999999999</v>
      </c>
      <c r="H61" s="579">
        <v>31</v>
      </c>
      <c r="I61" s="576">
        <v>23.406927</v>
      </c>
      <c r="J61" s="580">
        <v>13</v>
      </c>
      <c r="K61" s="445">
        <v>453</v>
      </c>
      <c r="L61" s="581">
        <f t="shared" si="0"/>
        <v>28</v>
      </c>
      <c r="M61" s="445">
        <v>643574</v>
      </c>
      <c r="N61" s="581">
        <f t="shared" si="1"/>
        <v>35</v>
      </c>
      <c r="O61" s="70">
        <v>2437</v>
      </c>
      <c r="P61" s="71">
        <v>34</v>
      </c>
      <c r="Q61" s="445">
        <v>43</v>
      </c>
      <c r="R61" s="71">
        <v>28</v>
      </c>
    </row>
    <row r="62" spans="1:18" s="8" customFormat="1" ht="13.5" customHeight="1">
      <c r="A62" s="9">
        <v>45</v>
      </c>
      <c r="B62" s="76" t="s">
        <v>75</v>
      </c>
      <c r="C62" s="575">
        <v>98.224001642541836</v>
      </c>
      <c r="D62" s="579">
        <v>44</v>
      </c>
      <c r="E62" s="575">
        <v>0.16425418334873215</v>
      </c>
      <c r="F62" s="579">
        <v>17</v>
      </c>
      <c r="G62" s="576">
        <v>46.203252999999997</v>
      </c>
      <c r="H62" s="579">
        <v>42</v>
      </c>
      <c r="I62" s="576">
        <v>27.421527000000001</v>
      </c>
      <c r="J62" s="580">
        <v>4</v>
      </c>
      <c r="K62" s="445">
        <v>442</v>
      </c>
      <c r="L62" s="581">
        <f t="shared" si="0"/>
        <v>29</v>
      </c>
      <c r="M62" s="445">
        <v>24696609</v>
      </c>
      <c r="N62" s="581">
        <f t="shared" si="1"/>
        <v>1</v>
      </c>
      <c r="O62" s="70">
        <v>5126</v>
      </c>
      <c r="P62" s="71">
        <v>13</v>
      </c>
      <c r="Q62" s="445">
        <v>36</v>
      </c>
      <c r="R62" s="71">
        <v>34</v>
      </c>
    </row>
    <row r="63" spans="1:18" s="8" customFormat="1" ht="13.5" customHeight="1">
      <c r="A63" s="9">
        <v>46</v>
      </c>
      <c r="B63" s="76" t="s">
        <v>76</v>
      </c>
      <c r="C63" s="575">
        <v>99.035478213948466</v>
      </c>
      <c r="D63" s="579">
        <v>22</v>
      </c>
      <c r="E63" s="575">
        <v>0.22258195062727643</v>
      </c>
      <c r="F63" s="579">
        <v>13</v>
      </c>
      <c r="G63" s="576">
        <v>45.127544</v>
      </c>
      <c r="H63" s="579">
        <v>45</v>
      </c>
      <c r="I63" s="576">
        <v>24.555747</v>
      </c>
      <c r="J63" s="580">
        <v>11</v>
      </c>
      <c r="K63" s="445">
        <v>667</v>
      </c>
      <c r="L63" s="581">
        <f t="shared" si="0"/>
        <v>15</v>
      </c>
      <c r="M63" s="445">
        <v>944412</v>
      </c>
      <c r="N63" s="581">
        <f t="shared" si="1"/>
        <v>29</v>
      </c>
      <c r="O63" s="70">
        <v>4070</v>
      </c>
      <c r="P63" s="71">
        <v>19</v>
      </c>
      <c r="Q63" s="445">
        <v>53</v>
      </c>
      <c r="R63" s="71">
        <v>19</v>
      </c>
    </row>
    <row r="64" spans="1:18" s="8" customFormat="1" ht="13.5" customHeight="1" thickBot="1">
      <c r="A64" s="107">
        <v>47</v>
      </c>
      <c r="B64" s="108" t="s">
        <v>77</v>
      </c>
      <c r="C64" s="591">
        <v>97.694889494015584</v>
      </c>
      <c r="D64" s="592">
        <v>47</v>
      </c>
      <c r="E64" s="591">
        <v>0.39896143372807291</v>
      </c>
      <c r="F64" s="592">
        <v>1</v>
      </c>
      <c r="G64" s="593">
        <v>40.793301999999997</v>
      </c>
      <c r="H64" s="592">
        <v>47</v>
      </c>
      <c r="I64" s="593">
        <v>14.276591</v>
      </c>
      <c r="J64" s="594">
        <v>38</v>
      </c>
      <c r="K64" s="526">
        <v>460</v>
      </c>
      <c r="L64" s="595">
        <f t="shared" si="0"/>
        <v>27</v>
      </c>
      <c r="M64" s="526">
        <v>481414</v>
      </c>
      <c r="N64" s="595">
        <f t="shared" si="1"/>
        <v>43</v>
      </c>
      <c r="O64" s="596">
        <v>2808</v>
      </c>
      <c r="P64" s="457">
        <v>31</v>
      </c>
      <c r="Q64" s="526">
        <v>22</v>
      </c>
      <c r="R64" s="457">
        <v>42</v>
      </c>
    </row>
    <row r="65" spans="1:17" ht="12" customHeight="1">
      <c r="A65" s="597" t="s">
        <v>292</v>
      </c>
      <c r="C65" s="129"/>
      <c r="O65" s="539"/>
      <c r="Q65" s="539"/>
    </row>
    <row r="66" spans="1:17" ht="12" customHeight="1">
      <c r="A66" s="130" t="s">
        <v>293</v>
      </c>
    </row>
    <row r="67" spans="1:17" ht="12" customHeight="1">
      <c r="A67" s="130" t="s">
        <v>294</v>
      </c>
    </row>
    <row r="68" spans="1:17" ht="12" customHeight="1">
      <c r="B68" s="597"/>
    </row>
  </sheetData>
  <mergeCells count="15">
    <mergeCell ref="Q5:R5"/>
    <mergeCell ref="C6:D6"/>
    <mergeCell ref="E6:F6"/>
    <mergeCell ref="G6:H6"/>
    <mergeCell ref="I6:J6"/>
    <mergeCell ref="C3:J3"/>
    <mergeCell ref="K3:N3"/>
    <mergeCell ref="O3:R3"/>
    <mergeCell ref="C4:J4"/>
    <mergeCell ref="A5:B5"/>
    <mergeCell ref="C5:F5"/>
    <mergeCell ref="G5:J5"/>
    <mergeCell ref="K5:L5"/>
    <mergeCell ref="M5:N5"/>
    <mergeCell ref="O5:P5"/>
  </mergeCells>
  <phoneticPr fontId="9"/>
  <printOptions horizontalCentered="1" gridLinesSet="0"/>
  <pageMargins left="0.39370078740157483" right="0.39370078740157483" top="0.59055118110236227" bottom="0.39370078740157483" header="0.39370078740157483" footer="0"/>
  <pageSetup paperSize="9" scale="92" fitToWidth="0"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全国1 </vt:lpstr>
      <vt:lpstr>全国2</vt:lpstr>
      <vt:lpstr>全国3 </vt:lpstr>
      <vt:lpstr>全国4 </vt:lpstr>
      <vt:lpstr>全国5 </vt:lpstr>
      <vt:lpstr>全国6 </vt:lpstr>
      <vt:lpstr>'全国1 '!Print_Area</vt:lpstr>
      <vt:lpstr>全国2!Print_Area</vt:lpstr>
      <vt:lpstr>'全国3 '!Print_Area</vt:lpstr>
      <vt:lpstr>'全国4 '!Print_Area</vt:lpstr>
      <vt:lpstr>'全国5 '!Print_Area</vt:lpstr>
      <vt:lpstr>'全国6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2023-03-27T00:43:10Z</dcterms:created>
  <dcterms:modified xsi:type="dcterms:W3CDTF">2023-03-27T00:47:50Z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