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4999B4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0ED31A92-9FB0-408A-A062-AD2338C2CA98}" xr6:coauthVersionLast="47" xr6:coauthVersionMax="47" xr10:uidLastSave="{00000000-0000-0000-0000-000000000000}"/>
  <bookViews>
    <workbookView xWindow="-120" yWindow="-120" windowWidth="29040" windowHeight="15840" activeTab="12" xr2:uid="{F9EF31AC-3AD6-4681-ADF5-C59D8F1B4230}"/>
  </bookViews>
  <sheets>
    <sheet name="27-1 " sheetId="1" r:id="rId1"/>
    <sheet name="27-2 " sheetId="2" r:id="rId2"/>
    <sheet name="27-3 " sheetId="3" r:id="rId3"/>
    <sheet name="27-4 " sheetId="4" r:id="rId4"/>
    <sheet name="27-5 " sheetId="5" r:id="rId5"/>
    <sheet name="27-6（1）" sheetId="6" r:id="rId6"/>
    <sheet name="27-6（2）" sheetId="7" r:id="rId7"/>
    <sheet name="27-7" sheetId="8" r:id="rId8"/>
    <sheet name="27-8(1)" sheetId="9" r:id="rId9"/>
    <sheet name="27-8(2)" sheetId="10" r:id="rId10"/>
    <sheet name="27-8(3)" sheetId="11" r:id="rId11"/>
    <sheet name="27-8(4)" sheetId="12" r:id="rId12"/>
    <sheet name="27-9" sheetId="13" r:id="rId13"/>
  </sheets>
  <definedNames>
    <definedName name="_xlnm.Print_Area" localSheetId="1">'27-2 '!$A$1:$G$30</definedName>
    <definedName name="_xlnm.Print_Area" localSheetId="2">'27-3 '!$A$1:$AC$19</definedName>
    <definedName name="_xlnm.Print_Area" localSheetId="3">'27-4 '!$A$1:$AE$27</definedName>
    <definedName name="_xlnm.Print_Area" localSheetId="4">'27-5 '!$A$1:$R$15</definedName>
    <definedName name="_xlnm.Print_Area" localSheetId="5">'27-6（1）'!$A$1:$N$26</definedName>
    <definedName name="_xlnm.Print_Area" localSheetId="6">'27-6（2）'!$A$1:$K$18</definedName>
    <definedName name="_xlnm.Print_Area" localSheetId="7">'27-7'!$A$1:$AG$14</definedName>
    <definedName name="_xlnm.Print_Area" localSheetId="8">'27-8(1)'!$A$1:$N$7</definedName>
    <definedName name="_xlnm.Print_Area" localSheetId="9">'27-8(2)'!$A$1:$AI$55</definedName>
    <definedName name="_xlnm.Print_Area" localSheetId="10">'27-8(3)'!$A$1:$AF$49</definedName>
    <definedName name="_xlnm.Print_Area" localSheetId="11">'27-8(4)'!$A$1:$Q$57</definedName>
    <definedName name="_xlnm.Print_Area" localSheetId="12">'27-9'!$A$1:$S$38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6" l="1"/>
  <c r="H12" i="6" s="1"/>
  <c r="G14" i="6"/>
  <c r="F14" i="6"/>
  <c r="E14" i="6"/>
  <c r="D14" i="6"/>
  <c r="D12" i="6" s="1"/>
  <c r="H13" i="6"/>
  <c r="G13" i="6"/>
  <c r="F13" i="6"/>
  <c r="E13" i="6"/>
  <c r="E12" i="6" s="1"/>
  <c r="D13" i="6"/>
  <c r="G12" i="6"/>
  <c r="F12" i="6"/>
</calcChain>
</file>

<file path=xl/sharedStrings.xml><?xml version="1.0" encoding="utf-8"?>
<sst xmlns="http://schemas.openxmlformats.org/spreadsheetml/2006/main" count="2130" uniqueCount="595">
  <si>
    <r>
      <t>27-1　労働災害発生状況　</t>
    </r>
    <r>
      <rPr>
        <sz val="12"/>
        <rFont val="ＭＳ 明朝"/>
        <family val="1"/>
        <charset val="128"/>
      </rPr>
      <t>(平成28～令和2年)</t>
    </r>
    <rPh sb="20" eb="22">
      <t>レイワ</t>
    </rPh>
    <phoneticPr fontId="5"/>
  </si>
  <si>
    <t>(単位：人)</t>
    <phoneticPr fontId="5"/>
  </si>
  <si>
    <t>年　次</t>
    <phoneticPr fontId="5"/>
  </si>
  <si>
    <t>全産業</t>
    <phoneticPr fontId="7"/>
  </si>
  <si>
    <t>林 業</t>
    <phoneticPr fontId="7"/>
  </si>
  <si>
    <t>水産業</t>
    <rPh sb="0" eb="1">
      <t>ミズ</t>
    </rPh>
    <rPh sb="1" eb="2">
      <t>サン</t>
    </rPh>
    <rPh sb="2" eb="3">
      <t>ギョウ</t>
    </rPh>
    <phoneticPr fontId="7"/>
  </si>
  <si>
    <t>畜産業</t>
    <rPh sb="0" eb="1">
      <t>チク</t>
    </rPh>
    <rPh sb="1" eb="2">
      <t>サン</t>
    </rPh>
    <rPh sb="2" eb="3">
      <t>ギョウ</t>
    </rPh>
    <phoneticPr fontId="7"/>
  </si>
  <si>
    <t>土石採取業</t>
  </si>
  <si>
    <t>死亡</t>
  </si>
  <si>
    <t>休業
４日
以上</t>
    <phoneticPr fontId="5"/>
  </si>
  <si>
    <t>平成 28 年</t>
  </si>
  <si>
    <t>-</t>
  </si>
  <si>
    <t>　29</t>
  </si>
  <si>
    <t>　30</t>
  </si>
  <si>
    <t>令和 元 年</t>
  </si>
  <si>
    <t>　 2</t>
    <phoneticPr fontId="9"/>
  </si>
  <si>
    <t>建設業</t>
    <rPh sb="0" eb="2">
      <t>ケンセツ</t>
    </rPh>
    <phoneticPr fontId="5"/>
  </si>
  <si>
    <t>製造業</t>
    <phoneticPr fontId="7"/>
  </si>
  <si>
    <t>運輸交通業</t>
    <rPh sb="2" eb="4">
      <t>コウツウ</t>
    </rPh>
    <phoneticPr fontId="5"/>
  </si>
  <si>
    <t>貨物取扱業</t>
  </si>
  <si>
    <t>その他の事業</t>
  </si>
  <si>
    <t>資料：佐賀労働局健康安全課「労働者死傷病報告」</t>
    <rPh sb="8" eb="10">
      <t>ケンコウ</t>
    </rPh>
    <rPh sb="10" eb="12">
      <t>アンゼン</t>
    </rPh>
    <rPh sb="12" eb="13">
      <t>カ</t>
    </rPh>
    <rPh sb="14" eb="17">
      <t>ロウドウシャ</t>
    </rPh>
    <rPh sb="17" eb="19">
      <t>シショウ</t>
    </rPh>
    <rPh sb="19" eb="20">
      <t>ヤマイ</t>
    </rPh>
    <rPh sb="20" eb="22">
      <t>ホウコク</t>
    </rPh>
    <phoneticPr fontId="11"/>
  </si>
  <si>
    <t>(注)「死亡」は休業4日以上の内数である。</t>
    <phoneticPr fontId="7"/>
  </si>
  <si>
    <r>
      <t>27-2　自然災害の被害状況　</t>
    </r>
    <r>
      <rPr>
        <sz val="12"/>
        <rFont val="ＭＳ 明朝"/>
        <family val="1"/>
        <charset val="128"/>
      </rPr>
      <t>(平成28～令和2年)</t>
    </r>
    <rPh sb="21" eb="23">
      <t>レイワ</t>
    </rPh>
    <phoneticPr fontId="5"/>
  </si>
  <si>
    <t>(単位：千円)</t>
    <phoneticPr fontId="5"/>
  </si>
  <si>
    <t>年次・被害区分</t>
  </si>
  <si>
    <t>被害状況</t>
  </si>
  <si>
    <t>台 風</t>
    <phoneticPr fontId="5"/>
  </si>
  <si>
    <t>大 雨</t>
    <phoneticPr fontId="5"/>
  </si>
  <si>
    <t>雪 害</t>
    <phoneticPr fontId="5"/>
  </si>
  <si>
    <t>その他
（竜巻、冷害等）</t>
    <rPh sb="5" eb="7">
      <t>タツマキ</t>
    </rPh>
    <rPh sb="8" eb="10">
      <t>レイガイ</t>
    </rPh>
    <phoneticPr fontId="13"/>
  </si>
  <si>
    <t>　 2</t>
    <phoneticPr fontId="6"/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</si>
  <si>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</si>
  <si>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</si>
  <si>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</si>
  <si>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</si>
  <si>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</si>
  <si>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</si>
  <si>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</si>
  <si>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5"/>
  </si>
  <si>
    <t>公立文教施設</t>
    <rPh sb="0" eb="2">
      <t>コウリツ</t>
    </rPh>
    <rPh sb="2" eb="4">
      <t>ブンキョウ</t>
    </rPh>
    <rPh sb="4" eb="6">
      <t>シセツ</t>
    </rPh>
    <phoneticPr fontId="5"/>
  </si>
  <si>
    <t>農林水産業施設</t>
    <rPh sb="0" eb="2">
      <t>ノウリン</t>
    </rPh>
    <rPh sb="2" eb="5">
      <t>スイサンギョウ</t>
    </rPh>
    <rPh sb="5" eb="7">
      <t>シセツ</t>
    </rPh>
    <phoneticPr fontId="5"/>
  </si>
  <si>
    <t>公共土木施設</t>
    <rPh sb="0" eb="2">
      <t>コウキョウ</t>
    </rPh>
    <rPh sb="2" eb="4">
      <t>ドボク</t>
    </rPh>
    <rPh sb="4" eb="6">
      <t>シセツ</t>
    </rPh>
    <phoneticPr fontId="5"/>
  </si>
  <si>
    <t>その他の公共施設</t>
    <rPh sb="2" eb="3">
      <t>タ</t>
    </rPh>
    <rPh sb="4" eb="6">
      <t>コウキョウ</t>
    </rPh>
    <rPh sb="6" eb="8">
      <t>シセツ</t>
    </rPh>
    <phoneticPr fontId="5"/>
  </si>
  <si>
    <t>その他の被害（千円）</t>
    <rPh sb="2" eb="3">
      <t>タ</t>
    </rPh>
    <rPh sb="4" eb="6">
      <t>ヒガイ</t>
    </rPh>
    <rPh sb="7" eb="9">
      <t>センエン</t>
    </rPh>
    <phoneticPr fontId="5"/>
  </si>
  <si>
    <t>農産被害</t>
    <rPh sb="0" eb="2">
      <t>ノウサン</t>
    </rPh>
    <rPh sb="2" eb="4">
      <t>ヒガイ</t>
    </rPh>
    <phoneticPr fontId="5"/>
  </si>
  <si>
    <t>林産被害</t>
    <rPh sb="0" eb="2">
      <t>リンサン</t>
    </rPh>
    <rPh sb="2" eb="4">
      <t>ヒガイ</t>
    </rPh>
    <phoneticPr fontId="5"/>
  </si>
  <si>
    <t>畜産被害</t>
    <rPh sb="0" eb="2">
      <t>チクサン</t>
    </rPh>
    <rPh sb="2" eb="4">
      <t>ヒガイ</t>
    </rPh>
    <phoneticPr fontId="5"/>
  </si>
  <si>
    <t>水産被害</t>
    <rPh sb="0" eb="2">
      <t>スイサン</t>
    </rPh>
    <rPh sb="2" eb="4">
      <t>ヒガイ</t>
    </rPh>
    <phoneticPr fontId="5"/>
  </si>
  <si>
    <t>商工被害</t>
    <rPh sb="0" eb="2">
      <t>ショウコウ</t>
    </rPh>
    <rPh sb="2" eb="4">
      <t>ヒガイ</t>
    </rPh>
    <phoneticPr fontId="5"/>
  </si>
  <si>
    <t>その他の被害</t>
    <rPh sb="2" eb="3">
      <t>タ</t>
    </rPh>
    <rPh sb="4" eb="6">
      <t>ヒガイ</t>
    </rPh>
    <phoneticPr fontId="5"/>
  </si>
  <si>
    <t>資料：県危機管理防災課「災害の概要」</t>
    <rPh sb="3" eb="4">
      <t>ケン</t>
    </rPh>
    <rPh sb="4" eb="6">
      <t>キキ</t>
    </rPh>
    <rPh sb="6" eb="8">
      <t>カンリ</t>
    </rPh>
    <rPh sb="12" eb="14">
      <t>サイガイ</t>
    </rPh>
    <rPh sb="15" eb="17">
      <t>ガイヨウ</t>
    </rPh>
    <phoneticPr fontId="5"/>
  </si>
  <si>
    <t>　</t>
    <phoneticPr fontId="5"/>
  </si>
  <si>
    <t xml:space="preserve">27-3　救　　急　　活　　動 </t>
    <phoneticPr fontId="5"/>
  </si>
  <si>
    <r>
      <t>　  状　　況　</t>
    </r>
    <r>
      <rPr>
        <sz val="12"/>
        <rFont val="ＭＳ 明朝"/>
        <family val="1"/>
        <charset val="128"/>
      </rPr>
      <t>(平成28～令和2年)</t>
    </r>
    <rPh sb="14" eb="16">
      <t>レイワ</t>
    </rPh>
    <phoneticPr fontId="5"/>
  </si>
  <si>
    <t>(単位：件、人)</t>
  </si>
  <si>
    <t>年次
地区</t>
    <phoneticPr fontId="5"/>
  </si>
  <si>
    <t>事　　故　　種　　別　　救　　急　　出　　動　　件　　数</t>
    <rPh sb="21" eb="22">
      <t>ウゴ</t>
    </rPh>
    <phoneticPr fontId="13"/>
  </si>
  <si>
    <t>事　　故　　種　　別　　搬　　送　　人　　員</t>
    <phoneticPr fontId="5"/>
  </si>
  <si>
    <t>総 数</t>
    <rPh sb="0" eb="1">
      <t>ソウ</t>
    </rPh>
    <rPh sb="2" eb="3">
      <t>スウ</t>
    </rPh>
    <phoneticPr fontId="5"/>
  </si>
  <si>
    <t>火 災</t>
    <rPh sb="0" eb="1">
      <t>カ</t>
    </rPh>
    <rPh sb="2" eb="3">
      <t>サイ</t>
    </rPh>
    <phoneticPr fontId="5"/>
  </si>
  <si>
    <t>自然
災害</t>
    <rPh sb="0" eb="2">
      <t>シゼン</t>
    </rPh>
    <rPh sb="3" eb="5">
      <t>サイガイ</t>
    </rPh>
    <phoneticPr fontId="5"/>
  </si>
  <si>
    <t>水 難</t>
    <rPh sb="0" eb="1">
      <t>ミズ</t>
    </rPh>
    <rPh sb="2" eb="3">
      <t>ナン</t>
    </rPh>
    <phoneticPr fontId="5"/>
  </si>
  <si>
    <t>交 通</t>
    <rPh sb="0" eb="1">
      <t>コウ</t>
    </rPh>
    <rPh sb="2" eb="3">
      <t>ツウ</t>
    </rPh>
    <phoneticPr fontId="5"/>
  </si>
  <si>
    <t>労働
災害</t>
    <rPh sb="0" eb="2">
      <t>ロウドウ</t>
    </rPh>
    <rPh sb="3" eb="5">
      <t>サイガイ</t>
    </rPh>
    <phoneticPr fontId="5"/>
  </si>
  <si>
    <t>運動
競技</t>
    <rPh sb="0" eb="2">
      <t>ウンドウ</t>
    </rPh>
    <rPh sb="3" eb="5">
      <t>キョウギ</t>
    </rPh>
    <phoneticPr fontId="5"/>
  </si>
  <si>
    <t>一般
負傷</t>
    <rPh sb="0" eb="2">
      <t>イッパン</t>
    </rPh>
    <rPh sb="3" eb="5">
      <t>フショウ</t>
    </rPh>
    <phoneticPr fontId="5"/>
  </si>
  <si>
    <t>加 害</t>
    <rPh sb="0" eb="1">
      <t>カ</t>
    </rPh>
    <rPh sb="2" eb="3">
      <t>ガイ</t>
    </rPh>
    <phoneticPr fontId="5"/>
  </si>
  <si>
    <t>自損
行為</t>
    <rPh sb="0" eb="2">
      <t>ジソン</t>
    </rPh>
    <rPh sb="3" eb="5">
      <t>コウイ</t>
    </rPh>
    <phoneticPr fontId="5"/>
  </si>
  <si>
    <t>急 病</t>
    <rPh sb="0" eb="1">
      <t>キュウ</t>
    </rPh>
    <rPh sb="2" eb="3">
      <t>ヤマイ</t>
    </rPh>
    <phoneticPr fontId="5"/>
  </si>
  <si>
    <t>そ</t>
  </si>
  <si>
    <t>の</t>
  </si>
  <si>
    <t>他</t>
  </si>
  <si>
    <t>その他</t>
    <rPh sb="2" eb="3">
      <t>タ</t>
    </rPh>
    <phoneticPr fontId="5"/>
  </si>
  <si>
    <t>転院
搬送</t>
    <rPh sb="0" eb="2">
      <t>テンイン</t>
    </rPh>
    <rPh sb="3" eb="5">
      <t>ハンソウ</t>
    </rPh>
    <phoneticPr fontId="5"/>
  </si>
  <si>
    <t>医師
搬送</t>
    <rPh sb="0" eb="2">
      <t>イシ</t>
    </rPh>
    <rPh sb="3" eb="5">
      <t>ハンソウ</t>
    </rPh>
    <phoneticPr fontId="5"/>
  </si>
  <si>
    <t>資器
材等
搬送</t>
    <rPh sb="0" eb="1">
      <t>シ</t>
    </rPh>
    <rPh sb="1" eb="2">
      <t>キ</t>
    </rPh>
    <rPh sb="3" eb="5">
      <t>ザイナド</t>
    </rPh>
    <rPh sb="6" eb="8">
      <t>ハンソウ</t>
    </rPh>
    <phoneticPr fontId="5"/>
  </si>
  <si>
    <t>平成28年</t>
    <rPh sb="0" eb="1">
      <t>ヘイセイ</t>
    </rPh>
    <rPh sb="4" eb="5">
      <t>ネン</t>
    </rPh>
    <phoneticPr fontId="6"/>
  </si>
  <si>
    <t>　　29</t>
  </si>
  <si>
    <t>　　30</t>
  </si>
  <si>
    <t>令和元年</t>
    <rPh sb="0" eb="2">
      <t>レイワ</t>
    </rPh>
    <rPh sb="2" eb="3">
      <t>モト</t>
    </rPh>
    <phoneticPr fontId="1"/>
  </si>
  <si>
    <t>　　 2</t>
    <phoneticPr fontId="5"/>
  </si>
  <si>
    <t>佐賀広域消防局</t>
    <rPh sb="0" eb="4">
      <t>サガコウイキ</t>
    </rPh>
    <rPh sb="4" eb="7">
      <t>ショウボウキョク</t>
    </rPh>
    <phoneticPr fontId="9"/>
  </si>
  <si>
    <t>佐賀広域</t>
    <rPh sb="0" eb="2">
      <t>サガ</t>
    </rPh>
    <rPh sb="2" eb="4">
      <t>コウイキ</t>
    </rPh>
    <phoneticPr fontId="13"/>
  </si>
  <si>
    <t>唐津市消防本部</t>
    <rPh sb="0" eb="2">
      <t>カラツ</t>
    </rPh>
    <rPh sb="3" eb="5">
      <t>ショウボウ</t>
    </rPh>
    <rPh sb="5" eb="7">
      <t>ホンブ</t>
    </rPh>
    <phoneticPr fontId="13"/>
  </si>
  <si>
    <t>-</t>
    <phoneticPr fontId="5"/>
  </si>
  <si>
    <t>唐津市</t>
    <rPh sb="1" eb="3">
      <t>ツシ</t>
    </rPh>
    <phoneticPr fontId="13"/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</si>
  <si>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13"/>
  </si>
  <si>
    <t>伊万里
・有田</t>
    <rPh sb="0" eb="3">
      <t>イマリ</t>
    </rPh>
    <rPh sb="5" eb="7">
      <t>アリタ</t>
    </rPh>
    <phoneticPr fontId="13"/>
  </si>
  <si>
    <t>鳥栖・三養基地区
消防事務組合</t>
  </si>
  <si>
    <t>鳥・三</t>
  </si>
  <si>
    <t>杵藤地区広域
市町村圏組合</t>
  </si>
  <si>
    <t>杵藤</t>
  </si>
  <si>
    <t>資料：消防庁「救急・救助業務実施状況調」</t>
    <rPh sb="0" eb="2">
      <t>シリョウ</t>
    </rPh>
    <rPh sb="3" eb="6">
      <t>ショウボウチョウ</t>
    </rPh>
    <rPh sb="7" eb="9">
      <t>キュウキュウ</t>
    </rPh>
    <rPh sb="10" eb="12">
      <t>キュウジョ</t>
    </rPh>
    <rPh sb="12" eb="14">
      <t>ギョウム</t>
    </rPh>
    <rPh sb="14" eb="16">
      <t>ジッシ</t>
    </rPh>
    <rPh sb="16" eb="18">
      <t>ジョウキョウ</t>
    </rPh>
    <rPh sb="18" eb="19">
      <t>シラ</t>
    </rPh>
    <phoneticPr fontId="5"/>
  </si>
  <si>
    <t>27-4　火　災　発　生　及　び　</t>
    <phoneticPr fontId="13"/>
  </si>
  <si>
    <r>
      <t xml:space="preserve"> 被　害　状　況　</t>
    </r>
    <r>
      <rPr>
        <sz val="12"/>
        <rFont val="ＭＳ 明朝"/>
        <family val="1"/>
        <charset val="128"/>
      </rPr>
      <t>(平成28～令和2年)</t>
    </r>
    <rPh sb="15" eb="17">
      <t>レイワ</t>
    </rPh>
    <phoneticPr fontId="9"/>
  </si>
  <si>
    <t>年 次
月</t>
    <rPh sb="4" eb="5">
      <t>ツキ</t>
    </rPh>
    <phoneticPr fontId="5"/>
  </si>
  <si>
    <t>出　　　火　　　件　　　数</t>
    <phoneticPr fontId="5"/>
  </si>
  <si>
    <t>焼　　損　　棟　　数</t>
  </si>
  <si>
    <t>焼損面積</t>
  </si>
  <si>
    <t>死者数</t>
    <rPh sb="0" eb="2">
      <t>シシャ</t>
    </rPh>
    <rPh sb="2" eb="3">
      <t>スウ</t>
    </rPh>
    <phoneticPr fontId="9"/>
  </si>
  <si>
    <t>負傷者
数</t>
    <rPh sb="0" eb="2">
      <t>フショウ</t>
    </rPh>
    <rPh sb="2" eb="3">
      <t>シャ</t>
    </rPh>
    <rPh sb="4" eb="5">
      <t>スウ</t>
    </rPh>
    <phoneticPr fontId="5"/>
  </si>
  <si>
    <t>り　災　世　帯　数</t>
  </si>
  <si>
    <t>り災
人員</t>
    <phoneticPr fontId="13"/>
  </si>
  <si>
    <t>損　　　害　　　額</t>
    <phoneticPr fontId="9"/>
  </si>
  <si>
    <t>年次
月</t>
    <rPh sb="3" eb="4">
      <t>ツキ</t>
    </rPh>
    <phoneticPr fontId="5"/>
  </si>
  <si>
    <t>総数</t>
  </si>
  <si>
    <t>建物</t>
  </si>
  <si>
    <t>林野</t>
  </si>
  <si>
    <t>車両</t>
  </si>
  <si>
    <t>船舶</t>
  </si>
  <si>
    <t>その他</t>
  </si>
  <si>
    <t>全焼</t>
  </si>
  <si>
    <t>半焼</t>
  </si>
  <si>
    <t>部分焼</t>
  </si>
  <si>
    <t>ぼや</t>
  </si>
  <si>
    <t>建物</t>
    <phoneticPr fontId="13"/>
  </si>
  <si>
    <t>全損</t>
  </si>
  <si>
    <t>半損</t>
  </si>
  <si>
    <t>小損</t>
  </si>
  <si>
    <t>船舶</t>
    <rPh sb="0" eb="2">
      <t>センパク</t>
    </rPh>
    <phoneticPr fontId="13"/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</si>
  <si>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13"/>
  </si>
  <si>
    <t>床面積</t>
  </si>
  <si>
    <t>表面積</t>
  </si>
  <si>
    <t>件</t>
  </si>
  <si>
    <t>棟</t>
  </si>
  <si>
    <t>㎡</t>
    <phoneticPr fontId="13"/>
  </si>
  <si>
    <t>ａ</t>
  </si>
  <si>
    <t>人</t>
  </si>
  <si>
    <t>世帯</t>
  </si>
  <si>
    <t>千円</t>
    <rPh sb="0" eb="2">
      <t>センエン</t>
    </rPh>
    <phoneticPr fontId="5"/>
  </si>
  <si>
    <t>平成 28 年</t>
    <phoneticPr fontId="5"/>
  </si>
  <si>
    <t>98 341</t>
  </si>
  <si>
    <t>平成28年</t>
  </si>
  <si>
    <t>　29</t>
    <phoneticPr fontId="13"/>
  </si>
  <si>
    <t xml:space="preserve">    29</t>
  </si>
  <si>
    <t>　30</t>
    <phoneticPr fontId="5"/>
  </si>
  <si>
    <t xml:space="preserve">    30</t>
  </si>
  <si>
    <t>令和 元 年</t>
    <phoneticPr fontId="5"/>
  </si>
  <si>
    <t>令和元年</t>
    <rPh sb="0" eb="2">
      <t>レイワモト</t>
    </rPh>
    <rPh sb="2" eb="3">
      <t>ネン</t>
    </rPh>
    <phoneticPr fontId="6"/>
  </si>
  <si>
    <t>　 2</t>
    <phoneticPr fontId="5"/>
  </si>
  <si>
    <t xml:space="preserve">     2</t>
    <phoneticPr fontId="6"/>
  </si>
  <si>
    <t>令和2年</t>
    <rPh sb="0" eb="1">
      <t>レイワ</t>
    </rPh>
    <rPh sb="2" eb="3">
      <t>ネン</t>
    </rPh>
    <phoneticPr fontId="9"/>
  </si>
  <si>
    <t xml:space="preserve"> 1月</t>
    <phoneticPr fontId="13"/>
  </si>
  <si>
    <t>2年</t>
  </si>
  <si>
    <t xml:space="preserve"> 1月</t>
  </si>
  <si>
    <t xml:space="preserve"> 2</t>
  </si>
  <si>
    <t xml:space="preserve"> 3</t>
  </si>
  <si>
    <t xml:space="preserve"> 4</t>
  </si>
  <si>
    <t xml:space="preserve"> 5</t>
    <phoneticPr fontId="5"/>
  </si>
  <si>
    <t xml:space="preserve"> 6</t>
  </si>
  <si>
    <t xml:space="preserve"> 7</t>
  </si>
  <si>
    <t xml:space="preserve"> 8</t>
  </si>
  <si>
    <t xml:space="preserve"> 9</t>
  </si>
  <si>
    <t>資料：消防庁「火災報告」</t>
    <rPh sb="3" eb="6">
      <t>ショウボウチョウ</t>
    </rPh>
    <rPh sb="7" eb="11">
      <t>カサイホウコク</t>
    </rPh>
    <phoneticPr fontId="13"/>
  </si>
  <si>
    <r>
      <t>27-5　原因別火災発生件数　</t>
    </r>
    <r>
      <rPr>
        <sz val="12"/>
        <rFont val="ＭＳ 明朝"/>
        <family val="1"/>
        <charset val="128"/>
      </rPr>
      <t>(平成28～平成2年)</t>
    </r>
    <rPh sb="21" eb="23">
      <t>ヘイセイ</t>
    </rPh>
    <phoneticPr fontId="5"/>
  </si>
  <si>
    <t>(単位：件)</t>
    <phoneticPr fontId="5"/>
  </si>
  <si>
    <t>年　　次</t>
  </si>
  <si>
    <t>たばこ</t>
  </si>
  <si>
    <t>こんろ</t>
  </si>
  <si>
    <t>かまど</t>
  </si>
  <si>
    <t>風呂
かまど</t>
    <phoneticPr fontId="5"/>
  </si>
  <si>
    <t>炉</t>
  </si>
  <si>
    <t>焼却炉</t>
  </si>
  <si>
    <t>スト
ーブ</t>
    <phoneticPr fontId="5"/>
  </si>
  <si>
    <t>こたつ</t>
  </si>
  <si>
    <t>ボイラー</t>
  </si>
  <si>
    <t>煙突・煙道</t>
  </si>
  <si>
    <t>排気管</t>
  </si>
  <si>
    <t>電気
機器</t>
    <phoneticPr fontId="5"/>
  </si>
  <si>
    <t>電気
装置</t>
    <phoneticPr fontId="5"/>
  </si>
  <si>
    <t xml:space="preserve">電灯・電話等の配線
</t>
    <phoneticPr fontId="5"/>
  </si>
  <si>
    <t>　29</t>
    <phoneticPr fontId="5"/>
  </si>
  <si>
    <t>内燃
機関</t>
    <phoneticPr fontId="5"/>
  </si>
  <si>
    <t>配線
器具</t>
    <phoneticPr fontId="5"/>
  </si>
  <si>
    <t>火
あそび</t>
    <phoneticPr fontId="5"/>
  </si>
  <si>
    <t>マッチ
ライター</t>
    <phoneticPr fontId="5"/>
  </si>
  <si>
    <t>たき火</t>
  </si>
  <si>
    <t>溶接機
切断機</t>
    <phoneticPr fontId="5"/>
  </si>
  <si>
    <t>灯火</t>
  </si>
  <si>
    <t>衝突の火花</t>
  </si>
  <si>
    <t>取灰</t>
  </si>
  <si>
    <t>火入れ</t>
  </si>
  <si>
    <t>放火</t>
  </si>
  <si>
    <t>放火の疑い</t>
  </si>
  <si>
    <t>交通
機関
内配線</t>
    <rPh sb="6" eb="7">
      <t>ウチ</t>
    </rPh>
    <rPh sb="7" eb="9">
      <t>ハイセン</t>
    </rPh>
    <phoneticPr fontId="13"/>
  </si>
  <si>
    <t>不　明調査中</t>
    <phoneticPr fontId="5"/>
  </si>
  <si>
    <t>資料：消防庁「火災報告」</t>
    <rPh sb="0" eb="2">
      <t>シリョウ</t>
    </rPh>
    <rPh sb="3" eb="6">
      <t>ショウボウチョウ</t>
    </rPh>
    <rPh sb="7" eb="11">
      <t>カサイホウコク</t>
    </rPh>
    <phoneticPr fontId="5"/>
  </si>
  <si>
    <r>
      <t>27-6　消　防　力　</t>
    </r>
    <r>
      <rPr>
        <sz val="12"/>
        <rFont val="ＭＳ 明朝"/>
        <family val="1"/>
        <charset val="128"/>
      </rPr>
      <t>(平成29～令和3年)</t>
    </r>
    <rPh sb="17" eb="19">
      <t>レイワ</t>
    </rPh>
    <phoneticPr fontId="5"/>
  </si>
  <si>
    <t>(1) 消防団－市町－</t>
    <phoneticPr fontId="5"/>
  </si>
  <si>
    <t>各年4月1日現在</t>
  </si>
  <si>
    <t>年次
市町</t>
    <phoneticPr fontId="5"/>
  </si>
  <si>
    <t>分 団 数</t>
    <phoneticPr fontId="5"/>
  </si>
  <si>
    <t>団 員 数</t>
    <rPh sb="0" eb="1">
      <t>ダン</t>
    </rPh>
    <rPh sb="2" eb="3">
      <t>イン</t>
    </rPh>
    <rPh sb="4" eb="5">
      <t>スウ</t>
    </rPh>
    <phoneticPr fontId="5"/>
  </si>
  <si>
    <t>消防ポンプ自動車等</t>
    <phoneticPr fontId="5"/>
  </si>
  <si>
    <t>消防ポン
プ自動車</t>
    <phoneticPr fontId="5"/>
  </si>
  <si>
    <t>小型動力
ポ ン プ</t>
    <phoneticPr fontId="5"/>
  </si>
  <si>
    <t>積載車</t>
  </si>
  <si>
    <t>人</t>
    <phoneticPr fontId="5"/>
  </si>
  <si>
    <t>台</t>
  </si>
  <si>
    <t>平成 29 年</t>
    <phoneticPr fontId="5"/>
  </si>
  <si>
    <t>神埼郡</t>
    <rPh sb="0" eb="2">
      <t>カンザキ</t>
    </rPh>
    <phoneticPr fontId="13"/>
  </si>
  <si>
    <t>吉野ヶ里町</t>
    <rPh sb="0" eb="4">
      <t>ヨシノガリ</t>
    </rPh>
    <phoneticPr fontId="13"/>
  </si>
  <si>
    <t>令和 元 年</t>
    <rPh sb="0" eb="1">
      <t>レイワ</t>
    </rPh>
    <rPh sb="2" eb="3">
      <t>モト</t>
    </rPh>
    <rPh sb="4" eb="5">
      <t>ネン</t>
    </rPh>
    <phoneticPr fontId="6"/>
  </si>
  <si>
    <t>三養基郡</t>
  </si>
  <si>
    <t>　 2</t>
  </si>
  <si>
    <t>基山町</t>
  </si>
  <si>
    <t>　 3</t>
    <phoneticPr fontId="5"/>
  </si>
  <si>
    <t>上峰町</t>
  </si>
  <si>
    <t>市部</t>
  </si>
  <si>
    <t>みやき町</t>
    <rPh sb="3" eb="4">
      <t>チョウ</t>
    </rPh>
    <phoneticPr fontId="13"/>
  </si>
  <si>
    <t>郡部</t>
  </si>
  <si>
    <t>東松浦郡</t>
  </si>
  <si>
    <t>玄海町</t>
  </si>
  <si>
    <t>佐賀市</t>
  </si>
  <si>
    <t>西松浦郡</t>
  </si>
  <si>
    <t>唐津市</t>
  </si>
  <si>
    <t>有田町</t>
  </si>
  <si>
    <t>鳥栖市</t>
  </si>
  <si>
    <t>杵島郡</t>
  </si>
  <si>
    <t>多久市</t>
  </si>
  <si>
    <t>大町町</t>
  </si>
  <si>
    <t>伊万里市</t>
  </si>
  <si>
    <t>江北町</t>
  </si>
  <si>
    <t>武雄市</t>
  </si>
  <si>
    <t>白石町</t>
  </si>
  <si>
    <t>鹿島市</t>
  </si>
  <si>
    <t>藤津郡</t>
  </si>
  <si>
    <t>小城市</t>
    <rPh sb="0" eb="2">
      <t>オギ</t>
    </rPh>
    <rPh sb="2" eb="3">
      <t>シ</t>
    </rPh>
    <phoneticPr fontId="13"/>
  </si>
  <si>
    <t>太良町</t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</si>
  <si>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</si>
  <si>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</si>
  <si>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資料：消防庁「消防防災・震災対策現況調査」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phoneticPr fontId="13"/>
  </si>
  <si>
    <t>(2) 常備消防</t>
    <phoneticPr fontId="9"/>
  </si>
  <si>
    <t>各年4月1日現在</t>
    <rPh sb="6" eb="8">
      <t>ゲンザイ</t>
    </rPh>
    <phoneticPr fontId="9"/>
  </si>
  <si>
    <t>年　　　　　次
消　防　本　部</t>
    <phoneticPr fontId="5"/>
  </si>
  <si>
    <t>消防署・出張所等</t>
    <phoneticPr fontId="5"/>
  </si>
  <si>
    <t>消　　防　　ポ　　ン　　プ　　等</t>
    <phoneticPr fontId="5"/>
  </si>
  <si>
    <t>消防署数</t>
  </si>
  <si>
    <t>出張所数</t>
  </si>
  <si>
    <t>吏員数</t>
  </si>
  <si>
    <t>ポンプ</t>
  </si>
  <si>
    <t>はしご付</t>
  </si>
  <si>
    <t>化　  学</t>
    <phoneticPr fontId="13"/>
  </si>
  <si>
    <t>救　　 急</t>
    <phoneticPr fontId="13"/>
  </si>
  <si>
    <t>救　　 助</t>
    <phoneticPr fontId="13"/>
  </si>
  <si>
    <t>自動車</t>
  </si>
  <si>
    <t>消防車</t>
  </si>
  <si>
    <t>自　動　車</t>
    <phoneticPr fontId="5"/>
  </si>
  <si>
    <t>工　作　車</t>
    <phoneticPr fontId="5"/>
  </si>
  <si>
    <t>カ所</t>
    <rPh sb="1" eb="2">
      <t>ショ</t>
    </rPh>
    <phoneticPr fontId="5"/>
  </si>
  <si>
    <t>人</t>
    <rPh sb="0" eb="1">
      <t>ニン</t>
    </rPh>
    <phoneticPr fontId="5"/>
  </si>
  <si>
    <t>台</t>
    <rPh sb="0" eb="1">
      <t>ダイ</t>
    </rPh>
    <phoneticPr fontId="5"/>
  </si>
  <si>
    <t>平成 29 年</t>
    <rPh sb="6" eb="7">
      <t>ネン</t>
    </rPh>
    <phoneticPr fontId="8"/>
  </si>
  <si>
    <t>令和 元 年</t>
    <rPh sb="0" eb="1">
      <t>レイワ</t>
    </rPh>
    <rPh sb="2" eb="3">
      <t>モト</t>
    </rPh>
    <rPh sb="3" eb="4">
      <t>ガン</t>
    </rPh>
    <phoneticPr fontId="6"/>
  </si>
  <si>
    <t>　 　2　</t>
    <phoneticPr fontId="5"/>
  </si>
  <si>
    <t>　 3</t>
    <phoneticPr fontId="6"/>
  </si>
  <si>
    <t>佐賀広域消防局</t>
    <rPh sb="0" eb="2">
      <t>サガ</t>
    </rPh>
    <rPh sb="2" eb="4">
      <t>コウイキ</t>
    </rPh>
    <rPh sb="4" eb="7">
      <t>ショウボウキョク</t>
    </rPh>
    <phoneticPr fontId="9"/>
  </si>
  <si>
    <t>唐津市消防本部</t>
    <rPh sb="0" eb="3">
      <t>カラツシ</t>
    </rPh>
    <rPh sb="3" eb="5">
      <t>ショウボウ</t>
    </rPh>
    <rPh sb="5" eb="7">
      <t>ホンブ</t>
    </rPh>
    <phoneticPr fontId="9"/>
  </si>
  <si>
    <t>伊万里・有田　〃</t>
    <rPh sb="0" eb="3">
      <t>イマリ</t>
    </rPh>
    <rPh sb="4" eb="6">
      <t>アリタ</t>
    </rPh>
    <phoneticPr fontId="13"/>
  </si>
  <si>
    <t>鳥栖・三養基地区〃</t>
  </si>
  <si>
    <t>杵藤地区　〃</t>
  </si>
  <si>
    <t>資料：消防庁「消防防災・震災対策現況調査」「救急業務実施状況調」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rPh sb="22" eb="26">
      <t>キュウキュウギョウム</t>
    </rPh>
    <rPh sb="26" eb="30">
      <t>ジッシジョウキョウ</t>
    </rPh>
    <rPh sb="30" eb="31">
      <t>シラ</t>
    </rPh>
    <phoneticPr fontId="13"/>
  </si>
  <si>
    <r>
      <t>27-7　交通事故発生状況の推移　</t>
    </r>
    <r>
      <rPr>
        <sz val="12"/>
        <rFont val="ＭＳ 明朝"/>
        <family val="1"/>
        <charset val="128"/>
      </rPr>
      <t>(平成28～令和2年)</t>
    </r>
    <rPh sb="23" eb="25">
      <t>レイワ</t>
    </rPh>
    <phoneticPr fontId="5"/>
  </si>
  <si>
    <t>(1) 概況</t>
    <phoneticPr fontId="5"/>
  </si>
  <si>
    <t>(単位：件、人、台)</t>
    <rPh sb="8" eb="9">
      <t>ダイ</t>
    </rPh>
    <phoneticPr fontId="5"/>
  </si>
  <si>
    <t>(2) 路線別事故発生件数</t>
    <phoneticPr fontId="5"/>
  </si>
  <si>
    <t>発生件数</t>
  </si>
  <si>
    <t>死 者</t>
    <phoneticPr fontId="5"/>
  </si>
  <si>
    <t>負傷者</t>
    <rPh sb="0" eb="1">
      <t>フ</t>
    </rPh>
    <phoneticPr fontId="4"/>
  </si>
  <si>
    <t>1) 自動車</t>
    <phoneticPr fontId="4"/>
  </si>
  <si>
    <t xml:space="preserve">2) 人 口 </t>
    <phoneticPr fontId="5"/>
  </si>
  <si>
    <t>3) 免許
保有者数</t>
    <rPh sb="3" eb="5">
      <t>メンキョ</t>
    </rPh>
    <rPh sb="6" eb="9">
      <t>ホユウシャ</t>
    </rPh>
    <rPh sb="9" eb="10">
      <t>スウ</t>
    </rPh>
    <phoneticPr fontId="5"/>
  </si>
  <si>
    <t>自動車
千台当た
り件数</t>
    <phoneticPr fontId="5"/>
  </si>
  <si>
    <t>人口10万人当たり</t>
  </si>
  <si>
    <t>総 数</t>
    <phoneticPr fontId="5"/>
  </si>
  <si>
    <t>国　道</t>
    <phoneticPr fontId="5"/>
  </si>
  <si>
    <t>高速道</t>
  </si>
  <si>
    <t>県道</t>
  </si>
  <si>
    <t>市町
村道</t>
    <rPh sb="1" eb="2">
      <t>マチ</t>
    </rPh>
    <phoneticPr fontId="19"/>
  </si>
  <si>
    <t>うち
死亡事故</t>
    <phoneticPr fontId="5"/>
  </si>
  <si>
    <t>3号</t>
  </si>
  <si>
    <t>34号</t>
  </si>
  <si>
    <t>35号</t>
  </si>
  <si>
    <t>202号</t>
  </si>
  <si>
    <t>203号</t>
  </si>
  <si>
    <t>204号</t>
  </si>
  <si>
    <t>207号</t>
  </si>
  <si>
    <t>208号</t>
  </si>
  <si>
    <t>263号</t>
  </si>
  <si>
    <t>264号</t>
  </si>
  <si>
    <t>323号</t>
  </si>
  <si>
    <t>385号</t>
  </si>
  <si>
    <t>444号</t>
  </si>
  <si>
    <t>498号</t>
  </si>
  <si>
    <t>縦貫</t>
  </si>
  <si>
    <t>横断</t>
  </si>
  <si>
    <t>平成28年</t>
    <rPh sb="0" eb="2">
      <t>ヘイセイ</t>
    </rPh>
    <phoneticPr fontId="12"/>
  </si>
  <si>
    <t>r 564 328</t>
    <phoneticPr fontId="5"/>
  </si>
  <si>
    <t>r 562 839</t>
    <phoneticPr fontId="5"/>
  </si>
  <si>
    <t>令和元年</t>
  </si>
  <si>
    <t xml:space="preserve">   2</t>
    <phoneticPr fontId="10"/>
  </si>
  <si>
    <t>資料：県警察本部「交通さが」</t>
    <phoneticPr fontId="5"/>
  </si>
  <si>
    <t>(注) 1)自動車保有台数のうち軽2輪は各年4月1日現在。他は各年12月末現在。</t>
    <rPh sb="1" eb="2">
      <t>チュウ</t>
    </rPh>
    <rPh sb="6" eb="9">
      <t>ジドウシャ</t>
    </rPh>
    <rPh sb="9" eb="11">
      <t>ホユウ</t>
    </rPh>
    <rPh sb="11" eb="13">
      <t>ダイスウ</t>
    </rPh>
    <rPh sb="16" eb="17">
      <t>ケイ</t>
    </rPh>
    <rPh sb="18" eb="19">
      <t>リン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ホカ</t>
    </rPh>
    <phoneticPr fontId="4"/>
  </si>
  <si>
    <t xml:space="preserve">     2)人口は各年10月1日現在の推計人口または国勢調査人口。</t>
    <rPh sb="7" eb="8">
      <t>ジン</t>
    </rPh>
    <rPh sb="8" eb="9">
      <t>グチ</t>
    </rPh>
    <rPh sb="10" eb="12">
      <t>カクネン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7" eb="29">
      <t>コクセイ</t>
    </rPh>
    <rPh sb="29" eb="31">
      <t>チョウサ</t>
    </rPh>
    <rPh sb="31" eb="33">
      <t>ジンコウ</t>
    </rPh>
    <phoneticPr fontId="4"/>
  </si>
  <si>
    <t xml:space="preserve">     3)免許保有者数は各年12月末現在。</t>
    <rPh sb="7" eb="9">
      <t>メンキョ</t>
    </rPh>
    <rPh sb="9" eb="12">
      <t>ホユウシャ</t>
    </rPh>
    <rPh sb="12" eb="13">
      <t>スウ</t>
    </rPh>
    <rPh sb="14" eb="16">
      <t>カクネン</t>
    </rPh>
    <rPh sb="18" eb="19">
      <t>ガツ</t>
    </rPh>
    <rPh sb="19" eb="20">
      <t>マツ</t>
    </rPh>
    <rPh sb="20" eb="22">
      <t>ゲンザイ</t>
    </rPh>
    <phoneticPr fontId="4"/>
  </si>
  <si>
    <t>　　</t>
  </si>
  <si>
    <t>27-8　交通事故発生状況</t>
    <phoneticPr fontId="5"/>
  </si>
  <si>
    <t>(1) 月別事故発生件数(令和2年)</t>
    <rPh sb="13" eb="15">
      <t>レイワ</t>
    </rPh>
    <phoneticPr fontId="5"/>
  </si>
  <si>
    <t>区　分</t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</si>
  <si>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</si>
  <si>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</si>
  <si>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</si>
  <si>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</si>
  <si>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</si>
  <si>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</si>
  <si>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</si>
  <si>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</si>
  <si>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</si>
  <si>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</si>
  <si>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</si>
  <si>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</si>
  <si>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発　  生</t>
    <phoneticPr fontId="5"/>
  </si>
  <si>
    <t>死  　者</t>
    <phoneticPr fontId="5"/>
  </si>
  <si>
    <t xml:space="preserve">       -</t>
  </si>
  <si>
    <t>負傷者</t>
    <rPh sb="0" eb="1">
      <t>フ</t>
    </rPh>
    <phoneticPr fontId="19"/>
  </si>
  <si>
    <t>(2) 事故発生状況別件数(令和2年)</t>
    <rPh sb="14" eb="16">
      <t>レイワ</t>
    </rPh>
    <phoneticPr fontId="5"/>
  </si>
  <si>
    <t>　総　件　数</t>
    <phoneticPr fontId="5"/>
  </si>
  <si>
    <t>時　　　間　　　別</t>
    <phoneticPr fontId="5"/>
  </si>
  <si>
    <t>昼　　・　　夜　　別</t>
  </si>
  <si>
    <t>交差点別</t>
  </si>
  <si>
    <t>1)道</t>
    <phoneticPr fontId="5"/>
  </si>
  <si>
    <t>路</t>
  </si>
  <si>
    <t>事　　　故　　　類　　　型</t>
    <phoneticPr fontId="5"/>
  </si>
  <si>
    <t xml:space="preserve"> 用　　　途　　　別</t>
    <phoneticPr fontId="5"/>
  </si>
  <si>
    <t>0～6</t>
  </si>
  <si>
    <t>7～9</t>
  </si>
  <si>
    <t>昼　間</t>
  </si>
  <si>
    <t>夜　間</t>
  </si>
  <si>
    <t>交差点</t>
    <phoneticPr fontId="5"/>
  </si>
  <si>
    <t>上り線</t>
    <rPh sb="0" eb="1">
      <t>ノボ</t>
    </rPh>
    <rPh sb="2" eb="3">
      <t>セン</t>
    </rPh>
    <phoneticPr fontId="5"/>
  </si>
  <si>
    <t>下り線</t>
    <rPh sb="0" eb="1">
      <t>クダ</t>
    </rPh>
    <rPh sb="2" eb="3">
      <t>セン</t>
    </rPh>
    <phoneticPr fontId="5"/>
  </si>
  <si>
    <t>人対車</t>
    <rPh sb="0" eb="1">
      <t>ヒト</t>
    </rPh>
    <rPh sb="1" eb="2">
      <t>タイ</t>
    </rPh>
    <rPh sb="2" eb="3">
      <t>クルマ</t>
    </rPh>
    <phoneticPr fontId="5"/>
  </si>
  <si>
    <t>自転車
対車</t>
    <rPh sb="0" eb="3">
      <t>ジテンシャ</t>
    </rPh>
    <rPh sb="4" eb="5">
      <t>タイ</t>
    </rPh>
    <rPh sb="5" eb="6">
      <t>クルマ</t>
    </rPh>
    <phoneticPr fontId="5"/>
  </si>
  <si>
    <t>二輪車
対車</t>
    <rPh sb="0" eb="3">
      <t>ニリンシャ</t>
    </rPh>
    <rPh sb="4" eb="5">
      <t>タイ</t>
    </rPh>
    <rPh sb="5" eb="6">
      <t>クルマ</t>
    </rPh>
    <phoneticPr fontId="5"/>
  </si>
  <si>
    <t>車対車</t>
    <rPh sb="1" eb="2">
      <t>タイ</t>
    </rPh>
    <rPh sb="2" eb="3">
      <t>クルマ</t>
    </rPh>
    <phoneticPr fontId="5"/>
  </si>
  <si>
    <t>単独</t>
    <rPh sb="0" eb="2">
      <t>タンドク</t>
    </rPh>
    <phoneticPr fontId="5"/>
  </si>
  <si>
    <t>踏切</t>
    <rPh sb="0" eb="2">
      <t>フミキリ</t>
    </rPh>
    <phoneticPr fontId="5"/>
  </si>
  <si>
    <t>バス</t>
    <phoneticPr fontId="5"/>
  </si>
  <si>
    <t>タクシー</t>
  </si>
  <si>
    <t>貨物</t>
    <rPh sb="0" eb="2">
      <t>カモツ</t>
    </rPh>
    <phoneticPr fontId="5"/>
  </si>
  <si>
    <t>ダンプ</t>
    <phoneticPr fontId="5"/>
  </si>
  <si>
    <t>特殊車</t>
    <rPh sb="0" eb="2">
      <t>トクシュ</t>
    </rPh>
    <rPh sb="2" eb="3">
      <t>シャ</t>
    </rPh>
    <phoneticPr fontId="5"/>
  </si>
  <si>
    <t>乗用</t>
    <rPh sb="0" eb="2">
      <t>ジョウヨウ</t>
    </rPh>
    <phoneticPr fontId="5"/>
  </si>
  <si>
    <t>二輪・原付</t>
    <rPh sb="0" eb="2">
      <t>ニリン</t>
    </rPh>
    <rPh sb="3" eb="5">
      <t>ゲンツキ</t>
    </rPh>
    <phoneticPr fontId="5"/>
  </si>
  <si>
    <t>晴</t>
  </si>
  <si>
    <t>雨</t>
  </si>
  <si>
    <t>10～12</t>
    <phoneticPr fontId="5"/>
  </si>
  <si>
    <t>～</t>
  </si>
  <si>
    <t>総　件　数</t>
  </si>
  <si>
    <t>路　線</t>
  </si>
  <si>
    <t>国　　道</t>
  </si>
  <si>
    <t>路線</t>
    <phoneticPr fontId="5"/>
  </si>
  <si>
    <t>主要県道</t>
  </si>
  <si>
    <t>一般県道</t>
  </si>
  <si>
    <t>その他道</t>
  </si>
  <si>
    <t>交差
点別</t>
    <rPh sb="0" eb="2">
      <t>コウサ</t>
    </rPh>
    <rPh sb="3" eb="4">
      <t>テン</t>
    </rPh>
    <rPh sb="4" eb="5">
      <t>ベツ</t>
    </rPh>
    <phoneticPr fontId="19"/>
  </si>
  <si>
    <t>交 差 点</t>
  </si>
  <si>
    <t>そ の 他</t>
  </si>
  <si>
    <t>そ の 他</t>
    <phoneticPr fontId="5"/>
  </si>
  <si>
    <t>市非別</t>
    <rPh sb="0" eb="1">
      <t>シ</t>
    </rPh>
    <rPh sb="1" eb="2">
      <t>ヒ</t>
    </rPh>
    <rPh sb="2" eb="3">
      <t>ベツ</t>
    </rPh>
    <phoneticPr fontId="19"/>
  </si>
  <si>
    <t>市　　街</t>
  </si>
  <si>
    <t>市非別</t>
    <rPh sb="2" eb="3">
      <t>ベツ</t>
    </rPh>
    <phoneticPr fontId="19"/>
  </si>
  <si>
    <t>非 市 街</t>
  </si>
  <si>
    <t>昼・夜別</t>
    <rPh sb="2" eb="3">
      <t>ヨル</t>
    </rPh>
    <rPh sb="3" eb="4">
      <t>ベツ</t>
    </rPh>
    <phoneticPr fontId="19"/>
  </si>
  <si>
    <t>昼</t>
  </si>
  <si>
    <t>間</t>
  </si>
  <si>
    <t>・</t>
  </si>
  <si>
    <t>夜</t>
  </si>
  <si>
    <t>別</t>
  </si>
  <si>
    <t>3)対</t>
    <rPh sb="2" eb="3">
      <t>タイ</t>
    </rPh>
    <phoneticPr fontId="5"/>
  </si>
  <si>
    <t>県　　内</t>
  </si>
  <si>
    <t>県    内</t>
  </si>
  <si>
    <t>対象別</t>
    <rPh sb="0" eb="2">
      <t>タイショウ</t>
    </rPh>
    <rPh sb="2" eb="3">
      <t>ベツ</t>
    </rPh>
    <phoneticPr fontId="19"/>
  </si>
  <si>
    <t>別象</t>
    <rPh sb="0" eb="1">
      <t>ベツ</t>
    </rPh>
    <phoneticPr fontId="5"/>
  </si>
  <si>
    <t>県　  外</t>
  </si>
  <si>
    <t>県    外</t>
  </si>
  <si>
    <t>死　者（人）</t>
  </si>
  <si>
    <t>重　傷（人）</t>
  </si>
  <si>
    <t>軽　傷（人）</t>
  </si>
  <si>
    <t>2) 第1当事者対象</t>
    <rPh sb="3" eb="4">
      <t>ダイ</t>
    </rPh>
    <rPh sb="5" eb="8">
      <t>トウジシャ</t>
    </rPh>
    <phoneticPr fontId="19"/>
  </si>
  <si>
    <t>総 件 数</t>
  </si>
  <si>
    <t>違　　　反　　　別</t>
    <phoneticPr fontId="5"/>
  </si>
  <si>
    <t>通　　　行　　　目　　　的</t>
    <phoneticPr fontId="5"/>
  </si>
  <si>
    <t>車　　　側</t>
    <phoneticPr fontId="5"/>
  </si>
  <si>
    <t>人　　　側</t>
    <phoneticPr fontId="5"/>
  </si>
  <si>
    <t>業務
目的</t>
    <phoneticPr fontId="5"/>
  </si>
  <si>
    <t>通 勤</t>
    <phoneticPr fontId="5"/>
  </si>
  <si>
    <t>通 学</t>
    <phoneticPr fontId="5"/>
  </si>
  <si>
    <t>レジャー</t>
    <phoneticPr fontId="5"/>
  </si>
  <si>
    <t>買 物</t>
    <phoneticPr fontId="5"/>
  </si>
  <si>
    <t>通 院</t>
    <phoneticPr fontId="5"/>
  </si>
  <si>
    <t>その他</t>
    <phoneticPr fontId="5"/>
  </si>
  <si>
    <t>信号
無視</t>
    <phoneticPr fontId="5"/>
  </si>
  <si>
    <t>通行
区分</t>
    <phoneticPr fontId="5"/>
  </si>
  <si>
    <t>最高
速度</t>
    <phoneticPr fontId="5"/>
  </si>
  <si>
    <t>横断
転回</t>
    <phoneticPr fontId="5"/>
  </si>
  <si>
    <t>追 越</t>
    <phoneticPr fontId="5"/>
  </si>
  <si>
    <t>右左折</t>
    <phoneticPr fontId="5"/>
  </si>
  <si>
    <t>優先
妨害</t>
    <phoneticPr fontId="5"/>
  </si>
  <si>
    <t>交差点
安全</t>
    <rPh sb="0" eb="3">
      <t>コウサテン</t>
    </rPh>
    <rPh sb="4" eb="6">
      <t>アンゼン</t>
    </rPh>
    <phoneticPr fontId="5"/>
  </si>
  <si>
    <t>歩行者
妨害
自転車
妨害</t>
    <rPh sb="7" eb="10">
      <t>ジテンシャ</t>
    </rPh>
    <rPh sb="11" eb="13">
      <t>ボウガイ</t>
    </rPh>
    <phoneticPr fontId="5"/>
  </si>
  <si>
    <t>徐行
違反</t>
    <phoneticPr fontId="5"/>
  </si>
  <si>
    <t>一時
不停止</t>
    <rPh sb="0" eb="2">
      <t>イチジ</t>
    </rPh>
    <rPh sb="3" eb="6">
      <t>フテイシ</t>
    </rPh>
    <phoneticPr fontId="5"/>
  </si>
  <si>
    <t>酒酔
運転</t>
    <phoneticPr fontId="5"/>
  </si>
  <si>
    <t>過 労</t>
    <phoneticPr fontId="5"/>
  </si>
  <si>
    <t>ハンドル
・
ブレーキ</t>
    <phoneticPr fontId="5"/>
  </si>
  <si>
    <t>前方
不注意
動静
不注視</t>
    <rPh sb="7" eb="9">
      <t>ドウセイ</t>
    </rPh>
    <rPh sb="10" eb="11">
      <t>フ</t>
    </rPh>
    <rPh sb="11" eb="13">
      <t>チュウシ</t>
    </rPh>
    <phoneticPr fontId="5"/>
  </si>
  <si>
    <t>安全
速度</t>
    <phoneticPr fontId="5"/>
  </si>
  <si>
    <t>横 断</t>
    <phoneticPr fontId="5"/>
  </si>
  <si>
    <t>めい
てい</t>
    <phoneticPr fontId="5"/>
  </si>
  <si>
    <t>飛び
出し</t>
    <phoneticPr fontId="5"/>
  </si>
  <si>
    <t>年　齢　層　別</t>
    <phoneticPr fontId="5"/>
  </si>
  <si>
    <t>幼 園 児</t>
  </si>
  <si>
    <t>小 学 生</t>
  </si>
  <si>
    <t>中 学 生</t>
  </si>
  <si>
    <t>高 校 生</t>
  </si>
  <si>
    <t>15～24歳</t>
  </si>
  <si>
    <t>25～29歳</t>
  </si>
  <si>
    <t>30～59歳</t>
  </si>
  <si>
    <t>60～64歳</t>
  </si>
  <si>
    <t>65歳以上</t>
  </si>
  <si>
    <t>状　態　別</t>
    <phoneticPr fontId="5"/>
  </si>
  <si>
    <t>歩 行 中</t>
  </si>
  <si>
    <t>自 転 車</t>
  </si>
  <si>
    <t>自    二</t>
  </si>
  <si>
    <t>四    輪</t>
  </si>
  <si>
    <t>性</t>
  </si>
  <si>
    <t>男    性</t>
  </si>
  <si>
    <t>女    性</t>
  </si>
  <si>
    <t>(注) 1)国道（高速道路を含む）対象。</t>
    <phoneticPr fontId="5"/>
  </si>
  <si>
    <t xml:space="preserve">     2)第1当事者対象。</t>
    <phoneticPr fontId="19"/>
  </si>
  <si>
    <t>　　　　・第1当事者…最初に交通事故に関係した者のうち、過失が最も重い者をいい、過失が同程度の場合は、被害の程度が最も軽い者をいう。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30">
      <t>カシツ</t>
    </rPh>
    <rPh sb="31" eb="32">
      <t>モット</t>
    </rPh>
    <rPh sb="33" eb="34">
      <t>オモ</t>
    </rPh>
    <rPh sb="35" eb="36">
      <t>モノ</t>
    </rPh>
    <rPh sb="40" eb="42">
      <t>カシツ</t>
    </rPh>
    <rPh sb="43" eb="46">
      <t>ドウテイド</t>
    </rPh>
    <rPh sb="47" eb="49">
      <t>バアイ</t>
    </rPh>
    <rPh sb="51" eb="53">
      <t>ヒガイ</t>
    </rPh>
    <rPh sb="54" eb="56">
      <t>テイド</t>
    </rPh>
    <rPh sb="57" eb="58">
      <t>モット</t>
    </rPh>
    <rPh sb="59" eb="60">
      <t>カル</t>
    </rPh>
    <rPh sb="61" eb="62">
      <t>モノ</t>
    </rPh>
    <phoneticPr fontId="19"/>
  </si>
  <si>
    <t xml:space="preserve">     3)対象者には、県内外が不明な者は含まれていない。</t>
    <rPh sb="9" eb="10">
      <t>シャ</t>
    </rPh>
    <rPh sb="13" eb="15">
      <t>ケンナイ</t>
    </rPh>
    <rPh sb="15" eb="16">
      <t>ガイ</t>
    </rPh>
    <rPh sb="17" eb="19">
      <t>フメイ</t>
    </rPh>
    <rPh sb="20" eb="21">
      <t>モノ</t>
    </rPh>
    <rPh sb="22" eb="23">
      <t>フク</t>
    </rPh>
    <phoneticPr fontId="19"/>
  </si>
  <si>
    <t>(3) 事故対象者別状況(令和2年)</t>
    <rPh sb="13" eb="15">
      <t>レイワ</t>
    </rPh>
    <phoneticPr fontId="5"/>
  </si>
  <si>
    <t xml:space="preserve">  </t>
    <phoneticPr fontId="5"/>
  </si>
  <si>
    <t>(単位：人)</t>
    <rPh sb="1" eb="3">
      <t>タンイ</t>
    </rPh>
    <rPh sb="4" eb="5">
      <t>ニン</t>
    </rPh>
    <phoneticPr fontId="5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</si>
  <si>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
</t>
    </r>
    <phoneticPr fontId="5"/>
  </si>
  <si>
    <t>状　　　態　　　別</t>
    <phoneticPr fontId="19"/>
  </si>
  <si>
    <t>昼　夜　別</t>
    <phoneticPr fontId="5"/>
  </si>
  <si>
    <t>交　差　点　 別</t>
  </si>
  <si>
    <t>　用　　　途　　　別</t>
    <phoneticPr fontId="19"/>
  </si>
  <si>
    <t>対象者
死傷者</t>
    <phoneticPr fontId="5"/>
  </si>
  <si>
    <t>歩行者</t>
    <rPh sb="0" eb="3">
      <t>ホコウシャ</t>
    </rPh>
    <phoneticPr fontId="5"/>
  </si>
  <si>
    <r>
      <t>2)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自転車
</t>
    </r>
    <rPh sb="5" eb="8">
      <t>ジテンシャ</t>
    </rPh>
    <phoneticPr fontId="19"/>
  </si>
  <si>
    <t>二輪車</t>
    <rPh sb="0" eb="3">
      <t>ニリンシャ</t>
    </rPh>
    <phoneticPr fontId="5"/>
  </si>
  <si>
    <r>
      <t>3)</t>
    </r>
    <r>
      <rPr>
        <sz val="9"/>
        <color theme="0"/>
        <rFont val="ＭＳ 明朝"/>
        <family val="1"/>
        <charset val="128"/>
      </rPr>
      <t>＿＿　　</t>
    </r>
    <r>
      <rPr>
        <sz val="9"/>
        <rFont val="ＭＳ 明朝"/>
        <family val="1"/>
        <charset val="128"/>
      </rPr>
      <t xml:space="preserve">　
四輪車
</t>
    </r>
    <rPh sb="8" eb="10">
      <t>ヨンリン</t>
    </rPh>
    <rPh sb="10" eb="11">
      <t>シャ</t>
    </rPh>
    <phoneticPr fontId="19"/>
  </si>
  <si>
    <t>昼 間</t>
    <rPh sb="0" eb="1">
      <t>ヒル</t>
    </rPh>
    <rPh sb="2" eb="3">
      <t>アイダ</t>
    </rPh>
    <phoneticPr fontId="5"/>
  </si>
  <si>
    <t>夜 間</t>
    <rPh sb="0" eb="1">
      <t>ヨル</t>
    </rPh>
    <rPh sb="2" eb="3">
      <t>アイダ</t>
    </rPh>
    <phoneticPr fontId="5"/>
  </si>
  <si>
    <t>交差点</t>
    <rPh sb="0" eb="3">
      <t>コウサテン</t>
    </rPh>
    <phoneticPr fontId="5"/>
  </si>
  <si>
    <t>交差点
付近</t>
    <rPh sb="0" eb="3">
      <t>コウサテン</t>
    </rPh>
    <rPh sb="4" eb="6">
      <t>フキン</t>
    </rPh>
    <phoneticPr fontId="5"/>
  </si>
  <si>
    <t>人対車</t>
    <rPh sb="1" eb="2">
      <t>タイ</t>
    </rPh>
    <rPh sb="2" eb="3">
      <t>クルマ</t>
    </rPh>
    <phoneticPr fontId="5"/>
  </si>
  <si>
    <t>単 独</t>
    <rPh sb="0" eb="1">
      <t>タン</t>
    </rPh>
    <rPh sb="2" eb="3">
      <t>ドク</t>
    </rPh>
    <phoneticPr fontId="5"/>
  </si>
  <si>
    <t>踏 切</t>
    <rPh sb="0" eb="1">
      <t>トウ</t>
    </rPh>
    <rPh sb="2" eb="3">
      <t>キリ</t>
    </rPh>
    <phoneticPr fontId="5"/>
  </si>
  <si>
    <t>バ ス</t>
    <phoneticPr fontId="5"/>
  </si>
  <si>
    <t>タクシー</t>
    <phoneticPr fontId="5"/>
  </si>
  <si>
    <t>貨 物</t>
    <rPh sb="0" eb="1">
      <t>カ</t>
    </rPh>
    <rPh sb="2" eb="3">
      <t>モノ</t>
    </rPh>
    <phoneticPr fontId="5"/>
  </si>
  <si>
    <t>乗 用</t>
    <rPh sb="0" eb="1">
      <t>ジョウ</t>
    </rPh>
    <rPh sb="2" eb="3">
      <t>ヨウ</t>
    </rPh>
    <phoneticPr fontId="5"/>
  </si>
  <si>
    <t>二輪
・
原付</t>
    <rPh sb="0" eb="2">
      <t>ニリン</t>
    </rPh>
    <rPh sb="5" eb="7">
      <t>ゲンツキ</t>
    </rPh>
    <phoneticPr fontId="5"/>
  </si>
  <si>
    <t>その他
含特殊
車両</t>
    <rPh sb="2" eb="3">
      <t>タ</t>
    </rPh>
    <rPh sb="4" eb="5">
      <t>フク</t>
    </rPh>
    <rPh sb="5" eb="7">
      <t>トクシュ</t>
    </rPh>
    <rPh sb="8" eb="10">
      <t>シャリョウ</t>
    </rPh>
    <phoneticPr fontId="5"/>
  </si>
  <si>
    <t>4)</t>
    <phoneticPr fontId="19"/>
  </si>
  <si>
    <t>対象者数</t>
  </si>
  <si>
    <t>1当2当対象</t>
    <phoneticPr fontId="19"/>
  </si>
  <si>
    <t>幼園児</t>
  </si>
  <si>
    <t>小学生</t>
  </si>
  <si>
    <t>中学生</t>
  </si>
  <si>
    <t>高校生</t>
  </si>
  <si>
    <t>64歳まで</t>
  </si>
  <si>
    <t>高齢者</t>
  </si>
  <si>
    <t>全 対 象</t>
    <phoneticPr fontId="5"/>
  </si>
  <si>
    <t>死傷者数</t>
  </si>
  <si>
    <t>死者</t>
  </si>
  <si>
    <t>重傷</t>
  </si>
  <si>
    <t>軽傷</t>
  </si>
  <si>
    <t>通　　行　　目　　的</t>
    <phoneticPr fontId="5"/>
  </si>
  <si>
    <t>死　　　傷　　　者</t>
    <phoneticPr fontId="5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</si>
  <si>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</t>
    </r>
    <phoneticPr fontId="5"/>
  </si>
  <si>
    <t>通勤
通学</t>
    <phoneticPr fontId="5"/>
  </si>
  <si>
    <t>観光
・散歩
ドライブ</t>
    <phoneticPr fontId="19"/>
  </si>
  <si>
    <t>その他</t>
    <phoneticPr fontId="19"/>
  </si>
  <si>
    <t>計</t>
  </si>
  <si>
    <t>重 傷</t>
    <phoneticPr fontId="5"/>
  </si>
  <si>
    <t>軽 傷</t>
    <phoneticPr fontId="5"/>
  </si>
  <si>
    <t>横断等</t>
    <rPh sb="0" eb="2">
      <t>オウダン</t>
    </rPh>
    <rPh sb="2" eb="3">
      <t>ナド</t>
    </rPh>
    <phoneticPr fontId="5"/>
  </si>
  <si>
    <t>追越等</t>
    <rPh sb="0" eb="1">
      <t>オ</t>
    </rPh>
    <rPh sb="1" eb="2">
      <t>コシ</t>
    </rPh>
    <rPh sb="2" eb="3">
      <t>ナド</t>
    </rPh>
    <phoneticPr fontId="5"/>
  </si>
  <si>
    <t>優先
妨害</t>
    <rPh sb="0" eb="2">
      <t>ユウセン</t>
    </rPh>
    <rPh sb="3" eb="5">
      <t>ボウガイ</t>
    </rPh>
    <phoneticPr fontId="5"/>
  </si>
  <si>
    <t>右左
折等</t>
    <phoneticPr fontId="5"/>
  </si>
  <si>
    <t>歩行者
妨害</t>
    <rPh sb="0" eb="3">
      <t>ホコウシャ</t>
    </rPh>
    <rPh sb="4" eb="6">
      <t>ボウガイ</t>
    </rPh>
    <phoneticPr fontId="5"/>
  </si>
  <si>
    <t>過 労</t>
    <rPh sb="0" eb="1">
      <t>カ</t>
    </rPh>
    <rPh sb="2" eb="3">
      <t>ロウ</t>
    </rPh>
    <phoneticPr fontId="5"/>
  </si>
  <si>
    <t>最高
速度</t>
    <rPh sb="0" eb="2">
      <t>サイコウ</t>
    </rPh>
    <rPh sb="3" eb="5">
      <t>ソクド</t>
    </rPh>
    <phoneticPr fontId="19"/>
  </si>
  <si>
    <t>前方
不注意</t>
    <rPh sb="0" eb="2">
      <t>ゼンポウ</t>
    </rPh>
    <rPh sb="3" eb="6">
      <t>フチュウイ</t>
    </rPh>
    <phoneticPr fontId="5"/>
  </si>
  <si>
    <t>違反
なし</t>
    <rPh sb="0" eb="2">
      <t>イハン</t>
    </rPh>
    <phoneticPr fontId="19"/>
  </si>
  <si>
    <t>横 断</t>
    <rPh sb="0" eb="1">
      <t>ヨコ</t>
    </rPh>
    <rPh sb="2" eb="3">
      <t>ダン</t>
    </rPh>
    <phoneticPr fontId="5"/>
  </si>
  <si>
    <t>飛び
出し</t>
    <rPh sb="0" eb="1">
      <t>ト</t>
    </rPh>
    <rPh sb="3" eb="4">
      <t>ダ</t>
    </rPh>
    <phoneticPr fontId="5"/>
  </si>
  <si>
    <t>(注) 1)対象者は、傷害を受けなかった当事者も含む。</t>
    <phoneticPr fontId="5"/>
  </si>
  <si>
    <t xml:space="preserve">     2)軽車両を含む。</t>
    <rPh sb="7" eb="8">
      <t>ケイ</t>
    </rPh>
    <rPh sb="8" eb="10">
      <t>シャリョウ</t>
    </rPh>
    <rPh sb="11" eb="12">
      <t>フク</t>
    </rPh>
    <phoneticPr fontId="19"/>
  </si>
  <si>
    <t xml:space="preserve">     3)列車を含む。</t>
    <rPh sb="7" eb="9">
      <t>レッシャ</t>
    </rPh>
    <rPh sb="10" eb="11">
      <t>フク</t>
    </rPh>
    <phoneticPr fontId="19"/>
  </si>
  <si>
    <t xml:space="preserve">     4)1当2当対象：第1当事者と第2当事者双方を対象とする。</t>
    <rPh sb="8" eb="9">
      <t>トウ</t>
    </rPh>
    <rPh sb="10" eb="11">
      <t>トウ</t>
    </rPh>
    <rPh sb="11" eb="13">
      <t>タイショウ</t>
    </rPh>
    <rPh sb="14" eb="15">
      <t>ダイ</t>
    </rPh>
    <rPh sb="16" eb="19">
      <t>トウジシャ</t>
    </rPh>
    <rPh sb="20" eb="21">
      <t>ダイ</t>
    </rPh>
    <rPh sb="22" eb="25">
      <t>トウジシャ</t>
    </rPh>
    <rPh sb="25" eb="27">
      <t>ソウホウ</t>
    </rPh>
    <rPh sb="28" eb="30">
      <t>タイショウ</t>
    </rPh>
    <phoneticPr fontId="19"/>
  </si>
  <si>
    <t>　　　　・第2当事者…最初に交通事故に関係した者のうち、第１当事者以外の者をいう。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29">
      <t>ダイ</t>
    </rPh>
    <rPh sb="30" eb="33">
      <t>トウジシャ</t>
    </rPh>
    <rPh sb="33" eb="35">
      <t>イガイ</t>
    </rPh>
    <rPh sb="36" eb="37">
      <t>モノ</t>
    </rPh>
    <phoneticPr fontId="19"/>
  </si>
  <si>
    <t>(4) 車両形状、違反別事故発生件数(令和2年)</t>
    <rPh sb="19" eb="21">
      <t>レイワ</t>
    </rPh>
    <phoneticPr fontId="5"/>
  </si>
  <si>
    <t xml:space="preserve"> 2)第１当事者対象</t>
    <rPh sb="3" eb="4">
      <t>ダイ</t>
    </rPh>
    <rPh sb="5" eb="8">
      <t>トウジシャ</t>
    </rPh>
    <rPh sb="8" eb="10">
      <t>タイショウ</t>
    </rPh>
    <phoneticPr fontId="5"/>
  </si>
  <si>
    <t>違　反</t>
    <phoneticPr fontId="5"/>
  </si>
  <si>
    <t>総　数</t>
    <phoneticPr fontId="5"/>
  </si>
  <si>
    <t>乗     用</t>
    <phoneticPr fontId="5"/>
  </si>
  <si>
    <t>貨　　　物　　</t>
    <rPh sb="0" eb="1">
      <t>カ</t>
    </rPh>
    <rPh sb="4" eb="5">
      <t>ブツ</t>
    </rPh>
    <phoneticPr fontId="5"/>
  </si>
  <si>
    <t>対象外車両</t>
    <rPh sb="3" eb="5">
      <t>シャリョウ</t>
    </rPh>
    <phoneticPr fontId="19"/>
  </si>
  <si>
    <t>歩　行　者</t>
  </si>
  <si>
    <t>不　　　明</t>
    <rPh sb="0" eb="1">
      <t>フ</t>
    </rPh>
    <rPh sb="4" eb="5">
      <t>メイ</t>
    </rPh>
    <phoneticPr fontId="19"/>
  </si>
  <si>
    <t>バス</t>
  </si>
  <si>
    <t>バス
マイクロ</t>
    <phoneticPr fontId="5"/>
  </si>
  <si>
    <t>ミニバン等</t>
    <rPh sb="4" eb="5">
      <t>トウ</t>
    </rPh>
    <phoneticPr fontId="5"/>
  </si>
  <si>
    <t>セダン等</t>
    <rPh sb="3" eb="4">
      <t>トウ</t>
    </rPh>
    <phoneticPr fontId="5"/>
  </si>
  <si>
    <t>トライク</t>
    <phoneticPr fontId="5"/>
  </si>
  <si>
    <t>冷凍保冷車</t>
    <rPh sb="0" eb="2">
      <t>レイトウ</t>
    </rPh>
    <phoneticPr fontId="5"/>
  </si>
  <si>
    <t>ダンプカー</t>
  </si>
  <si>
    <t>１ＢＯＸ等</t>
    <rPh sb="4" eb="5">
      <t>トウ</t>
    </rPh>
    <phoneticPr fontId="5"/>
  </si>
  <si>
    <t>ライトバン</t>
  </si>
  <si>
    <t>トレーラー</t>
  </si>
  <si>
    <t>トラック等</t>
    <rPh sb="4" eb="5">
      <t>トウ</t>
    </rPh>
    <phoneticPr fontId="5"/>
  </si>
  <si>
    <t>信号無視</t>
  </si>
  <si>
    <t>通行禁止違反</t>
  </si>
  <si>
    <t>通行区分</t>
  </si>
  <si>
    <t>車両通行帯違反</t>
    <rPh sb="0" eb="2">
      <t>シャリョウ</t>
    </rPh>
    <phoneticPr fontId="10"/>
  </si>
  <si>
    <t>最高速度</t>
  </si>
  <si>
    <t>横断等禁止</t>
  </si>
  <si>
    <t>車間距離不保持</t>
  </si>
  <si>
    <t>進路変更禁止</t>
    <rPh sb="4" eb="6">
      <t>キンシ</t>
    </rPh>
    <phoneticPr fontId="10"/>
  </si>
  <si>
    <t>通行妨害</t>
  </si>
  <si>
    <t>車</t>
  </si>
  <si>
    <t>追越違反</t>
  </si>
  <si>
    <t>割込</t>
  </si>
  <si>
    <t>右折</t>
  </si>
  <si>
    <t>左折</t>
  </si>
  <si>
    <t>優先通行妨害</t>
    <rPh sb="4" eb="6">
      <t>ボウガイ</t>
    </rPh>
    <phoneticPr fontId="10"/>
  </si>
  <si>
    <t>交差点安全進行義務</t>
    <rPh sb="5" eb="7">
      <t>シンコウ</t>
    </rPh>
    <rPh sb="7" eb="9">
      <t>ギム</t>
    </rPh>
    <phoneticPr fontId="10"/>
  </si>
  <si>
    <t>歩行者妨害</t>
  </si>
  <si>
    <t>横断自転車妨害</t>
    <rPh sb="0" eb="2">
      <t>オウダン</t>
    </rPh>
    <phoneticPr fontId="10"/>
  </si>
  <si>
    <t>徐行交差点</t>
  </si>
  <si>
    <t>徐行交差点外</t>
  </si>
  <si>
    <t>違</t>
  </si>
  <si>
    <t>一時不停止</t>
  </si>
  <si>
    <t>積載不適当</t>
    <rPh sb="4" eb="5">
      <t>トウ</t>
    </rPh>
    <phoneticPr fontId="10"/>
  </si>
  <si>
    <t>自転車の通行方法</t>
    <rPh sb="6" eb="8">
      <t>ホウホウ</t>
    </rPh>
    <phoneticPr fontId="10"/>
  </si>
  <si>
    <t>整備不良</t>
  </si>
  <si>
    <t>酒酔い運転</t>
    <rPh sb="3" eb="5">
      <t>ウンテン</t>
    </rPh>
    <phoneticPr fontId="10"/>
  </si>
  <si>
    <t>反</t>
  </si>
  <si>
    <t>薬物使用</t>
  </si>
  <si>
    <t>過労運転</t>
    <rPh sb="2" eb="4">
      <t>ウンテン</t>
    </rPh>
    <phoneticPr fontId="10"/>
  </si>
  <si>
    <t>共同危険行為</t>
    <rPh sb="4" eb="6">
      <t>コウイ</t>
    </rPh>
    <phoneticPr fontId="10"/>
  </si>
  <si>
    <t>ハンドル・ブレーキ</t>
  </si>
  <si>
    <t>前方不注意</t>
    <rPh sb="4" eb="5">
      <t>イ</t>
    </rPh>
    <phoneticPr fontId="10"/>
  </si>
  <si>
    <t>安全速度</t>
  </si>
  <si>
    <t>その他安全</t>
  </si>
  <si>
    <t>ドア開放</t>
    <rPh sb="3" eb="4">
      <t>ホウ</t>
    </rPh>
    <phoneticPr fontId="10"/>
  </si>
  <si>
    <t>横断歩道外横断</t>
    <rPh sb="0" eb="2">
      <t>オウダン</t>
    </rPh>
    <phoneticPr fontId="10"/>
  </si>
  <si>
    <t>斜め横断</t>
  </si>
  <si>
    <t>駐停車前後横断</t>
    <rPh sb="1" eb="2">
      <t>テイ</t>
    </rPh>
    <phoneticPr fontId="10"/>
  </si>
  <si>
    <t>走行車前後横断</t>
  </si>
  <si>
    <t>横断禁止場所横断</t>
    <rPh sb="0" eb="2">
      <t>オウダン</t>
    </rPh>
    <phoneticPr fontId="10"/>
  </si>
  <si>
    <t>幼児のひとり歩き</t>
  </si>
  <si>
    <t>酩酊・徘徊</t>
  </si>
  <si>
    <t>路上遊戯</t>
  </si>
  <si>
    <t>飛出し</t>
  </si>
  <si>
    <t>不　明</t>
    <rPh sb="0" eb="1">
      <t>フ</t>
    </rPh>
    <rPh sb="2" eb="3">
      <t>メイ</t>
    </rPh>
    <phoneticPr fontId="19"/>
  </si>
  <si>
    <t>合　計</t>
    <phoneticPr fontId="5"/>
  </si>
  <si>
    <t>(注)1)令和元年より、車両形状の種類を警察庁統計様式に変更している。</t>
    <rPh sb="5" eb="7">
      <t>レイワ</t>
    </rPh>
    <rPh sb="7" eb="9">
      <t>ガンネン</t>
    </rPh>
    <rPh sb="12" eb="14">
      <t>シャリョウ</t>
    </rPh>
    <rPh sb="14" eb="16">
      <t>ケイジョウ</t>
    </rPh>
    <rPh sb="17" eb="19">
      <t>シュルイ</t>
    </rPh>
    <rPh sb="20" eb="23">
      <t>ケイサツチョウ</t>
    </rPh>
    <rPh sb="23" eb="25">
      <t>トウケイ</t>
    </rPh>
    <rPh sb="25" eb="27">
      <t>ヨウシキ</t>
    </rPh>
    <rPh sb="28" eb="30">
      <t>ヘンコウ</t>
    </rPh>
    <phoneticPr fontId="12"/>
  </si>
  <si>
    <t xml:space="preserve">    2)第１当事者…最初に交通事故に関係した者のうち、過失が最も重い者をいい、過失が同程度の場合は、被害の程度が</t>
    <rPh sb="6" eb="7">
      <t>ダイ</t>
    </rPh>
    <rPh sb="8" eb="11">
      <t>トウジシャ</t>
    </rPh>
    <rPh sb="12" eb="14">
      <t>サイショ</t>
    </rPh>
    <rPh sb="15" eb="19">
      <t>コウツウジコ</t>
    </rPh>
    <rPh sb="20" eb="22">
      <t>カンケイ</t>
    </rPh>
    <rPh sb="24" eb="25">
      <t>モノ</t>
    </rPh>
    <rPh sb="29" eb="31">
      <t>カシツ</t>
    </rPh>
    <rPh sb="32" eb="33">
      <t>モット</t>
    </rPh>
    <rPh sb="34" eb="35">
      <t>オモ</t>
    </rPh>
    <rPh sb="36" eb="37">
      <t>モノ</t>
    </rPh>
    <rPh sb="41" eb="43">
      <t>カシツ</t>
    </rPh>
    <rPh sb="44" eb="47">
      <t>ドウテイド</t>
    </rPh>
    <rPh sb="48" eb="50">
      <t>バアイ</t>
    </rPh>
    <phoneticPr fontId="5"/>
  </si>
  <si>
    <t xml:space="preserve">      最も軽い者をいう。</t>
    <phoneticPr fontId="12"/>
  </si>
  <si>
    <r>
      <t>27-9　交通事故発生状況　</t>
    </r>
    <r>
      <rPr>
        <sz val="12"/>
        <rFont val="ＭＳ 明朝"/>
        <family val="1"/>
        <charset val="128"/>
      </rPr>
      <t>－市町－(令和元・2年)</t>
    </r>
    <rPh sb="19" eb="21">
      <t>レイワ</t>
    </rPh>
    <rPh sb="21" eb="22">
      <t>ガン</t>
    </rPh>
    <rPh sb="24" eb="25">
      <t>ネン</t>
    </rPh>
    <phoneticPr fontId="5"/>
  </si>
  <si>
    <t>市　町</t>
    <phoneticPr fontId="5"/>
  </si>
  <si>
    <t>発　　生　　件　　数</t>
    <phoneticPr fontId="5"/>
  </si>
  <si>
    <t>死　　　者</t>
    <phoneticPr fontId="5"/>
  </si>
  <si>
    <t>負　　傷　　者</t>
    <rPh sb="0" eb="1">
      <t>フ</t>
    </rPh>
    <phoneticPr fontId="19"/>
  </si>
  <si>
    <t>令和 2 年</t>
    <rPh sb="0" eb="2">
      <t>レイワ</t>
    </rPh>
    <phoneticPr fontId="10"/>
  </si>
  <si>
    <t>令和 元 年</t>
    <rPh sb="0" eb="2">
      <t>レイワ</t>
    </rPh>
    <rPh sb="3" eb="4">
      <t>ガン</t>
    </rPh>
    <phoneticPr fontId="5"/>
  </si>
  <si>
    <t>増　　減</t>
  </si>
  <si>
    <t>増　減</t>
    <phoneticPr fontId="5"/>
  </si>
  <si>
    <t>総数</t>
    <rPh sb="0" eb="2">
      <t>ソウスウ</t>
    </rPh>
    <phoneticPr fontId="19"/>
  </si>
  <si>
    <t>小城市</t>
    <rPh sb="0" eb="2">
      <t>オギ</t>
    </rPh>
    <rPh sb="2" eb="3">
      <t>シ</t>
    </rPh>
    <phoneticPr fontId="19"/>
  </si>
  <si>
    <t>嬉野市</t>
    <rPh sb="0" eb="2">
      <t>ウレシノ</t>
    </rPh>
    <rPh sb="2" eb="3">
      <t>シ</t>
    </rPh>
    <phoneticPr fontId="19"/>
  </si>
  <si>
    <t>神埼市</t>
    <rPh sb="0" eb="2">
      <t>カンザキ</t>
    </rPh>
    <rPh sb="2" eb="3">
      <t>シ</t>
    </rPh>
    <phoneticPr fontId="19"/>
  </si>
  <si>
    <t>神埼郡</t>
  </si>
  <si>
    <t>吉野ヶ里町</t>
    <rPh sb="0" eb="4">
      <t>ヨシノガリ</t>
    </rPh>
    <rPh sb="4" eb="5">
      <t>マチ</t>
    </rPh>
    <phoneticPr fontId="19"/>
  </si>
  <si>
    <t>みやき町</t>
    <rPh sb="3" eb="4">
      <t>チョウ</t>
    </rPh>
    <phoneticPr fontId="19"/>
  </si>
  <si>
    <t>(注)（ ）書きは高速道路上の事故で外数。 　　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</si>
</sst>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\ ###\ ###"/>
    <numFmt numFmtId="177" formatCode="###\ ###"/>
    <numFmt numFmtId="178" formatCode="#\ ###\ ###\ ###"/>
    <numFmt numFmtId="179" formatCode="#;\-#;&quot;-&quot;;_@_ "/>
    <numFmt numFmtId="180" formatCode="0.0_ "/>
    <numFmt numFmtId="181" formatCode="#.0"/>
    <numFmt numFmtId="182" formatCode="#\ ###\ ###.0"/>
    <numFmt numFmtId="183" formatCode="###\ ##0"/>
    <numFmt numFmtId="184" formatCode="\(#######\)"/>
    <numFmt numFmtId="185" formatCode="\(####\)"/>
    <numFmt numFmtId="186" formatCode="#\ ###;&quot;△&quot;#\ ###"/>
    <numFmt numFmtId="187" formatCode="\(#\ ###\);\(&quot;△&quot;#\ ###\)"/>
    <numFmt numFmtId="188" formatCode="\(####\);\(&quot;△&quot;#\ ###\)"/>
    <numFmt numFmtId="189" formatCode="\(###\)"/>
  </numFmts>
  <fonts count="29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.7"/>
      <name val="ＭＳ ゴシック"/>
      <family val="3"/>
      <charset val="128"/>
    </font>
    <font>
      <sz val="7.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2">
    <xf numFmtId="0" fontId="0" fillId="0" borderId="0" xfId="0">
      <alignment vertical="center"/>
    </xf>
    <xf numFmtId="0" fontId="2" fillId="0" borderId="0" xfId="1" applyFont="1"/>
    <xf numFmtId="0" fontId="2" fillId="0" borderId="0" xfId="1" applyFont="1"/>
    <xf numFmtId="0" fontId="1" fillId="0" borderId="0" xfId="1"/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0" xfId="1" applyFont="1"/>
    <xf numFmtId="0" fontId="6" fillId="0" borderId="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wrapText="1" justifyLastLine="1"/>
    </xf>
    <xf numFmtId="0" fontId="6" fillId="0" borderId="6" xfId="1" applyFont="1" applyBorder="1" applyAlignment="1">
      <alignment horizontal="distributed" vertical="center" wrapText="1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9" xfId="1" applyFont="1" applyBorder="1" applyAlignment="1">
      <alignment horizontal="distributed" vertical="center" wrapText="1" justifyLastLine="1"/>
    </xf>
    <xf numFmtId="49" fontId="6" fillId="0" borderId="10" xfId="1" applyNumberFormat="1" applyFont="1" applyBorder="1" applyAlignment="1">
      <alignment horizontal="center"/>
    </xf>
    <xf numFmtId="176" fontId="6" fillId="0" borderId="6" xfId="1" applyNumberFormat="1" applyFont="1" applyBorder="1" applyAlignment="1">
      <alignment horizontal="right"/>
    </xf>
    <xf numFmtId="176" fontId="6" fillId="0" borderId="10" xfId="1" applyNumberFormat="1" applyFont="1" applyBorder="1" applyAlignment="1">
      <alignment horizontal="right"/>
    </xf>
    <xf numFmtId="49" fontId="6" fillId="0" borderId="0" xfId="1" applyNumberFormat="1" applyFont="1" applyAlignment="1">
      <alignment horizontal="center"/>
    </xf>
    <xf numFmtId="176" fontId="6" fillId="0" borderId="9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7" fontId="6" fillId="0" borderId="9" xfId="1" applyNumberFormat="1" applyFont="1" applyBorder="1"/>
    <xf numFmtId="177" fontId="6" fillId="0" borderId="0" xfId="1" applyNumberFormat="1" applyFont="1"/>
    <xf numFmtId="177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177" fontId="8" fillId="0" borderId="9" xfId="1" applyNumberFormat="1" applyFont="1" applyBorder="1"/>
    <xf numFmtId="177" fontId="8" fillId="0" borderId="0" xfId="1" applyNumberFormat="1" applyFont="1"/>
    <xf numFmtId="177" fontId="8" fillId="0" borderId="0" xfId="1" applyNumberFormat="1" applyFont="1" applyAlignment="1">
      <alignment horizontal="right"/>
    </xf>
    <xf numFmtId="0" fontId="8" fillId="0" borderId="0" xfId="1" applyFont="1"/>
    <xf numFmtId="0" fontId="6" fillId="0" borderId="11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distributed" vertical="center" wrapText="1" justifyLastLine="1"/>
    </xf>
    <xf numFmtId="0" fontId="6" fillId="0" borderId="17" xfId="1" applyFont="1" applyBorder="1" applyAlignment="1">
      <alignment horizontal="distributed" vertical="center" wrapText="1" justifyLastLine="1"/>
    </xf>
    <xf numFmtId="0" fontId="6" fillId="0" borderId="6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0" borderId="9" xfId="1" applyFont="1" applyBorder="1" applyAlignment="1">
      <alignment horizontal="right"/>
    </xf>
    <xf numFmtId="49" fontId="6" fillId="0" borderId="4" xfId="1" applyNumberFormat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0" fontId="8" fillId="0" borderId="19" xfId="1" applyFont="1" applyBorder="1" applyAlignment="1">
      <alignment horizontal="right"/>
    </xf>
    <xf numFmtId="0" fontId="8" fillId="0" borderId="20" xfId="1" applyFont="1" applyBorder="1" applyAlignment="1">
      <alignment horizontal="right"/>
    </xf>
    <xf numFmtId="177" fontId="8" fillId="0" borderId="20" xfId="1" applyNumberFormat="1" applyFont="1" applyBorder="1" applyAlignment="1">
      <alignment horizontal="right"/>
    </xf>
    <xf numFmtId="0" fontId="6" fillId="0" borderId="20" xfId="1" applyFont="1" applyBorder="1" applyAlignment="1">
      <alignment horizontal="right"/>
    </xf>
    <xf numFmtId="0" fontId="10" fillId="0" borderId="0" xfId="1" applyFont="1"/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0" xfId="1" applyFont="1" applyAlignment="1">
      <alignment vertical="center"/>
    </xf>
    <xf numFmtId="0" fontId="2" fillId="2" borderId="0" xfId="2" applyFont="1" applyFill="1" applyAlignment="1">
      <alignment horizontal="centerContinuous"/>
    </xf>
    <xf numFmtId="0" fontId="2" fillId="2" borderId="0" xfId="2" applyFont="1" applyFill="1"/>
    <xf numFmtId="0" fontId="6" fillId="2" borderId="20" xfId="2" applyFont="1" applyFill="1" applyBorder="1"/>
    <xf numFmtId="0" fontId="6" fillId="2" borderId="20" xfId="2" applyFont="1" applyFill="1" applyBorder="1" applyAlignment="1">
      <alignment horizontal="right"/>
    </xf>
    <xf numFmtId="0" fontId="1" fillId="2" borderId="0" xfId="2" applyFill="1"/>
    <xf numFmtId="0" fontId="6" fillId="2" borderId="21" xfId="2" applyFont="1" applyFill="1" applyBorder="1" applyAlignment="1">
      <alignment horizontal="distributed" vertical="center" justifyLastLine="1"/>
    </xf>
    <xf numFmtId="0" fontId="6" fillId="2" borderId="22" xfId="2" applyFont="1" applyFill="1" applyBorder="1" applyAlignment="1">
      <alignment horizontal="distributed" vertical="center" justifyLastLine="1"/>
    </xf>
    <xf numFmtId="0" fontId="6" fillId="2" borderId="23" xfId="2" applyFont="1" applyFill="1" applyBorder="1" applyAlignment="1">
      <alignment horizontal="distributed" vertical="center" justifyLastLine="1"/>
    </xf>
    <xf numFmtId="0" fontId="6" fillId="2" borderId="17" xfId="2" applyFont="1" applyFill="1" applyBorder="1" applyAlignment="1">
      <alignment horizontal="distributed" vertical="center" justifyLastLine="1"/>
    </xf>
    <xf numFmtId="0" fontId="6" fillId="2" borderId="17" xfId="2" applyFont="1" applyFill="1" applyBorder="1" applyAlignment="1">
      <alignment horizontal="distributed" vertical="center" wrapText="1" justifyLastLine="1" shrinkToFit="1"/>
    </xf>
    <xf numFmtId="49" fontId="6" fillId="2" borderId="10" xfId="3" quotePrefix="1" applyNumberFormat="1" applyFont="1" applyFill="1" applyBorder="1" applyAlignment="1">
      <alignment horizontal="center"/>
    </xf>
    <xf numFmtId="49" fontId="6" fillId="2" borderId="24" xfId="3" quotePrefix="1" applyNumberFormat="1" applyFont="1" applyFill="1" applyBorder="1" applyAlignment="1">
      <alignment horizontal="center"/>
    </xf>
    <xf numFmtId="176" fontId="6" fillId="0" borderId="9" xfId="4" applyNumberFormat="1" applyFont="1" applyFill="1" applyBorder="1" applyAlignment="1">
      <alignment horizontal="right"/>
    </xf>
    <xf numFmtId="176" fontId="6" fillId="0" borderId="0" xfId="4" applyNumberFormat="1" applyFont="1" applyFill="1" applyAlignment="1">
      <alignment horizontal="right"/>
    </xf>
    <xf numFmtId="176" fontId="6" fillId="0" borderId="0" xfId="5" applyNumberFormat="1" applyFont="1" applyAlignment="1">
      <alignment horizontal="right"/>
    </xf>
    <xf numFmtId="49" fontId="6" fillId="2" borderId="0" xfId="3" quotePrefix="1" applyNumberFormat="1" applyFont="1" applyFill="1" applyAlignment="1">
      <alignment horizontal="center"/>
    </xf>
    <xf numFmtId="49" fontId="6" fillId="2" borderId="4" xfId="3" quotePrefix="1" applyNumberFormat="1" applyFont="1" applyFill="1" applyBorder="1" applyAlignment="1">
      <alignment horizontal="center"/>
    </xf>
    <xf numFmtId="176" fontId="6" fillId="0" borderId="9" xfId="2" applyNumberFormat="1" applyFont="1" applyBorder="1"/>
    <xf numFmtId="176" fontId="6" fillId="0" borderId="0" xfId="2" applyNumberFormat="1" applyFont="1" applyAlignment="1">
      <alignment horizontal="right"/>
    </xf>
    <xf numFmtId="176" fontId="6" fillId="0" borderId="0" xfId="2" applyNumberFormat="1" applyFont="1"/>
    <xf numFmtId="49" fontId="8" fillId="2" borderId="0" xfId="3" quotePrefix="1" applyNumberFormat="1" applyFont="1" applyFill="1" applyAlignment="1">
      <alignment horizontal="center"/>
    </xf>
    <xf numFmtId="49" fontId="8" fillId="2" borderId="4" xfId="3" quotePrefix="1" applyNumberFormat="1" applyFont="1" applyFill="1" applyBorder="1" applyAlignment="1">
      <alignment horizontal="center"/>
    </xf>
    <xf numFmtId="176" fontId="8" fillId="0" borderId="9" xfId="2" applyNumberFormat="1" applyFont="1" applyBorder="1"/>
    <xf numFmtId="176" fontId="8" fillId="0" borderId="0" xfId="2" applyNumberFormat="1" applyFont="1"/>
    <xf numFmtId="176" fontId="8" fillId="0" borderId="0" xfId="5" applyNumberFormat="1" applyFont="1" applyAlignment="1">
      <alignment horizontal="right"/>
    </xf>
    <xf numFmtId="0" fontId="10" fillId="2" borderId="0" xfId="2" applyFont="1" applyFill="1"/>
    <xf numFmtId="176" fontId="10" fillId="2" borderId="0" xfId="2" applyNumberFormat="1" applyFont="1" applyFill="1"/>
    <xf numFmtId="0" fontId="6" fillId="2" borderId="0" xfId="2" applyFont="1" applyFill="1"/>
    <xf numFmtId="49" fontId="6" fillId="2" borderId="0" xfId="2" quotePrefix="1" applyNumberFormat="1" applyFont="1" applyFill="1"/>
    <xf numFmtId="0" fontId="8" fillId="2" borderId="0" xfId="2" applyFont="1" applyFill="1"/>
    <xf numFmtId="176" fontId="8" fillId="0" borderId="9" xfId="1" applyNumberFormat="1" applyFont="1" applyBorder="1" applyAlignment="1">
      <alignment horizontal="right"/>
    </xf>
    <xf numFmtId="176" fontId="8" fillId="0" borderId="0" xfId="1" applyNumberFormat="1" applyFont="1" applyAlignment="1">
      <alignment horizontal="right"/>
    </xf>
    <xf numFmtId="0" fontId="8" fillId="2" borderId="0" xfId="2" applyFont="1" applyFill="1"/>
    <xf numFmtId="0" fontId="6" fillId="2" borderId="4" xfId="2" applyFont="1" applyFill="1" applyBorder="1" applyAlignment="1">
      <alignment horizontal="distributed"/>
    </xf>
    <xf numFmtId="0" fontId="8" fillId="2" borderId="4" xfId="2" applyFont="1" applyFill="1" applyBorder="1"/>
    <xf numFmtId="0" fontId="6" fillId="2" borderId="4" xfId="2" quotePrefix="1" applyFont="1" applyFill="1" applyBorder="1"/>
    <xf numFmtId="0" fontId="6" fillId="2" borderId="0" xfId="2" applyFont="1" applyFill="1" applyAlignment="1">
      <alignment horizontal="right"/>
    </xf>
    <xf numFmtId="0" fontId="8" fillId="2" borderId="0" xfId="2" applyFont="1" applyFill="1" applyAlignment="1">
      <alignment horizontal="left"/>
    </xf>
    <xf numFmtId="0" fontId="8" fillId="2" borderId="4" xfId="2" applyFont="1" applyFill="1" applyBorder="1" applyAlignment="1">
      <alignment horizontal="left"/>
    </xf>
    <xf numFmtId="176" fontId="6" fillId="0" borderId="0" xfId="1" quotePrefix="1" applyNumberFormat="1" applyFont="1" applyAlignment="1">
      <alignment horizontal="right"/>
    </xf>
    <xf numFmtId="0" fontId="6" fillId="2" borderId="18" xfId="2" applyFont="1" applyFill="1" applyBorder="1" applyAlignment="1">
      <alignment horizontal="distributed"/>
    </xf>
    <xf numFmtId="176" fontId="6" fillId="0" borderId="20" xfId="5" applyNumberFormat="1" applyFont="1" applyBorder="1" applyAlignment="1">
      <alignment horizontal="right"/>
    </xf>
    <xf numFmtId="0" fontId="6" fillId="2" borderId="25" xfId="2" quotePrefix="1" applyFont="1" applyFill="1" applyBorder="1" applyAlignment="1">
      <alignment horizontal="lef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6" fillId="2" borderId="0" xfId="2" quotePrefix="1" applyFont="1" applyFill="1" applyAlignment="1">
      <alignment vertical="center"/>
    </xf>
    <xf numFmtId="176" fontId="6" fillId="2" borderId="0" xfId="5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176" fontId="6" fillId="2" borderId="0" xfId="1" quotePrefix="1" applyNumberFormat="1" applyFont="1" applyFill="1" applyAlignment="1">
      <alignment horizontal="right" vertical="center"/>
    </xf>
    <xf numFmtId="0" fontId="10" fillId="2" borderId="0" xfId="2" applyFont="1" applyFill="1" applyAlignment="1">
      <alignment vertical="center"/>
    </xf>
    <xf numFmtId="0" fontId="6" fillId="2" borderId="0" xfId="2" applyFont="1" applyFill="1" applyAlignment="1">
      <alignment horizontal="distributed" vertical="center"/>
    </xf>
    <xf numFmtId="0" fontId="8" fillId="2" borderId="0" xfId="2" applyFont="1" applyFill="1" applyAlignment="1">
      <alignment vertical="center"/>
    </xf>
    <xf numFmtId="176" fontId="8" fillId="2" borderId="0" xfId="1" applyNumberFormat="1" applyFont="1" applyFill="1" applyAlignment="1">
      <alignment horizontal="right" vertical="center"/>
    </xf>
    <xf numFmtId="176" fontId="8" fillId="2" borderId="0" xfId="5" applyNumberFormat="1" applyFont="1" applyFill="1" applyAlignment="1">
      <alignment horizontal="right" vertical="center"/>
    </xf>
    <xf numFmtId="0" fontId="12" fillId="2" borderId="0" xfId="2" applyFont="1" applyFill="1" applyAlignment="1">
      <alignment horizontal="distributed" vertical="center"/>
    </xf>
    <xf numFmtId="0" fontId="2" fillId="2" borderId="0" xfId="3" applyFont="1" applyFill="1"/>
    <xf numFmtId="0" fontId="2" fillId="2" borderId="0" xfId="3" applyFont="1" applyFill="1" applyAlignment="1">
      <alignment horizontal="centerContinuous"/>
    </xf>
    <xf numFmtId="0" fontId="2" fillId="2" borderId="0" xfId="3" applyFont="1" applyFill="1" applyAlignment="1">
      <alignment horizontal="centerContinuous" vertical="center"/>
    </xf>
    <xf numFmtId="0" fontId="2" fillId="2" borderId="0" xfId="3" applyFont="1" applyFill="1" applyAlignment="1">
      <alignment horizontal="right" vertical="center"/>
    </xf>
    <xf numFmtId="0" fontId="2" fillId="2" borderId="0" xfId="3" applyFont="1" applyFill="1" applyAlignment="1">
      <alignment vertical="center"/>
    </xf>
    <xf numFmtId="0" fontId="2" fillId="2" borderId="0" xfId="3" applyFont="1" applyFill="1" applyAlignment="1">
      <alignment horizontal="center"/>
    </xf>
    <xf numFmtId="0" fontId="1" fillId="2" borderId="20" xfId="3" applyFill="1" applyBorder="1"/>
    <xf numFmtId="0" fontId="6" fillId="2" borderId="20" xfId="3" applyFont="1" applyFill="1" applyBorder="1"/>
    <xf numFmtId="0" fontId="6" fillId="2" borderId="20" xfId="3" applyFont="1" applyFill="1" applyBorder="1" applyAlignment="1">
      <alignment horizontal="right"/>
    </xf>
    <xf numFmtId="0" fontId="1" fillId="2" borderId="0" xfId="3" applyFill="1"/>
    <xf numFmtId="0" fontId="6" fillId="2" borderId="1" xfId="3" applyFont="1" applyFill="1" applyBorder="1" applyAlignment="1">
      <alignment horizontal="distributed" vertical="center" wrapText="1" justifyLastLine="1"/>
    </xf>
    <xf numFmtId="0" fontId="6" fillId="2" borderId="17" xfId="3" applyFont="1" applyFill="1" applyBorder="1" applyAlignment="1">
      <alignment horizontal="centerContinuous" vertical="center"/>
    </xf>
    <xf numFmtId="0" fontId="6" fillId="2" borderId="23" xfId="3" applyFont="1" applyFill="1" applyBorder="1" applyAlignment="1">
      <alignment horizontal="centerContinuous" vertical="center"/>
    </xf>
    <xf numFmtId="0" fontId="6" fillId="2" borderId="23" xfId="3" applyFont="1" applyFill="1" applyBorder="1" applyAlignment="1">
      <alignment vertical="center"/>
    </xf>
    <xf numFmtId="0" fontId="6" fillId="2" borderId="22" xfId="3" applyFont="1" applyFill="1" applyBorder="1" applyAlignment="1">
      <alignment vertical="center"/>
    </xf>
    <xf numFmtId="0" fontId="6" fillId="2" borderId="26" xfId="3" applyFont="1" applyFill="1" applyBorder="1" applyAlignment="1">
      <alignment horizontal="distributed" vertical="center" wrapText="1" justifyLastLine="1"/>
    </xf>
    <xf numFmtId="0" fontId="1" fillId="2" borderId="0" xfId="3" applyFill="1" applyAlignment="1">
      <alignment vertical="center"/>
    </xf>
    <xf numFmtId="0" fontId="6" fillId="2" borderId="4" xfId="3" applyFont="1" applyFill="1" applyBorder="1" applyAlignment="1">
      <alignment horizontal="distributed" vertical="center" wrapText="1" justifyLastLine="1"/>
    </xf>
    <xf numFmtId="0" fontId="8" fillId="2" borderId="5" xfId="3" applyFont="1" applyFill="1" applyBorder="1" applyAlignment="1">
      <alignment horizontal="distributed" vertical="center" justifyLastLine="1"/>
    </xf>
    <xf numFmtId="0" fontId="6" fillId="2" borderId="5" xfId="3" applyFont="1" applyFill="1" applyBorder="1" applyAlignment="1">
      <alignment horizontal="distributed" vertical="center" justifyLastLine="1"/>
    </xf>
    <xf numFmtId="0" fontId="6" fillId="2" borderId="5" xfId="3" applyFont="1" applyFill="1" applyBorder="1" applyAlignment="1">
      <alignment horizontal="distributed" vertical="center" wrapText="1" justifyLastLine="1"/>
    </xf>
    <xf numFmtId="0" fontId="6" fillId="2" borderId="27" xfId="3" applyFont="1" applyFill="1" applyBorder="1" applyAlignment="1">
      <alignment horizontal="centerContinuous" vertical="center"/>
    </xf>
    <xf numFmtId="0" fontId="6" fillId="2" borderId="9" xfId="3" applyFont="1" applyFill="1" applyBorder="1" applyAlignment="1">
      <alignment horizontal="distributed" vertical="center" wrapText="1" justifyLastLine="1"/>
    </xf>
    <xf numFmtId="0" fontId="8" fillId="2" borderId="8" xfId="3" applyFont="1" applyFill="1" applyBorder="1" applyAlignment="1">
      <alignment horizontal="distributed" vertical="center" justifyLastLine="1"/>
    </xf>
    <xf numFmtId="0" fontId="6" fillId="2" borderId="8" xfId="3" applyFont="1" applyFill="1" applyBorder="1" applyAlignment="1">
      <alignment horizontal="distributed" vertical="center" justifyLastLine="1"/>
    </xf>
    <xf numFmtId="0" fontId="6" fillId="2" borderId="8" xfId="3" applyFont="1" applyFill="1" applyBorder="1" applyAlignment="1">
      <alignment horizontal="distributed" vertical="center" wrapText="1" justifyLastLine="1"/>
    </xf>
    <xf numFmtId="0" fontId="14" fillId="0" borderId="8" xfId="5" applyBorder="1" applyAlignment="1">
      <alignment horizontal="distributed" vertical="center" justifyLastLine="1"/>
    </xf>
    <xf numFmtId="0" fontId="6" fillId="2" borderId="7" xfId="3" applyFont="1" applyFill="1" applyBorder="1" applyAlignment="1">
      <alignment horizontal="distributed" vertical="center" wrapText="1" justifyLastLine="1"/>
    </xf>
    <xf numFmtId="0" fontId="8" fillId="2" borderId="16" xfId="3" applyFont="1" applyFill="1" applyBorder="1" applyAlignment="1">
      <alignment horizontal="distributed" vertical="center" justifyLastLine="1"/>
    </xf>
    <xf numFmtId="0" fontId="6" fillId="2" borderId="16" xfId="3" applyFont="1" applyFill="1" applyBorder="1" applyAlignment="1">
      <alignment horizontal="distributed" vertical="center" justifyLastLine="1"/>
    </xf>
    <xf numFmtId="0" fontId="6" fillId="2" borderId="16" xfId="3" applyFont="1" applyFill="1" applyBorder="1" applyAlignment="1">
      <alignment horizontal="distributed" vertical="center" wrapText="1" justifyLastLine="1"/>
    </xf>
    <xf numFmtId="0" fontId="14" fillId="0" borderId="16" xfId="5" applyBorder="1" applyAlignment="1">
      <alignment horizontal="distributed" vertical="center" justifyLastLine="1"/>
    </xf>
    <xf numFmtId="0" fontId="6" fillId="2" borderId="17" xfId="3" applyFont="1" applyFill="1" applyBorder="1" applyAlignment="1">
      <alignment horizontal="distributed" vertical="center" wrapText="1" justifyLastLine="1"/>
    </xf>
    <xf numFmtId="49" fontId="6" fillId="2" borderId="24" xfId="3" quotePrefix="1" applyNumberFormat="1" applyFont="1" applyFill="1" applyBorder="1" applyAlignment="1">
      <alignment horizontal="center"/>
    </xf>
    <xf numFmtId="176" fontId="6" fillId="2" borderId="0" xfId="3" applyNumberFormat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0" fontId="6" fillId="2" borderId="9" xfId="3" quotePrefix="1" applyFont="1" applyFill="1" applyBorder="1" applyAlignment="1">
      <alignment horizontal="left"/>
    </xf>
    <xf numFmtId="49" fontId="6" fillId="2" borderId="4" xfId="3" quotePrefix="1" applyNumberFormat="1" applyFont="1" applyFill="1" applyBorder="1" applyAlignment="1">
      <alignment horizontal="center"/>
    </xf>
    <xf numFmtId="176" fontId="6" fillId="2" borderId="0" xfId="3" applyNumberFormat="1" applyFont="1" applyFill="1"/>
    <xf numFmtId="49" fontId="8" fillId="2" borderId="4" xfId="3" quotePrefix="1" applyNumberFormat="1" applyFont="1" applyFill="1" applyBorder="1" applyAlignment="1">
      <alignment horizontal="center"/>
    </xf>
    <xf numFmtId="176" fontId="8" fillId="2" borderId="0" xfId="3" applyNumberFormat="1" applyFont="1" applyFill="1"/>
    <xf numFmtId="176" fontId="8" fillId="2" borderId="0" xfId="3" applyNumberFormat="1" applyFont="1" applyFill="1" applyAlignment="1">
      <alignment horizontal="right"/>
    </xf>
    <xf numFmtId="0" fontId="8" fillId="2" borderId="9" xfId="3" quotePrefix="1" applyFont="1" applyFill="1" applyBorder="1" applyAlignment="1">
      <alignment horizontal="left"/>
    </xf>
    <xf numFmtId="0" fontId="10" fillId="2" borderId="0" xfId="3" applyFont="1" applyFill="1"/>
    <xf numFmtId="49" fontId="6" fillId="2" borderId="4" xfId="3" quotePrefix="1" applyNumberFormat="1" applyFont="1" applyFill="1" applyBorder="1"/>
    <xf numFmtId="0" fontId="6" fillId="2" borderId="0" xfId="3" applyFont="1" applyFill="1" applyAlignment="1">
      <alignment horizontal="distributed" vertical="center"/>
    </xf>
    <xf numFmtId="176" fontId="8" fillId="2" borderId="9" xfId="3" applyNumberFormat="1" applyFont="1" applyFill="1" applyBorder="1" applyAlignment="1">
      <alignment horizontal="right"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0" xfId="3" applyNumberFormat="1" applyFont="1" applyFill="1" applyAlignment="1">
      <alignment vertical="center"/>
    </xf>
    <xf numFmtId="0" fontId="6" fillId="2" borderId="9" xfId="3" applyFont="1" applyFill="1" applyBorder="1" applyAlignment="1">
      <alignment horizontal="distributed" vertical="center"/>
    </xf>
    <xf numFmtId="0" fontId="6" fillId="2" borderId="0" xfId="3" applyFont="1" applyFill="1" applyAlignment="1">
      <alignment horizontal="distributed" vertical="center" wrapText="1"/>
    </xf>
    <xf numFmtId="0" fontId="6" fillId="2" borderId="9" xfId="3" applyFont="1" applyFill="1" applyBorder="1" applyAlignment="1">
      <alignment horizontal="distributed" vertical="center" wrapText="1"/>
    </xf>
    <xf numFmtId="0" fontId="6" fillId="2" borderId="20" xfId="3" applyFont="1" applyFill="1" applyBorder="1" applyAlignment="1">
      <alignment horizontal="distributed" vertical="center" wrapText="1"/>
    </xf>
    <xf numFmtId="176" fontId="8" fillId="2" borderId="19" xfId="3" applyNumberFormat="1" applyFont="1" applyFill="1" applyBorder="1" applyAlignment="1">
      <alignment horizontal="right" vertical="center"/>
    </xf>
    <xf numFmtId="176" fontId="6" fillId="2" borderId="20" xfId="3" applyNumberFormat="1" applyFont="1" applyFill="1" applyBorder="1" applyAlignment="1">
      <alignment horizontal="right" vertical="center"/>
    </xf>
    <xf numFmtId="176" fontId="6" fillId="2" borderId="20" xfId="3" applyNumberFormat="1" applyFont="1" applyFill="1" applyBorder="1" applyAlignment="1">
      <alignment vertical="center"/>
    </xf>
    <xf numFmtId="176" fontId="6" fillId="2" borderId="20" xfId="5" applyNumberFormat="1" applyFont="1" applyFill="1" applyBorder="1" applyAlignment="1">
      <alignment horizontal="right" vertical="center"/>
    </xf>
    <xf numFmtId="0" fontId="6" fillId="2" borderId="19" xfId="3" applyFont="1" applyFill="1" applyBorder="1" applyAlignment="1">
      <alignment horizontal="distributed" vertical="center"/>
    </xf>
    <xf numFmtId="0" fontId="6" fillId="2" borderId="0" xfId="3" applyFont="1" applyFill="1" applyAlignment="1">
      <alignment vertical="center"/>
    </xf>
    <xf numFmtId="0" fontId="12" fillId="2" borderId="0" xfId="3" applyFont="1" applyFill="1"/>
    <xf numFmtId="0" fontId="1" fillId="2" borderId="0" xfId="6" applyFill="1"/>
    <xf numFmtId="0" fontId="1" fillId="2" borderId="0" xfId="6" applyFill="1" applyAlignment="1">
      <alignment horizontal="centerContinuous"/>
    </xf>
    <xf numFmtId="0" fontId="2" fillId="2" borderId="0" xfId="6" applyFont="1" applyFill="1" applyAlignment="1">
      <alignment horizontal="right"/>
    </xf>
    <xf numFmtId="0" fontId="2" fillId="2" borderId="0" xfId="6" applyFont="1" applyFill="1" applyAlignment="1">
      <alignment horizontal="left"/>
    </xf>
    <xf numFmtId="0" fontId="4" fillId="2" borderId="0" xfId="6" applyFont="1" applyFill="1" applyAlignment="1">
      <alignment horizontal="centerContinuous"/>
    </xf>
    <xf numFmtId="0" fontId="1" fillId="2" borderId="0" xfId="6" applyFill="1" applyAlignment="1">
      <alignment horizontal="left"/>
    </xf>
    <xf numFmtId="0" fontId="12" fillId="2" borderId="20" xfId="6" applyFont="1" applyFill="1" applyBorder="1"/>
    <xf numFmtId="0" fontId="1" fillId="2" borderId="20" xfId="6" applyFill="1" applyBorder="1"/>
    <xf numFmtId="0" fontId="6" fillId="2" borderId="25" xfId="6" applyFont="1" applyFill="1" applyBorder="1" applyAlignment="1">
      <alignment horizontal="distributed" vertical="center" wrapText="1" justifyLastLine="1"/>
    </xf>
    <xf numFmtId="0" fontId="6" fillId="2" borderId="1" xfId="6" applyFont="1" applyFill="1" applyBorder="1" applyAlignment="1">
      <alignment horizontal="distributed" vertical="center" wrapText="1" justifyLastLine="1"/>
    </xf>
    <xf numFmtId="0" fontId="6" fillId="2" borderId="26" xfId="6" applyFont="1" applyFill="1" applyBorder="1" applyAlignment="1">
      <alignment horizontal="center" vertical="center"/>
    </xf>
    <xf numFmtId="0" fontId="6" fillId="2" borderId="25" xfId="6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center" vertical="center"/>
    </xf>
    <xf numFmtId="0" fontId="6" fillId="2" borderId="26" xfId="6" applyFont="1" applyFill="1" applyBorder="1" applyAlignment="1">
      <alignment horizontal="distributed" vertical="center" justifyLastLine="1"/>
    </xf>
    <xf numFmtId="0" fontId="6" fillId="2" borderId="25" xfId="6" applyFont="1" applyFill="1" applyBorder="1" applyAlignment="1">
      <alignment horizontal="distributed" vertical="center" justifyLastLine="1"/>
    </xf>
    <xf numFmtId="0" fontId="6" fillId="2" borderId="1" xfId="6" applyFont="1" applyFill="1" applyBorder="1" applyAlignment="1">
      <alignment horizontal="distributed" vertical="center" justifyLastLine="1"/>
    </xf>
    <xf numFmtId="0" fontId="6" fillId="2" borderId="28" xfId="6" applyFont="1" applyFill="1" applyBorder="1" applyAlignment="1">
      <alignment horizontal="distributed" vertical="center" wrapText="1" justifyLastLine="1"/>
    </xf>
    <xf numFmtId="0" fontId="6" fillId="2" borderId="28" xfId="6" applyFont="1" applyFill="1" applyBorder="1" applyAlignment="1" applyProtection="1">
      <alignment horizontal="distributed" vertical="center" wrapText="1" justifyLastLine="1"/>
      <protection locked="0"/>
    </xf>
    <xf numFmtId="0" fontId="6" fillId="2" borderId="0" xfId="6" applyFont="1" applyFill="1" applyAlignment="1">
      <alignment horizontal="distributed" vertical="center" wrapText="1" justifyLastLine="1"/>
    </xf>
    <xf numFmtId="0" fontId="6" fillId="2" borderId="4" xfId="6" applyFont="1" applyFill="1" applyBorder="1" applyAlignment="1">
      <alignment horizontal="distributed" vertical="center" wrapText="1" justifyLastLine="1"/>
    </xf>
    <xf numFmtId="0" fontId="6" fillId="2" borderId="17" xfId="6" applyFont="1" applyFill="1" applyBorder="1" applyAlignment="1">
      <alignment horizontal="center" vertical="center"/>
    </xf>
    <xf numFmtId="0" fontId="6" fillId="2" borderId="23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17" xfId="6" applyFont="1" applyFill="1" applyBorder="1" applyAlignment="1">
      <alignment horizontal="distributed" vertical="center" justifyLastLine="1"/>
    </xf>
    <xf numFmtId="0" fontId="6" fillId="2" borderId="2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8" xfId="6" applyFont="1" applyFill="1" applyBorder="1" applyAlignment="1" applyProtection="1">
      <alignment horizontal="distributed" vertical="center" justifyLastLine="1"/>
      <protection locked="0"/>
    </xf>
    <xf numFmtId="0" fontId="6" fillId="2" borderId="5" xfId="6" applyFont="1" applyFill="1" applyBorder="1" applyAlignment="1">
      <alignment horizontal="distributed" vertical="center" justifyLastLine="1"/>
    </xf>
    <xf numFmtId="0" fontId="6" fillId="2" borderId="29" xfId="6" applyFont="1" applyFill="1" applyBorder="1" applyAlignment="1">
      <alignment horizontal="distributed" vertical="center" justifyLastLine="1"/>
    </xf>
    <xf numFmtId="0" fontId="6" fillId="2" borderId="30" xfId="6" applyFont="1" applyFill="1" applyBorder="1" applyAlignment="1">
      <alignment horizontal="distributed" vertical="center" justifyLastLine="1"/>
    </xf>
    <xf numFmtId="0" fontId="6" fillId="2" borderId="5" xfId="6" applyFont="1" applyFill="1" applyBorder="1" applyAlignment="1">
      <alignment horizontal="distributed" vertical="center" wrapText="1" justifyLastLine="1"/>
    </xf>
    <xf numFmtId="0" fontId="6" fillId="2" borderId="23" xfId="6" applyFont="1" applyFill="1" applyBorder="1" applyAlignment="1">
      <alignment horizontal="distributed" vertical="center" wrapText="1" justifyLastLine="1"/>
    </xf>
    <xf numFmtId="0" fontId="6" fillId="2" borderId="7" xfId="6" applyFont="1" applyFill="1" applyBorder="1" applyAlignment="1">
      <alignment horizontal="distributed" vertical="center" wrapText="1" justifyLastLine="1"/>
    </xf>
    <xf numFmtId="0" fontId="6" fillId="2" borderId="16" xfId="6" applyFont="1" applyFill="1" applyBorder="1" applyAlignment="1">
      <alignment horizontal="distributed" vertical="center" justifyLastLine="1"/>
    </xf>
    <xf numFmtId="0" fontId="6" fillId="2" borderId="17" xfId="6" applyFont="1" applyFill="1" applyBorder="1" applyAlignment="1">
      <alignment horizontal="distributed" vertical="center" justifyLastLine="1"/>
    </xf>
    <xf numFmtId="0" fontId="6" fillId="2" borderId="16" xfId="6" applyFont="1" applyFill="1" applyBorder="1" applyAlignment="1" applyProtection="1">
      <alignment horizontal="distributed" vertical="center" justifyLastLine="1"/>
      <protection locked="0"/>
    </xf>
    <xf numFmtId="0" fontId="12" fillId="2" borderId="0" xfId="6" applyFont="1" applyFill="1"/>
    <xf numFmtId="0" fontId="12" fillId="2" borderId="9" xfId="6" applyFont="1" applyFill="1" applyBorder="1" applyAlignment="1">
      <alignment horizontal="right"/>
    </xf>
    <xf numFmtId="0" fontId="12" fillId="2" borderId="0" xfId="6" applyFont="1" applyFill="1" applyAlignment="1">
      <alignment horizontal="right"/>
    </xf>
    <xf numFmtId="0" fontId="12" fillId="2" borderId="9" xfId="6" applyFont="1" applyFill="1" applyBorder="1"/>
    <xf numFmtId="0" fontId="6" fillId="2" borderId="9" xfId="6" applyFont="1" applyFill="1" applyBorder="1" applyAlignment="1">
      <alignment horizontal="right"/>
    </xf>
    <xf numFmtId="0" fontId="6" fillId="2" borderId="0" xfId="6" applyFont="1" applyFill="1" applyAlignment="1">
      <alignment horizontal="right"/>
    </xf>
    <xf numFmtId="176" fontId="6" fillId="2" borderId="0" xfId="6" applyNumberFormat="1" applyFont="1" applyFill="1" applyAlignment="1">
      <alignment horizontal="right"/>
    </xf>
    <xf numFmtId="176" fontId="6" fillId="2" borderId="0" xfId="5" applyNumberFormat="1" applyFont="1" applyFill="1" applyAlignment="1">
      <alignment horizontal="right"/>
    </xf>
    <xf numFmtId="0" fontId="6" fillId="2" borderId="0" xfId="6" applyFont="1" applyFill="1"/>
    <xf numFmtId="0" fontId="6" fillId="2" borderId="9" xfId="6" applyFont="1" applyFill="1" applyBorder="1"/>
    <xf numFmtId="178" fontId="6" fillId="2" borderId="0" xfId="6" applyNumberFormat="1" applyFont="1" applyFill="1"/>
    <xf numFmtId="178" fontId="6" fillId="2" borderId="0" xfId="6" applyNumberFormat="1" applyFont="1" applyFill="1" applyAlignment="1">
      <alignment horizontal="right"/>
    </xf>
    <xf numFmtId="178" fontId="8" fillId="2" borderId="0" xfId="6" applyNumberFormat="1" applyFont="1" applyFill="1"/>
    <xf numFmtId="178" fontId="8" fillId="2" borderId="0" xfId="6" applyNumberFormat="1" applyFont="1" applyFill="1" applyAlignment="1">
      <alignment horizontal="right"/>
    </xf>
    <xf numFmtId="0" fontId="8" fillId="2" borderId="0" xfId="6" applyFont="1" applyFill="1" applyAlignment="1">
      <alignment horizontal="right"/>
    </xf>
    <xf numFmtId="0" fontId="10" fillId="2" borderId="0" xfId="6" applyFont="1" applyFill="1"/>
    <xf numFmtId="0" fontId="8" fillId="2" borderId="0" xfId="6" applyFont="1" applyFill="1"/>
    <xf numFmtId="0" fontId="6" fillId="2" borderId="4" xfId="6" applyFont="1" applyFill="1" applyBorder="1"/>
    <xf numFmtId="176" fontId="6" fillId="2" borderId="0" xfId="6" applyNumberFormat="1" applyFont="1" applyFill="1"/>
    <xf numFmtId="0" fontId="6" fillId="2" borderId="0" xfId="6" quotePrefix="1" applyFont="1" applyFill="1" applyAlignment="1">
      <alignment horizontal="right"/>
    </xf>
    <xf numFmtId="0" fontId="6" fillId="2" borderId="0" xfId="6" applyFont="1" applyFill="1" applyAlignment="1">
      <alignment horizontal="left"/>
    </xf>
    <xf numFmtId="0" fontId="6" fillId="2" borderId="9" xfId="5" applyFont="1" applyFill="1" applyBorder="1" applyAlignment="1">
      <alignment vertical="center"/>
    </xf>
    <xf numFmtId="0" fontId="6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6" fillId="2" borderId="9" xfId="6" quotePrefix="1" applyFont="1" applyFill="1" applyBorder="1" applyAlignment="1">
      <alignment horizontal="right"/>
    </xf>
    <xf numFmtId="49" fontId="6" fillId="2" borderId="0" xfId="6" applyNumberFormat="1" applyFont="1" applyFill="1" applyAlignment="1">
      <alignment horizontal="left"/>
    </xf>
    <xf numFmtId="177" fontId="6" fillId="2" borderId="0" xfId="5" applyNumberFormat="1" applyFont="1" applyFill="1" applyAlignment="1">
      <alignment horizontal="right" vertical="center"/>
    </xf>
    <xf numFmtId="0" fontId="6" fillId="2" borderId="20" xfId="6" applyFont="1" applyFill="1" applyBorder="1"/>
    <xf numFmtId="49" fontId="6" fillId="2" borderId="20" xfId="6" applyNumberFormat="1" applyFont="1" applyFill="1" applyBorder="1" applyAlignment="1">
      <alignment horizontal="left"/>
    </xf>
    <xf numFmtId="0" fontId="6" fillId="2" borderId="19" xfId="5" applyFont="1" applyFill="1" applyBorder="1" applyAlignment="1">
      <alignment vertical="center"/>
    </xf>
    <xf numFmtId="0" fontId="6" fillId="2" borderId="20" xfId="5" applyFont="1" applyFill="1" applyBorder="1" applyAlignment="1">
      <alignment vertical="center"/>
    </xf>
    <xf numFmtId="0" fontId="6" fillId="2" borderId="20" xfId="5" applyFont="1" applyFill="1" applyBorder="1" applyAlignment="1">
      <alignment horizontal="right" vertical="center"/>
    </xf>
    <xf numFmtId="176" fontId="6" fillId="2" borderId="20" xfId="5" applyNumberFormat="1" applyFont="1" applyFill="1" applyBorder="1" applyAlignment="1">
      <alignment horizontal="right"/>
    </xf>
    <xf numFmtId="0" fontId="6" fillId="2" borderId="19" xfId="6" applyFont="1" applyFill="1" applyBorder="1"/>
    <xf numFmtId="0" fontId="6" fillId="2" borderId="0" xfId="6" applyFont="1" applyFill="1" applyAlignment="1">
      <alignment vertical="center"/>
    </xf>
    <xf numFmtId="0" fontId="1" fillId="2" borderId="0" xfId="6" applyFill="1" applyAlignment="1">
      <alignment vertical="center"/>
    </xf>
    <xf numFmtId="0" fontId="2" fillId="2" borderId="0" xfId="7" applyFont="1" applyFill="1" applyAlignment="1">
      <alignment horizontal="centerContinuous"/>
    </xf>
    <xf numFmtId="0" fontId="2" fillId="2" borderId="0" xfId="7" applyFont="1" applyFill="1"/>
    <xf numFmtId="0" fontId="6" fillId="2" borderId="20" xfId="7" applyFont="1" applyFill="1" applyBorder="1"/>
    <xf numFmtId="0" fontId="6" fillId="2" borderId="0" xfId="7" applyFont="1" applyFill="1"/>
    <xf numFmtId="0" fontId="6" fillId="2" borderId="20" xfId="7" applyFont="1" applyFill="1" applyBorder="1" applyAlignment="1">
      <alignment horizontal="right"/>
    </xf>
    <xf numFmtId="0" fontId="12" fillId="2" borderId="21" xfId="7" applyFont="1" applyFill="1" applyBorder="1" applyAlignment="1">
      <alignment horizontal="centerContinuous" vertical="center"/>
    </xf>
    <xf numFmtId="0" fontId="12" fillId="2" borderId="22" xfId="7" applyFont="1" applyFill="1" applyBorder="1" applyAlignment="1">
      <alignment horizontal="centerContinuous" vertical="center"/>
    </xf>
    <xf numFmtId="0" fontId="12" fillId="2" borderId="17" xfId="7" applyFont="1" applyFill="1" applyBorder="1" applyAlignment="1">
      <alignment horizontal="distributed" vertical="center" justifyLastLine="1"/>
    </xf>
    <xf numFmtId="0" fontId="12" fillId="2" borderId="2" xfId="7" applyFont="1" applyFill="1" applyBorder="1" applyAlignment="1">
      <alignment horizontal="distributed" vertical="center" justifyLastLine="1"/>
    </xf>
    <xf numFmtId="0" fontId="12" fillId="2" borderId="2" xfId="7" applyFont="1" applyFill="1" applyBorder="1" applyAlignment="1">
      <alignment horizontal="distributed" vertical="center" wrapText="1" justifyLastLine="1"/>
    </xf>
    <xf numFmtId="0" fontId="12" fillId="2" borderId="3" xfId="7" applyFont="1" applyFill="1" applyBorder="1" applyAlignment="1">
      <alignment horizontal="distributed" wrapText="1" justifyLastLine="1"/>
    </xf>
    <xf numFmtId="49" fontId="6" fillId="2" borderId="10" xfId="7" quotePrefix="1" applyNumberFormat="1" applyFont="1" applyFill="1" applyBorder="1" applyAlignment="1">
      <alignment horizontal="center"/>
    </xf>
    <xf numFmtId="49" fontId="6" fillId="2" borderId="24" xfId="7" quotePrefix="1" applyNumberFormat="1" applyFont="1" applyFill="1" applyBorder="1" applyAlignment="1">
      <alignment horizontal="center"/>
    </xf>
    <xf numFmtId="0" fontId="6" fillId="2" borderId="9" xfId="7" applyFont="1" applyFill="1" applyBorder="1" applyAlignment="1">
      <alignment horizontal="right"/>
    </xf>
    <xf numFmtId="0" fontId="6" fillId="2" borderId="0" xfId="7" applyFont="1" applyFill="1" applyAlignment="1">
      <alignment horizontal="right"/>
    </xf>
    <xf numFmtId="49" fontId="6" fillId="2" borderId="0" xfId="7" quotePrefix="1" applyNumberFormat="1" applyFont="1" applyFill="1" applyAlignment="1">
      <alignment horizontal="center"/>
    </xf>
    <xf numFmtId="49" fontId="6" fillId="2" borderId="4" xfId="7" quotePrefix="1" applyNumberFormat="1" applyFont="1" applyFill="1" applyBorder="1" applyAlignment="1">
      <alignment horizontal="center"/>
    </xf>
    <xf numFmtId="0" fontId="6" fillId="2" borderId="9" xfId="7" applyFont="1" applyFill="1" applyBorder="1"/>
    <xf numFmtId="0" fontId="6" fillId="2" borderId="0" xfId="5" applyFont="1" applyFill="1"/>
    <xf numFmtId="0" fontId="6" fillId="2" borderId="0" xfId="5" applyFont="1" applyFill="1" applyAlignment="1">
      <alignment horizontal="right"/>
    </xf>
    <xf numFmtId="49" fontId="8" fillId="2" borderId="31" xfId="7" quotePrefix="1" applyNumberFormat="1" applyFont="1" applyFill="1" applyBorder="1" applyAlignment="1">
      <alignment horizontal="center"/>
    </xf>
    <xf numFmtId="49" fontId="8" fillId="2" borderId="32" xfId="7" quotePrefix="1" applyNumberFormat="1" applyFont="1" applyFill="1" applyBorder="1" applyAlignment="1">
      <alignment horizontal="center"/>
    </xf>
    <xf numFmtId="0" fontId="8" fillId="2" borderId="0" xfId="7" applyFont="1" applyFill="1"/>
    <xf numFmtId="0" fontId="8" fillId="2" borderId="0" xfId="7" applyFont="1" applyFill="1" applyAlignment="1">
      <alignment horizontal="right"/>
    </xf>
    <xf numFmtId="0" fontId="8" fillId="2" borderId="0" xfId="5" applyFont="1" applyFill="1" applyAlignment="1">
      <alignment horizontal="right"/>
    </xf>
    <xf numFmtId="0" fontId="6" fillId="2" borderId="15" xfId="7" applyFont="1" applyFill="1" applyBorder="1" applyAlignment="1">
      <alignment horizontal="centerContinuous" vertical="center"/>
    </xf>
    <xf numFmtId="0" fontId="6" fillId="2" borderId="14" xfId="7" applyFont="1" applyFill="1" applyBorder="1" applyAlignment="1">
      <alignment horizontal="centerContinuous" vertical="center"/>
    </xf>
    <xf numFmtId="0" fontId="12" fillId="2" borderId="13" xfId="7" applyFont="1" applyFill="1" applyBorder="1" applyAlignment="1">
      <alignment horizontal="distributed" vertical="center" wrapText="1" justifyLastLine="1"/>
    </xf>
    <xf numFmtId="0" fontId="16" fillId="2" borderId="13" xfId="7" applyFont="1" applyFill="1" applyBorder="1" applyAlignment="1">
      <alignment horizontal="center" vertical="center" wrapText="1"/>
    </xf>
    <xf numFmtId="0" fontId="12" fillId="2" borderId="13" xfId="7" applyFont="1" applyFill="1" applyBorder="1" applyAlignment="1">
      <alignment horizontal="distributed" vertical="center" justifyLastLine="1"/>
    </xf>
    <xf numFmtId="0" fontId="12" fillId="2" borderId="12" xfId="7" applyFont="1" applyFill="1" applyBorder="1" applyAlignment="1">
      <alignment horizontal="distributed" vertical="center" justifyLastLine="1"/>
    </xf>
    <xf numFmtId="49" fontId="8" fillId="2" borderId="20" xfId="7" quotePrefix="1" applyNumberFormat="1" applyFont="1" applyFill="1" applyBorder="1" applyAlignment="1">
      <alignment horizontal="center"/>
    </xf>
    <xf numFmtId="49" fontId="8" fillId="2" borderId="18" xfId="7" quotePrefix="1" applyNumberFormat="1" applyFont="1" applyFill="1" applyBorder="1" applyAlignment="1">
      <alignment horizontal="center"/>
    </xf>
    <xf numFmtId="0" fontId="8" fillId="2" borderId="20" xfId="7" applyFont="1" applyFill="1" applyBorder="1" applyAlignment="1">
      <alignment horizontal="right"/>
    </xf>
    <xf numFmtId="0" fontId="8" fillId="2" borderId="20" xfId="7" applyFont="1" applyFill="1" applyBorder="1"/>
    <xf numFmtId="0" fontId="8" fillId="2" borderId="20" xfId="5" applyFont="1" applyFill="1" applyBorder="1" applyAlignment="1">
      <alignment horizontal="right"/>
    </xf>
    <xf numFmtId="0" fontId="6" fillId="2" borderId="0" xfId="7" applyFont="1" applyFill="1" applyAlignment="1">
      <alignment vertical="center"/>
    </xf>
    <xf numFmtId="0" fontId="1" fillId="2" borderId="0" xfId="7" applyFill="1" applyAlignment="1">
      <alignment vertical="center"/>
    </xf>
    <xf numFmtId="0" fontId="12" fillId="2" borderId="0" xfId="7" applyFont="1" applyFill="1"/>
    <xf numFmtId="0" fontId="1" fillId="2" borderId="0" xfId="7" applyFill="1"/>
    <xf numFmtId="0" fontId="1" fillId="2" borderId="0" xfId="8" applyFill="1"/>
    <xf numFmtId="0" fontId="2" fillId="2" borderId="0" xfId="8" applyFont="1" applyFill="1"/>
    <xf numFmtId="0" fontId="6" fillId="2" borderId="20" xfId="8" applyFont="1" applyFill="1" applyBorder="1"/>
    <xf numFmtId="0" fontId="1" fillId="2" borderId="20" xfId="8" applyFill="1" applyBorder="1"/>
    <xf numFmtId="0" fontId="6" fillId="2" borderId="25" xfId="8" applyFont="1" applyFill="1" applyBorder="1" applyAlignment="1">
      <alignment horizontal="distributed" vertical="center" wrapText="1" justifyLastLine="1"/>
    </xf>
    <xf numFmtId="0" fontId="6" fillId="2" borderId="1" xfId="8" applyFont="1" applyFill="1" applyBorder="1" applyAlignment="1">
      <alignment horizontal="distributed" vertical="center" wrapText="1" justifyLastLine="1"/>
    </xf>
    <xf numFmtId="0" fontId="6" fillId="2" borderId="28" xfId="8" applyFont="1" applyFill="1" applyBorder="1" applyAlignment="1">
      <alignment horizontal="center" vertical="center" wrapText="1" justifyLastLine="1"/>
    </xf>
    <xf numFmtId="0" fontId="6" fillId="2" borderId="3" xfId="8" applyFont="1" applyFill="1" applyBorder="1" applyAlignment="1">
      <alignment horizontal="distributed" vertical="center" justifyLastLine="1"/>
    </xf>
    <xf numFmtId="0" fontId="6" fillId="2" borderId="21" xfId="8" applyFont="1" applyFill="1" applyBorder="1" applyAlignment="1">
      <alignment horizontal="distributed" vertical="center" justifyLastLine="1"/>
    </xf>
    <xf numFmtId="0" fontId="6" fillId="2" borderId="33" xfId="8" applyFont="1" applyFill="1" applyBorder="1" applyAlignment="1">
      <alignment horizontal="distributed" vertical="center" justifyLastLine="1"/>
    </xf>
    <xf numFmtId="0" fontId="6" fillId="2" borderId="34" xfId="8" applyFont="1" applyFill="1" applyBorder="1" applyAlignment="1">
      <alignment horizontal="distributed" vertical="center" wrapText="1" justifyLastLine="1"/>
    </xf>
    <xf numFmtId="0" fontId="6" fillId="2" borderId="0" xfId="8" applyFont="1" applyFill="1" applyAlignment="1">
      <alignment horizontal="distributed" vertical="center" wrapText="1" justifyLastLine="1"/>
    </xf>
    <xf numFmtId="0" fontId="6" fillId="2" borderId="4" xfId="8" applyFont="1" applyFill="1" applyBorder="1" applyAlignment="1">
      <alignment horizontal="distributed" vertical="center" wrapText="1" justifyLastLine="1"/>
    </xf>
    <xf numFmtId="0" fontId="6" fillId="2" borderId="8" xfId="8" applyFont="1" applyFill="1" applyBorder="1" applyAlignment="1">
      <alignment horizontal="center" vertical="center" justifyLastLine="1"/>
    </xf>
    <xf numFmtId="0" fontId="6" fillId="2" borderId="5" xfId="8" applyFont="1" applyFill="1" applyBorder="1" applyAlignment="1">
      <alignment horizontal="distributed" vertical="center" wrapText="1" justifyLastLine="1"/>
    </xf>
    <xf numFmtId="0" fontId="6" fillId="2" borderId="35" xfId="8" applyFont="1" applyFill="1" applyBorder="1" applyAlignment="1">
      <alignment horizontal="distributed" vertical="center" justifyLastLine="1"/>
    </xf>
    <xf numFmtId="0" fontId="6" fillId="2" borderId="36" xfId="8" applyFont="1" applyFill="1" applyBorder="1" applyAlignment="1">
      <alignment horizontal="distributed" vertical="center" wrapText="1" justifyLastLine="1"/>
    </xf>
    <xf numFmtId="0" fontId="6" fillId="2" borderId="6" xfId="8" applyFont="1" applyFill="1" applyBorder="1" applyAlignment="1">
      <alignment horizontal="distributed" vertical="center" justifyLastLine="1"/>
    </xf>
    <xf numFmtId="0" fontId="6" fillId="2" borderId="23" xfId="8" applyFont="1" applyFill="1" applyBorder="1" applyAlignment="1">
      <alignment horizontal="distributed" vertical="center" wrapText="1" justifyLastLine="1"/>
    </xf>
    <xf numFmtId="0" fontId="6" fillId="2" borderId="7" xfId="8" applyFont="1" applyFill="1" applyBorder="1" applyAlignment="1">
      <alignment horizontal="distributed" vertical="center" wrapText="1" justifyLastLine="1"/>
    </xf>
    <xf numFmtId="0" fontId="6" fillId="2" borderId="16" xfId="8" applyFont="1" applyFill="1" applyBorder="1" applyAlignment="1">
      <alignment horizontal="center" vertical="center" justifyLastLine="1"/>
    </xf>
    <xf numFmtId="0" fontId="6" fillId="2" borderId="16" xfId="8" applyFont="1" applyFill="1" applyBorder="1" applyAlignment="1">
      <alignment horizontal="distributed" vertical="center" wrapText="1" justifyLastLine="1"/>
    </xf>
    <xf numFmtId="0" fontId="6" fillId="2" borderId="37" xfId="8" applyFont="1" applyFill="1" applyBorder="1" applyAlignment="1">
      <alignment horizontal="distributed" vertical="center" justifyLastLine="1"/>
    </xf>
    <xf numFmtId="0" fontId="6" fillId="2" borderId="38" xfId="8" applyFont="1" applyFill="1" applyBorder="1" applyAlignment="1">
      <alignment horizontal="distributed" vertical="center" wrapText="1" justifyLastLine="1"/>
    </xf>
    <xf numFmtId="0" fontId="6" fillId="2" borderId="17" xfId="8" applyFont="1" applyFill="1" applyBorder="1" applyAlignment="1">
      <alignment horizontal="distributed" vertical="center" justifyLastLine="1"/>
    </xf>
    <xf numFmtId="0" fontId="12" fillId="2" borderId="0" xfId="8" applyFont="1" applyFill="1" applyAlignment="1">
      <alignment vertical="top"/>
    </xf>
    <xf numFmtId="0" fontId="12" fillId="2" borderId="9" xfId="8" applyFont="1" applyFill="1" applyBorder="1" applyAlignment="1">
      <alignment vertical="top"/>
    </xf>
    <xf numFmtId="0" fontId="12" fillId="2" borderId="0" xfId="8" applyFont="1" applyFill="1" applyAlignment="1">
      <alignment horizontal="right" vertical="top"/>
    </xf>
    <xf numFmtId="0" fontId="12" fillId="2" borderId="36" xfId="8" applyFont="1" applyFill="1" applyBorder="1" applyAlignment="1">
      <alignment vertical="top"/>
    </xf>
    <xf numFmtId="0" fontId="12" fillId="2" borderId="10" xfId="8" applyFont="1" applyFill="1" applyBorder="1" applyAlignment="1">
      <alignment horizontal="right" vertical="top"/>
    </xf>
    <xf numFmtId="0" fontId="6" fillId="2" borderId="0" xfId="7" quotePrefix="1" applyFont="1" applyFill="1" applyAlignment="1">
      <alignment horizontal="center"/>
    </xf>
    <xf numFmtId="0" fontId="6" fillId="2" borderId="4" xfId="7" quotePrefix="1" applyFont="1" applyFill="1" applyBorder="1" applyAlignment="1">
      <alignment horizontal="center"/>
    </xf>
    <xf numFmtId="0" fontId="6" fillId="2" borderId="0" xfId="8" applyFont="1" applyFill="1"/>
    <xf numFmtId="0" fontId="8" fillId="2" borderId="36" xfId="8" applyFont="1" applyFill="1" applyBorder="1" applyAlignment="1">
      <alignment horizontal="distributed"/>
    </xf>
    <xf numFmtId="176" fontId="8" fillId="2" borderId="0" xfId="6" applyNumberFormat="1" applyFont="1" applyFill="1" applyAlignment="1">
      <alignment horizontal="right"/>
    </xf>
    <xf numFmtId="176" fontId="6" fillId="2" borderId="0" xfId="8" applyNumberFormat="1" applyFont="1" applyFill="1"/>
    <xf numFmtId="0" fontId="6" fillId="2" borderId="36" xfId="8" applyFont="1" applyFill="1" applyBorder="1" applyAlignment="1">
      <alignment horizontal="distributed"/>
    </xf>
    <xf numFmtId="0" fontId="6" fillId="2" borderId="0" xfId="8" applyFont="1" applyFill="1" applyAlignment="1">
      <alignment horizontal="right"/>
    </xf>
    <xf numFmtId="49" fontId="8" fillId="2" borderId="0" xfId="7" quotePrefix="1" applyNumberFormat="1" applyFont="1" applyFill="1" applyAlignment="1">
      <alignment horizontal="center"/>
    </xf>
    <xf numFmtId="49" fontId="8" fillId="2" borderId="4" xfId="7" quotePrefix="1" applyNumberFormat="1" applyFont="1" applyFill="1" applyBorder="1" applyAlignment="1">
      <alignment horizontal="center"/>
    </xf>
    <xf numFmtId="0" fontId="8" fillId="2" borderId="0" xfId="8" applyFont="1" applyFill="1"/>
    <xf numFmtId="0" fontId="8" fillId="2" borderId="0" xfId="8" applyFont="1" applyFill="1" applyAlignment="1">
      <alignment horizontal="right"/>
    </xf>
    <xf numFmtId="0" fontId="8" fillId="2" borderId="0" xfId="8" applyFont="1" applyFill="1" applyAlignment="1">
      <alignment horizontal="distributed" shrinkToFit="1"/>
    </xf>
    <xf numFmtId="0" fontId="8" fillId="2" borderId="4" xfId="8" applyFont="1" applyFill="1" applyBorder="1" applyAlignment="1">
      <alignment horizontal="distributed" shrinkToFit="1"/>
    </xf>
    <xf numFmtId="176" fontId="8" fillId="2" borderId="39" xfId="6" applyNumberFormat="1" applyFont="1" applyFill="1" applyBorder="1" applyAlignment="1">
      <alignment horizontal="right"/>
    </xf>
    <xf numFmtId="0" fontId="7" fillId="2" borderId="0" xfId="5" applyFont="1" applyFill="1"/>
    <xf numFmtId="0" fontId="6" fillId="2" borderId="0" xfId="8" applyFont="1" applyFill="1" applyAlignment="1">
      <alignment horizontal="distributed"/>
    </xf>
    <xf numFmtId="176" fontId="6" fillId="2" borderId="9" xfId="6" applyNumberFormat="1" applyFont="1" applyFill="1" applyBorder="1" applyAlignment="1">
      <alignment horizontal="right"/>
    </xf>
    <xf numFmtId="176" fontId="6" fillId="2" borderId="39" xfId="6" applyNumberFormat="1" applyFont="1" applyFill="1" applyBorder="1" applyAlignment="1">
      <alignment horizontal="right"/>
    </xf>
    <xf numFmtId="0" fontId="6" fillId="2" borderId="0" xfId="8" applyFont="1" applyFill="1" applyAlignment="1">
      <alignment horizontal="distributed"/>
    </xf>
    <xf numFmtId="0" fontId="6" fillId="2" borderId="4" xfId="8" applyFont="1" applyFill="1" applyBorder="1" applyAlignment="1">
      <alignment horizontal="distributed"/>
    </xf>
    <xf numFmtId="0" fontId="6" fillId="2" borderId="39" xfId="5" applyFont="1" applyFill="1" applyBorder="1" applyAlignment="1">
      <alignment horizontal="right"/>
    </xf>
    <xf numFmtId="0" fontId="6" fillId="2" borderId="20" xfId="8" applyFont="1" applyFill="1" applyBorder="1" applyAlignment="1">
      <alignment horizontal="distributed"/>
    </xf>
    <xf numFmtId="0" fontId="6" fillId="2" borderId="18" xfId="8" applyFont="1" applyFill="1" applyBorder="1" applyAlignment="1">
      <alignment horizontal="distributed"/>
    </xf>
    <xf numFmtId="176" fontId="6" fillId="2" borderId="19" xfId="6" applyNumberFormat="1" applyFont="1" applyFill="1" applyBorder="1" applyAlignment="1">
      <alignment horizontal="right"/>
    </xf>
    <xf numFmtId="176" fontId="6" fillId="2" borderId="20" xfId="6" applyNumberFormat="1" applyFont="1" applyFill="1" applyBorder="1" applyAlignment="1">
      <alignment horizontal="right"/>
    </xf>
    <xf numFmtId="176" fontId="6" fillId="2" borderId="40" xfId="6" applyNumberFormat="1" applyFont="1" applyFill="1" applyBorder="1" applyAlignment="1">
      <alignment horizontal="right"/>
    </xf>
    <xf numFmtId="0" fontId="6" fillId="2" borderId="41" xfId="8" applyFont="1" applyFill="1" applyBorder="1" applyAlignment="1">
      <alignment horizontal="distributed"/>
    </xf>
    <xf numFmtId="0" fontId="6" fillId="2" borderId="0" xfId="8" applyFont="1" applyFill="1" applyAlignment="1">
      <alignment horizontal="left" vertical="center"/>
    </xf>
    <xf numFmtId="176" fontId="8" fillId="2" borderId="0" xfId="6" applyNumberFormat="1" applyFont="1" applyFill="1" applyAlignment="1">
      <alignment horizontal="right" vertical="center"/>
    </xf>
    <xf numFmtId="0" fontId="1" fillId="2" borderId="0" xfId="8" applyFill="1" applyAlignment="1">
      <alignment vertical="center"/>
    </xf>
    <xf numFmtId="0" fontId="12" fillId="2" borderId="0" xfId="8" applyFont="1" applyFill="1" applyAlignment="1">
      <alignment vertical="center"/>
    </xf>
    <xf numFmtId="176" fontId="1" fillId="2" borderId="0" xfId="8" applyNumberFormat="1" applyFill="1" applyAlignment="1">
      <alignment vertical="center"/>
    </xf>
    <xf numFmtId="176" fontId="6" fillId="2" borderId="0" xfId="6" applyNumberFormat="1" applyFont="1" applyFill="1" applyAlignment="1">
      <alignment horizontal="right" vertical="center"/>
    </xf>
    <xf numFmtId="0" fontId="17" fillId="2" borderId="0" xfId="8" quotePrefix="1" applyFont="1" applyFill="1" applyAlignment="1">
      <alignment vertical="center"/>
    </xf>
    <xf numFmtId="176" fontId="17" fillId="2" borderId="0" xfId="6" applyNumberFormat="1" applyFont="1" applyFill="1" applyAlignment="1">
      <alignment horizontal="right" vertical="center"/>
    </xf>
    <xf numFmtId="0" fontId="6" fillId="2" borderId="0" xfId="8" applyFont="1" applyFill="1" applyAlignment="1">
      <alignment horizontal="distributed" vertical="center"/>
    </xf>
    <xf numFmtId="0" fontId="8" fillId="2" borderId="0" xfId="8" applyFont="1" applyFill="1" applyAlignment="1">
      <alignment horizontal="distributed" vertical="center"/>
    </xf>
    <xf numFmtId="179" fontId="6" fillId="2" borderId="0" xfId="5" applyNumberFormat="1" applyFont="1" applyFill="1" applyAlignment="1">
      <alignment horizontal="right" vertical="center"/>
    </xf>
    <xf numFmtId="0" fontId="6" fillId="2" borderId="0" xfId="8" applyFont="1" applyFill="1" applyAlignment="1">
      <alignment horizontal="centerContinuous"/>
    </xf>
    <xf numFmtId="0" fontId="1" fillId="2" borderId="0" xfId="8" applyFill="1" applyAlignment="1">
      <alignment horizontal="centerContinuous"/>
    </xf>
    <xf numFmtId="0" fontId="1" fillId="2" borderId="0" xfId="8" applyFill="1" applyAlignment="1">
      <alignment horizontal="left" vertical="top"/>
    </xf>
    <xf numFmtId="0" fontId="6" fillId="2" borderId="25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2" borderId="3" xfId="8" applyFont="1" applyFill="1" applyBorder="1" applyAlignment="1">
      <alignment horizontal="distributed" vertical="center" wrapText="1" justifyLastLine="1"/>
    </xf>
    <xf numFmtId="0" fontId="6" fillId="2" borderId="22" xfId="8" applyFont="1" applyFill="1" applyBorder="1" applyAlignment="1">
      <alignment horizontal="distributed" vertical="center" wrapText="1" justifyLastLine="1"/>
    </xf>
    <xf numFmtId="0" fontId="6" fillId="2" borderId="9" xfId="8" applyFont="1" applyFill="1" applyBorder="1"/>
    <xf numFmtId="0" fontId="6" fillId="2" borderId="3" xfId="8" applyFont="1" applyFill="1" applyBorder="1" applyAlignment="1">
      <alignment horizontal="center" vertical="center"/>
    </xf>
    <xf numFmtId="0" fontId="6" fillId="2" borderId="21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distributed" vertical="center" justifyLastLine="1"/>
    </xf>
    <xf numFmtId="0" fontId="6" fillId="2" borderId="9" xfId="8" applyFont="1" applyFill="1" applyBorder="1" applyAlignment="1">
      <alignment horizontal="distributed" justifyLastLine="1"/>
    </xf>
    <xf numFmtId="0" fontId="6" fillId="2" borderId="23" xfId="8" applyFont="1" applyFill="1" applyBorder="1" applyAlignment="1">
      <alignment horizontal="center" vertical="center" wrapText="1"/>
    </xf>
    <xf numFmtId="0" fontId="6" fillId="2" borderId="7" xfId="8" applyFont="1" applyFill="1" applyBorder="1" applyAlignment="1">
      <alignment horizontal="center" vertical="center" wrapText="1"/>
    </xf>
    <xf numFmtId="0" fontId="6" fillId="2" borderId="16" xfId="8" applyFont="1" applyFill="1" applyBorder="1" applyAlignment="1">
      <alignment horizontal="distributed" vertical="center" justifyLastLine="1"/>
    </xf>
    <xf numFmtId="0" fontId="6" fillId="2" borderId="17" xfId="8" applyFont="1" applyFill="1" applyBorder="1"/>
    <xf numFmtId="0" fontId="6" fillId="2" borderId="17" xfId="8" applyFont="1" applyFill="1" applyBorder="1" applyAlignment="1">
      <alignment horizontal="distributed" vertical="top" justifyLastLine="1"/>
    </xf>
    <xf numFmtId="0" fontId="6" fillId="2" borderId="17" xfId="8" applyFont="1" applyFill="1" applyBorder="1" applyAlignment="1">
      <alignment horizontal="center" vertical="top" justifyLastLine="1"/>
    </xf>
    <xf numFmtId="0" fontId="6" fillId="2" borderId="0" xfId="8" applyFont="1" applyFill="1" applyAlignment="1">
      <alignment vertical="top"/>
    </xf>
    <xf numFmtId="0" fontId="12" fillId="2" borderId="6" xfId="8" applyFont="1" applyFill="1" applyBorder="1" applyAlignment="1">
      <alignment horizontal="right"/>
    </xf>
    <xf numFmtId="0" fontId="12" fillId="2" borderId="0" xfId="8" applyFont="1" applyFill="1" applyAlignment="1">
      <alignment horizontal="right"/>
    </xf>
    <xf numFmtId="0" fontId="1" fillId="2" borderId="0" xfId="8" applyFill="1" applyAlignment="1">
      <alignment vertical="top"/>
    </xf>
    <xf numFmtId="49" fontId="6" fillId="2" borderId="0" xfId="8" applyNumberFormat="1" applyFont="1" applyFill="1" applyAlignment="1">
      <alignment horizontal="center" vertical="center"/>
    </xf>
    <xf numFmtId="49" fontId="6" fillId="2" borderId="4" xfId="8" applyNumberFormat="1" applyFont="1" applyFill="1" applyBorder="1" applyAlignment="1">
      <alignment horizontal="center" vertical="center"/>
    </xf>
    <xf numFmtId="176" fontId="6" fillId="2" borderId="0" xfId="8" applyNumberFormat="1" applyFont="1" applyFill="1" applyAlignment="1">
      <alignment horizontal="right"/>
    </xf>
    <xf numFmtId="49" fontId="6" fillId="2" borderId="0" xfId="8" quotePrefix="1" applyNumberFormat="1" applyFont="1" applyFill="1" applyAlignment="1">
      <alignment horizontal="center" vertical="center"/>
    </xf>
    <xf numFmtId="49" fontId="6" fillId="2" borderId="4" xfId="8" quotePrefix="1" applyNumberFormat="1" applyFont="1" applyFill="1" applyBorder="1" applyAlignment="1">
      <alignment horizontal="center" vertical="center"/>
    </xf>
    <xf numFmtId="176" fontId="6" fillId="2" borderId="9" xfId="8" applyNumberFormat="1" applyFont="1" applyFill="1" applyBorder="1"/>
    <xf numFmtId="176" fontId="6" fillId="2" borderId="9" xfId="8" applyNumberFormat="1" applyFont="1" applyFill="1" applyBorder="1" applyAlignment="1">
      <alignment horizontal="right"/>
    </xf>
    <xf numFmtId="49" fontId="8" fillId="2" borderId="0" xfId="8" quotePrefix="1" applyNumberFormat="1" applyFont="1" applyFill="1" applyAlignment="1">
      <alignment horizontal="center" vertical="center"/>
    </xf>
    <xf numFmtId="49" fontId="8" fillId="2" borderId="4" xfId="8" quotePrefix="1" applyNumberFormat="1" applyFont="1" applyFill="1" applyBorder="1" applyAlignment="1">
      <alignment horizontal="center" vertical="center"/>
    </xf>
    <xf numFmtId="176" fontId="8" fillId="2" borderId="9" xfId="8" applyNumberFormat="1" applyFont="1" applyFill="1" applyBorder="1" applyAlignment="1">
      <alignment horizontal="right"/>
    </xf>
    <xf numFmtId="176" fontId="8" fillId="2" borderId="0" xfId="8" applyNumberFormat="1" applyFont="1" applyFill="1" applyAlignment="1">
      <alignment horizontal="right"/>
    </xf>
    <xf numFmtId="0" fontId="10" fillId="2" borderId="0" xfId="8" applyFont="1" applyFill="1"/>
    <xf numFmtId="0" fontId="6" fillId="2" borderId="0" xfId="8" applyFont="1" applyFill="1" applyAlignment="1">
      <alignment vertical="center"/>
    </xf>
    <xf numFmtId="0" fontId="6" fillId="2" borderId="4" xfId="8" applyFont="1" applyFill="1" applyBorder="1" applyAlignment="1">
      <alignment vertical="center"/>
    </xf>
    <xf numFmtId="176" fontId="6" fillId="2" borderId="0" xfId="8" applyNumberFormat="1" applyFont="1" applyFill="1" applyAlignment="1">
      <alignment vertical="center"/>
    </xf>
    <xf numFmtId="0" fontId="6" fillId="2" borderId="0" xfId="8" applyFont="1" applyFill="1" applyAlignment="1">
      <alignment horizontal="distributed" vertical="center"/>
    </xf>
    <xf numFmtId="0" fontId="6" fillId="2" borderId="4" xfId="8" applyFont="1" applyFill="1" applyBorder="1" applyAlignment="1">
      <alignment horizontal="distributed" vertical="center"/>
    </xf>
    <xf numFmtId="176" fontId="6" fillId="2" borderId="9" xfId="8" applyNumberFormat="1" applyFont="1" applyFill="1" applyBorder="1" applyAlignment="1">
      <alignment vertical="center"/>
    </xf>
    <xf numFmtId="176" fontId="6" fillId="2" borderId="0" xfId="8" applyNumberFormat="1" applyFont="1" applyFill="1" applyAlignment="1">
      <alignment horizontal="right" vertical="center"/>
    </xf>
    <xf numFmtId="0" fontId="6" fillId="2" borderId="20" xfId="8" applyFont="1" applyFill="1" applyBorder="1" applyAlignment="1">
      <alignment horizontal="distributed" vertical="center"/>
    </xf>
    <xf numFmtId="0" fontId="6" fillId="2" borderId="18" xfId="8" applyFont="1" applyFill="1" applyBorder="1" applyAlignment="1">
      <alignment horizontal="distributed" vertical="center"/>
    </xf>
    <xf numFmtId="176" fontId="6" fillId="2" borderId="19" xfId="8" applyNumberFormat="1" applyFont="1" applyFill="1" applyBorder="1" applyAlignment="1">
      <alignment vertical="center"/>
    </xf>
    <xf numFmtId="176" fontId="6" fillId="2" borderId="20" xfId="8" applyNumberFormat="1" applyFont="1" applyFill="1" applyBorder="1" applyAlignment="1">
      <alignment vertical="center"/>
    </xf>
    <xf numFmtId="0" fontId="12" fillId="2" borderId="0" xfId="8" applyFont="1" applyFill="1"/>
    <xf numFmtId="0" fontId="2" fillId="2" borderId="0" xfId="9" applyFont="1" applyFill="1"/>
    <xf numFmtId="0" fontId="1" fillId="2" borderId="0" xfId="9" applyFill="1"/>
    <xf numFmtId="0" fontId="1" fillId="2" borderId="0" xfId="9" applyFill="1" applyAlignment="1">
      <alignment horizontal="center"/>
    </xf>
    <xf numFmtId="0" fontId="2" fillId="2" borderId="0" xfId="9" applyFont="1" applyFill="1" applyAlignment="1">
      <alignment horizontal="centerContinuous"/>
    </xf>
    <xf numFmtId="0" fontId="14" fillId="2" borderId="0" xfId="5" applyFill="1"/>
    <xf numFmtId="0" fontId="1" fillId="2" borderId="0" xfId="9" applyFill="1" applyAlignment="1">
      <alignment horizontal="left"/>
    </xf>
    <xf numFmtId="0" fontId="1" fillId="2" borderId="0" xfId="9" applyFill="1" applyAlignment="1">
      <alignment horizontal="centerContinuous"/>
    </xf>
    <xf numFmtId="0" fontId="6" fillId="2" borderId="0" xfId="9" applyFont="1" applyFill="1"/>
    <xf numFmtId="0" fontId="6" fillId="2" borderId="0" xfId="9" applyFont="1" applyFill="1" applyAlignment="1">
      <alignment horizontal="right"/>
    </xf>
    <xf numFmtId="0" fontId="7" fillId="2" borderId="0" xfId="9" applyFont="1" applyFill="1" applyAlignment="1">
      <alignment horizontal="center"/>
    </xf>
    <xf numFmtId="0" fontId="6" fillId="2" borderId="1" xfId="9" applyFont="1" applyFill="1" applyBorder="1" applyAlignment="1">
      <alignment horizontal="distributed" vertical="center" justifyLastLine="1"/>
    </xf>
    <xf numFmtId="0" fontId="6" fillId="2" borderId="26" xfId="9" applyFont="1" applyFill="1" applyBorder="1" applyAlignment="1">
      <alignment horizontal="distributed" vertical="center" justifyLastLine="1"/>
    </xf>
    <xf numFmtId="0" fontId="6" fillId="2" borderId="1" xfId="9" applyFont="1" applyFill="1" applyBorder="1" applyAlignment="1">
      <alignment horizontal="center" vertical="center"/>
    </xf>
    <xf numFmtId="0" fontId="6" fillId="2" borderId="28" xfId="9" applyFont="1" applyFill="1" applyBorder="1" applyAlignment="1">
      <alignment horizontal="distributed" vertical="center" justifyLastLine="1"/>
    </xf>
    <xf numFmtId="0" fontId="6" fillId="2" borderId="28" xfId="9" applyFont="1" applyFill="1" applyBorder="1" applyAlignment="1">
      <alignment horizontal="distributed" vertical="center" wrapText="1" justifyLastLine="1"/>
    </xf>
    <xf numFmtId="0" fontId="6" fillId="2" borderId="28" xfId="9" applyFont="1" applyFill="1" applyBorder="1" applyAlignment="1">
      <alignment horizontal="center" vertical="center"/>
    </xf>
    <xf numFmtId="0" fontId="18" fillId="2" borderId="28" xfId="9" applyFont="1" applyFill="1" applyBorder="1" applyAlignment="1">
      <alignment horizontal="distributed" vertical="center" justifyLastLine="1"/>
    </xf>
    <xf numFmtId="0" fontId="18" fillId="2" borderId="26" xfId="9" applyFont="1" applyFill="1" applyBorder="1" applyAlignment="1">
      <alignment horizontal="distributed" vertical="center" justifyLastLine="1"/>
    </xf>
    <xf numFmtId="0" fontId="6" fillId="2" borderId="26" xfId="9" applyFont="1" applyFill="1" applyBorder="1" applyAlignment="1">
      <alignment horizontal="center" vertical="center" textRotation="1"/>
    </xf>
    <xf numFmtId="0" fontId="6" fillId="2" borderId="25" xfId="9" applyFont="1" applyFill="1" applyBorder="1" applyAlignment="1">
      <alignment horizontal="center" vertical="center" textRotation="1"/>
    </xf>
    <xf numFmtId="0" fontId="6" fillId="2" borderId="1" xfId="9" applyFont="1" applyFill="1" applyBorder="1" applyAlignment="1">
      <alignment horizontal="center" vertical="center" textRotation="1"/>
    </xf>
    <xf numFmtId="0" fontId="12" fillId="2" borderId="26" xfId="9" applyFont="1" applyFill="1" applyBorder="1" applyAlignment="1">
      <alignment horizontal="distributed" vertical="center" justifyLastLine="1"/>
    </xf>
    <xf numFmtId="0" fontId="20" fillId="2" borderId="0" xfId="5" applyFont="1" applyFill="1"/>
    <xf numFmtId="0" fontId="6" fillId="2" borderId="4" xfId="9" applyFont="1" applyFill="1" applyBorder="1" applyAlignment="1">
      <alignment horizontal="distributed" vertical="center" justifyLastLine="1"/>
    </xf>
    <xf numFmtId="0" fontId="6" fillId="2" borderId="9" xfId="9" applyFont="1" applyFill="1" applyBorder="1" applyAlignment="1">
      <alignment horizontal="distributed" vertical="center" justifyLastLine="1"/>
    </xf>
    <xf numFmtId="0" fontId="18" fillId="2" borderId="5" xfId="9" applyFont="1" applyFill="1" applyBorder="1" applyAlignment="1">
      <alignment horizontal="distributed" vertical="center" wrapText="1" justifyLastLine="1"/>
    </xf>
    <xf numFmtId="0" fontId="6" fillId="2" borderId="8" xfId="9" applyFont="1" applyFill="1" applyBorder="1" applyAlignment="1">
      <alignment horizontal="distributed" vertical="center" justifyLastLine="1"/>
    </xf>
    <xf numFmtId="0" fontId="6" fillId="2" borderId="8" xfId="9" applyFont="1" applyFill="1" applyBorder="1" applyAlignment="1">
      <alignment horizontal="distributed" vertical="center" wrapText="1" justifyLastLine="1"/>
    </xf>
    <xf numFmtId="0" fontId="6" fillId="2" borderId="8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distributed" vertical="center" justifyLastLine="1"/>
    </xf>
    <xf numFmtId="0" fontId="6" fillId="2" borderId="6" xfId="9" applyFont="1" applyFill="1" applyBorder="1" applyAlignment="1">
      <alignment horizontal="distributed" vertical="center" justifyLastLine="1"/>
    </xf>
    <xf numFmtId="0" fontId="6" fillId="2" borderId="17" xfId="9" applyFont="1" applyFill="1" applyBorder="1" applyAlignment="1">
      <alignment horizontal="center" vertical="center" textRotation="1"/>
    </xf>
    <xf numFmtId="0" fontId="6" fillId="2" borderId="23" xfId="9" applyFont="1" applyFill="1" applyBorder="1" applyAlignment="1">
      <alignment horizontal="center" vertical="center" textRotation="1"/>
    </xf>
    <xf numFmtId="0" fontId="6" fillId="2" borderId="7" xfId="9" applyFont="1" applyFill="1" applyBorder="1" applyAlignment="1">
      <alignment horizontal="center" vertical="center" textRotation="1"/>
    </xf>
    <xf numFmtId="0" fontId="6" fillId="2" borderId="17" xfId="9" applyFont="1" applyFill="1" applyBorder="1" applyAlignment="1">
      <alignment horizontal="distributed" vertical="center" justifyLastLine="1"/>
    </xf>
    <xf numFmtId="0" fontId="6" fillId="2" borderId="7" xfId="9" applyFont="1" applyFill="1" applyBorder="1" applyAlignment="1">
      <alignment horizontal="distributed" vertical="center" justifyLastLine="1"/>
    </xf>
    <xf numFmtId="0" fontId="12" fillId="2" borderId="9" xfId="9" applyFont="1" applyFill="1" applyBorder="1" applyAlignment="1">
      <alignment horizontal="distributed" vertical="center" justifyLastLine="1"/>
    </xf>
    <xf numFmtId="0" fontId="18" fillId="2" borderId="16" xfId="9" applyFont="1" applyFill="1" applyBorder="1" applyAlignment="1">
      <alignment horizontal="distributed" vertical="center" justifyLastLine="1"/>
    </xf>
    <xf numFmtId="0" fontId="6" fillId="2" borderId="16" xfId="9" applyFont="1" applyFill="1" applyBorder="1" applyAlignment="1">
      <alignment horizontal="distributed" vertical="center" justifyLastLine="1"/>
    </xf>
    <xf numFmtId="0" fontId="6" fillId="2" borderId="16" xfId="9" applyFont="1" applyFill="1" applyBorder="1" applyAlignment="1">
      <alignment horizontal="distributed" vertical="center" wrapText="1" justifyLastLine="1"/>
    </xf>
    <xf numFmtId="0" fontId="6" fillId="2" borderId="16" xfId="9" applyFont="1" applyFill="1" applyBorder="1" applyAlignment="1">
      <alignment horizontal="center" vertical="center"/>
    </xf>
    <xf numFmtId="0" fontId="12" fillId="2" borderId="42" xfId="9" applyFont="1" applyFill="1" applyBorder="1" applyAlignment="1">
      <alignment horizontal="center" vertical="center"/>
    </xf>
    <xf numFmtId="0" fontId="12" fillId="2" borderId="17" xfId="9" applyFont="1" applyFill="1" applyBorder="1" applyAlignment="1">
      <alignment horizontal="distributed" vertical="center" justifyLastLine="1"/>
    </xf>
    <xf numFmtId="49" fontId="6" fillId="2" borderId="4" xfId="9" applyNumberFormat="1" applyFont="1" applyFill="1" applyBorder="1" applyAlignment="1">
      <alignment horizontal="center"/>
    </xf>
    <xf numFmtId="178" fontId="6" fillId="2" borderId="9" xfId="9" applyNumberFormat="1" applyFont="1" applyFill="1" applyBorder="1" applyAlignment="1">
      <alignment horizontal="right"/>
    </xf>
    <xf numFmtId="178" fontId="6" fillId="2" borderId="0" xfId="9" applyNumberFormat="1" applyFont="1" applyFill="1" applyAlignment="1">
      <alignment horizontal="right"/>
    </xf>
    <xf numFmtId="180" fontId="6" fillId="2" borderId="0" xfId="9" applyNumberFormat="1" applyFont="1" applyFill="1" applyAlignment="1">
      <alignment horizontal="right"/>
    </xf>
    <xf numFmtId="181" fontId="6" fillId="2" borderId="0" xfId="9" applyNumberFormat="1" applyFont="1" applyFill="1" applyAlignment="1">
      <alignment horizontal="right"/>
    </xf>
    <xf numFmtId="182" fontId="6" fillId="2" borderId="0" xfId="9" applyNumberFormat="1" applyFont="1" applyFill="1" applyAlignment="1">
      <alignment horizontal="right"/>
    </xf>
    <xf numFmtId="183" fontId="12" fillId="2" borderId="9" xfId="9" applyNumberFormat="1" applyFont="1" applyFill="1" applyBorder="1" applyAlignment="1">
      <alignment horizontal="right"/>
    </xf>
    <xf numFmtId="183" fontId="12" fillId="2" borderId="0" xfId="9" applyNumberFormat="1" applyFont="1" applyFill="1"/>
    <xf numFmtId="183" fontId="12" fillId="2" borderId="0" xfId="9" applyNumberFormat="1" applyFont="1" applyFill="1" applyAlignment="1">
      <alignment horizontal="right"/>
    </xf>
    <xf numFmtId="0" fontId="12" fillId="2" borderId="0" xfId="9" applyFont="1" applyFill="1"/>
    <xf numFmtId="178" fontId="6" fillId="2" borderId="0" xfId="9" applyNumberFormat="1" applyFont="1" applyFill="1"/>
    <xf numFmtId="180" fontId="6" fillId="2" borderId="0" xfId="9" applyNumberFormat="1" applyFont="1" applyFill="1"/>
    <xf numFmtId="181" fontId="6" fillId="2" borderId="0" xfId="9" applyNumberFormat="1" applyFont="1" applyFill="1"/>
    <xf numFmtId="178" fontId="6" fillId="2" borderId="9" xfId="9" applyNumberFormat="1" applyFont="1" applyFill="1" applyBorder="1"/>
    <xf numFmtId="183" fontId="1" fillId="2" borderId="0" xfId="9" applyNumberFormat="1" applyFill="1"/>
    <xf numFmtId="49" fontId="8" fillId="2" borderId="18" xfId="9" applyNumberFormat="1" applyFont="1" applyFill="1" applyBorder="1" applyAlignment="1">
      <alignment horizontal="center"/>
    </xf>
    <xf numFmtId="178" fontId="8" fillId="2" borderId="19" xfId="9" applyNumberFormat="1" applyFont="1" applyFill="1" applyBorder="1"/>
    <xf numFmtId="178" fontId="8" fillId="2" borderId="20" xfId="9" applyNumberFormat="1" applyFont="1" applyFill="1" applyBorder="1"/>
    <xf numFmtId="180" fontId="8" fillId="2" borderId="20" xfId="9" applyNumberFormat="1" applyFont="1" applyFill="1" applyBorder="1"/>
    <xf numFmtId="181" fontId="8" fillId="2" borderId="20" xfId="9" applyNumberFormat="1" applyFont="1" applyFill="1" applyBorder="1"/>
    <xf numFmtId="182" fontId="8" fillId="2" borderId="20" xfId="9" applyNumberFormat="1" applyFont="1" applyFill="1" applyBorder="1" applyAlignment="1">
      <alignment horizontal="right"/>
    </xf>
    <xf numFmtId="183" fontId="17" fillId="2" borderId="20" xfId="9" applyNumberFormat="1" applyFont="1" applyFill="1" applyBorder="1" applyAlignment="1">
      <alignment horizontal="right"/>
    </xf>
    <xf numFmtId="0" fontId="17" fillId="2" borderId="20" xfId="9" applyFont="1" applyFill="1" applyBorder="1"/>
    <xf numFmtId="183" fontId="17" fillId="2" borderId="20" xfId="9" applyNumberFormat="1" applyFont="1" applyFill="1" applyBorder="1"/>
    <xf numFmtId="183" fontId="8" fillId="2" borderId="0" xfId="9" applyNumberFormat="1" applyFont="1" applyFill="1"/>
    <xf numFmtId="0" fontId="8" fillId="2" borderId="0" xfId="9" applyFont="1" applyFill="1"/>
    <xf numFmtId="0" fontId="6" fillId="2" borderId="0" xfId="9" applyFont="1" applyFill="1" applyAlignment="1">
      <alignment vertical="center"/>
    </xf>
    <xf numFmtId="178" fontId="8" fillId="2" borderId="0" xfId="9" applyNumberFormat="1" applyFont="1" applyFill="1" applyAlignment="1">
      <alignment vertical="center"/>
    </xf>
    <xf numFmtId="180" fontId="8" fillId="2" borderId="0" xfId="9" applyNumberFormat="1" applyFont="1" applyFill="1" applyAlignment="1">
      <alignment vertical="center"/>
    </xf>
    <xf numFmtId="181" fontId="8" fillId="2" borderId="0" xfId="9" applyNumberFormat="1" applyFont="1" applyFill="1" applyAlignment="1">
      <alignment vertical="center"/>
    </xf>
    <xf numFmtId="182" fontId="8" fillId="2" borderId="0" xfId="9" applyNumberFormat="1" applyFont="1" applyFill="1" applyAlignment="1">
      <alignment horizontal="right" vertical="center"/>
    </xf>
    <xf numFmtId="183" fontId="17" fillId="2" borderId="0" xfId="9" applyNumberFormat="1" applyFont="1" applyFill="1" applyAlignment="1">
      <alignment horizontal="right" vertical="center"/>
    </xf>
    <xf numFmtId="0" fontId="17" fillId="2" borderId="0" xfId="9" applyFont="1" applyFill="1" applyAlignment="1">
      <alignment vertical="center"/>
    </xf>
    <xf numFmtId="183" fontId="17" fillId="2" borderId="0" xfId="9" applyNumberFormat="1" applyFont="1" applyFill="1" applyAlignment="1">
      <alignment vertical="center"/>
    </xf>
    <xf numFmtId="183" fontId="8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21" fillId="2" borderId="0" xfId="5" applyFont="1" applyFill="1" applyAlignment="1">
      <alignment vertical="center"/>
    </xf>
    <xf numFmtId="183" fontId="12" fillId="2" borderId="0" xfId="9" applyNumberFormat="1" applyFont="1" applyFill="1" applyAlignment="1">
      <alignment vertical="center"/>
    </xf>
    <xf numFmtId="0" fontId="14" fillId="2" borderId="0" xfId="5" applyFill="1" applyAlignment="1">
      <alignment vertical="center"/>
    </xf>
    <xf numFmtId="0" fontId="1" fillId="2" borderId="0" xfId="9" applyFill="1" applyAlignment="1">
      <alignment vertical="center"/>
    </xf>
    <xf numFmtId="183" fontId="1" fillId="2" borderId="0" xfId="9" applyNumberFormat="1" applyFill="1" applyAlignment="1">
      <alignment horizontal="center" vertical="center"/>
    </xf>
    <xf numFmtId="0" fontId="1" fillId="2" borderId="20" xfId="9" applyFill="1" applyBorder="1"/>
    <xf numFmtId="0" fontId="6" fillId="2" borderId="20" xfId="9" applyFont="1" applyFill="1" applyBorder="1"/>
    <xf numFmtId="0" fontId="6" fillId="2" borderId="20" xfId="9" applyFont="1" applyFill="1" applyBorder="1" applyAlignment="1">
      <alignment horizontal="right"/>
    </xf>
    <xf numFmtId="0" fontId="6" fillId="2" borderId="23" xfId="9" applyFont="1" applyFill="1" applyBorder="1" applyAlignment="1">
      <alignment horizontal="distributed" vertical="center" justifyLastLine="1"/>
    </xf>
    <xf numFmtId="0" fontId="8" fillId="2" borderId="17" xfId="9" applyFont="1" applyFill="1" applyBorder="1" applyAlignment="1">
      <alignment horizontal="distributed" vertical="center" justifyLastLine="1"/>
    </xf>
    <xf numFmtId="0" fontId="6" fillId="2" borderId="17" xfId="9" applyFont="1" applyFill="1" applyBorder="1" applyAlignment="1">
      <alignment horizontal="center" vertical="center"/>
    </xf>
    <xf numFmtId="0" fontId="6" fillId="2" borderId="0" xfId="9" applyFont="1" applyFill="1" applyAlignment="1">
      <alignment horizontal="distributed" justifyLastLine="1"/>
    </xf>
    <xf numFmtId="176" fontId="8" fillId="2" borderId="9" xfId="9" applyNumberFormat="1" applyFont="1" applyFill="1" applyBorder="1"/>
    <xf numFmtId="176" fontId="6" fillId="2" borderId="0" xfId="9" applyNumberFormat="1" applyFont="1" applyFill="1"/>
    <xf numFmtId="176" fontId="1" fillId="2" borderId="0" xfId="9" applyNumberFormat="1" applyFill="1"/>
    <xf numFmtId="176" fontId="6" fillId="2" borderId="0" xfId="9" applyNumberFormat="1" applyFont="1" applyFill="1" applyAlignment="1">
      <alignment horizontal="right"/>
    </xf>
    <xf numFmtId="0" fontId="6" fillId="2" borderId="25" xfId="9" applyFont="1" applyFill="1" applyBorder="1" applyAlignment="1">
      <alignment vertical="center"/>
    </xf>
    <xf numFmtId="0" fontId="10" fillId="2" borderId="20" xfId="9" applyFont="1" applyFill="1" applyBorder="1"/>
    <xf numFmtId="0" fontId="6" fillId="2" borderId="20" xfId="9" applyFont="1" applyFill="1" applyBorder="1" applyAlignment="1">
      <alignment horizontal="right"/>
    </xf>
    <xf numFmtId="0" fontId="6" fillId="2" borderId="25" xfId="9" applyFont="1" applyFill="1" applyBorder="1" applyAlignment="1">
      <alignment horizontal="distributed" vertical="center" justifyLastLine="1"/>
    </xf>
    <xf numFmtId="0" fontId="8" fillId="2" borderId="28" xfId="9" applyFont="1" applyFill="1" applyBorder="1" applyAlignment="1">
      <alignment horizontal="center" vertical="top" textRotation="255"/>
    </xf>
    <xf numFmtId="0" fontId="6" fillId="2" borderId="3" xfId="9" applyFont="1" applyFill="1" applyBorder="1" applyAlignment="1">
      <alignment horizontal="center"/>
    </xf>
    <xf numFmtId="0" fontId="6" fillId="2" borderId="21" xfId="9" applyFont="1" applyFill="1" applyBorder="1" applyAlignment="1">
      <alignment horizontal="center"/>
    </xf>
    <xf numFmtId="0" fontId="6" fillId="2" borderId="22" xfId="9" applyFont="1" applyFill="1" applyBorder="1" applyAlignment="1">
      <alignment horizontal="center"/>
    </xf>
    <xf numFmtId="0" fontId="6" fillId="2" borderId="3" xfId="9" applyFont="1" applyFill="1" applyBorder="1" applyAlignment="1">
      <alignment horizontal="distributed" justifyLastLine="1"/>
    </xf>
    <xf numFmtId="0" fontId="6" fillId="2" borderId="22" xfId="9" applyFont="1" applyFill="1" applyBorder="1" applyAlignment="1">
      <alignment horizontal="distributed" justifyLastLine="1"/>
    </xf>
    <xf numFmtId="0" fontId="6" fillId="2" borderId="3" xfId="9" applyFont="1" applyFill="1" applyBorder="1" applyAlignment="1">
      <alignment horizontal="center"/>
    </xf>
    <xf numFmtId="0" fontId="6" fillId="2" borderId="22" xfId="9" applyFont="1" applyFill="1" applyBorder="1" applyAlignment="1">
      <alignment horizontal="center"/>
    </xf>
    <xf numFmtId="0" fontId="6" fillId="2" borderId="3" xfId="9" applyFont="1" applyFill="1" applyBorder="1" applyAlignment="1">
      <alignment horizontal="centerContinuous"/>
    </xf>
    <xf numFmtId="0" fontId="6" fillId="2" borderId="21" xfId="9" applyFont="1" applyFill="1" applyBorder="1" applyAlignment="1">
      <alignment horizontal="centerContinuous"/>
    </xf>
    <xf numFmtId="0" fontId="6" fillId="2" borderId="0" xfId="9" applyFont="1" applyFill="1" applyAlignment="1">
      <alignment horizontal="distributed" vertical="center" justifyLastLine="1"/>
    </xf>
    <xf numFmtId="0" fontId="8" fillId="2" borderId="8" xfId="9" applyFont="1" applyFill="1" applyBorder="1" applyAlignment="1">
      <alignment horizontal="center" vertical="top" textRotation="255"/>
    </xf>
    <xf numFmtId="0" fontId="6" fillId="2" borderId="5" xfId="9" applyFont="1" applyFill="1" applyBorder="1" applyAlignment="1">
      <alignment horizontal="distributed" vertical="distributed" textRotation="255"/>
    </xf>
    <xf numFmtId="0" fontId="6" fillId="2" borderId="9" xfId="9" applyFont="1" applyFill="1" applyBorder="1" applyAlignment="1">
      <alignment horizontal="center"/>
    </xf>
    <xf numFmtId="0" fontId="6" fillId="2" borderId="29" xfId="9" applyFont="1" applyFill="1" applyBorder="1" applyAlignment="1">
      <alignment horizontal="center"/>
    </xf>
    <xf numFmtId="0" fontId="6" fillId="2" borderId="30" xfId="9" applyFont="1" applyFill="1" applyBorder="1" applyAlignment="1">
      <alignment horizontal="center"/>
    </xf>
    <xf numFmtId="0" fontId="7" fillId="2" borderId="8" xfId="5" applyFont="1" applyFill="1" applyBorder="1" applyAlignment="1">
      <alignment horizontal="distributed" vertical="distributed" textRotation="255"/>
    </xf>
    <xf numFmtId="0" fontId="6" fillId="2" borderId="9" xfId="9" applyFont="1" applyFill="1" applyBorder="1"/>
    <xf numFmtId="0" fontId="6" fillId="2" borderId="5" xfId="9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 textRotation="255"/>
    </xf>
    <xf numFmtId="0" fontId="6" fillId="2" borderId="23" xfId="9" applyFont="1" applyFill="1" applyBorder="1" applyAlignment="1">
      <alignment horizontal="distributed" vertical="center" justifyLastLine="1"/>
    </xf>
    <xf numFmtId="0" fontId="8" fillId="2" borderId="16" xfId="9" applyFont="1" applyFill="1" applyBorder="1" applyAlignment="1">
      <alignment horizontal="center" vertical="top" textRotation="255"/>
    </xf>
    <xf numFmtId="0" fontId="7" fillId="2" borderId="16" xfId="5" applyFont="1" applyFill="1" applyBorder="1" applyAlignment="1">
      <alignment horizontal="distributed" vertical="distributed" textRotation="255"/>
    </xf>
    <xf numFmtId="0" fontId="6" fillId="2" borderId="17" xfId="9" applyFont="1" applyFill="1" applyBorder="1" applyAlignment="1">
      <alignment horizontal="center"/>
    </xf>
    <xf numFmtId="0" fontId="8" fillId="2" borderId="23" xfId="9" applyFont="1" applyFill="1" applyBorder="1" applyAlignment="1">
      <alignment horizontal="centerContinuous"/>
    </xf>
    <xf numFmtId="0" fontId="8" fillId="2" borderId="30" xfId="9" applyFont="1" applyFill="1" applyBorder="1" applyAlignment="1">
      <alignment horizontal="centerContinuous"/>
    </xf>
    <xf numFmtId="177" fontId="22" fillId="2" borderId="6" xfId="4" applyNumberFormat="1" applyFont="1" applyFill="1" applyBorder="1" applyAlignment="1">
      <alignment horizontal="right"/>
    </xf>
    <xf numFmtId="177" fontId="22" fillId="2" borderId="10" xfId="4" applyNumberFormat="1" applyFont="1" applyFill="1" applyBorder="1" applyAlignment="1">
      <alignment horizontal="right"/>
    </xf>
    <xf numFmtId="177" fontId="22" fillId="2" borderId="24" xfId="4" applyNumberFormat="1" applyFont="1" applyFill="1" applyBorder="1" applyAlignment="1">
      <alignment horizontal="right"/>
    </xf>
    <xf numFmtId="0" fontId="8" fillId="2" borderId="29" xfId="9" applyFont="1" applyFill="1" applyBorder="1" applyAlignment="1">
      <alignment horizontal="centerContinuous"/>
    </xf>
    <xf numFmtId="0" fontId="10" fillId="2" borderId="0" xfId="9" applyFont="1" applyFill="1"/>
    <xf numFmtId="0" fontId="6" fillId="2" borderId="24" xfId="9" applyFont="1" applyFill="1" applyBorder="1" applyAlignment="1">
      <alignment horizontal="center" vertical="distributed" textRotation="255" justifyLastLine="1"/>
    </xf>
    <xf numFmtId="0" fontId="6" fillId="2" borderId="9" xfId="9" applyFont="1" applyFill="1" applyBorder="1" applyAlignment="1">
      <alignment horizontal="centerContinuous"/>
    </xf>
    <xf numFmtId="0" fontId="6" fillId="2" borderId="4" xfId="9" applyFont="1" applyFill="1" applyBorder="1" applyAlignment="1">
      <alignment horizontal="centerContinuous"/>
    </xf>
    <xf numFmtId="177" fontId="22" fillId="2" borderId="9" xfId="4" applyNumberFormat="1" applyFont="1" applyFill="1" applyBorder="1" applyAlignment="1">
      <alignment horizontal="right"/>
    </xf>
    <xf numFmtId="177" fontId="18" fillId="2" borderId="0" xfId="4" applyNumberFormat="1" applyFont="1" applyFill="1" applyBorder="1" applyAlignment="1">
      <alignment horizontal="right"/>
    </xf>
    <xf numFmtId="177" fontId="18" fillId="2" borderId="4" xfId="4" applyNumberFormat="1" applyFont="1" applyFill="1" applyBorder="1" applyAlignment="1">
      <alignment horizontal="right"/>
    </xf>
    <xf numFmtId="0" fontId="6" fillId="2" borderId="0" xfId="9" applyFont="1" applyFill="1" applyAlignment="1">
      <alignment horizontal="centerContinuous"/>
    </xf>
    <xf numFmtId="0" fontId="6" fillId="2" borderId="6" xfId="9" applyFont="1" applyFill="1" applyBorder="1" applyAlignment="1">
      <alignment horizontal="center" vertical="distributed" textRotation="255" justifyLastLine="1"/>
    </xf>
    <xf numFmtId="0" fontId="6" fillId="2" borderId="4" xfId="9" applyFont="1" applyFill="1" applyBorder="1" applyAlignment="1">
      <alignment horizontal="center" vertical="distributed" textRotation="255" justifyLastLine="1"/>
    </xf>
    <xf numFmtId="0" fontId="6" fillId="2" borderId="9" xfId="9" applyFont="1" applyFill="1" applyBorder="1" applyAlignment="1">
      <alignment horizontal="center" vertical="distributed" textRotation="255" justifyLastLine="1"/>
    </xf>
    <xf numFmtId="0" fontId="6" fillId="2" borderId="7" xfId="9" applyFont="1" applyFill="1" applyBorder="1" applyAlignment="1">
      <alignment horizontal="center" vertical="distributed" textRotation="255" justifyLastLine="1"/>
    </xf>
    <xf numFmtId="0" fontId="6" fillId="2" borderId="17" xfId="9" applyFont="1" applyFill="1" applyBorder="1" applyAlignment="1">
      <alignment horizontal="centerContinuous"/>
    </xf>
    <xf numFmtId="0" fontId="6" fillId="2" borderId="7" xfId="9" applyFont="1" applyFill="1" applyBorder="1" applyAlignment="1">
      <alignment horizontal="centerContinuous"/>
    </xf>
    <xf numFmtId="0" fontId="6" fillId="2" borderId="23" xfId="9" applyFont="1" applyFill="1" applyBorder="1" applyAlignment="1">
      <alignment horizontal="centerContinuous"/>
    </xf>
    <xf numFmtId="0" fontId="6" fillId="2" borderId="17" xfId="9" applyFont="1" applyFill="1" applyBorder="1" applyAlignment="1">
      <alignment horizontal="center" vertical="distributed" textRotation="255" justifyLastLine="1"/>
    </xf>
    <xf numFmtId="0" fontId="12" fillId="2" borderId="24" xfId="9" applyFont="1" applyFill="1" applyBorder="1" applyAlignment="1">
      <alignment horizontal="center" vertical="center" wrapText="1"/>
    </xf>
    <xf numFmtId="0" fontId="12" fillId="2" borderId="6" xfId="9" applyFont="1" applyFill="1" applyBorder="1" applyAlignment="1">
      <alignment horizontal="center" vertical="center" wrapText="1"/>
    </xf>
    <xf numFmtId="0" fontId="12" fillId="2" borderId="7" xfId="9" applyFont="1" applyFill="1" applyBorder="1" applyAlignment="1">
      <alignment horizontal="center" vertical="center" wrapText="1"/>
    </xf>
    <xf numFmtId="0" fontId="12" fillId="2" borderId="17" xfId="9" applyFont="1" applyFill="1" applyBorder="1" applyAlignment="1">
      <alignment horizontal="center" vertical="center" wrapText="1"/>
    </xf>
    <xf numFmtId="0" fontId="12" fillId="2" borderId="24" xfId="9" applyFont="1" applyFill="1" applyBorder="1" applyAlignment="1">
      <alignment horizontal="center" vertical="center" textRotation="255"/>
    </xf>
    <xf numFmtId="0" fontId="12" fillId="2" borderId="6" xfId="9" applyFont="1" applyFill="1" applyBorder="1" applyAlignment="1">
      <alignment horizontal="center" vertical="center" textRotation="255"/>
    </xf>
    <xf numFmtId="0" fontId="12" fillId="2" borderId="7" xfId="9" applyFont="1" applyFill="1" applyBorder="1" applyAlignment="1">
      <alignment horizontal="center" vertical="center" textRotation="255"/>
    </xf>
    <xf numFmtId="0" fontId="12" fillId="2" borderId="17" xfId="9" applyFont="1" applyFill="1" applyBorder="1" applyAlignment="1">
      <alignment horizontal="center" vertical="center" textRotation="255"/>
    </xf>
    <xf numFmtId="0" fontId="6" fillId="2" borderId="24" xfId="9" applyFont="1" applyFill="1" applyBorder="1" applyAlignment="1">
      <alignment horizontal="center" vertical="center" textRotation="255"/>
    </xf>
    <xf numFmtId="0" fontId="6" fillId="2" borderId="8" xfId="9" applyFont="1" applyFill="1" applyBorder="1" applyAlignment="1">
      <alignment horizontal="center"/>
    </xf>
    <xf numFmtId="0" fontId="6" fillId="2" borderId="4" xfId="9" applyFont="1" applyFill="1" applyBorder="1" applyAlignment="1">
      <alignment horizontal="center" vertical="center" textRotation="255"/>
    </xf>
    <xf numFmtId="0" fontId="6" fillId="2" borderId="16" xfId="9" applyFont="1" applyFill="1" applyBorder="1" applyAlignment="1">
      <alignment horizontal="center"/>
    </xf>
    <xf numFmtId="0" fontId="6" fillId="2" borderId="7" xfId="9" applyFont="1" applyFill="1" applyBorder="1" applyAlignment="1">
      <alignment horizontal="center" vertical="center" textRotation="255"/>
    </xf>
    <xf numFmtId="38" fontId="1" fillId="2" borderId="0" xfId="9" applyNumberFormat="1" applyFill="1"/>
    <xf numFmtId="0" fontId="12" fillId="2" borderId="24" xfId="9" applyFont="1" applyFill="1" applyBorder="1" applyAlignment="1">
      <alignment vertical="center" wrapText="1"/>
    </xf>
    <xf numFmtId="0" fontId="12" fillId="2" borderId="7" xfId="9" applyFont="1" applyFill="1" applyBorder="1" applyAlignment="1">
      <alignment vertical="center" textRotation="255" wrapText="1"/>
    </xf>
    <xf numFmtId="0" fontId="6" fillId="2" borderId="20" xfId="9" applyFont="1" applyFill="1" applyBorder="1" applyAlignment="1">
      <alignment horizontal="centerContinuous"/>
    </xf>
    <xf numFmtId="0" fontId="6" fillId="2" borderId="18" xfId="9" applyFont="1" applyFill="1" applyBorder="1" applyAlignment="1">
      <alignment horizontal="centerContinuous"/>
    </xf>
    <xf numFmtId="177" fontId="22" fillId="2" borderId="19" xfId="4" applyNumberFormat="1" applyFont="1" applyFill="1" applyBorder="1" applyAlignment="1">
      <alignment horizontal="right"/>
    </xf>
    <xf numFmtId="177" fontId="18" fillId="2" borderId="20" xfId="4" applyNumberFormat="1" applyFont="1" applyFill="1" applyBorder="1" applyAlignment="1">
      <alignment horizontal="right"/>
    </xf>
    <xf numFmtId="177" fontId="18" fillId="2" borderId="20" xfId="4" applyNumberFormat="1" applyFont="1" applyFill="1" applyBorder="1" applyAlignment="1">
      <alignment horizontal="right" shrinkToFit="1"/>
    </xf>
    <xf numFmtId="177" fontId="18" fillId="2" borderId="18" xfId="4" applyNumberFormat="1" applyFont="1" applyFill="1" applyBorder="1" applyAlignment="1">
      <alignment horizontal="right"/>
    </xf>
    <xf numFmtId="0" fontId="6" fillId="2" borderId="19" xfId="9" applyFont="1" applyFill="1" applyBorder="1" applyAlignment="1">
      <alignment horizontal="centerContinuous"/>
    </xf>
    <xf numFmtId="0" fontId="23" fillId="2" borderId="0" xfId="5" applyFont="1" applyFill="1"/>
    <xf numFmtId="0" fontId="8" fillId="2" borderId="28" xfId="9" applyFont="1" applyFill="1" applyBorder="1" applyAlignment="1">
      <alignment horizontal="center" vertical="center" textRotation="255"/>
    </xf>
    <xf numFmtId="0" fontId="6" fillId="2" borderId="17" xfId="9" applyFont="1" applyFill="1" applyBorder="1" applyAlignment="1">
      <alignment horizontal="centerContinuous" vertical="center"/>
    </xf>
    <xf numFmtId="0" fontId="6" fillId="2" borderId="23" xfId="9" applyFont="1" applyFill="1" applyBorder="1" applyAlignment="1">
      <alignment horizontal="centerContinuous" vertical="center"/>
    </xf>
    <xf numFmtId="0" fontId="8" fillId="2" borderId="8" xfId="9" applyFont="1" applyFill="1" applyBorder="1" applyAlignment="1">
      <alignment horizontal="center" vertical="center" textRotation="255"/>
    </xf>
    <xf numFmtId="0" fontId="6" fillId="2" borderId="29" xfId="9" applyFont="1" applyFill="1" applyBorder="1" applyAlignment="1">
      <alignment horizontal="center" vertical="center" justifyLastLine="1"/>
    </xf>
    <xf numFmtId="0" fontId="6" fillId="2" borderId="27" xfId="9" applyFont="1" applyFill="1" applyBorder="1" applyAlignment="1">
      <alignment horizontal="center" vertical="center" justifyLastLine="1"/>
    </xf>
    <xf numFmtId="0" fontId="6" fillId="2" borderId="30" xfId="9" applyFont="1" applyFill="1" applyBorder="1" applyAlignment="1">
      <alignment horizontal="center" vertical="center" justifyLastLine="1"/>
    </xf>
    <xf numFmtId="0" fontId="6" fillId="2" borderId="5" xfId="9" applyFont="1" applyFill="1" applyBorder="1" applyAlignment="1">
      <alignment horizontal="distributed" vertical="center" wrapText="1" justifyLastLine="1"/>
    </xf>
    <xf numFmtId="0" fontId="12" fillId="2" borderId="5" xfId="9" applyFont="1" applyFill="1" applyBorder="1" applyAlignment="1">
      <alignment horizontal="center" vertical="center"/>
    </xf>
    <xf numFmtId="0" fontId="16" fillId="2" borderId="5" xfId="9" applyFont="1" applyFill="1" applyBorder="1" applyAlignment="1">
      <alignment horizontal="distributed" vertical="center" wrapText="1" justifyLastLine="1"/>
    </xf>
    <xf numFmtId="0" fontId="12" fillId="2" borderId="8" xfId="9" applyFont="1" applyFill="1" applyBorder="1" applyAlignment="1">
      <alignment horizontal="center" vertical="center"/>
    </xf>
    <xf numFmtId="0" fontId="16" fillId="2" borderId="8" xfId="9" applyFont="1" applyFill="1" applyBorder="1" applyAlignment="1">
      <alignment horizontal="distributed" vertical="center" justifyLastLine="1"/>
    </xf>
    <xf numFmtId="0" fontId="8" fillId="2" borderId="16" xfId="9" applyFont="1" applyFill="1" applyBorder="1" applyAlignment="1">
      <alignment horizontal="center" vertical="center" textRotation="255"/>
    </xf>
    <xf numFmtId="0" fontId="16" fillId="2" borderId="16" xfId="9" applyFont="1" applyFill="1" applyBorder="1" applyAlignment="1">
      <alignment horizontal="distributed" vertical="center" justifyLastLine="1"/>
    </xf>
    <xf numFmtId="0" fontId="8" fillId="2" borderId="27" xfId="9" applyFont="1" applyFill="1" applyBorder="1" applyAlignment="1">
      <alignment horizontal="centerContinuous" vertical="center"/>
    </xf>
    <xf numFmtId="0" fontId="8" fillId="2" borderId="27" xfId="9" applyFont="1" applyFill="1" applyBorder="1" applyAlignment="1">
      <alignment horizontal="centerContinuous"/>
    </xf>
    <xf numFmtId="177" fontId="22" fillId="2" borderId="6" xfId="4" applyNumberFormat="1" applyFont="1" applyFill="1" applyBorder="1"/>
    <xf numFmtId="177" fontId="22" fillId="2" borderId="10" xfId="4" applyNumberFormat="1" applyFont="1" applyFill="1" applyBorder="1"/>
    <xf numFmtId="177" fontId="22" fillId="2" borderId="24" xfId="4" applyNumberFormat="1" applyFont="1" applyFill="1" applyBorder="1"/>
    <xf numFmtId="0" fontId="8" fillId="2" borderId="29" xfId="9" applyFont="1" applyFill="1" applyBorder="1" applyAlignment="1">
      <alignment horizontal="center" vertical="center"/>
    </xf>
    <xf numFmtId="0" fontId="8" fillId="2" borderId="27" xfId="9" applyFont="1" applyFill="1" applyBorder="1" applyAlignment="1">
      <alignment horizontal="center" vertical="center"/>
    </xf>
    <xf numFmtId="177" fontId="10" fillId="2" borderId="0" xfId="9" applyNumberFormat="1" applyFont="1" applyFill="1"/>
    <xf numFmtId="0" fontId="6" fillId="2" borderId="4" xfId="9" applyFont="1" applyFill="1" applyBorder="1"/>
    <xf numFmtId="0" fontId="6" fillId="2" borderId="6" xfId="9" applyFont="1" applyFill="1" applyBorder="1" applyAlignment="1">
      <alignment horizontal="center" vertical="center" textRotation="255"/>
    </xf>
    <xf numFmtId="177" fontId="7" fillId="2" borderId="0" xfId="5" applyNumberFormat="1" applyFont="1" applyFill="1"/>
    <xf numFmtId="177" fontId="1" fillId="2" borderId="0" xfId="9" applyNumberFormat="1" applyFill="1"/>
    <xf numFmtId="0" fontId="6" fillId="2" borderId="9" xfId="9" applyFont="1" applyFill="1" applyBorder="1" applyAlignment="1">
      <alignment horizontal="center" vertical="center" textRotation="255"/>
    </xf>
    <xf numFmtId="0" fontId="6" fillId="2" borderId="17" xfId="9" applyFont="1" applyFill="1" applyBorder="1"/>
    <xf numFmtId="0" fontId="6" fillId="2" borderId="7" xfId="9" applyFont="1" applyFill="1" applyBorder="1"/>
    <xf numFmtId="0" fontId="6" fillId="2" borderId="23" xfId="9" applyFont="1" applyFill="1" applyBorder="1"/>
    <xf numFmtId="0" fontId="6" fillId="2" borderId="17" xfId="9" applyFont="1" applyFill="1" applyBorder="1" applyAlignment="1">
      <alignment horizontal="center" vertical="center" textRotation="255"/>
    </xf>
    <xf numFmtId="177" fontId="6" fillId="2" borderId="0" xfId="9" applyNumberFormat="1" applyFont="1" applyFill="1"/>
    <xf numFmtId="0" fontId="6" fillId="2" borderId="0" xfId="9" applyFont="1" applyFill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0" fontId="6" fillId="2" borderId="20" xfId="9" applyFont="1" applyFill="1" applyBorder="1" applyAlignment="1">
      <alignment horizontal="center" vertical="center"/>
    </xf>
    <xf numFmtId="0" fontId="6" fillId="2" borderId="19" xfId="9" applyFont="1" applyFill="1" applyBorder="1"/>
    <xf numFmtId="0" fontId="6" fillId="2" borderId="18" xfId="9" applyFont="1" applyFill="1" applyBorder="1"/>
    <xf numFmtId="0" fontId="6" fillId="2" borderId="19" xfId="9" applyFont="1" applyFill="1" applyBorder="1" applyAlignment="1">
      <alignment horizontal="center" vertical="center"/>
    </xf>
    <xf numFmtId="0" fontId="10" fillId="2" borderId="0" xfId="9" applyFont="1" applyFill="1" applyAlignment="1">
      <alignment vertical="center"/>
    </xf>
    <xf numFmtId="0" fontId="6" fillId="2" borderId="0" xfId="9" applyFont="1" applyFill="1" applyAlignment="1">
      <alignment horizontal="right" vertical="center"/>
    </xf>
    <xf numFmtId="38" fontId="6" fillId="2" borderId="0" xfId="9" applyNumberFormat="1" applyFont="1" applyFill="1" applyAlignment="1">
      <alignment vertical="center"/>
    </xf>
    <xf numFmtId="38" fontId="6" fillId="2" borderId="0" xfId="9" applyNumberFormat="1" applyFont="1" applyFill="1" applyAlignment="1">
      <alignment horizontal="right" vertical="center"/>
    </xf>
    <xf numFmtId="38" fontId="8" fillId="2" borderId="0" xfId="9" applyNumberFormat="1" applyFont="1" applyFill="1" applyAlignment="1">
      <alignment vertical="center"/>
    </xf>
    <xf numFmtId="38" fontId="10" fillId="2" borderId="0" xfId="9" applyNumberFormat="1" applyFont="1" applyFill="1" applyAlignment="1">
      <alignment vertical="center"/>
    </xf>
    <xf numFmtId="0" fontId="10" fillId="2" borderId="0" xfId="9" applyFont="1" applyFill="1" applyAlignment="1">
      <alignment horizontal="centerContinuous"/>
    </xf>
    <xf numFmtId="183" fontId="1" fillId="2" borderId="0" xfId="9" applyNumberFormat="1" applyFill="1" applyAlignment="1">
      <alignment horizontal="centerContinuous"/>
    </xf>
    <xf numFmtId="0" fontId="1" fillId="2" borderId="0" xfId="9" applyFill="1" applyAlignment="1">
      <alignment horizontal="right"/>
    </xf>
    <xf numFmtId="0" fontId="6" fillId="2" borderId="25" xfId="9" applyFont="1" applyFill="1" applyBorder="1" applyAlignment="1">
      <alignment horizontal="distributed" vertical="center" wrapText="1" justifyLastLine="1"/>
    </xf>
    <xf numFmtId="0" fontId="6" fillId="2" borderId="1" xfId="9" applyFont="1" applyFill="1" applyBorder="1" applyAlignment="1">
      <alignment horizontal="distributed" vertical="center" wrapText="1" justifyLastLine="1"/>
    </xf>
    <xf numFmtId="0" fontId="8" fillId="2" borderId="1" xfId="9" applyFont="1" applyFill="1" applyBorder="1" applyAlignment="1">
      <alignment horizontal="distributed" vertical="center" justifyLastLine="1"/>
    </xf>
    <xf numFmtId="0" fontId="6" fillId="2" borderId="3" xfId="9" applyFont="1" applyFill="1" applyBorder="1" applyAlignment="1">
      <alignment horizontal="centerContinuous" vertical="center"/>
    </xf>
    <xf numFmtId="0" fontId="6" fillId="2" borderId="21" xfId="9" applyFont="1" applyFill="1" applyBorder="1" applyAlignment="1">
      <alignment horizontal="centerContinuous" vertical="center"/>
    </xf>
    <xf numFmtId="0" fontId="6" fillId="2" borderId="22" xfId="9" applyFont="1" applyFill="1" applyBorder="1" applyAlignment="1">
      <alignment horizontal="centerContinuous" vertical="center"/>
    </xf>
    <xf numFmtId="0" fontId="6" fillId="2" borderId="26" xfId="9" applyFont="1" applyFill="1" applyBorder="1" applyAlignment="1">
      <alignment horizontal="distributed" vertical="center" wrapText="1" justifyLastLine="1"/>
    </xf>
    <xf numFmtId="0" fontId="6" fillId="2" borderId="0" xfId="9" applyFont="1" applyFill="1" applyAlignment="1">
      <alignment horizontal="distributed" vertical="center" wrapText="1" justifyLastLine="1"/>
    </xf>
    <xf numFmtId="0" fontId="6" fillId="2" borderId="4" xfId="9" applyFont="1" applyFill="1" applyBorder="1" applyAlignment="1">
      <alignment horizontal="distributed" vertical="center" wrapText="1" justifyLastLine="1"/>
    </xf>
    <xf numFmtId="0" fontId="8" fillId="2" borderId="4" xfId="9" applyFont="1" applyFill="1" applyBorder="1" applyAlignment="1">
      <alignment horizontal="distributed" vertical="center" justifyLastLine="1"/>
    </xf>
    <xf numFmtId="0" fontId="1" fillId="2" borderId="9" xfId="9" applyFill="1" applyBorder="1" applyAlignment="1">
      <alignment horizontal="center"/>
    </xf>
    <xf numFmtId="0" fontId="6" fillId="2" borderId="9" xfId="9" applyFont="1" applyFill="1" applyBorder="1" applyAlignment="1">
      <alignment horizontal="distributed" vertical="center" wrapText="1" justifyLastLine="1"/>
    </xf>
    <xf numFmtId="0" fontId="1" fillId="2" borderId="9" xfId="9" applyFill="1" applyBorder="1"/>
    <xf numFmtId="0" fontId="1" fillId="2" borderId="9" xfId="9" applyFill="1" applyBorder="1" applyAlignment="1">
      <alignment horizontal="center" textRotation="180"/>
    </xf>
    <xf numFmtId="0" fontId="6" fillId="2" borderId="23" xfId="9" applyFont="1" applyFill="1" applyBorder="1" applyAlignment="1">
      <alignment horizontal="distributed" vertical="center" wrapText="1" justifyLastLine="1"/>
    </xf>
    <xf numFmtId="0" fontId="6" fillId="2" borderId="7" xfId="9" applyFont="1" applyFill="1" applyBorder="1" applyAlignment="1">
      <alignment horizontal="distributed" vertical="center" wrapText="1" justifyLastLine="1"/>
    </xf>
    <xf numFmtId="0" fontId="8" fillId="2" borderId="7" xfId="9" applyFont="1" applyFill="1" applyBorder="1" applyAlignment="1">
      <alignment horizontal="distributed" vertical="center" justifyLastLine="1"/>
    </xf>
    <xf numFmtId="0" fontId="1" fillId="2" borderId="17" xfId="9" applyFill="1" applyBorder="1" applyAlignment="1">
      <alignment horizontal="center"/>
    </xf>
    <xf numFmtId="0" fontId="6" fillId="2" borderId="17" xfId="9" applyFont="1" applyFill="1" applyBorder="1" applyAlignment="1">
      <alignment horizontal="distributed" vertical="center" wrapText="1" justifyLastLine="1"/>
    </xf>
    <xf numFmtId="0" fontId="6" fillId="0" borderId="0" xfId="9" applyFont="1" applyAlignment="1">
      <alignment horizontal="center"/>
    </xf>
    <xf numFmtId="0" fontId="8" fillId="0" borderId="5" xfId="9" applyFont="1" applyBorder="1" applyAlignment="1">
      <alignment horizontal="distributed"/>
    </xf>
    <xf numFmtId="176" fontId="8" fillId="0" borderId="6" xfId="4" applyNumberFormat="1" applyFont="1" applyFill="1" applyBorder="1" applyAlignment="1">
      <alignment horizontal="right" shrinkToFit="1"/>
    </xf>
    <xf numFmtId="176" fontId="8" fillId="0" borderId="10" xfId="4" applyNumberFormat="1" applyFont="1" applyFill="1" applyBorder="1" applyAlignment="1">
      <alignment horizontal="right" shrinkToFit="1"/>
    </xf>
    <xf numFmtId="0" fontId="8" fillId="0" borderId="6" xfId="9" applyFont="1" applyBorder="1" applyAlignment="1">
      <alignment horizontal="distributed"/>
    </xf>
    <xf numFmtId="183" fontId="8" fillId="0" borderId="0" xfId="9" applyNumberFormat="1" applyFont="1"/>
    <xf numFmtId="0" fontId="8" fillId="0" borderId="0" xfId="9" applyFont="1"/>
    <xf numFmtId="0" fontId="6" fillId="0" borderId="4" xfId="9" applyFont="1" applyBorder="1" applyAlignment="1">
      <alignment horizontal="center" vertical="distributed" textRotation="255" shrinkToFit="1"/>
    </xf>
    <xf numFmtId="0" fontId="6" fillId="0" borderId="8" xfId="9" applyFont="1" applyBorder="1"/>
    <xf numFmtId="176" fontId="8" fillId="0" borderId="9" xfId="9" applyNumberFormat="1" applyFont="1" applyBorder="1" applyAlignment="1">
      <alignment shrinkToFit="1"/>
    </xf>
    <xf numFmtId="176" fontId="6" fillId="0" borderId="0" xfId="9" applyNumberFormat="1" applyFont="1" applyAlignment="1">
      <alignment shrinkToFit="1"/>
    </xf>
    <xf numFmtId="176" fontId="6" fillId="0" borderId="0" xfId="9" applyNumberFormat="1" applyFont="1" applyAlignment="1">
      <alignment horizontal="right" shrinkToFit="1"/>
    </xf>
    <xf numFmtId="176" fontId="6" fillId="0" borderId="4" xfId="9" applyNumberFormat="1" applyFont="1" applyBorder="1" applyAlignment="1">
      <alignment horizontal="right" shrinkToFit="1"/>
    </xf>
    <xf numFmtId="0" fontId="6" fillId="0" borderId="9" xfId="9" applyFont="1" applyBorder="1"/>
    <xf numFmtId="0" fontId="6" fillId="0" borderId="0" xfId="9" applyFont="1"/>
    <xf numFmtId="0" fontId="7" fillId="0" borderId="4" xfId="5" applyFont="1" applyBorder="1" applyAlignment="1">
      <alignment vertical="distributed" shrinkToFit="1"/>
    </xf>
    <xf numFmtId="0" fontId="6" fillId="0" borderId="8" xfId="9" applyFont="1" applyBorder="1" applyAlignment="1">
      <alignment horizontal="distributed"/>
    </xf>
    <xf numFmtId="176" fontId="8" fillId="0" borderId="9" xfId="4" applyNumberFormat="1" applyFont="1" applyFill="1" applyBorder="1" applyAlignment="1">
      <alignment horizontal="right" shrinkToFit="1"/>
    </xf>
    <xf numFmtId="176" fontId="6" fillId="0" borderId="0" xfId="4" applyNumberFormat="1" applyFont="1" applyFill="1" applyBorder="1" applyAlignment="1">
      <alignment horizontal="right" shrinkToFit="1"/>
    </xf>
    <xf numFmtId="176" fontId="6" fillId="0" borderId="4" xfId="4" applyNumberFormat="1" applyFont="1" applyFill="1" applyBorder="1" applyAlignment="1">
      <alignment horizontal="right" shrinkToFit="1"/>
    </xf>
    <xf numFmtId="0" fontId="6" fillId="0" borderId="9" xfId="9" applyFont="1" applyBorder="1" applyAlignment="1">
      <alignment horizontal="distributed"/>
    </xf>
    <xf numFmtId="0" fontId="6" fillId="0" borderId="0" xfId="9" applyFont="1" applyAlignment="1">
      <alignment horizontal="distributed"/>
    </xf>
    <xf numFmtId="176" fontId="6" fillId="0" borderId="0" xfId="4" applyNumberFormat="1" applyFont="1" applyFill="1" applyBorder="1" applyAlignment="1">
      <alignment horizontal="right" wrapText="1" shrinkToFit="1"/>
    </xf>
    <xf numFmtId="0" fontId="7" fillId="0" borderId="7" xfId="5" applyFont="1" applyBorder="1" applyAlignment="1">
      <alignment vertical="distributed" shrinkToFit="1"/>
    </xf>
    <xf numFmtId="0" fontId="6" fillId="0" borderId="16" xfId="9" applyFont="1" applyBorder="1"/>
    <xf numFmtId="176" fontId="6" fillId="0" borderId="4" xfId="9" applyNumberFormat="1" applyFont="1" applyBorder="1" applyAlignment="1">
      <alignment shrinkToFit="1"/>
    </xf>
    <xf numFmtId="0" fontId="6" fillId="0" borderId="4" xfId="9" applyFont="1" applyBorder="1" applyAlignment="1">
      <alignment horizontal="center" vertical="distributed" textRotation="255" justifyLastLine="1"/>
    </xf>
    <xf numFmtId="0" fontId="8" fillId="0" borderId="8" xfId="9" applyFont="1" applyBorder="1" applyAlignment="1">
      <alignment horizontal="distributed"/>
    </xf>
    <xf numFmtId="176" fontId="8" fillId="0" borderId="0" xfId="4" applyNumberFormat="1" applyFont="1" applyFill="1" applyBorder="1" applyAlignment="1">
      <alignment horizontal="right" shrinkToFit="1"/>
    </xf>
    <xf numFmtId="183" fontId="6" fillId="0" borderId="0" xfId="9" applyNumberFormat="1" applyFont="1"/>
    <xf numFmtId="0" fontId="6" fillId="0" borderId="43" xfId="9" applyFont="1" applyBorder="1"/>
    <xf numFmtId="0" fontId="8" fillId="0" borderId="44" xfId="9" applyFont="1" applyBorder="1" applyAlignment="1">
      <alignment horizontal="distributed" vertical="center" justifyLastLine="1"/>
    </xf>
    <xf numFmtId="0" fontId="6" fillId="0" borderId="13" xfId="9" applyFont="1" applyBorder="1" applyAlignment="1">
      <alignment horizontal="centerContinuous" vertical="center"/>
    </xf>
    <xf numFmtId="0" fontId="6" fillId="0" borderId="15" xfId="9" applyFont="1" applyBorder="1" applyAlignment="1">
      <alignment horizontal="centerContinuous" vertical="center"/>
    </xf>
    <xf numFmtId="0" fontId="6" fillId="0" borderId="15" xfId="9" applyFont="1" applyBorder="1" applyAlignment="1">
      <alignment vertical="center"/>
    </xf>
    <xf numFmtId="0" fontId="6" fillId="0" borderId="45" xfId="9" applyFont="1" applyBorder="1"/>
    <xf numFmtId="0" fontId="8" fillId="0" borderId="8" xfId="9" applyFont="1" applyBorder="1" applyAlignment="1">
      <alignment horizontal="distributed" vertical="center" justifyLastLine="1"/>
    </xf>
    <xf numFmtId="0" fontId="6" fillId="0" borderId="17" xfId="9" applyFont="1" applyBorder="1" applyAlignment="1">
      <alignment horizontal="centerContinuous" vertical="center"/>
    </xf>
    <xf numFmtId="0" fontId="6" fillId="0" borderId="23" xfId="9" applyFont="1" applyBorder="1" applyAlignment="1">
      <alignment horizontal="centerContinuous" vertical="center"/>
    </xf>
    <xf numFmtId="0" fontId="6" fillId="0" borderId="5" xfId="9" applyFont="1" applyBorder="1" applyAlignment="1">
      <alignment horizontal="distributed" vertical="center" wrapText="1" justifyLastLine="1"/>
    </xf>
    <xf numFmtId="0" fontId="12" fillId="0" borderId="5" xfId="9" applyFont="1" applyBorder="1" applyAlignment="1">
      <alignment horizontal="distributed" vertical="center" wrapText="1" justifyLastLine="1"/>
    </xf>
    <xf numFmtId="0" fontId="6" fillId="0" borderId="5" xfId="9" applyFont="1" applyBorder="1" applyAlignment="1">
      <alignment horizontal="distributed" vertical="center" justifyLastLine="1"/>
    </xf>
    <xf numFmtId="0" fontId="6" fillId="0" borderId="6" xfId="9" applyFont="1" applyBorder="1" applyAlignment="1">
      <alignment horizontal="distributed" vertical="center" justifyLastLine="1"/>
    </xf>
    <xf numFmtId="0" fontId="6" fillId="0" borderId="24" xfId="9" applyFont="1" applyBorder="1" applyAlignment="1">
      <alignment horizontal="distributed" vertical="center" justifyLastLine="1"/>
    </xf>
    <xf numFmtId="0" fontId="6" fillId="0" borderId="8" xfId="9" applyFont="1" applyBorder="1" applyAlignment="1">
      <alignment horizontal="distributed" vertical="center" justifyLastLine="1"/>
    </xf>
    <xf numFmtId="0" fontId="12" fillId="0" borderId="8" xfId="9" applyFont="1" applyBorder="1" applyAlignment="1">
      <alignment horizontal="distributed" vertical="center" justifyLastLine="1"/>
    </xf>
    <xf numFmtId="0" fontId="6" fillId="0" borderId="9" xfId="9" applyFont="1" applyBorder="1" applyAlignment="1">
      <alignment horizontal="distributed" vertical="center" justifyLastLine="1"/>
    </xf>
    <xf numFmtId="0" fontId="6" fillId="0" borderId="4" xfId="9" applyFont="1" applyBorder="1" applyAlignment="1">
      <alignment horizontal="distributed" vertical="center" justifyLastLine="1"/>
    </xf>
    <xf numFmtId="0" fontId="8" fillId="0" borderId="16" xfId="9" applyFont="1" applyBorder="1" applyAlignment="1">
      <alignment horizontal="distributed" vertical="center" justifyLastLine="1"/>
    </xf>
    <xf numFmtId="0" fontId="6" fillId="0" borderId="16" xfId="9" applyFont="1" applyBorder="1" applyAlignment="1">
      <alignment horizontal="distributed" vertical="center" justifyLastLine="1"/>
    </xf>
    <xf numFmtId="0" fontId="12" fillId="0" borderId="16" xfId="9" applyFont="1" applyBorder="1" applyAlignment="1">
      <alignment horizontal="distributed" vertical="center" justifyLastLine="1"/>
    </xf>
    <xf numFmtId="0" fontId="6" fillId="0" borderId="17" xfId="9" applyFont="1" applyBorder="1" applyAlignment="1">
      <alignment horizontal="distributed" vertical="center" justifyLastLine="1"/>
    </xf>
    <xf numFmtId="0" fontId="6" fillId="0" borderId="7" xfId="9" applyFont="1" applyBorder="1" applyAlignment="1">
      <alignment horizontal="distributed" vertical="center" justifyLastLine="1"/>
    </xf>
    <xf numFmtId="0" fontId="6" fillId="0" borderId="24" xfId="9" applyFont="1" applyBorder="1" applyAlignment="1">
      <alignment horizontal="center"/>
    </xf>
    <xf numFmtId="0" fontId="8" fillId="0" borderId="9" xfId="9" applyFont="1" applyBorder="1" applyAlignment="1">
      <alignment horizontal="distributed"/>
    </xf>
    <xf numFmtId="0" fontId="6" fillId="0" borderId="25" xfId="9" applyFont="1" applyBorder="1" applyAlignment="1">
      <alignment vertical="center"/>
    </xf>
    <xf numFmtId="0" fontId="1" fillId="0" borderId="25" xfId="9" applyBorder="1" applyAlignment="1">
      <alignment vertical="center"/>
    </xf>
    <xf numFmtId="0" fontId="10" fillId="0" borderId="25" xfId="9" applyFont="1" applyBorder="1" applyAlignment="1">
      <alignment vertical="center"/>
    </xf>
    <xf numFmtId="0" fontId="1" fillId="0" borderId="0" xfId="9" applyAlignment="1">
      <alignment vertical="center"/>
    </xf>
    <xf numFmtId="0" fontId="12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6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183" fontId="6" fillId="0" borderId="0" xfId="9" applyNumberFormat="1" applyFont="1" applyAlignment="1">
      <alignment vertical="center"/>
    </xf>
    <xf numFmtId="0" fontId="1" fillId="2" borderId="0" xfId="9" applyFill="1" applyAlignment="1">
      <alignment horizontal="left"/>
    </xf>
    <xf numFmtId="0" fontId="8" fillId="2" borderId="20" xfId="9" applyFont="1" applyFill="1" applyBorder="1"/>
    <xf numFmtId="0" fontId="6" fillId="2" borderId="25" xfId="9" applyFont="1" applyFill="1" applyBorder="1" applyAlignment="1">
      <alignment horizontal="center" vertical="center" wrapText="1" justifyLastLine="1"/>
    </xf>
    <xf numFmtId="0" fontId="6" fillId="2" borderId="1" xfId="9" applyFont="1" applyFill="1" applyBorder="1" applyAlignment="1">
      <alignment horizontal="center" vertical="center" wrapText="1" justifyLastLine="1"/>
    </xf>
    <xf numFmtId="0" fontId="8" fillId="2" borderId="28" xfId="9" applyFont="1" applyFill="1" applyBorder="1" applyAlignment="1">
      <alignment horizontal="center" vertical="distributed" textRotation="255" justifyLastLine="1"/>
    </xf>
    <xf numFmtId="0" fontId="6" fillId="2" borderId="3" xfId="9" applyFont="1" applyFill="1" applyBorder="1" applyAlignment="1">
      <alignment horizontal="center" vertical="center"/>
    </xf>
    <xf numFmtId="0" fontId="6" fillId="2" borderId="21" xfId="9" applyFont="1" applyFill="1" applyBorder="1" applyAlignment="1">
      <alignment horizontal="center" vertical="center"/>
    </xf>
    <xf numFmtId="0" fontId="14" fillId="0" borderId="21" xfId="5" applyBorder="1"/>
    <xf numFmtId="0" fontId="14" fillId="0" borderId="22" xfId="5" applyBorder="1"/>
    <xf numFmtId="0" fontId="14" fillId="0" borderId="21" xfId="5" applyBorder="1" applyAlignment="1">
      <alignment horizontal="center" vertical="center"/>
    </xf>
    <xf numFmtId="0" fontId="14" fillId="0" borderId="22" xfId="5" applyBorder="1" applyAlignment="1">
      <alignment horizontal="center" vertical="center"/>
    </xf>
    <xf numFmtId="0" fontId="6" fillId="2" borderId="9" xfId="9" applyFont="1" applyFill="1" applyBorder="1" applyAlignment="1">
      <alignment horizontal="right"/>
    </xf>
    <xf numFmtId="0" fontId="6" fillId="2" borderId="0" xfId="9" applyFont="1" applyFill="1" applyAlignment="1">
      <alignment horizontal="center" vertical="center" wrapText="1" justifyLastLine="1"/>
    </xf>
    <xf numFmtId="0" fontId="6" fillId="2" borderId="4" xfId="9" applyFont="1" applyFill="1" applyBorder="1" applyAlignment="1">
      <alignment horizontal="center" vertical="center" wrapText="1" justifyLastLine="1"/>
    </xf>
    <xf numFmtId="0" fontId="8" fillId="2" borderId="8" xfId="9" applyFont="1" applyFill="1" applyBorder="1" applyAlignment="1">
      <alignment horizontal="center" vertical="distributed" textRotation="255" justifyLastLine="1"/>
    </xf>
    <xf numFmtId="0" fontId="6" fillId="2" borderId="9" xfId="9" applyFont="1" applyFill="1" applyBorder="1" applyAlignment="1">
      <alignment horizontal="left"/>
    </xf>
    <xf numFmtId="0" fontId="6" fillId="2" borderId="5" xfId="9" applyFont="1" applyFill="1" applyBorder="1"/>
    <xf numFmtId="0" fontId="6" fillId="2" borderId="8" xfId="9" applyFont="1" applyFill="1" applyBorder="1" applyAlignment="1">
      <alignment vertical="distributed" textRotation="255"/>
    </xf>
    <xf numFmtId="0" fontId="6" fillId="2" borderId="9" xfId="9" applyFont="1" applyFill="1" applyBorder="1" applyAlignment="1">
      <alignment vertical="distributed" textRotation="255"/>
    </xf>
    <xf numFmtId="0" fontId="6" fillId="2" borderId="9" xfId="9" applyFont="1" applyFill="1" applyBorder="1" applyAlignment="1">
      <alignment vertical="distributed" textRotation="255"/>
    </xf>
    <xf numFmtId="0" fontId="6" fillId="2" borderId="9" xfId="9" applyFont="1" applyFill="1" applyBorder="1" applyAlignment="1">
      <alignment vertical="distributed" textRotation="255" wrapText="1"/>
    </xf>
    <xf numFmtId="0" fontId="6" fillId="2" borderId="8" xfId="9" applyFont="1" applyFill="1" applyBorder="1" applyAlignment="1">
      <alignment vertical="distributed" textRotation="255"/>
    </xf>
    <xf numFmtId="0" fontId="6" fillId="2" borderId="0" xfId="9" applyFont="1" applyFill="1" applyAlignment="1">
      <alignment vertical="distributed" textRotation="255"/>
    </xf>
    <xf numFmtId="0" fontId="8" fillId="2" borderId="16" xfId="9" applyFont="1" applyFill="1" applyBorder="1" applyAlignment="1">
      <alignment horizontal="center" vertical="distributed" textRotation="255" justifyLastLine="1"/>
    </xf>
    <xf numFmtId="0" fontId="6" fillId="2" borderId="16" xfId="9" applyFont="1" applyFill="1" applyBorder="1" applyAlignment="1">
      <alignment vertical="distributed" textRotation="255"/>
    </xf>
    <xf numFmtId="0" fontId="6" fillId="2" borderId="7" xfId="9" applyFont="1" applyFill="1" applyBorder="1" applyAlignment="1">
      <alignment vertical="distributed" textRotation="255"/>
    </xf>
    <xf numFmtId="0" fontId="12" fillId="2" borderId="7" xfId="9" applyFont="1" applyFill="1" applyBorder="1" applyAlignment="1">
      <alignment vertical="distributed" textRotation="255" wrapText="1"/>
    </xf>
    <xf numFmtId="0" fontId="6" fillId="2" borderId="16" xfId="9" applyFont="1" applyFill="1" applyBorder="1" applyAlignment="1">
      <alignment vertical="distributed" textRotation="255" justifyLastLine="1"/>
    </xf>
    <xf numFmtId="0" fontId="6" fillId="2" borderId="0" xfId="9" applyFont="1" applyFill="1" applyAlignment="1">
      <alignment vertical="distributed" textRotation="255" justifyLastLine="1"/>
    </xf>
    <xf numFmtId="0" fontId="6" fillId="2" borderId="24" xfId="9" applyFont="1" applyFill="1" applyBorder="1"/>
    <xf numFmtId="0" fontId="6" fillId="2" borderId="6" xfId="9" applyFont="1" applyFill="1" applyBorder="1" applyAlignment="1">
      <alignment horizontal="distributed"/>
    </xf>
    <xf numFmtId="183" fontId="8" fillId="0" borderId="6" xfId="9" applyNumberFormat="1" applyFont="1" applyBorder="1" applyAlignment="1">
      <alignment horizontal="right"/>
    </xf>
    <xf numFmtId="183" fontId="6" fillId="0" borderId="10" xfId="9" applyNumberFormat="1" applyFont="1" applyBorder="1" applyAlignment="1">
      <alignment horizontal="right"/>
    </xf>
    <xf numFmtId="183" fontId="6" fillId="2" borderId="0" xfId="9" applyNumberFormat="1" applyFont="1" applyFill="1"/>
    <xf numFmtId="0" fontId="6" fillId="2" borderId="9" xfId="9" applyFont="1" applyFill="1" applyBorder="1" applyAlignment="1">
      <alignment horizontal="distributed"/>
    </xf>
    <xf numFmtId="183" fontId="8" fillId="0" borderId="9" xfId="9" applyNumberFormat="1" applyFont="1" applyBorder="1" applyAlignment="1">
      <alignment horizontal="right"/>
    </xf>
    <xf numFmtId="183" fontId="6" fillId="0" borderId="0" xfId="9" applyNumberFormat="1" applyFont="1" applyAlignment="1">
      <alignment horizontal="right"/>
    </xf>
    <xf numFmtId="0" fontId="6" fillId="2" borderId="0" xfId="9" applyFont="1" applyFill="1" applyAlignment="1">
      <alignment horizontal="center"/>
    </xf>
    <xf numFmtId="0" fontId="6" fillId="2" borderId="23" xfId="9" applyFont="1" applyFill="1" applyBorder="1" applyAlignment="1">
      <alignment horizontal="center"/>
    </xf>
    <xf numFmtId="0" fontId="6" fillId="2" borderId="17" xfId="9" applyFont="1" applyFill="1" applyBorder="1" applyAlignment="1">
      <alignment horizontal="distributed"/>
    </xf>
    <xf numFmtId="0" fontId="6" fillId="2" borderId="8" xfId="9" applyFont="1" applyFill="1" applyBorder="1" applyAlignment="1">
      <alignment horizontal="distributed"/>
    </xf>
    <xf numFmtId="0" fontId="6" fillId="2" borderId="27" xfId="9" applyFont="1" applyFill="1" applyBorder="1" applyAlignment="1">
      <alignment horizontal="centerContinuous"/>
    </xf>
    <xf numFmtId="183" fontId="8" fillId="0" borderId="9" xfId="9" applyNumberFormat="1" applyFont="1" applyBorder="1"/>
    <xf numFmtId="0" fontId="8" fillId="2" borderId="19" xfId="9" applyFont="1" applyFill="1" applyBorder="1" applyAlignment="1">
      <alignment horizontal="centerContinuous"/>
    </xf>
    <xf numFmtId="183" fontId="8" fillId="0" borderId="19" xfId="9" applyNumberFormat="1" applyFont="1" applyBorder="1"/>
    <xf numFmtId="183" fontId="8" fillId="0" borderId="20" xfId="9" applyNumberFormat="1" applyFont="1" applyBorder="1" applyAlignment="1">
      <alignment horizontal="right"/>
    </xf>
    <xf numFmtId="183" fontId="8" fillId="2" borderId="0" xfId="9" applyNumberFormat="1" applyFont="1" applyFill="1" applyAlignment="1">
      <alignment horizontal="right" vertical="center"/>
    </xf>
    <xf numFmtId="0" fontId="1" fillId="2" borderId="0" xfId="9" applyFill="1" applyAlignment="1">
      <alignment horizontal="right" vertical="center"/>
    </xf>
    <xf numFmtId="0" fontId="2" fillId="2" borderId="0" xfId="9" applyFont="1" applyFill="1" applyAlignment="1">
      <alignment horizontal="center"/>
    </xf>
    <xf numFmtId="0" fontId="12" fillId="2" borderId="1" xfId="9" applyFont="1" applyFill="1" applyBorder="1" applyAlignment="1">
      <alignment horizontal="distributed" vertical="center" justifyLastLine="1"/>
    </xf>
    <xf numFmtId="0" fontId="12" fillId="2" borderId="21" xfId="9" applyFont="1" applyFill="1" applyBorder="1" applyAlignment="1">
      <alignment horizontal="centerContinuous" vertical="center"/>
    </xf>
    <xf numFmtId="0" fontId="12" fillId="2" borderId="3" xfId="9" applyFont="1" applyFill="1" applyBorder="1" applyAlignment="1">
      <alignment horizontal="centerContinuous" vertical="center"/>
    </xf>
    <xf numFmtId="0" fontId="12" fillId="2" borderId="7" xfId="9" applyFont="1" applyFill="1" applyBorder="1" applyAlignment="1">
      <alignment horizontal="distributed" vertical="center" justifyLastLine="1"/>
    </xf>
    <xf numFmtId="0" fontId="17" fillId="2" borderId="27" xfId="9" applyFont="1" applyFill="1" applyBorder="1" applyAlignment="1">
      <alignment horizontal="centerContinuous" vertical="center"/>
    </xf>
    <xf numFmtId="0" fontId="17" fillId="2" borderId="30" xfId="9" applyFont="1" applyFill="1" applyBorder="1" applyAlignment="1">
      <alignment horizontal="centerContinuous" vertical="center"/>
    </xf>
    <xf numFmtId="0" fontId="12" fillId="2" borderId="27" xfId="9" applyFont="1" applyFill="1" applyBorder="1" applyAlignment="1">
      <alignment horizontal="centerContinuous" vertical="center"/>
    </xf>
    <xf numFmtId="0" fontId="12" fillId="2" borderId="29" xfId="9" applyFont="1" applyFill="1" applyBorder="1" applyAlignment="1">
      <alignment horizontal="centerContinuous" vertical="center"/>
    </xf>
    <xf numFmtId="0" fontId="12" fillId="2" borderId="30" xfId="9" applyFont="1" applyFill="1" applyBorder="1" applyAlignment="1">
      <alignment horizontal="centerContinuous" vertical="center"/>
    </xf>
    <xf numFmtId="0" fontId="12" fillId="2" borderId="42" xfId="9" applyFont="1" applyFill="1" applyBorder="1" applyAlignment="1">
      <alignment horizontal="centerContinuous" vertical="center"/>
    </xf>
    <xf numFmtId="184" fontId="1" fillId="2" borderId="0" xfId="9" applyNumberFormat="1" applyFill="1"/>
    <xf numFmtId="0" fontId="25" fillId="2" borderId="4" xfId="9" applyFont="1" applyFill="1" applyBorder="1" applyAlignment="1">
      <alignment horizontal="distributed" vertical="center"/>
    </xf>
    <xf numFmtId="0" fontId="25" fillId="2" borderId="0" xfId="9" applyFont="1" applyFill="1" applyAlignment="1">
      <alignment horizontal="centerContinuous" vertical="center"/>
    </xf>
    <xf numFmtId="0" fontId="25" fillId="2" borderId="0" xfId="9" applyFont="1" applyFill="1"/>
    <xf numFmtId="0" fontId="26" fillId="2" borderId="4" xfId="9" applyFont="1" applyFill="1" applyBorder="1" applyAlignment="1">
      <alignment horizontal="distributed"/>
    </xf>
    <xf numFmtId="176" fontId="27" fillId="2" borderId="9" xfId="9" applyNumberFormat="1" applyFont="1" applyFill="1" applyBorder="1" applyAlignment="1">
      <alignment horizontal="right"/>
    </xf>
    <xf numFmtId="185" fontId="27" fillId="2" borderId="0" xfId="9" applyNumberFormat="1" applyFont="1" applyFill="1" applyAlignment="1">
      <alignment horizontal="right"/>
    </xf>
    <xf numFmtId="176" fontId="27" fillId="2" borderId="0" xfId="9" applyNumberFormat="1" applyFont="1" applyFill="1" applyAlignment="1">
      <alignment horizontal="right"/>
    </xf>
    <xf numFmtId="186" fontId="27" fillId="2" borderId="0" xfId="9" applyNumberFormat="1" applyFont="1" applyFill="1" applyAlignment="1">
      <alignment horizontal="right"/>
    </xf>
    <xf numFmtId="187" fontId="27" fillId="2" borderId="0" xfId="9" applyNumberFormat="1" applyFont="1" applyFill="1" applyAlignment="1">
      <alignment horizontal="right" shrinkToFit="1"/>
    </xf>
    <xf numFmtId="188" fontId="27" fillId="2" borderId="0" xfId="9" applyNumberFormat="1" applyFont="1" applyFill="1" applyAlignment="1">
      <alignment horizontal="right" shrinkToFit="1"/>
    </xf>
    <xf numFmtId="0" fontId="26" fillId="2" borderId="0" xfId="9" applyFont="1" applyFill="1"/>
    <xf numFmtId="189" fontId="27" fillId="2" borderId="0" xfId="9" applyNumberFormat="1" applyFont="1" applyFill="1" applyAlignment="1">
      <alignment horizontal="right"/>
    </xf>
    <xf numFmtId="176" fontId="26" fillId="2" borderId="0" xfId="9" applyNumberFormat="1" applyFont="1" applyFill="1"/>
    <xf numFmtId="0" fontId="25" fillId="2" borderId="4" xfId="9" applyFont="1" applyFill="1" applyBorder="1" applyAlignment="1">
      <alignment horizontal="distributed"/>
    </xf>
    <xf numFmtId="176" fontId="28" fillId="2" borderId="9" xfId="9" applyNumberFormat="1" applyFont="1" applyFill="1" applyBorder="1" applyAlignment="1">
      <alignment horizontal="right"/>
    </xf>
    <xf numFmtId="185" fontId="28" fillId="2" borderId="0" xfId="9" applyNumberFormat="1" applyFont="1" applyFill="1" applyAlignment="1">
      <alignment horizontal="right"/>
    </xf>
    <xf numFmtId="176" fontId="28" fillId="2" borderId="0" xfId="9" applyNumberFormat="1" applyFont="1" applyFill="1" applyAlignment="1">
      <alignment horizontal="right"/>
    </xf>
    <xf numFmtId="186" fontId="28" fillId="2" borderId="0" xfId="9" applyNumberFormat="1" applyFont="1" applyFill="1" applyAlignment="1">
      <alignment horizontal="right"/>
    </xf>
    <xf numFmtId="187" fontId="28" fillId="2" borderId="0" xfId="9" applyNumberFormat="1" applyFont="1" applyFill="1" applyAlignment="1">
      <alignment horizontal="right" shrinkToFit="1"/>
    </xf>
    <xf numFmtId="188" fontId="28" fillId="2" borderId="0" xfId="9" applyNumberFormat="1" applyFont="1" applyFill="1" applyAlignment="1">
      <alignment horizontal="right" shrinkToFit="1"/>
    </xf>
    <xf numFmtId="186" fontId="28" fillId="2" borderId="0" xfId="9" quotePrefix="1" applyNumberFormat="1" applyFont="1" applyFill="1" applyAlignment="1">
      <alignment horizontal="right"/>
    </xf>
    <xf numFmtId="0" fontId="25" fillId="2" borderId="18" xfId="9" applyFont="1" applyFill="1" applyBorder="1" applyAlignment="1">
      <alignment horizontal="distributed"/>
    </xf>
    <xf numFmtId="176" fontId="28" fillId="2" borderId="19" xfId="9" applyNumberFormat="1" applyFont="1" applyFill="1" applyBorder="1" applyAlignment="1">
      <alignment horizontal="right"/>
    </xf>
    <xf numFmtId="185" fontId="28" fillId="2" borderId="20" xfId="9" applyNumberFormat="1" applyFont="1" applyFill="1" applyBorder="1" applyAlignment="1">
      <alignment horizontal="right"/>
    </xf>
    <xf numFmtId="176" fontId="28" fillId="2" borderId="20" xfId="9" applyNumberFormat="1" applyFont="1" applyFill="1" applyBorder="1" applyAlignment="1">
      <alignment horizontal="right"/>
    </xf>
    <xf numFmtId="186" fontId="28" fillId="2" borderId="20" xfId="9" applyNumberFormat="1" applyFont="1" applyFill="1" applyBorder="1" applyAlignment="1">
      <alignment horizontal="right"/>
    </xf>
    <xf numFmtId="187" fontId="28" fillId="2" borderId="20" xfId="9" applyNumberFormat="1" applyFont="1" applyFill="1" applyBorder="1" applyAlignment="1">
      <alignment horizontal="right" shrinkToFit="1"/>
    </xf>
    <xf numFmtId="0" fontId="12" fillId="2" borderId="25" xfId="9" applyFont="1" applyFill="1" applyBorder="1" applyAlignment="1">
      <alignment vertical="center"/>
    </xf>
    <xf numFmtId="0" fontId="1" fillId="2" borderId="25" xfId="9" applyFill="1" applyBorder="1" applyAlignment="1">
      <alignment vertical="center"/>
    </xf>
    <xf numFmtId="0" fontId="25" fillId="2" borderId="0" xfId="9" applyFont="1" applyFill="1" applyAlignment="1">
      <alignment vertical="center"/>
    </xf>
    <xf numFmtId="176" fontId="25" fillId="2" borderId="0" xfId="9" applyNumberFormat="1" applyFont="1" applyFill="1" applyAlignment="1">
      <alignment vertical="center"/>
    </xf>
    <xf numFmtId="0" fontId="14" fillId="2" borderId="0" xfId="5" applyFill="1" applyAlignment="1">
      <alignment horizontal="right" vertical="center"/>
    </xf>
    <xf numFmtId="0" fontId="25" fillId="2" borderId="0" xfId="9" applyFont="1" applyFill="1" applyAlignment="1">
      <alignment horizontal="right" vertical="center"/>
    </xf>
  </cellXfs>
  <cellStyles count="10">
    <cellStyle name="桁区切り 2" xfId="4" xr:uid="{1219D6E3-F17B-4DAF-A83A-62ECB941BDE7}"/>
    <cellStyle name="標準" xfId="0" builtinId="0"/>
    <cellStyle name="標準 2" xfId="5" xr:uid="{056F013D-D55E-4567-8960-EC8B1234C93F}"/>
    <cellStyle name="標準_0002 275．277_災害事故" xfId="9" xr:uid="{B4F2F925-8200-4096-884D-0065366DDDF2}"/>
    <cellStyle name="標準_1033 災害及び事故" xfId="1" xr:uid="{55EEFCF7-747F-423A-8FB4-B59DB54E4219}"/>
    <cellStyle name="標準_270～274_災害事故" xfId="2" xr:uid="{091B734E-0D36-4022-BC23-308A0BD9AF47}"/>
    <cellStyle name="標準_271_災害事故" xfId="3" xr:uid="{D0F88626-EBEA-4ACD-BFFC-4FA5AF0D8E98}"/>
    <cellStyle name="標準_272_災害事故" xfId="6" xr:uid="{90B3DE32-0C02-407A-84A0-D041B332CD68}"/>
    <cellStyle name="標準_273_災害事故" xfId="7" xr:uid="{59407D0C-9BF7-432D-A8B5-A9CADB568BC0}"/>
    <cellStyle name="標準_274_災害事故" xfId="8" xr:uid="{435F50AA-9300-4DC5-9219-8ECCF4BE4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C984-B954-42A4-8A57-8E163AAC8369}">
  <sheetPr>
    <tabColor rgb="FF92D050"/>
  </sheetPr>
  <dimension ref="A1:K20"/>
  <sheetViews>
    <sheetView showGridLines="0" view="pageBreakPreview" zoomScaleNormal="100" zoomScaleSheetLayoutView="100" workbookViewId="0">
      <selection activeCell="W34" sqref="W34"/>
    </sheetView>
  </sheetViews>
  <sheetFormatPr defaultColWidth="8" defaultRowHeight="12"/>
  <cols>
    <col min="1" max="1" width="12.375" style="52" customWidth="1"/>
    <col min="2" max="11" width="8.5" style="52" customWidth="1"/>
    <col min="12" max="16384" width="8" style="52"/>
  </cols>
  <sheetData>
    <row r="1" spans="1:11" s="5" customFormat="1" ht="18.75" customHeight="1">
      <c r="A1" s="1"/>
      <c r="B1" s="1"/>
      <c r="C1" s="2" t="s">
        <v>0</v>
      </c>
      <c r="D1" s="3"/>
      <c r="E1" s="3"/>
      <c r="F1" s="3"/>
      <c r="G1" s="3"/>
      <c r="H1" s="3"/>
      <c r="I1" s="3"/>
      <c r="J1" s="4"/>
      <c r="K1" s="4"/>
    </row>
    <row r="2" spans="1:11" s="5" customFormat="1" ht="19.5" customHeight="1" thickBot="1">
      <c r="A2" s="1"/>
      <c r="K2" s="6" t="s">
        <v>1</v>
      </c>
    </row>
    <row r="3" spans="1:11" s="10" customFormat="1" ht="15.95" customHeight="1">
      <c r="A3" s="7" t="s">
        <v>2</v>
      </c>
      <c r="B3" s="8" t="s">
        <v>3</v>
      </c>
      <c r="C3" s="8"/>
      <c r="D3" s="8" t="s">
        <v>4</v>
      </c>
      <c r="E3" s="8"/>
      <c r="F3" s="8" t="s">
        <v>5</v>
      </c>
      <c r="G3" s="8"/>
      <c r="H3" s="8" t="s">
        <v>6</v>
      </c>
      <c r="I3" s="8"/>
      <c r="J3" s="8" t="s">
        <v>7</v>
      </c>
      <c r="K3" s="9"/>
    </row>
    <row r="4" spans="1:11" s="10" customFormat="1" ht="20.100000000000001" customHeight="1">
      <c r="A4" s="11"/>
      <c r="B4" s="12" t="s">
        <v>8</v>
      </c>
      <c r="C4" s="13" t="s">
        <v>9</v>
      </c>
      <c r="D4" s="12" t="s">
        <v>8</v>
      </c>
      <c r="E4" s="13" t="s">
        <v>9</v>
      </c>
      <c r="F4" s="12" t="s">
        <v>8</v>
      </c>
      <c r="G4" s="13" t="s">
        <v>9</v>
      </c>
      <c r="H4" s="12" t="s">
        <v>8</v>
      </c>
      <c r="I4" s="13" t="s">
        <v>9</v>
      </c>
      <c r="J4" s="12" t="s">
        <v>8</v>
      </c>
      <c r="K4" s="14" t="s">
        <v>9</v>
      </c>
    </row>
    <row r="5" spans="1:11" s="10" customFormat="1" ht="20.100000000000001" customHeight="1">
      <c r="A5" s="15"/>
      <c r="B5" s="16"/>
      <c r="C5" s="17"/>
      <c r="D5" s="16"/>
      <c r="E5" s="17"/>
      <c r="F5" s="16"/>
      <c r="G5" s="17"/>
      <c r="H5" s="16"/>
      <c r="I5" s="17"/>
      <c r="J5" s="16"/>
      <c r="K5" s="18"/>
    </row>
    <row r="6" spans="1:11" s="10" customFormat="1" ht="15" customHeight="1">
      <c r="A6" s="19" t="s">
        <v>10</v>
      </c>
      <c r="B6" s="20">
        <v>9</v>
      </c>
      <c r="C6" s="21">
        <v>1089</v>
      </c>
      <c r="D6" s="21" t="s">
        <v>11</v>
      </c>
      <c r="E6" s="21">
        <v>14</v>
      </c>
      <c r="F6" s="21" t="s">
        <v>11</v>
      </c>
      <c r="G6" s="21">
        <v>4</v>
      </c>
      <c r="H6" s="21" t="s">
        <v>11</v>
      </c>
      <c r="I6" s="21">
        <v>14</v>
      </c>
      <c r="J6" s="21" t="s">
        <v>11</v>
      </c>
      <c r="K6" s="21">
        <v>1</v>
      </c>
    </row>
    <row r="7" spans="1:11" s="10" customFormat="1" ht="15" customHeight="1">
      <c r="A7" s="22" t="s">
        <v>12</v>
      </c>
      <c r="B7" s="23">
        <v>8</v>
      </c>
      <c r="C7" s="24">
        <v>1108</v>
      </c>
      <c r="D7" s="24" t="s">
        <v>11</v>
      </c>
      <c r="E7" s="24">
        <v>11</v>
      </c>
      <c r="F7" s="24" t="s">
        <v>11</v>
      </c>
      <c r="G7" s="24">
        <v>6</v>
      </c>
      <c r="H7" s="24" t="s">
        <v>11</v>
      </c>
      <c r="I7" s="24">
        <v>16</v>
      </c>
      <c r="J7" s="24" t="s">
        <v>11</v>
      </c>
      <c r="K7" s="24">
        <v>1</v>
      </c>
    </row>
    <row r="8" spans="1:11" s="10" customFormat="1" ht="15" customHeight="1">
      <c r="A8" s="22" t="s">
        <v>13</v>
      </c>
      <c r="B8" s="23">
        <v>7</v>
      </c>
      <c r="C8" s="24">
        <v>1270</v>
      </c>
      <c r="D8" s="24" t="s">
        <v>11</v>
      </c>
      <c r="E8" s="24">
        <v>11</v>
      </c>
      <c r="F8" s="24" t="s">
        <v>11</v>
      </c>
      <c r="G8" s="24">
        <v>4</v>
      </c>
      <c r="H8" s="24" t="s">
        <v>11</v>
      </c>
      <c r="I8" s="24">
        <v>11</v>
      </c>
      <c r="J8" s="24" t="s">
        <v>11</v>
      </c>
      <c r="K8" s="24">
        <v>4</v>
      </c>
    </row>
    <row r="9" spans="1:11" s="10" customFormat="1" ht="15" customHeight="1">
      <c r="A9" s="22" t="s">
        <v>14</v>
      </c>
      <c r="B9" s="25">
        <v>3</v>
      </c>
      <c r="C9" s="26">
        <v>1182</v>
      </c>
      <c r="D9" s="27" t="s">
        <v>11</v>
      </c>
      <c r="E9" s="26">
        <v>11</v>
      </c>
      <c r="F9" s="27" t="s">
        <v>11</v>
      </c>
      <c r="G9" s="26">
        <v>4</v>
      </c>
      <c r="H9" s="24" t="s">
        <v>11</v>
      </c>
      <c r="I9" s="26">
        <v>6</v>
      </c>
      <c r="J9" s="24" t="s">
        <v>11</v>
      </c>
      <c r="K9" s="26">
        <v>2</v>
      </c>
    </row>
    <row r="10" spans="1:11" s="32" customFormat="1" ht="15" customHeight="1" thickBot="1">
      <c r="A10" s="28" t="s">
        <v>15</v>
      </c>
      <c r="B10" s="29">
        <v>13</v>
      </c>
      <c r="C10" s="30">
        <v>1301</v>
      </c>
      <c r="D10" s="31" t="s">
        <v>11</v>
      </c>
      <c r="E10" s="30">
        <v>12</v>
      </c>
      <c r="F10" s="31" t="s">
        <v>11</v>
      </c>
      <c r="G10" s="30">
        <v>11</v>
      </c>
      <c r="H10" s="31" t="s">
        <v>11</v>
      </c>
      <c r="I10" s="30">
        <v>19</v>
      </c>
      <c r="J10" s="31" t="s">
        <v>11</v>
      </c>
      <c r="K10" s="30">
        <v>2</v>
      </c>
    </row>
    <row r="11" spans="1:11" s="5" customFormat="1" ht="15.95" customHeight="1" thickTop="1">
      <c r="A11" s="33" t="s">
        <v>2</v>
      </c>
      <c r="B11" s="34" t="s">
        <v>16</v>
      </c>
      <c r="C11" s="35"/>
      <c r="D11" s="34" t="s">
        <v>17</v>
      </c>
      <c r="E11" s="34"/>
      <c r="F11" s="35" t="s">
        <v>18</v>
      </c>
      <c r="G11" s="36"/>
      <c r="H11" s="35" t="s">
        <v>19</v>
      </c>
      <c r="I11" s="36"/>
      <c r="J11" s="35" t="s">
        <v>20</v>
      </c>
      <c r="K11" s="37"/>
    </row>
    <row r="12" spans="1:11" s="5" customFormat="1" ht="20.100000000000001" customHeight="1">
      <c r="A12" s="11"/>
      <c r="B12" s="12" t="s">
        <v>8</v>
      </c>
      <c r="C12" s="13" t="s">
        <v>9</v>
      </c>
      <c r="D12" s="12" t="s">
        <v>8</v>
      </c>
      <c r="E12" s="13" t="s">
        <v>9</v>
      </c>
      <c r="F12" s="12" t="s">
        <v>8</v>
      </c>
      <c r="G12" s="13" t="s">
        <v>9</v>
      </c>
      <c r="H12" s="12" t="s">
        <v>8</v>
      </c>
      <c r="I12" s="13" t="s">
        <v>9</v>
      </c>
      <c r="J12" s="12" t="s">
        <v>8</v>
      </c>
      <c r="K12" s="14" t="s">
        <v>9</v>
      </c>
    </row>
    <row r="13" spans="1:11" s="5" customFormat="1" ht="20.100000000000001" customHeight="1">
      <c r="A13" s="15"/>
      <c r="B13" s="38"/>
      <c r="C13" s="39"/>
      <c r="D13" s="38"/>
      <c r="E13" s="39"/>
      <c r="F13" s="38"/>
      <c r="G13" s="39"/>
      <c r="H13" s="38"/>
      <c r="I13" s="39"/>
      <c r="J13" s="38"/>
      <c r="K13" s="40"/>
    </row>
    <row r="14" spans="1:11" s="5" customFormat="1" ht="15" customHeight="1">
      <c r="A14" s="19" t="s">
        <v>10</v>
      </c>
      <c r="B14" s="41">
        <v>6</v>
      </c>
      <c r="C14" s="42">
        <v>153</v>
      </c>
      <c r="D14" s="42" t="s">
        <v>11</v>
      </c>
      <c r="E14" s="42">
        <v>291</v>
      </c>
      <c r="F14" s="42">
        <v>3</v>
      </c>
      <c r="G14" s="42">
        <v>123</v>
      </c>
      <c r="H14" s="42" t="s">
        <v>11</v>
      </c>
      <c r="I14" s="42">
        <v>25</v>
      </c>
      <c r="J14" s="42" t="s">
        <v>11</v>
      </c>
      <c r="K14" s="42">
        <v>464</v>
      </c>
    </row>
    <row r="15" spans="1:11" s="5" customFormat="1" ht="15" customHeight="1">
      <c r="A15" s="22" t="s">
        <v>12</v>
      </c>
      <c r="B15" s="43">
        <v>4</v>
      </c>
      <c r="C15" s="6">
        <v>165</v>
      </c>
      <c r="D15" s="6" t="s">
        <v>11</v>
      </c>
      <c r="E15" s="6">
        <v>314</v>
      </c>
      <c r="F15" s="6">
        <v>2</v>
      </c>
      <c r="G15" s="6">
        <v>133</v>
      </c>
      <c r="H15" s="6">
        <v>1</v>
      </c>
      <c r="I15" s="6">
        <v>21</v>
      </c>
      <c r="J15" s="6">
        <v>1</v>
      </c>
      <c r="K15" s="6">
        <v>441</v>
      </c>
    </row>
    <row r="16" spans="1:11" s="5" customFormat="1" ht="15" customHeight="1">
      <c r="A16" s="44" t="s">
        <v>13</v>
      </c>
      <c r="B16" s="6">
        <v>3</v>
      </c>
      <c r="C16" s="6">
        <v>161</v>
      </c>
      <c r="D16" s="6">
        <v>3</v>
      </c>
      <c r="E16" s="6">
        <v>325</v>
      </c>
      <c r="F16" s="6" t="s">
        <v>11</v>
      </c>
      <c r="G16" s="6">
        <v>152</v>
      </c>
      <c r="H16" s="6" t="s">
        <v>11</v>
      </c>
      <c r="I16" s="6">
        <v>21</v>
      </c>
      <c r="J16" s="6">
        <v>1</v>
      </c>
      <c r="K16" s="6">
        <v>581</v>
      </c>
    </row>
    <row r="17" spans="1:11" s="10" customFormat="1" ht="15" customHeight="1">
      <c r="A17" s="22" t="s">
        <v>14</v>
      </c>
      <c r="B17" s="43" t="s">
        <v>11</v>
      </c>
      <c r="C17" s="6">
        <v>152</v>
      </c>
      <c r="D17" s="6">
        <v>1</v>
      </c>
      <c r="E17" s="6">
        <v>302</v>
      </c>
      <c r="F17" s="6">
        <v>1</v>
      </c>
      <c r="G17" s="6">
        <v>172</v>
      </c>
      <c r="H17" s="6" t="s">
        <v>11</v>
      </c>
      <c r="I17" s="6">
        <v>20</v>
      </c>
      <c r="J17" s="6">
        <v>1</v>
      </c>
      <c r="K17" s="6">
        <v>513</v>
      </c>
    </row>
    <row r="18" spans="1:11" s="50" customFormat="1" ht="15" customHeight="1" thickBot="1">
      <c r="A18" s="45" t="s">
        <v>15</v>
      </c>
      <c r="B18" s="46">
        <v>4</v>
      </c>
      <c r="C18" s="47">
        <v>199</v>
      </c>
      <c r="D18" s="48">
        <v>4</v>
      </c>
      <c r="E18" s="47">
        <v>322</v>
      </c>
      <c r="F18" s="48">
        <v>2</v>
      </c>
      <c r="G18" s="47">
        <v>165</v>
      </c>
      <c r="H18" s="48">
        <v>1</v>
      </c>
      <c r="I18" s="47">
        <v>30</v>
      </c>
      <c r="J18" s="49">
        <v>2</v>
      </c>
      <c r="K18" s="47">
        <v>541</v>
      </c>
    </row>
    <row r="19" spans="1:11" ht="15" customHeight="1">
      <c r="A19" s="51" t="s">
        <v>21</v>
      </c>
    </row>
    <row r="20" spans="1:11" ht="13.5" customHeight="1">
      <c r="A20" s="53" t="s">
        <v>22</v>
      </c>
    </row>
  </sheetData>
  <mergeCells count="33">
    <mergeCell ref="K12:K13"/>
    <mergeCell ref="E12:E13"/>
    <mergeCell ref="F12:F13"/>
    <mergeCell ref="G12:G13"/>
    <mergeCell ref="H12:H13"/>
    <mergeCell ref="I12:I13"/>
    <mergeCell ref="J12:J13"/>
    <mergeCell ref="K4:K5"/>
    <mergeCell ref="A11:A13"/>
    <mergeCell ref="B11:C11"/>
    <mergeCell ref="D11:E11"/>
    <mergeCell ref="F11:G11"/>
    <mergeCell ref="H11:I11"/>
    <mergeCell ref="J11:K11"/>
    <mergeCell ref="B12:B13"/>
    <mergeCell ref="C12:C13"/>
    <mergeCell ref="D12:D13"/>
    <mergeCell ref="J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C1:I1"/>
    <mergeCell ref="A3:A5"/>
    <mergeCell ref="B3:C3"/>
    <mergeCell ref="D3:E3"/>
    <mergeCell ref="F3:G3"/>
    <mergeCell ref="H3:I3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9" scale="90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D432-240A-4B64-B91E-BEEFB6100363}">
  <sheetPr>
    <tabColor rgb="FF92D050"/>
    <pageSetUpPr fitToPage="1"/>
  </sheetPr>
  <dimension ref="A1:AL58"/>
  <sheetViews>
    <sheetView showGridLines="0" view="pageBreakPreview" topLeftCell="A37" zoomScaleNormal="100" zoomScaleSheetLayoutView="100" workbookViewId="0">
      <selection activeCell="K74" sqref="K74"/>
    </sheetView>
  </sheetViews>
  <sheetFormatPr defaultColWidth="8" defaultRowHeight="12"/>
  <cols>
    <col min="1" max="3" width="3.75" style="482" customWidth="1"/>
    <col min="4" max="4" width="8.125" style="607" customWidth="1"/>
    <col min="5" max="17" width="6.375" style="482" customWidth="1"/>
    <col min="18" max="30" width="6.125" style="482" customWidth="1"/>
    <col min="31" max="31" width="6" style="482" customWidth="1"/>
    <col min="32" max="32" width="5.875" style="482" customWidth="1"/>
    <col min="33" max="35" width="3.75" style="482" customWidth="1"/>
    <col min="36" max="16384" width="8" style="482"/>
  </cols>
  <sheetData>
    <row r="1" spans="1:37" s="400" customFormat="1" ht="14.25" thickBot="1">
      <c r="A1" s="484" t="s">
        <v>326</v>
      </c>
      <c r="B1" s="484"/>
      <c r="C1" s="484"/>
      <c r="D1" s="496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03"/>
      <c r="AI1" s="497" t="s">
        <v>156</v>
      </c>
    </row>
    <row r="2" spans="1:37" s="400" customFormat="1" ht="12.75" customHeight="1">
      <c r="A2" s="498" t="s">
        <v>309</v>
      </c>
      <c r="B2" s="498"/>
      <c r="C2" s="409"/>
      <c r="D2" s="499" t="s">
        <v>327</v>
      </c>
      <c r="E2" s="500" t="s">
        <v>328</v>
      </c>
      <c r="F2" s="501"/>
      <c r="G2" s="501"/>
      <c r="H2" s="501"/>
      <c r="I2" s="501"/>
      <c r="J2" s="502"/>
      <c r="K2" s="500" t="s">
        <v>329</v>
      </c>
      <c r="L2" s="501"/>
      <c r="M2" s="501"/>
      <c r="N2" s="502"/>
      <c r="O2" s="503" t="s">
        <v>330</v>
      </c>
      <c r="P2" s="504"/>
      <c r="Q2" s="505" t="s">
        <v>331</v>
      </c>
      <c r="R2" s="506" t="s">
        <v>332</v>
      </c>
      <c r="S2" s="507" t="s">
        <v>333</v>
      </c>
      <c r="T2" s="508"/>
      <c r="U2" s="508"/>
      <c r="V2" s="508"/>
      <c r="W2" s="508"/>
      <c r="X2" s="508"/>
      <c r="Y2" s="507" t="s">
        <v>334</v>
      </c>
      <c r="Z2" s="508"/>
      <c r="AA2" s="508"/>
      <c r="AB2" s="508"/>
      <c r="AC2" s="508"/>
      <c r="AD2" s="508"/>
      <c r="AE2" s="508"/>
      <c r="AF2" s="508"/>
      <c r="AG2" s="410" t="s">
        <v>309</v>
      </c>
      <c r="AH2" s="498"/>
      <c r="AI2" s="498"/>
    </row>
    <row r="3" spans="1:37" s="400" customFormat="1" ht="12.75" customHeight="1">
      <c r="A3" s="509"/>
      <c r="B3" s="509"/>
      <c r="C3" s="422"/>
      <c r="D3" s="510"/>
      <c r="E3" s="511" t="s">
        <v>335</v>
      </c>
      <c r="F3" s="511" t="s">
        <v>336</v>
      </c>
      <c r="G3" s="512">
        <v>10</v>
      </c>
      <c r="H3" s="512">
        <v>13</v>
      </c>
      <c r="I3" s="512">
        <v>17</v>
      </c>
      <c r="J3" s="512">
        <v>21</v>
      </c>
      <c r="K3" s="513" t="s">
        <v>337</v>
      </c>
      <c r="L3" s="514"/>
      <c r="M3" s="513" t="s">
        <v>338</v>
      </c>
      <c r="N3" s="514"/>
      <c r="O3" s="428" t="s">
        <v>339</v>
      </c>
      <c r="P3" s="428" t="s">
        <v>73</v>
      </c>
      <c r="Q3" s="428" t="s">
        <v>340</v>
      </c>
      <c r="R3" s="428" t="s">
        <v>341</v>
      </c>
      <c r="S3" s="428" t="s">
        <v>342</v>
      </c>
      <c r="T3" s="428" t="s">
        <v>343</v>
      </c>
      <c r="U3" s="428" t="s">
        <v>344</v>
      </c>
      <c r="V3" s="428" t="s">
        <v>345</v>
      </c>
      <c r="W3" s="428" t="s">
        <v>346</v>
      </c>
      <c r="X3" s="428" t="s">
        <v>347</v>
      </c>
      <c r="Y3" s="428" t="s">
        <v>348</v>
      </c>
      <c r="Z3" s="428" t="s">
        <v>349</v>
      </c>
      <c r="AA3" s="428" t="s">
        <v>350</v>
      </c>
      <c r="AB3" s="428" t="s">
        <v>351</v>
      </c>
      <c r="AC3" s="428" t="s">
        <v>352</v>
      </c>
      <c r="AD3" s="428" t="s">
        <v>353</v>
      </c>
      <c r="AE3" s="428" t="s">
        <v>354</v>
      </c>
      <c r="AF3" s="428" t="s">
        <v>73</v>
      </c>
      <c r="AG3" s="423"/>
      <c r="AH3" s="509"/>
      <c r="AI3" s="509"/>
    </row>
    <row r="4" spans="1:37" s="400" customFormat="1" ht="12.75" customHeight="1">
      <c r="A4" s="509"/>
      <c r="B4" s="509"/>
      <c r="C4" s="422"/>
      <c r="D4" s="510"/>
      <c r="E4" s="515"/>
      <c r="F4" s="515"/>
      <c r="G4" s="516"/>
      <c r="H4" s="516"/>
      <c r="I4" s="516"/>
      <c r="J4" s="516"/>
      <c r="K4" s="517" t="s">
        <v>355</v>
      </c>
      <c r="L4" s="517" t="s">
        <v>356</v>
      </c>
      <c r="M4" s="517" t="s">
        <v>355</v>
      </c>
      <c r="N4" s="517" t="s">
        <v>356</v>
      </c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3"/>
      <c r="AH4" s="509"/>
      <c r="AI4" s="509"/>
    </row>
    <row r="5" spans="1:37" s="400" customFormat="1" ht="12.75" customHeight="1">
      <c r="A5" s="509"/>
      <c r="B5" s="509"/>
      <c r="C5" s="422"/>
      <c r="D5" s="510"/>
      <c r="E5" s="515"/>
      <c r="F5" s="515"/>
      <c r="G5" s="518" t="s">
        <v>357</v>
      </c>
      <c r="H5" s="518" t="s">
        <v>358</v>
      </c>
      <c r="I5" s="518" t="s">
        <v>358</v>
      </c>
      <c r="J5" s="518" t="s">
        <v>358</v>
      </c>
      <c r="K5" s="427"/>
      <c r="L5" s="427"/>
      <c r="M5" s="427"/>
      <c r="N5" s="427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3"/>
      <c r="AH5" s="509"/>
      <c r="AI5" s="509"/>
    </row>
    <row r="6" spans="1:37" s="400" customFormat="1" ht="12.75" customHeight="1">
      <c r="A6" s="509"/>
      <c r="B6" s="509"/>
      <c r="C6" s="422"/>
      <c r="D6" s="510"/>
      <c r="E6" s="515"/>
      <c r="F6" s="515"/>
      <c r="G6" s="516"/>
      <c r="H6" s="516"/>
      <c r="I6" s="516"/>
      <c r="J6" s="516"/>
      <c r="K6" s="427"/>
      <c r="L6" s="427"/>
      <c r="M6" s="427"/>
      <c r="N6" s="427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3"/>
      <c r="AH6" s="509"/>
      <c r="AI6" s="509"/>
    </row>
    <row r="7" spans="1:37" s="400" customFormat="1" ht="12.75" customHeight="1">
      <c r="A7" s="519"/>
      <c r="B7" s="519"/>
      <c r="C7" s="434"/>
      <c r="D7" s="520"/>
      <c r="E7" s="521"/>
      <c r="F7" s="521"/>
      <c r="G7" s="522">
        <v>12</v>
      </c>
      <c r="H7" s="522">
        <v>16</v>
      </c>
      <c r="I7" s="522">
        <v>20</v>
      </c>
      <c r="J7" s="522">
        <v>23</v>
      </c>
      <c r="K7" s="439"/>
      <c r="L7" s="439"/>
      <c r="M7" s="439"/>
      <c r="N7" s="439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3"/>
      <c r="AH7" s="519"/>
      <c r="AI7" s="519"/>
    </row>
    <row r="8" spans="1:37" s="529" customFormat="1" ht="15.75" customHeight="1">
      <c r="A8" s="523" t="s">
        <v>359</v>
      </c>
      <c r="B8" s="523"/>
      <c r="C8" s="524"/>
      <c r="D8" s="525">
        <v>3758</v>
      </c>
      <c r="E8" s="526">
        <v>164</v>
      </c>
      <c r="F8" s="526">
        <v>850</v>
      </c>
      <c r="G8" s="526">
        <v>719</v>
      </c>
      <c r="H8" s="526">
        <v>896</v>
      </c>
      <c r="I8" s="526">
        <v>982</v>
      </c>
      <c r="J8" s="526">
        <v>147</v>
      </c>
      <c r="K8" s="526">
        <v>2478</v>
      </c>
      <c r="L8" s="526">
        <v>430</v>
      </c>
      <c r="M8" s="526">
        <v>717</v>
      </c>
      <c r="N8" s="526">
        <v>133</v>
      </c>
      <c r="O8" s="526">
        <v>1160</v>
      </c>
      <c r="P8" s="526">
        <v>2598</v>
      </c>
      <c r="Q8" s="526">
        <v>718</v>
      </c>
      <c r="R8" s="526">
        <v>724</v>
      </c>
      <c r="S8" s="526">
        <v>270</v>
      </c>
      <c r="T8" s="526">
        <v>395</v>
      </c>
      <c r="U8" s="526">
        <v>205</v>
      </c>
      <c r="V8" s="526">
        <v>2805</v>
      </c>
      <c r="W8" s="526">
        <v>83</v>
      </c>
      <c r="X8" s="526" t="s">
        <v>85</v>
      </c>
      <c r="Y8" s="526">
        <v>17</v>
      </c>
      <c r="Z8" s="526">
        <v>21</v>
      </c>
      <c r="AA8" s="526">
        <v>632</v>
      </c>
      <c r="AB8" s="526">
        <v>14</v>
      </c>
      <c r="AC8" s="526">
        <v>2</v>
      </c>
      <c r="AD8" s="526">
        <v>2914</v>
      </c>
      <c r="AE8" s="526">
        <v>59</v>
      </c>
      <c r="AF8" s="527">
        <v>99</v>
      </c>
      <c r="AG8" s="528" t="s">
        <v>359</v>
      </c>
      <c r="AH8" s="523"/>
      <c r="AI8" s="523"/>
    </row>
    <row r="9" spans="1:37" s="400" customFormat="1" ht="15.75" customHeight="1">
      <c r="A9" s="530" t="s">
        <v>360</v>
      </c>
      <c r="B9" s="531" t="s">
        <v>361</v>
      </c>
      <c r="C9" s="532"/>
      <c r="D9" s="533">
        <v>1442</v>
      </c>
      <c r="E9" s="534">
        <v>66</v>
      </c>
      <c r="F9" s="534">
        <v>298</v>
      </c>
      <c r="G9" s="534">
        <v>266</v>
      </c>
      <c r="H9" s="534">
        <v>334</v>
      </c>
      <c r="I9" s="534">
        <v>423</v>
      </c>
      <c r="J9" s="534">
        <v>55</v>
      </c>
      <c r="K9" s="534">
        <v>905</v>
      </c>
      <c r="L9" s="534">
        <v>183</v>
      </c>
      <c r="M9" s="534">
        <v>292</v>
      </c>
      <c r="N9" s="534">
        <v>62</v>
      </c>
      <c r="O9" s="534">
        <v>360</v>
      </c>
      <c r="P9" s="534">
        <v>1082</v>
      </c>
      <c r="Q9" s="534">
        <v>718</v>
      </c>
      <c r="R9" s="534">
        <v>724</v>
      </c>
      <c r="S9" s="534">
        <v>60</v>
      </c>
      <c r="T9" s="534">
        <v>118</v>
      </c>
      <c r="U9" s="534">
        <v>75</v>
      </c>
      <c r="V9" s="534">
        <v>1167</v>
      </c>
      <c r="W9" s="534">
        <v>22</v>
      </c>
      <c r="X9" s="534" t="s">
        <v>85</v>
      </c>
      <c r="Y9" s="534">
        <v>8</v>
      </c>
      <c r="Z9" s="534">
        <v>3</v>
      </c>
      <c r="AA9" s="534">
        <v>277</v>
      </c>
      <c r="AB9" s="534">
        <v>8</v>
      </c>
      <c r="AC9" s="534" t="s">
        <v>85</v>
      </c>
      <c r="AD9" s="534">
        <v>1107</v>
      </c>
      <c r="AE9" s="534">
        <v>19</v>
      </c>
      <c r="AF9" s="535">
        <v>20</v>
      </c>
      <c r="AG9" s="531" t="s">
        <v>361</v>
      </c>
      <c r="AH9" s="536"/>
      <c r="AI9" s="537" t="s">
        <v>362</v>
      </c>
    </row>
    <row r="10" spans="1:37" s="400" customFormat="1" ht="15.75" customHeight="1">
      <c r="A10" s="538"/>
      <c r="B10" s="531" t="s">
        <v>363</v>
      </c>
      <c r="C10" s="532"/>
      <c r="D10" s="533">
        <v>604</v>
      </c>
      <c r="E10" s="534">
        <v>24</v>
      </c>
      <c r="F10" s="534">
        <v>137</v>
      </c>
      <c r="G10" s="534">
        <v>112</v>
      </c>
      <c r="H10" s="534">
        <v>160</v>
      </c>
      <c r="I10" s="534">
        <v>148</v>
      </c>
      <c r="J10" s="534">
        <v>23</v>
      </c>
      <c r="K10" s="534">
        <v>388</v>
      </c>
      <c r="L10" s="534">
        <v>73</v>
      </c>
      <c r="M10" s="534">
        <v>120</v>
      </c>
      <c r="N10" s="534">
        <v>23</v>
      </c>
      <c r="O10" s="534">
        <v>167</v>
      </c>
      <c r="P10" s="534">
        <v>437</v>
      </c>
      <c r="Q10" s="534" t="s">
        <v>11</v>
      </c>
      <c r="R10" s="534" t="s">
        <v>11</v>
      </c>
      <c r="S10" s="534">
        <v>24</v>
      </c>
      <c r="T10" s="534">
        <v>51</v>
      </c>
      <c r="U10" s="534">
        <v>37</v>
      </c>
      <c r="V10" s="534">
        <v>486</v>
      </c>
      <c r="W10" s="534">
        <v>6</v>
      </c>
      <c r="X10" s="534" t="s">
        <v>85</v>
      </c>
      <c r="Y10" s="534">
        <v>3</v>
      </c>
      <c r="Z10" s="534">
        <v>1</v>
      </c>
      <c r="AA10" s="534">
        <v>90</v>
      </c>
      <c r="AB10" s="534">
        <v>4</v>
      </c>
      <c r="AC10" s="534" t="s">
        <v>11</v>
      </c>
      <c r="AD10" s="534">
        <v>489</v>
      </c>
      <c r="AE10" s="534">
        <v>9</v>
      </c>
      <c r="AF10" s="535">
        <v>8</v>
      </c>
      <c r="AG10" s="531" t="s">
        <v>363</v>
      </c>
      <c r="AH10" s="536"/>
      <c r="AI10" s="539"/>
    </row>
    <row r="11" spans="1:37" s="400" customFormat="1" ht="15.75" customHeight="1">
      <c r="A11" s="538"/>
      <c r="B11" s="531" t="s">
        <v>364</v>
      </c>
      <c r="C11" s="532"/>
      <c r="D11" s="533">
        <v>367</v>
      </c>
      <c r="E11" s="534">
        <v>15</v>
      </c>
      <c r="F11" s="534">
        <v>92</v>
      </c>
      <c r="G11" s="534">
        <v>78</v>
      </c>
      <c r="H11" s="534">
        <v>75</v>
      </c>
      <c r="I11" s="534">
        <v>95</v>
      </c>
      <c r="J11" s="534">
        <v>12</v>
      </c>
      <c r="K11" s="534">
        <v>247</v>
      </c>
      <c r="L11" s="534">
        <v>40</v>
      </c>
      <c r="M11" s="534">
        <v>71</v>
      </c>
      <c r="N11" s="534">
        <v>9</v>
      </c>
      <c r="O11" s="534">
        <v>140</v>
      </c>
      <c r="P11" s="534">
        <v>227</v>
      </c>
      <c r="Q11" s="534" t="s">
        <v>11</v>
      </c>
      <c r="R11" s="534" t="s">
        <v>11</v>
      </c>
      <c r="S11" s="534">
        <v>27</v>
      </c>
      <c r="T11" s="534">
        <v>40</v>
      </c>
      <c r="U11" s="534">
        <v>22</v>
      </c>
      <c r="V11" s="534">
        <v>268</v>
      </c>
      <c r="W11" s="534">
        <v>10</v>
      </c>
      <c r="X11" s="534" t="s">
        <v>85</v>
      </c>
      <c r="Y11" s="534">
        <v>1</v>
      </c>
      <c r="Z11" s="534">
        <v>1</v>
      </c>
      <c r="AA11" s="534">
        <v>60</v>
      </c>
      <c r="AB11" s="534">
        <v>2</v>
      </c>
      <c r="AC11" s="534" t="s">
        <v>85</v>
      </c>
      <c r="AD11" s="534">
        <v>293</v>
      </c>
      <c r="AE11" s="534">
        <v>6</v>
      </c>
      <c r="AF11" s="535">
        <v>4</v>
      </c>
      <c r="AG11" s="531" t="s">
        <v>364</v>
      </c>
      <c r="AH11" s="536"/>
      <c r="AI11" s="539"/>
    </row>
    <row r="12" spans="1:37" s="400" customFormat="1" ht="15.75" customHeight="1">
      <c r="A12" s="540"/>
      <c r="B12" s="541" t="s">
        <v>365</v>
      </c>
      <c r="C12" s="542"/>
      <c r="D12" s="533">
        <v>1345</v>
      </c>
      <c r="E12" s="534">
        <v>59</v>
      </c>
      <c r="F12" s="534">
        <v>323</v>
      </c>
      <c r="G12" s="534">
        <v>263</v>
      </c>
      <c r="H12" s="534">
        <v>327</v>
      </c>
      <c r="I12" s="534">
        <v>316</v>
      </c>
      <c r="J12" s="534">
        <v>57</v>
      </c>
      <c r="K12" s="534">
        <v>938</v>
      </c>
      <c r="L12" s="534">
        <v>134</v>
      </c>
      <c r="M12" s="534">
        <v>234</v>
      </c>
      <c r="N12" s="534">
        <v>39</v>
      </c>
      <c r="O12" s="534">
        <v>493</v>
      </c>
      <c r="P12" s="534">
        <v>852</v>
      </c>
      <c r="Q12" s="534" t="s">
        <v>11</v>
      </c>
      <c r="R12" s="534" t="s">
        <v>11</v>
      </c>
      <c r="S12" s="534">
        <v>159</v>
      </c>
      <c r="T12" s="534">
        <v>186</v>
      </c>
      <c r="U12" s="534">
        <v>71</v>
      </c>
      <c r="V12" s="534">
        <v>884</v>
      </c>
      <c r="W12" s="534">
        <v>45</v>
      </c>
      <c r="X12" s="534" t="s">
        <v>85</v>
      </c>
      <c r="Y12" s="534">
        <v>5</v>
      </c>
      <c r="Z12" s="534">
        <v>16</v>
      </c>
      <c r="AA12" s="534">
        <v>205</v>
      </c>
      <c r="AB12" s="534" t="s">
        <v>11</v>
      </c>
      <c r="AC12" s="534">
        <v>2</v>
      </c>
      <c r="AD12" s="534">
        <v>1025</v>
      </c>
      <c r="AE12" s="534">
        <v>25</v>
      </c>
      <c r="AF12" s="535">
        <v>67</v>
      </c>
      <c r="AG12" s="541" t="s">
        <v>365</v>
      </c>
      <c r="AH12" s="543"/>
      <c r="AI12" s="544"/>
    </row>
    <row r="13" spans="1:37" s="400" customFormat="1" ht="15.75" customHeight="1">
      <c r="A13" s="545" t="s">
        <v>366</v>
      </c>
      <c r="B13" s="531" t="s">
        <v>367</v>
      </c>
      <c r="C13" s="532"/>
      <c r="D13" s="533">
        <v>1160</v>
      </c>
      <c r="E13" s="534">
        <v>53</v>
      </c>
      <c r="F13" s="534">
        <v>311</v>
      </c>
      <c r="G13" s="534">
        <v>202</v>
      </c>
      <c r="H13" s="534">
        <v>245</v>
      </c>
      <c r="I13" s="534">
        <v>299</v>
      </c>
      <c r="J13" s="534">
        <v>50</v>
      </c>
      <c r="K13" s="534">
        <v>772</v>
      </c>
      <c r="L13" s="534">
        <v>123</v>
      </c>
      <c r="M13" s="534">
        <v>206</v>
      </c>
      <c r="N13" s="534">
        <v>59</v>
      </c>
      <c r="O13" s="534" t="s">
        <v>11</v>
      </c>
      <c r="P13" s="534" t="s">
        <v>11</v>
      </c>
      <c r="Q13" s="534">
        <v>189</v>
      </c>
      <c r="R13" s="534">
        <v>171</v>
      </c>
      <c r="S13" s="534">
        <v>117</v>
      </c>
      <c r="T13" s="534">
        <v>259</v>
      </c>
      <c r="U13" s="534">
        <v>96</v>
      </c>
      <c r="V13" s="534">
        <v>683</v>
      </c>
      <c r="W13" s="534">
        <v>5</v>
      </c>
      <c r="X13" s="534" t="s">
        <v>85</v>
      </c>
      <c r="Y13" s="534">
        <v>2</v>
      </c>
      <c r="Z13" s="534">
        <v>12</v>
      </c>
      <c r="AA13" s="534">
        <v>163</v>
      </c>
      <c r="AB13" s="534">
        <v>4</v>
      </c>
      <c r="AC13" s="534">
        <v>1</v>
      </c>
      <c r="AD13" s="534">
        <v>891</v>
      </c>
      <c r="AE13" s="534">
        <v>21</v>
      </c>
      <c r="AF13" s="535">
        <v>66</v>
      </c>
      <c r="AG13" s="531" t="s">
        <v>367</v>
      </c>
      <c r="AH13" s="536"/>
      <c r="AI13" s="546" t="s">
        <v>366</v>
      </c>
    </row>
    <row r="14" spans="1:37" s="400" customFormat="1" ht="15.75" customHeight="1">
      <c r="A14" s="547"/>
      <c r="B14" s="541" t="s">
        <v>368</v>
      </c>
      <c r="C14" s="542"/>
      <c r="D14" s="533">
        <v>2598</v>
      </c>
      <c r="E14" s="534">
        <v>111</v>
      </c>
      <c r="F14" s="534">
        <v>539</v>
      </c>
      <c r="G14" s="534">
        <v>517</v>
      </c>
      <c r="H14" s="534">
        <v>651</v>
      </c>
      <c r="I14" s="534">
        <v>683</v>
      </c>
      <c r="J14" s="534">
        <v>97</v>
      </c>
      <c r="K14" s="534">
        <v>1706</v>
      </c>
      <c r="L14" s="534">
        <v>307</v>
      </c>
      <c r="M14" s="534">
        <v>511</v>
      </c>
      <c r="N14" s="534">
        <v>74</v>
      </c>
      <c r="O14" s="534" t="s">
        <v>11</v>
      </c>
      <c r="P14" s="534" t="s">
        <v>11</v>
      </c>
      <c r="Q14" s="534">
        <v>529</v>
      </c>
      <c r="R14" s="534">
        <v>553</v>
      </c>
      <c r="S14" s="534">
        <v>153</v>
      </c>
      <c r="T14" s="534">
        <v>136</v>
      </c>
      <c r="U14" s="534">
        <v>109</v>
      </c>
      <c r="V14" s="534">
        <v>2122</v>
      </c>
      <c r="W14" s="534">
        <v>78</v>
      </c>
      <c r="X14" s="534" t="s">
        <v>85</v>
      </c>
      <c r="Y14" s="534">
        <v>15</v>
      </c>
      <c r="Z14" s="534">
        <v>9</v>
      </c>
      <c r="AA14" s="534">
        <v>469</v>
      </c>
      <c r="AB14" s="534">
        <v>10</v>
      </c>
      <c r="AC14" s="534">
        <v>1</v>
      </c>
      <c r="AD14" s="534">
        <v>2023</v>
      </c>
      <c r="AE14" s="534">
        <v>38</v>
      </c>
      <c r="AF14" s="535">
        <v>33</v>
      </c>
      <c r="AG14" s="541" t="s">
        <v>369</v>
      </c>
      <c r="AH14" s="543"/>
      <c r="AI14" s="548"/>
    </row>
    <row r="15" spans="1:37" s="400" customFormat="1" ht="15.75" customHeight="1">
      <c r="A15" s="549" t="s">
        <v>370</v>
      </c>
      <c r="B15" s="531" t="s">
        <v>371</v>
      </c>
      <c r="C15" s="532"/>
      <c r="D15" s="533">
        <v>2087</v>
      </c>
      <c r="E15" s="534">
        <v>92</v>
      </c>
      <c r="F15" s="534">
        <v>425</v>
      </c>
      <c r="G15" s="534">
        <v>406</v>
      </c>
      <c r="H15" s="534">
        <v>511</v>
      </c>
      <c r="I15" s="534">
        <v>552</v>
      </c>
      <c r="J15" s="534">
        <v>101</v>
      </c>
      <c r="K15" s="534">
        <v>1348</v>
      </c>
      <c r="L15" s="534">
        <v>254</v>
      </c>
      <c r="M15" s="534">
        <v>397</v>
      </c>
      <c r="N15" s="534">
        <v>88</v>
      </c>
      <c r="O15" s="534">
        <v>685</v>
      </c>
      <c r="P15" s="534">
        <v>1402</v>
      </c>
      <c r="Q15" s="534">
        <v>391</v>
      </c>
      <c r="R15" s="534">
        <v>384</v>
      </c>
      <c r="S15" s="534">
        <v>188</v>
      </c>
      <c r="T15" s="534">
        <v>292</v>
      </c>
      <c r="U15" s="534">
        <v>117</v>
      </c>
      <c r="V15" s="534">
        <v>1465</v>
      </c>
      <c r="W15" s="534">
        <v>25</v>
      </c>
      <c r="X15" s="534" t="s">
        <v>85</v>
      </c>
      <c r="Y15" s="534">
        <v>10</v>
      </c>
      <c r="Z15" s="534">
        <v>17</v>
      </c>
      <c r="AA15" s="534">
        <v>307</v>
      </c>
      <c r="AB15" s="534">
        <v>2</v>
      </c>
      <c r="AC15" s="534" t="s">
        <v>85</v>
      </c>
      <c r="AD15" s="534">
        <v>1658</v>
      </c>
      <c r="AE15" s="534">
        <v>29</v>
      </c>
      <c r="AF15" s="535">
        <v>64</v>
      </c>
      <c r="AG15" s="531" t="s">
        <v>371</v>
      </c>
      <c r="AH15" s="536"/>
      <c r="AI15" s="550" t="s">
        <v>372</v>
      </c>
      <c r="AJ15" s="327"/>
      <c r="AK15" s="327"/>
    </row>
    <row r="16" spans="1:37" s="400" customFormat="1" ht="15.75" customHeight="1">
      <c r="A16" s="551"/>
      <c r="B16" s="541" t="s">
        <v>373</v>
      </c>
      <c r="C16" s="542"/>
      <c r="D16" s="533">
        <v>1671</v>
      </c>
      <c r="E16" s="534">
        <v>72</v>
      </c>
      <c r="F16" s="534">
        <v>425</v>
      </c>
      <c r="G16" s="534">
        <v>313</v>
      </c>
      <c r="H16" s="534">
        <v>385</v>
      </c>
      <c r="I16" s="534">
        <v>430</v>
      </c>
      <c r="J16" s="534">
        <v>46</v>
      </c>
      <c r="K16" s="534">
        <v>1130</v>
      </c>
      <c r="L16" s="534">
        <v>176</v>
      </c>
      <c r="M16" s="534">
        <v>320</v>
      </c>
      <c r="N16" s="534">
        <v>45</v>
      </c>
      <c r="O16" s="534">
        <v>475</v>
      </c>
      <c r="P16" s="534">
        <v>1196</v>
      </c>
      <c r="Q16" s="534">
        <v>327</v>
      </c>
      <c r="R16" s="534">
        <v>340</v>
      </c>
      <c r="S16" s="534">
        <v>82</v>
      </c>
      <c r="T16" s="534">
        <v>103</v>
      </c>
      <c r="U16" s="534">
        <v>88</v>
      </c>
      <c r="V16" s="534">
        <v>1340</v>
      </c>
      <c r="W16" s="534">
        <v>58</v>
      </c>
      <c r="X16" s="534" t="s">
        <v>85</v>
      </c>
      <c r="Y16" s="534">
        <v>7</v>
      </c>
      <c r="Z16" s="534">
        <v>4</v>
      </c>
      <c r="AA16" s="534">
        <v>325</v>
      </c>
      <c r="AB16" s="534">
        <v>12</v>
      </c>
      <c r="AC16" s="534">
        <v>2</v>
      </c>
      <c r="AD16" s="534">
        <v>1256</v>
      </c>
      <c r="AE16" s="534">
        <v>30</v>
      </c>
      <c r="AF16" s="535">
        <v>35</v>
      </c>
      <c r="AG16" s="541" t="s">
        <v>373</v>
      </c>
      <c r="AH16" s="543"/>
      <c r="AI16" s="552"/>
      <c r="AJ16" s="327"/>
      <c r="AK16" s="327"/>
    </row>
    <row r="17" spans="1:37" s="400" customFormat="1" ht="15.75" customHeight="1">
      <c r="A17" s="553" t="s">
        <v>374</v>
      </c>
      <c r="B17" s="512" t="s">
        <v>375</v>
      </c>
      <c r="C17" s="554" t="s">
        <v>355</v>
      </c>
      <c r="D17" s="533">
        <v>2478</v>
      </c>
      <c r="E17" s="534">
        <v>29</v>
      </c>
      <c r="F17" s="534">
        <v>696</v>
      </c>
      <c r="G17" s="534">
        <v>635</v>
      </c>
      <c r="H17" s="534">
        <v>771</v>
      </c>
      <c r="I17" s="534">
        <v>347</v>
      </c>
      <c r="J17" s="534" t="s">
        <v>85</v>
      </c>
      <c r="K17" s="534" t="s">
        <v>11</v>
      </c>
      <c r="L17" s="534" t="s">
        <v>11</v>
      </c>
      <c r="M17" s="534" t="s">
        <v>11</v>
      </c>
      <c r="N17" s="534" t="s">
        <v>11</v>
      </c>
      <c r="O17" s="534">
        <v>772</v>
      </c>
      <c r="P17" s="534">
        <v>1706</v>
      </c>
      <c r="Q17" s="534">
        <v>446</v>
      </c>
      <c r="R17" s="534">
        <v>459</v>
      </c>
      <c r="S17" s="534">
        <v>122</v>
      </c>
      <c r="T17" s="534">
        <v>279</v>
      </c>
      <c r="U17" s="534">
        <v>143</v>
      </c>
      <c r="V17" s="534">
        <v>1886</v>
      </c>
      <c r="W17" s="534">
        <v>48</v>
      </c>
      <c r="X17" s="534" t="s">
        <v>85</v>
      </c>
      <c r="Y17" s="534">
        <v>14</v>
      </c>
      <c r="Z17" s="534">
        <v>10</v>
      </c>
      <c r="AA17" s="534">
        <v>445</v>
      </c>
      <c r="AB17" s="534">
        <v>12</v>
      </c>
      <c r="AC17" s="534">
        <v>2</v>
      </c>
      <c r="AD17" s="534">
        <v>1885</v>
      </c>
      <c r="AE17" s="534">
        <v>42</v>
      </c>
      <c r="AF17" s="535">
        <v>68</v>
      </c>
      <c r="AG17" s="554" t="s">
        <v>355</v>
      </c>
      <c r="AH17" s="531" t="s">
        <v>375</v>
      </c>
      <c r="AI17" s="512" t="s">
        <v>375</v>
      </c>
      <c r="AJ17" s="327"/>
      <c r="AK17" s="327"/>
    </row>
    <row r="18" spans="1:37" s="400" customFormat="1" ht="15.75" customHeight="1">
      <c r="A18" s="555"/>
      <c r="B18" s="522" t="s">
        <v>376</v>
      </c>
      <c r="C18" s="556" t="s">
        <v>356</v>
      </c>
      <c r="D18" s="533">
        <v>430</v>
      </c>
      <c r="E18" s="534">
        <v>8</v>
      </c>
      <c r="F18" s="534">
        <v>131</v>
      </c>
      <c r="G18" s="534">
        <v>84</v>
      </c>
      <c r="H18" s="534">
        <v>125</v>
      </c>
      <c r="I18" s="534">
        <v>82</v>
      </c>
      <c r="J18" s="534" t="s">
        <v>85</v>
      </c>
      <c r="K18" s="534" t="s">
        <v>11</v>
      </c>
      <c r="L18" s="534" t="s">
        <v>11</v>
      </c>
      <c r="M18" s="534" t="s">
        <v>11</v>
      </c>
      <c r="N18" s="534" t="s">
        <v>11</v>
      </c>
      <c r="O18" s="534">
        <v>123</v>
      </c>
      <c r="P18" s="534">
        <v>307</v>
      </c>
      <c r="Q18" s="534">
        <v>87</v>
      </c>
      <c r="R18" s="534">
        <v>96</v>
      </c>
      <c r="S18" s="534">
        <v>22</v>
      </c>
      <c r="T18" s="534">
        <v>34</v>
      </c>
      <c r="U18" s="534">
        <v>14</v>
      </c>
      <c r="V18" s="534">
        <v>352</v>
      </c>
      <c r="W18" s="534">
        <v>8</v>
      </c>
      <c r="X18" s="534" t="s">
        <v>85</v>
      </c>
      <c r="Y18" s="534">
        <v>2</v>
      </c>
      <c r="Z18" s="534">
        <v>2</v>
      </c>
      <c r="AA18" s="534">
        <v>81</v>
      </c>
      <c r="AB18" s="534">
        <v>1</v>
      </c>
      <c r="AC18" s="534" t="s">
        <v>85</v>
      </c>
      <c r="AD18" s="534">
        <v>332</v>
      </c>
      <c r="AE18" s="534">
        <v>2</v>
      </c>
      <c r="AF18" s="535">
        <v>10</v>
      </c>
      <c r="AG18" s="556" t="s">
        <v>356</v>
      </c>
      <c r="AH18" s="541" t="s">
        <v>376</v>
      </c>
      <c r="AI18" s="512" t="s">
        <v>377</v>
      </c>
      <c r="AJ18" s="327"/>
      <c r="AK18" s="327"/>
    </row>
    <row r="19" spans="1:37" s="400" customFormat="1" ht="15.75" customHeight="1">
      <c r="A19" s="555"/>
      <c r="B19" s="512" t="s">
        <v>378</v>
      </c>
      <c r="C19" s="554" t="s">
        <v>355</v>
      </c>
      <c r="D19" s="533">
        <v>717</v>
      </c>
      <c r="E19" s="534">
        <v>108</v>
      </c>
      <c r="F19" s="534">
        <v>19</v>
      </c>
      <c r="G19" s="534" t="s">
        <v>85</v>
      </c>
      <c r="H19" s="534" t="s">
        <v>85</v>
      </c>
      <c r="I19" s="534">
        <v>470</v>
      </c>
      <c r="J19" s="534">
        <v>120</v>
      </c>
      <c r="K19" s="534" t="s">
        <v>11</v>
      </c>
      <c r="L19" s="534" t="s">
        <v>11</v>
      </c>
      <c r="M19" s="534" t="s">
        <v>11</v>
      </c>
      <c r="N19" s="534" t="s">
        <v>11</v>
      </c>
      <c r="O19" s="534">
        <v>206</v>
      </c>
      <c r="P19" s="534">
        <v>511</v>
      </c>
      <c r="Q19" s="534">
        <v>151</v>
      </c>
      <c r="R19" s="534">
        <v>141</v>
      </c>
      <c r="S19" s="534">
        <v>104</v>
      </c>
      <c r="T19" s="534">
        <v>70</v>
      </c>
      <c r="U19" s="534">
        <v>35</v>
      </c>
      <c r="V19" s="534">
        <v>484</v>
      </c>
      <c r="W19" s="534">
        <v>24</v>
      </c>
      <c r="X19" s="534" t="s">
        <v>85</v>
      </c>
      <c r="Y19" s="534">
        <v>1</v>
      </c>
      <c r="Z19" s="534">
        <v>6</v>
      </c>
      <c r="AA19" s="534">
        <v>92</v>
      </c>
      <c r="AB19" s="534">
        <v>1</v>
      </c>
      <c r="AC19" s="534" t="s">
        <v>11</v>
      </c>
      <c r="AD19" s="534">
        <v>586</v>
      </c>
      <c r="AE19" s="534">
        <v>13</v>
      </c>
      <c r="AF19" s="535">
        <v>18</v>
      </c>
      <c r="AG19" s="554" t="s">
        <v>355</v>
      </c>
      <c r="AH19" s="512" t="s">
        <v>378</v>
      </c>
      <c r="AI19" s="512" t="s">
        <v>378</v>
      </c>
      <c r="AJ19" s="327"/>
      <c r="AK19" s="327"/>
    </row>
    <row r="20" spans="1:37" s="400" customFormat="1" ht="15.75" customHeight="1">
      <c r="A20" s="557"/>
      <c r="B20" s="522" t="s">
        <v>376</v>
      </c>
      <c r="C20" s="556" t="s">
        <v>356</v>
      </c>
      <c r="D20" s="533">
        <v>133</v>
      </c>
      <c r="E20" s="534">
        <v>19</v>
      </c>
      <c r="F20" s="534">
        <v>4</v>
      </c>
      <c r="G20" s="534" t="s">
        <v>85</v>
      </c>
      <c r="H20" s="534" t="s">
        <v>85</v>
      </c>
      <c r="I20" s="534">
        <v>83</v>
      </c>
      <c r="J20" s="534">
        <v>27</v>
      </c>
      <c r="K20" s="534" t="s">
        <v>11</v>
      </c>
      <c r="L20" s="534" t="s">
        <v>11</v>
      </c>
      <c r="M20" s="534" t="s">
        <v>11</v>
      </c>
      <c r="N20" s="534" t="s">
        <v>11</v>
      </c>
      <c r="O20" s="534">
        <v>59</v>
      </c>
      <c r="P20" s="534">
        <v>74</v>
      </c>
      <c r="Q20" s="534">
        <v>34</v>
      </c>
      <c r="R20" s="534">
        <v>28</v>
      </c>
      <c r="S20" s="534">
        <v>22</v>
      </c>
      <c r="T20" s="534">
        <v>12</v>
      </c>
      <c r="U20" s="534">
        <v>13</v>
      </c>
      <c r="V20" s="534">
        <v>83</v>
      </c>
      <c r="W20" s="534">
        <v>3</v>
      </c>
      <c r="X20" s="534" t="s">
        <v>85</v>
      </c>
      <c r="Y20" s="534" t="s">
        <v>11</v>
      </c>
      <c r="Z20" s="534">
        <v>3</v>
      </c>
      <c r="AA20" s="534">
        <v>14</v>
      </c>
      <c r="AB20" s="534" t="s">
        <v>85</v>
      </c>
      <c r="AC20" s="534" t="s">
        <v>85</v>
      </c>
      <c r="AD20" s="534">
        <v>111</v>
      </c>
      <c r="AE20" s="534">
        <v>2</v>
      </c>
      <c r="AF20" s="535">
        <v>3</v>
      </c>
      <c r="AG20" s="556" t="s">
        <v>356</v>
      </c>
      <c r="AH20" s="522" t="s">
        <v>376</v>
      </c>
      <c r="AI20" s="522" t="s">
        <v>379</v>
      </c>
      <c r="AJ20" s="327"/>
      <c r="AK20" s="558"/>
    </row>
    <row r="21" spans="1:37" s="400" customFormat="1" ht="15.75" customHeight="1">
      <c r="A21" s="559" t="s">
        <v>380</v>
      </c>
      <c r="B21" s="531" t="s">
        <v>381</v>
      </c>
      <c r="C21" s="532"/>
      <c r="D21" s="533">
        <v>3163</v>
      </c>
      <c r="E21" s="534">
        <v>127</v>
      </c>
      <c r="F21" s="534">
        <v>735</v>
      </c>
      <c r="G21" s="534">
        <v>587</v>
      </c>
      <c r="H21" s="534">
        <v>745</v>
      </c>
      <c r="I21" s="534">
        <v>845</v>
      </c>
      <c r="J21" s="534">
        <v>124</v>
      </c>
      <c r="K21" s="534">
        <v>2087</v>
      </c>
      <c r="L21" s="534">
        <v>364</v>
      </c>
      <c r="M21" s="534">
        <v>603</v>
      </c>
      <c r="N21" s="534">
        <v>109</v>
      </c>
      <c r="O21" s="534">
        <v>1039</v>
      </c>
      <c r="P21" s="534">
        <v>2124</v>
      </c>
      <c r="Q21" s="534">
        <v>562</v>
      </c>
      <c r="R21" s="534">
        <v>583</v>
      </c>
      <c r="S21" s="534">
        <v>245</v>
      </c>
      <c r="T21" s="534">
        <v>365</v>
      </c>
      <c r="U21" s="534">
        <v>173</v>
      </c>
      <c r="V21" s="534">
        <v>2313</v>
      </c>
      <c r="W21" s="534">
        <v>67</v>
      </c>
      <c r="X21" s="534" t="s">
        <v>85</v>
      </c>
      <c r="Y21" s="534">
        <v>11</v>
      </c>
      <c r="Z21" s="534">
        <v>19</v>
      </c>
      <c r="AA21" s="534">
        <v>504</v>
      </c>
      <c r="AB21" s="534">
        <v>12</v>
      </c>
      <c r="AC21" s="534">
        <v>2</v>
      </c>
      <c r="AD21" s="534">
        <v>2485</v>
      </c>
      <c r="AE21" s="534">
        <v>48</v>
      </c>
      <c r="AF21" s="535">
        <v>82</v>
      </c>
      <c r="AG21" s="531" t="s">
        <v>382</v>
      </c>
      <c r="AH21" s="536"/>
      <c r="AI21" s="550" t="s">
        <v>383</v>
      </c>
      <c r="AJ21" s="327"/>
      <c r="AK21" s="558"/>
    </row>
    <row r="22" spans="1:37" s="400" customFormat="1" ht="15.75" customHeight="1">
      <c r="A22" s="560" t="s">
        <v>384</v>
      </c>
      <c r="B22" s="541" t="s">
        <v>385</v>
      </c>
      <c r="C22" s="542"/>
      <c r="D22" s="533">
        <v>580</v>
      </c>
      <c r="E22" s="534">
        <v>37</v>
      </c>
      <c r="F22" s="534">
        <v>115</v>
      </c>
      <c r="G22" s="534">
        <v>132</v>
      </c>
      <c r="H22" s="534">
        <v>151</v>
      </c>
      <c r="I22" s="534">
        <v>137</v>
      </c>
      <c r="J22" s="534">
        <v>23</v>
      </c>
      <c r="K22" s="534">
        <v>391</v>
      </c>
      <c r="L22" s="534">
        <v>66</v>
      </c>
      <c r="M22" s="534">
        <v>114</v>
      </c>
      <c r="N22" s="534">
        <v>24</v>
      </c>
      <c r="O22" s="534">
        <v>121</v>
      </c>
      <c r="P22" s="534">
        <v>474</v>
      </c>
      <c r="Q22" s="534">
        <v>156</v>
      </c>
      <c r="R22" s="534">
        <v>141</v>
      </c>
      <c r="S22" s="534">
        <v>25</v>
      </c>
      <c r="T22" s="534">
        <v>30</v>
      </c>
      <c r="U22" s="534">
        <v>32</v>
      </c>
      <c r="V22" s="534">
        <v>492</v>
      </c>
      <c r="W22" s="534">
        <v>16</v>
      </c>
      <c r="X22" s="534" t="s">
        <v>85</v>
      </c>
      <c r="Y22" s="534">
        <v>6</v>
      </c>
      <c r="Z22" s="534">
        <v>2</v>
      </c>
      <c r="AA22" s="534">
        <v>128</v>
      </c>
      <c r="AB22" s="534">
        <v>2</v>
      </c>
      <c r="AC22" s="534" t="s">
        <v>85</v>
      </c>
      <c r="AD22" s="534">
        <v>429</v>
      </c>
      <c r="AE22" s="534">
        <v>11</v>
      </c>
      <c r="AF22" s="535">
        <v>17</v>
      </c>
      <c r="AG22" s="541" t="s">
        <v>386</v>
      </c>
      <c r="AH22" s="543"/>
      <c r="AI22" s="552"/>
      <c r="AJ22" s="327"/>
      <c r="AK22" s="558"/>
    </row>
    <row r="23" spans="1:37" s="400" customFormat="1" ht="15.75" customHeight="1">
      <c r="A23" s="536" t="s">
        <v>387</v>
      </c>
      <c r="B23" s="536"/>
      <c r="C23" s="532"/>
      <c r="D23" s="533">
        <v>33</v>
      </c>
      <c r="E23" s="534">
        <v>6</v>
      </c>
      <c r="F23" s="534">
        <v>3</v>
      </c>
      <c r="G23" s="534">
        <v>5</v>
      </c>
      <c r="H23" s="534">
        <v>4</v>
      </c>
      <c r="I23" s="534">
        <v>10</v>
      </c>
      <c r="J23" s="534">
        <v>5</v>
      </c>
      <c r="K23" s="534">
        <v>14</v>
      </c>
      <c r="L23" s="534">
        <v>3</v>
      </c>
      <c r="M23" s="534">
        <v>13</v>
      </c>
      <c r="N23" s="534">
        <v>3</v>
      </c>
      <c r="O23" s="534">
        <v>9</v>
      </c>
      <c r="P23" s="534">
        <v>24</v>
      </c>
      <c r="Q23" s="534">
        <v>6</v>
      </c>
      <c r="R23" s="534">
        <v>8</v>
      </c>
      <c r="S23" s="534">
        <v>13</v>
      </c>
      <c r="T23" s="534">
        <v>1</v>
      </c>
      <c r="U23" s="534">
        <v>2</v>
      </c>
      <c r="V23" s="534">
        <v>6</v>
      </c>
      <c r="W23" s="534">
        <v>11</v>
      </c>
      <c r="X23" s="534" t="s">
        <v>85</v>
      </c>
      <c r="Y23" s="534" t="s">
        <v>85</v>
      </c>
      <c r="Z23" s="534" t="s">
        <v>85</v>
      </c>
      <c r="AA23" s="534">
        <v>7</v>
      </c>
      <c r="AB23" s="534">
        <v>1</v>
      </c>
      <c r="AC23" s="534" t="s">
        <v>85</v>
      </c>
      <c r="AD23" s="534">
        <v>18</v>
      </c>
      <c r="AE23" s="534">
        <v>3</v>
      </c>
      <c r="AF23" s="535">
        <v>4</v>
      </c>
      <c r="AG23" s="531" t="s">
        <v>387</v>
      </c>
      <c r="AH23" s="536"/>
      <c r="AI23" s="536"/>
      <c r="AJ23" s="327"/>
      <c r="AK23" s="327"/>
    </row>
    <row r="24" spans="1:37" s="400" customFormat="1" ht="15.75" customHeight="1">
      <c r="A24" s="536" t="s">
        <v>388</v>
      </c>
      <c r="B24" s="536"/>
      <c r="C24" s="532"/>
      <c r="D24" s="533">
        <v>124</v>
      </c>
      <c r="E24" s="534">
        <v>11</v>
      </c>
      <c r="F24" s="534">
        <v>20</v>
      </c>
      <c r="G24" s="534">
        <v>22</v>
      </c>
      <c r="H24" s="534">
        <v>34</v>
      </c>
      <c r="I24" s="534">
        <v>31</v>
      </c>
      <c r="J24" s="534">
        <v>6</v>
      </c>
      <c r="K24" s="534">
        <v>77</v>
      </c>
      <c r="L24" s="534">
        <v>11</v>
      </c>
      <c r="M24" s="534">
        <v>35</v>
      </c>
      <c r="N24" s="534">
        <v>1</v>
      </c>
      <c r="O24" s="534">
        <v>58</v>
      </c>
      <c r="P24" s="534">
        <v>66</v>
      </c>
      <c r="Q24" s="534">
        <v>27</v>
      </c>
      <c r="R24" s="534">
        <v>22</v>
      </c>
      <c r="S24" s="534">
        <v>29</v>
      </c>
      <c r="T24" s="534">
        <v>20</v>
      </c>
      <c r="U24" s="534">
        <v>24</v>
      </c>
      <c r="V24" s="534">
        <v>37</v>
      </c>
      <c r="W24" s="534">
        <v>14</v>
      </c>
      <c r="X24" s="534" t="s">
        <v>85</v>
      </c>
      <c r="Y24" s="534" t="s">
        <v>11</v>
      </c>
      <c r="Z24" s="534" t="s">
        <v>11</v>
      </c>
      <c r="AA24" s="534">
        <v>26</v>
      </c>
      <c r="AB24" s="534">
        <v>1</v>
      </c>
      <c r="AC24" s="534" t="s">
        <v>11</v>
      </c>
      <c r="AD24" s="534">
        <v>79</v>
      </c>
      <c r="AE24" s="534">
        <v>11</v>
      </c>
      <c r="AF24" s="535">
        <v>7</v>
      </c>
      <c r="AG24" s="531" t="s">
        <v>388</v>
      </c>
      <c r="AH24" s="536"/>
      <c r="AI24" s="536"/>
      <c r="AJ24" s="327"/>
      <c r="AK24" s="327"/>
    </row>
    <row r="25" spans="1:37" s="400" customFormat="1" ht="15.75" customHeight="1" thickBot="1">
      <c r="A25" s="561" t="s">
        <v>389</v>
      </c>
      <c r="B25" s="561"/>
      <c r="C25" s="562"/>
      <c r="D25" s="563">
        <v>4715</v>
      </c>
      <c r="E25" s="564">
        <v>193</v>
      </c>
      <c r="F25" s="564">
        <v>997</v>
      </c>
      <c r="G25" s="564">
        <v>943</v>
      </c>
      <c r="H25" s="564">
        <v>1210</v>
      </c>
      <c r="I25" s="564">
        <v>1199</v>
      </c>
      <c r="J25" s="564">
        <v>173</v>
      </c>
      <c r="K25" s="564">
        <v>3146</v>
      </c>
      <c r="L25" s="564">
        <v>564</v>
      </c>
      <c r="M25" s="564">
        <v>843</v>
      </c>
      <c r="N25" s="564">
        <v>162</v>
      </c>
      <c r="O25" s="564">
        <v>1334</v>
      </c>
      <c r="P25" s="564">
        <v>3381</v>
      </c>
      <c r="Q25" s="564">
        <v>914</v>
      </c>
      <c r="R25" s="564">
        <v>987</v>
      </c>
      <c r="S25" s="564">
        <v>230</v>
      </c>
      <c r="T25" s="564">
        <v>379</v>
      </c>
      <c r="U25" s="564">
        <v>193</v>
      </c>
      <c r="V25" s="565">
        <v>3832</v>
      </c>
      <c r="W25" s="564">
        <v>81</v>
      </c>
      <c r="X25" s="564" t="s">
        <v>85</v>
      </c>
      <c r="Y25" s="564">
        <v>21</v>
      </c>
      <c r="Z25" s="564">
        <v>25</v>
      </c>
      <c r="AA25" s="564">
        <v>803</v>
      </c>
      <c r="AB25" s="564">
        <v>13</v>
      </c>
      <c r="AC25" s="564">
        <v>2</v>
      </c>
      <c r="AD25" s="564">
        <v>3706</v>
      </c>
      <c r="AE25" s="564">
        <v>53</v>
      </c>
      <c r="AF25" s="566">
        <v>92</v>
      </c>
      <c r="AG25" s="567" t="s">
        <v>389</v>
      </c>
      <c r="AH25" s="561"/>
      <c r="AI25" s="561"/>
      <c r="AJ25" s="327"/>
      <c r="AK25" s="327"/>
    </row>
    <row r="26" spans="1:37" s="400" customFormat="1" ht="15" customHeight="1">
      <c r="A26" s="327"/>
      <c r="B26" s="327"/>
      <c r="C26" s="327"/>
      <c r="D26" s="568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558"/>
      <c r="R26" s="327"/>
      <c r="S26" s="558"/>
      <c r="T26" s="558"/>
      <c r="U26" s="558"/>
      <c r="V26" s="558"/>
      <c r="W26" s="558"/>
      <c r="X26" s="327"/>
      <c r="Y26" s="558"/>
      <c r="Z26" s="327"/>
      <c r="AA26" s="327"/>
      <c r="AB26" s="327"/>
      <c r="AC26" s="327"/>
      <c r="AD26" s="327"/>
      <c r="AE26" s="327"/>
      <c r="AF26" s="327"/>
      <c r="AJ26" s="327"/>
      <c r="AK26" s="327"/>
    </row>
    <row r="27" spans="1:37" s="400" customFormat="1" ht="14.25" thickBot="1">
      <c r="A27" s="485" t="s">
        <v>390</v>
      </c>
      <c r="B27" s="484"/>
      <c r="C27" s="484"/>
      <c r="D27" s="496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97" t="s">
        <v>156</v>
      </c>
      <c r="AJ27" s="327"/>
      <c r="AK27" s="327"/>
    </row>
    <row r="28" spans="1:37" s="400" customFormat="1" ht="12.75" customHeight="1">
      <c r="A28" s="498" t="s">
        <v>309</v>
      </c>
      <c r="B28" s="498"/>
      <c r="C28" s="409"/>
      <c r="D28" s="569" t="s">
        <v>391</v>
      </c>
      <c r="E28" s="570" t="s">
        <v>392</v>
      </c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0" t="s">
        <v>393</v>
      </c>
      <c r="AA28" s="571"/>
      <c r="AB28" s="571"/>
      <c r="AC28" s="571"/>
      <c r="AD28" s="571"/>
      <c r="AE28" s="571"/>
      <c r="AF28" s="571"/>
      <c r="AG28" s="410" t="s">
        <v>309</v>
      </c>
      <c r="AH28" s="498"/>
      <c r="AI28" s="498"/>
      <c r="AJ28" s="327"/>
      <c r="AK28" s="327"/>
    </row>
    <row r="29" spans="1:37" s="400" customFormat="1" ht="12.75" customHeight="1">
      <c r="A29" s="509"/>
      <c r="B29" s="509"/>
      <c r="C29" s="422"/>
      <c r="D29" s="572"/>
      <c r="E29" s="573" t="s">
        <v>394</v>
      </c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4"/>
      <c r="U29" s="575"/>
      <c r="V29" s="573" t="s">
        <v>395</v>
      </c>
      <c r="W29" s="574"/>
      <c r="X29" s="574"/>
      <c r="Y29" s="575"/>
      <c r="Z29" s="576" t="s">
        <v>396</v>
      </c>
      <c r="AA29" s="428" t="s">
        <v>397</v>
      </c>
      <c r="AB29" s="428" t="s">
        <v>398</v>
      </c>
      <c r="AC29" s="577" t="s">
        <v>399</v>
      </c>
      <c r="AD29" s="428" t="s">
        <v>400</v>
      </c>
      <c r="AE29" s="428" t="s">
        <v>401</v>
      </c>
      <c r="AF29" s="429" t="s">
        <v>402</v>
      </c>
      <c r="AG29" s="423"/>
      <c r="AH29" s="509"/>
      <c r="AI29" s="509"/>
      <c r="AJ29" s="327"/>
      <c r="AK29" s="327"/>
    </row>
    <row r="30" spans="1:37" s="400" customFormat="1" ht="12.75" customHeight="1">
      <c r="A30" s="509"/>
      <c r="B30" s="509"/>
      <c r="C30" s="422"/>
      <c r="D30" s="572"/>
      <c r="E30" s="576" t="s">
        <v>403</v>
      </c>
      <c r="F30" s="576" t="s">
        <v>404</v>
      </c>
      <c r="G30" s="576" t="s">
        <v>405</v>
      </c>
      <c r="H30" s="576" t="s">
        <v>406</v>
      </c>
      <c r="I30" s="428" t="s">
        <v>407</v>
      </c>
      <c r="J30" s="428" t="s">
        <v>408</v>
      </c>
      <c r="K30" s="576" t="s">
        <v>409</v>
      </c>
      <c r="L30" s="428" t="s">
        <v>410</v>
      </c>
      <c r="M30" s="576" t="s">
        <v>411</v>
      </c>
      <c r="N30" s="576" t="s">
        <v>412</v>
      </c>
      <c r="O30" s="576" t="s">
        <v>413</v>
      </c>
      <c r="P30" s="576" t="s">
        <v>414</v>
      </c>
      <c r="Q30" s="428" t="s">
        <v>415</v>
      </c>
      <c r="R30" s="578" t="s">
        <v>416</v>
      </c>
      <c r="S30" s="576" t="s">
        <v>417</v>
      </c>
      <c r="T30" s="576" t="s">
        <v>418</v>
      </c>
      <c r="U30" s="428" t="s">
        <v>73</v>
      </c>
      <c r="V30" s="428" t="s">
        <v>419</v>
      </c>
      <c r="W30" s="576" t="s">
        <v>420</v>
      </c>
      <c r="X30" s="576" t="s">
        <v>421</v>
      </c>
      <c r="Y30" s="428" t="s">
        <v>73</v>
      </c>
      <c r="Z30" s="425"/>
      <c r="AA30" s="425"/>
      <c r="AB30" s="425"/>
      <c r="AC30" s="579"/>
      <c r="AD30" s="425"/>
      <c r="AE30" s="425"/>
      <c r="AF30" s="423"/>
      <c r="AG30" s="423"/>
      <c r="AH30" s="509"/>
      <c r="AI30" s="509"/>
      <c r="AJ30" s="327"/>
      <c r="AK30" s="327"/>
    </row>
    <row r="31" spans="1:37" s="400" customFormat="1" ht="12.75" customHeight="1">
      <c r="A31" s="509"/>
      <c r="B31" s="509"/>
      <c r="C31" s="422"/>
      <c r="D31" s="572"/>
      <c r="E31" s="425"/>
      <c r="F31" s="425"/>
      <c r="G31" s="425"/>
      <c r="H31" s="425"/>
      <c r="I31" s="425"/>
      <c r="J31" s="425"/>
      <c r="K31" s="425"/>
      <c r="L31" s="425"/>
      <c r="M31" s="426"/>
      <c r="N31" s="425"/>
      <c r="O31" s="425"/>
      <c r="P31" s="425"/>
      <c r="Q31" s="425"/>
      <c r="R31" s="580"/>
      <c r="S31" s="426"/>
      <c r="T31" s="425"/>
      <c r="U31" s="425"/>
      <c r="V31" s="425"/>
      <c r="W31" s="425"/>
      <c r="X31" s="425"/>
      <c r="Y31" s="425"/>
      <c r="Z31" s="425"/>
      <c r="AA31" s="425"/>
      <c r="AB31" s="425"/>
      <c r="AC31" s="579"/>
      <c r="AD31" s="425"/>
      <c r="AE31" s="425"/>
      <c r="AF31" s="423"/>
      <c r="AG31" s="423"/>
      <c r="AH31" s="509"/>
      <c r="AI31" s="509"/>
      <c r="AJ31" s="327"/>
      <c r="AK31" s="327"/>
    </row>
    <row r="32" spans="1:37" s="400" customFormat="1" ht="12.75" customHeight="1">
      <c r="A32" s="509"/>
      <c r="B32" s="509"/>
      <c r="C32" s="422"/>
      <c r="D32" s="572"/>
      <c r="E32" s="425"/>
      <c r="F32" s="425"/>
      <c r="G32" s="425"/>
      <c r="H32" s="425"/>
      <c r="I32" s="425"/>
      <c r="J32" s="425"/>
      <c r="K32" s="425"/>
      <c r="L32" s="425"/>
      <c r="M32" s="426"/>
      <c r="N32" s="425"/>
      <c r="O32" s="425"/>
      <c r="P32" s="425"/>
      <c r="Q32" s="425"/>
      <c r="R32" s="580"/>
      <c r="S32" s="426"/>
      <c r="T32" s="425"/>
      <c r="U32" s="425"/>
      <c r="V32" s="425"/>
      <c r="W32" s="425"/>
      <c r="X32" s="425"/>
      <c r="Y32" s="425"/>
      <c r="Z32" s="425"/>
      <c r="AA32" s="425"/>
      <c r="AB32" s="425"/>
      <c r="AC32" s="579"/>
      <c r="AD32" s="425"/>
      <c r="AE32" s="425"/>
      <c r="AF32" s="423"/>
      <c r="AG32" s="423"/>
      <c r="AH32" s="509"/>
      <c r="AI32" s="509"/>
      <c r="AJ32" s="327"/>
      <c r="AK32" s="327"/>
    </row>
    <row r="33" spans="1:38" s="400" customFormat="1" ht="12.75" customHeight="1">
      <c r="A33" s="509"/>
      <c r="B33" s="509"/>
      <c r="C33" s="422"/>
      <c r="D33" s="572"/>
      <c r="E33" s="425"/>
      <c r="F33" s="425"/>
      <c r="G33" s="425"/>
      <c r="H33" s="425"/>
      <c r="I33" s="425"/>
      <c r="J33" s="425"/>
      <c r="K33" s="425"/>
      <c r="L33" s="425"/>
      <c r="M33" s="426"/>
      <c r="N33" s="425"/>
      <c r="O33" s="425"/>
      <c r="P33" s="425"/>
      <c r="Q33" s="425"/>
      <c r="R33" s="580"/>
      <c r="S33" s="426"/>
      <c r="T33" s="425"/>
      <c r="U33" s="425"/>
      <c r="V33" s="425"/>
      <c r="W33" s="425"/>
      <c r="X33" s="425"/>
      <c r="Y33" s="425"/>
      <c r="Z33" s="425"/>
      <c r="AA33" s="425"/>
      <c r="AB33" s="425"/>
      <c r="AC33" s="579"/>
      <c r="AD33" s="425"/>
      <c r="AE33" s="425"/>
      <c r="AF33" s="423"/>
      <c r="AG33" s="423"/>
      <c r="AH33" s="509"/>
      <c r="AI33" s="509"/>
      <c r="AJ33" s="327"/>
      <c r="AK33" s="327"/>
    </row>
    <row r="34" spans="1:38" s="400" customFormat="1" ht="12.75" customHeight="1">
      <c r="A34" s="509"/>
      <c r="B34" s="509"/>
      <c r="C34" s="422"/>
      <c r="D34" s="581"/>
      <c r="E34" s="425"/>
      <c r="F34" s="425"/>
      <c r="G34" s="425"/>
      <c r="H34" s="425"/>
      <c r="I34" s="425"/>
      <c r="J34" s="437"/>
      <c r="K34" s="425"/>
      <c r="L34" s="437"/>
      <c r="M34" s="438"/>
      <c r="N34" s="425"/>
      <c r="O34" s="437"/>
      <c r="P34" s="425"/>
      <c r="Q34" s="437"/>
      <c r="R34" s="582"/>
      <c r="S34" s="438"/>
      <c r="T34" s="425"/>
      <c r="U34" s="437"/>
      <c r="V34" s="425"/>
      <c r="W34" s="437"/>
      <c r="X34" s="437"/>
      <c r="Y34" s="437"/>
      <c r="Z34" s="425"/>
      <c r="AA34" s="425"/>
      <c r="AB34" s="425"/>
      <c r="AC34" s="579"/>
      <c r="AD34" s="425"/>
      <c r="AE34" s="425"/>
      <c r="AF34" s="423"/>
      <c r="AG34" s="433"/>
      <c r="AH34" s="519"/>
      <c r="AI34" s="519"/>
      <c r="AJ34" s="327"/>
      <c r="AK34" s="327"/>
    </row>
    <row r="35" spans="1:38" s="529" customFormat="1" ht="15.75" customHeight="1">
      <c r="A35" s="583" t="s">
        <v>359</v>
      </c>
      <c r="B35" s="584"/>
      <c r="C35" s="524"/>
      <c r="D35" s="585">
        <v>3743</v>
      </c>
      <c r="E35" s="586">
        <v>94</v>
      </c>
      <c r="F35" s="586">
        <v>90</v>
      </c>
      <c r="G35" s="526">
        <v>1</v>
      </c>
      <c r="H35" s="586">
        <v>208</v>
      </c>
      <c r="I35" s="586">
        <v>8</v>
      </c>
      <c r="J35" s="586">
        <v>36</v>
      </c>
      <c r="K35" s="586">
        <v>388</v>
      </c>
      <c r="L35" s="586">
        <v>69</v>
      </c>
      <c r="M35" s="586">
        <v>132</v>
      </c>
      <c r="N35" s="586">
        <v>3</v>
      </c>
      <c r="O35" s="586">
        <v>189</v>
      </c>
      <c r="P35" s="526">
        <v>3</v>
      </c>
      <c r="Q35" s="526">
        <v>1</v>
      </c>
      <c r="R35" s="586">
        <v>250</v>
      </c>
      <c r="S35" s="586">
        <v>1579</v>
      </c>
      <c r="T35" s="586">
        <v>16</v>
      </c>
      <c r="U35" s="586">
        <v>671</v>
      </c>
      <c r="V35" s="586">
        <v>1</v>
      </c>
      <c r="W35" s="526" t="s">
        <v>85</v>
      </c>
      <c r="X35" s="526" t="s">
        <v>11</v>
      </c>
      <c r="Y35" s="586">
        <v>4</v>
      </c>
      <c r="Z35" s="586">
        <v>473</v>
      </c>
      <c r="AA35" s="586">
        <v>630</v>
      </c>
      <c r="AB35" s="586">
        <v>44</v>
      </c>
      <c r="AC35" s="586">
        <v>188</v>
      </c>
      <c r="AD35" s="586">
        <v>688</v>
      </c>
      <c r="AE35" s="586">
        <v>51</v>
      </c>
      <c r="AF35" s="587">
        <v>1669</v>
      </c>
      <c r="AG35" s="588" t="s">
        <v>359</v>
      </c>
      <c r="AH35" s="589"/>
      <c r="AI35" s="589"/>
      <c r="AL35" s="590"/>
    </row>
    <row r="36" spans="1:38" s="400" customFormat="1" ht="15.75" customHeight="1">
      <c r="A36" s="553" t="s">
        <v>422</v>
      </c>
      <c r="B36" s="516" t="s">
        <v>423</v>
      </c>
      <c r="C36" s="591"/>
      <c r="D36" s="533">
        <v>2</v>
      </c>
      <c r="E36" s="534" t="s">
        <v>85</v>
      </c>
      <c r="F36" s="534" t="s">
        <v>85</v>
      </c>
      <c r="G36" s="534" t="s">
        <v>85</v>
      </c>
      <c r="H36" s="534" t="s">
        <v>85</v>
      </c>
      <c r="I36" s="534" t="s">
        <v>85</v>
      </c>
      <c r="J36" s="534" t="s">
        <v>85</v>
      </c>
      <c r="K36" s="534" t="s">
        <v>85</v>
      </c>
      <c r="L36" s="534">
        <v>1</v>
      </c>
      <c r="M36" s="534" t="s">
        <v>85</v>
      </c>
      <c r="N36" s="534" t="s">
        <v>85</v>
      </c>
      <c r="O36" s="534" t="s">
        <v>85</v>
      </c>
      <c r="P36" s="534" t="s">
        <v>85</v>
      </c>
      <c r="Q36" s="534" t="s">
        <v>85</v>
      </c>
      <c r="R36" s="534" t="s">
        <v>85</v>
      </c>
      <c r="S36" s="534" t="s">
        <v>85</v>
      </c>
      <c r="T36" s="534" t="s">
        <v>85</v>
      </c>
      <c r="U36" s="534">
        <v>1</v>
      </c>
      <c r="V36" s="534" t="s">
        <v>85</v>
      </c>
      <c r="W36" s="534" t="s">
        <v>85</v>
      </c>
      <c r="X36" s="534" t="s">
        <v>85</v>
      </c>
      <c r="Y36" s="534" t="s">
        <v>11</v>
      </c>
      <c r="Z36" s="534" t="s">
        <v>85</v>
      </c>
      <c r="AA36" s="534" t="s">
        <v>85</v>
      </c>
      <c r="AB36" s="534" t="s">
        <v>85</v>
      </c>
      <c r="AC36" s="534" t="s">
        <v>85</v>
      </c>
      <c r="AD36" s="534" t="s">
        <v>85</v>
      </c>
      <c r="AE36" s="534" t="s">
        <v>85</v>
      </c>
      <c r="AF36" s="535">
        <v>2</v>
      </c>
      <c r="AG36" s="406" t="s">
        <v>423</v>
      </c>
      <c r="AH36" s="406"/>
      <c r="AI36" s="592" t="s">
        <v>422</v>
      </c>
      <c r="AJ36" s="327"/>
      <c r="AK36" s="593"/>
      <c r="AL36" s="594"/>
    </row>
    <row r="37" spans="1:38" s="400" customFormat="1" ht="15.75" customHeight="1">
      <c r="A37" s="555"/>
      <c r="B37" s="516" t="s">
        <v>424</v>
      </c>
      <c r="C37" s="591"/>
      <c r="D37" s="533">
        <v>13</v>
      </c>
      <c r="E37" s="534">
        <v>1</v>
      </c>
      <c r="F37" s="534" t="s">
        <v>85</v>
      </c>
      <c r="G37" s="534" t="s">
        <v>85</v>
      </c>
      <c r="H37" s="534">
        <v>2</v>
      </c>
      <c r="I37" s="534" t="s">
        <v>85</v>
      </c>
      <c r="J37" s="534">
        <v>1</v>
      </c>
      <c r="K37" s="534">
        <v>1</v>
      </c>
      <c r="L37" s="534">
        <v>3</v>
      </c>
      <c r="M37" s="534" t="s">
        <v>85</v>
      </c>
      <c r="N37" s="534" t="s">
        <v>85</v>
      </c>
      <c r="O37" s="534">
        <v>1</v>
      </c>
      <c r="P37" s="534" t="s">
        <v>85</v>
      </c>
      <c r="Q37" s="534" t="s">
        <v>85</v>
      </c>
      <c r="R37" s="534">
        <v>1</v>
      </c>
      <c r="S37" s="534" t="s">
        <v>85</v>
      </c>
      <c r="T37" s="534" t="s">
        <v>85</v>
      </c>
      <c r="U37" s="534">
        <v>2</v>
      </c>
      <c r="V37" s="534" t="s">
        <v>11</v>
      </c>
      <c r="W37" s="534" t="s">
        <v>85</v>
      </c>
      <c r="X37" s="534" t="s">
        <v>85</v>
      </c>
      <c r="Y37" s="534">
        <v>1</v>
      </c>
      <c r="Z37" s="534" t="s">
        <v>85</v>
      </c>
      <c r="AA37" s="534" t="s">
        <v>85</v>
      </c>
      <c r="AB37" s="534" t="s">
        <v>85</v>
      </c>
      <c r="AC37" s="534">
        <v>2</v>
      </c>
      <c r="AD37" s="534">
        <v>3</v>
      </c>
      <c r="AE37" s="534" t="s">
        <v>85</v>
      </c>
      <c r="AF37" s="535">
        <v>8</v>
      </c>
      <c r="AG37" s="406" t="s">
        <v>424</v>
      </c>
      <c r="AH37" s="406"/>
      <c r="AI37" s="595"/>
      <c r="AJ37" s="327"/>
      <c r="AK37" s="593"/>
      <c r="AL37" s="594"/>
    </row>
    <row r="38" spans="1:38" s="400" customFormat="1" ht="15.75" customHeight="1">
      <c r="A38" s="555"/>
      <c r="B38" s="516" t="s">
        <v>425</v>
      </c>
      <c r="C38" s="591"/>
      <c r="D38" s="533">
        <v>12</v>
      </c>
      <c r="E38" s="534" t="s">
        <v>11</v>
      </c>
      <c r="F38" s="534">
        <v>1</v>
      </c>
      <c r="G38" s="534" t="s">
        <v>85</v>
      </c>
      <c r="H38" s="534">
        <v>1</v>
      </c>
      <c r="I38" s="534" t="s">
        <v>85</v>
      </c>
      <c r="J38" s="534" t="s">
        <v>85</v>
      </c>
      <c r="K38" s="534">
        <v>3</v>
      </c>
      <c r="L38" s="534">
        <v>1</v>
      </c>
      <c r="M38" s="534" t="s">
        <v>85</v>
      </c>
      <c r="N38" s="534" t="s">
        <v>85</v>
      </c>
      <c r="O38" s="534">
        <v>3</v>
      </c>
      <c r="P38" s="534" t="s">
        <v>85</v>
      </c>
      <c r="Q38" s="534" t="s">
        <v>85</v>
      </c>
      <c r="R38" s="534" t="s">
        <v>11</v>
      </c>
      <c r="S38" s="534" t="s">
        <v>11</v>
      </c>
      <c r="T38" s="534" t="s">
        <v>85</v>
      </c>
      <c r="U38" s="534">
        <v>3</v>
      </c>
      <c r="V38" s="534" t="s">
        <v>85</v>
      </c>
      <c r="W38" s="534" t="s">
        <v>85</v>
      </c>
      <c r="X38" s="534" t="s">
        <v>85</v>
      </c>
      <c r="Y38" s="534" t="s">
        <v>85</v>
      </c>
      <c r="Z38" s="534" t="s">
        <v>85</v>
      </c>
      <c r="AA38" s="534" t="s">
        <v>85</v>
      </c>
      <c r="AB38" s="534">
        <v>7</v>
      </c>
      <c r="AC38" s="534" t="s">
        <v>85</v>
      </c>
      <c r="AD38" s="534">
        <v>2</v>
      </c>
      <c r="AE38" s="534" t="s">
        <v>85</v>
      </c>
      <c r="AF38" s="535">
        <v>3</v>
      </c>
      <c r="AG38" s="406" t="s">
        <v>425</v>
      </c>
      <c r="AH38" s="406"/>
      <c r="AI38" s="595"/>
      <c r="AJ38" s="327"/>
      <c r="AK38" s="593"/>
      <c r="AL38" s="594"/>
    </row>
    <row r="39" spans="1:38" s="400" customFormat="1" ht="15.75" customHeight="1">
      <c r="A39" s="555"/>
      <c r="B39" s="516" t="s">
        <v>426</v>
      </c>
      <c r="C39" s="591"/>
      <c r="D39" s="533">
        <v>22</v>
      </c>
      <c r="E39" s="534" t="s">
        <v>85</v>
      </c>
      <c r="F39" s="534">
        <v>1</v>
      </c>
      <c r="G39" s="534" t="s">
        <v>85</v>
      </c>
      <c r="H39" s="534">
        <v>1</v>
      </c>
      <c r="I39" s="534" t="s">
        <v>85</v>
      </c>
      <c r="J39" s="534" t="s">
        <v>85</v>
      </c>
      <c r="K39" s="534">
        <v>4</v>
      </c>
      <c r="L39" s="534">
        <v>1</v>
      </c>
      <c r="M39" s="534" t="s">
        <v>11</v>
      </c>
      <c r="N39" s="534" t="s">
        <v>85</v>
      </c>
      <c r="O39" s="534">
        <v>10</v>
      </c>
      <c r="P39" s="534" t="s">
        <v>85</v>
      </c>
      <c r="Q39" s="534" t="s">
        <v>85</v>
      </c>
      <c r="R39" s="534" t="s">
        <v>85</v>
      </c>
      <c r="S39" s="534">
        <v>2</v>
      </c>
      <c r="T39" s="534" t="s">
        <v>11</v>
      </c>
      <c r="U39" s="534">
        <v>3</v>
      </c>
      <c r="V39" s="534" t="s">
        <v>85</v>
      </c>
      <c r="W39" s="534" t="s">
        <v>85</v>
      </c>
      <c r="X39" s="534" t="s">
        <v>85</v>
      </c>
      <c r="Y39" s="534" t="s">
        <v>85</v>
      </c>
      <c r="Z39" s="534" t="s">
        <v>85</v>
      </c>
      <c r="AA39" s="534">
        <v>1</v>
      </c>
      <c r="AB39" s="534">
        <v>13</v>
      </c>
      <c r="AC39" s="534">
        <v>2</v>
      </c>
      <c r="AD39" s="534">
        <v>1</v>
      </c>
      <c r="AE39" s="534" t="s">
        <v>85</v>
      </c>
      <c r="AF39" s="535">
        <v>5</v>
      </c>
      <c r="AG39" s="406" t="s">
        <v>426</v>
      </c>
      <c r="AH39" s="406"/>
      <c r="AI39" s="595"/>
      <c r="AJ39" s="327"/>
      <c r="AK39" s="593"/>
      <c r="AL39" s="594"/>
    </row>
    <row r="40" spans="1:38" s="400" customFormat="1" ht="15.75" customHeight="1">
      <c r="A40" s="555"/>
      <c r="B40" s="516" t="s">
        <v>427</v>
      </c>
      <c r="C40" s="591"/>
      <c r="D40" s="533">
        <v>563</v>
      </c>
      <c r="E40" s="534">
        <v>18</v>
      </c>
      <c r="F40" s="534">
        <v>23</v>
      </c>
      <c r="G40" s="534" t="s">
        <v>11</v>
      </c>
      <c r="H40" s="534">
        <v>24</v>
      </c>
      <c r="I40" s="534">
        <v>2</v>
      </c>
      <c r="J40" s="534">
        <v>2</v>
      </c>
      <c r="K40" s="534">
        <v>50</v>
      </c>
      <c r="L40" s="534">
        <v>5</v>
      </c>
      <c r="M40" s="534">
        <v>4</v>
      </c>
      <c r="N40" s="534" t="s">
        <v>85</v>
      </c>
      <c r="O40" s="534">
        <v>24</v>
      </c>
      <c r="P40" s="534" t="s">
        <v>85</v>
      </c>
      <c r="Q40" s="534" t="s">
        <v>85</v>
      </c>
      <c r="R40" s="534">
        <v>50</v>
      </c>
      <c r="S40" s="534">
        <v>305</v>
      </c>
      <c r="T40" s="534">
        <v>3</v>
      </c>
      <c r="U40" s="534">
        <v>53</v>
      </c>
      <c r="V40" s="534" t="s">
        <v>85</v>
      </c>
      <c r="W40" s="534" t="s">
        <v>85</v>
      </c>
      <c r="X40" s="534" t="s">
        <v>85</v>
      </c>
      <c r="Y40" s="534" t="s">
        <v>11</v>
      </c>
      <c r="Z40" s="534">
        <v>39</v>
      </c>
      <c r="AA40" s="534">
        <v>129</v>
      </c>
      <c r="AB40" s="534">
        <v>24</v>
      </c>
      <c r="AC40" s="534">
        <v>47</v>
      </c>
      <c r="AD40" s="534">
        <v>80</v>
      </c>
      <c r="AE40" s="534" t="s">
        <v>11</v>
      </c>
      <c r="AF40" s="535">
        <v>244</v>
      </c>
      <c r="AG40" s="406" t="s">
        <v>427</v>
      </c>
      <c r="AH40" s="406"/>
      <c r="AI40" s="595"/>
      <c r="AJ40" s="327"/>
      <c r="AK40" s="593"/>
      <c r="AL40" s="594"/>
    </row>
    <row r="41" spans="1:38" s="400" customFormat="1" ht="15.75" customHeight="1">
      <c r="A41" s="555"/>
      <c r="B41" s="516" t="s">
        <v>428</v>
      </c>
      <c r="C41" s="591"/>
      <c r="D41" s="533">
        <v>343</v>
      </c>
      <c r="E41" s="534">
        <v>3</v>
      </c>
      <c r="F41" s="534">
        <v>8</v>
      </c>
      <c r="G41" s="534" t="s">
        <v>85</v>
      </c>
      <c r="H41" s="534">
        <v>16</v>
      </c>
      <c r="I41" s="534">
        <v>2</v>
      </c>
      <c r="J41" s="534">
        <v>4</v>
      </c>
      <c r="K41" s="534">
        <v>25</v>
      </c>
      <c r="L41" s="534">
        <v>7</v>
      </c>
      <c r="M41" s="534">
        <v>4</v>
      </c>
      <c r="N41" s="534" t="s">
        <v>11</v>
      </c>
      <c r="O41" s="534">
        <v>19</v>
      </c>
      <c r="P41" s="534" t="s">
        <v>85</v>
      </c>
      <c r="Q41" s="534" t="s">
        <v>85</v>
      </c>
      <c r="R41" s="534">
        <v>22</v>
      </c>
      <c r="S41" s="534">
        <v>193</v>
      </c>
      <c r="T41" s="534" t="s">
        <v>11</v>
      </c>
      <c r="U41" s="534">
        <v>40</v>
      </c>
      <c r="V41" s="534" t="s">
        <v>85</v>
      </c>
      <c r="W41" s="534" t="s">
        <v>85</v>
      </c>
      <c r="X41" s="534" t="s">
        <v>85</v>
      </c>
      <c r="Y41" s="534" t="s">
        <v>85</v>
      </c>
      <c r="Z41" s="534">
        <v>40</v>
      </c>
      <c r="AA41" s="534">
        <v>77</v>
      </c>
      <c r="AB41" s="534" t="s">
        <v>11</v>
      </c>
      <c r="AC41" s="534">
        <v>21</v>
      </c>
      <c r="AD41" s="534">
        <v>52</v>
      </c>
      <c r="AE41" s="534">
        <v>1</v>
      </c>
      <c r="AF41" s="535">
        <v>152</v>
      </c>
      <c r="AG41" s="406" t="s">
        <v>428</v>
      </c>
      <c r="AH41" s="406"/>
      <c r="AI41" s="595"/>
      <c r="AJ41" s="327"/>
      <c r="AK41" s="593"/>
      <c r="AL41" s="594"/>
    </row>
    <row r="42" spans="1:38" s="400" customFormat="1" ht="15.75" customHeight="1">
      <c r="A42" s="555"/>
      <c r="B42" s="516" t="s">
        <v>429</v>
      </c>
      <c r="C42" s="591"/>
      <c r="D42" s="533">
        <v>1629</v>
      </c>
      <c r="E42" s="534">
        <v>40</v>
      </c>
      <c r="F42" s="534">
        <v>31</v>
      </c>
      <c r="G42" s="534">
        <v>1</v>
      </c>
      <c r="H42" s="534">
        <v>92</v>
      </c>
      <c r="I42" s="534">
        <v>2</v>
      </c>
      <c r="J42" s="534">
        <v>18</v>
      </c>
      <c r="K42" s="534">
        <v>146</v>
      </c>
      <c r="L42" s="534">
        <v>34</v>
      </c>
      <c r="M42" s="534">
        <v>64</v>
      </c>
      <c r="N42" s="534">
        <v>3</v>
      </c>
      <c r="O42" s="534">
        <v>70</v>
      </c>
      <c r="P42" s="534">
        <v>3</v>
      </c>
      <c r="Q42" s="534">
        <v>1</v>
      </c>
      <c r="R42" s="534">
        <v>96</v>
      </c>
      <c r="S42" s="534">
        <v>716</v>
      </c>
      <c r="T42" s="534">
        <v>7</v>
      </c>
      <c r="U42" s="534">
        <v>303</v>
      </c>
      <c r="V42" s="534" t="s">
        <v>85</v>
      </c>
      <c r="W42" s="534" t="s">
        <v>85</v>
      </c>
      <c r="X42" s="534" t="s">
        <v>11</v>
      </c>
      <c r="Y42" s="534">
        <v>2</v>
      </c>
      <c r="Z42" s="534">
        <v>253</v>
      </c>
      <c r="AA42" s="534">
        <v>336</v>
      </c>
      <c r="AB42" s="534" t="s">
        <v>85</v>
      </c>
      <c r="AC42" s="534">
        <v>75</v>
      </c>
      <c r="AD42" s="534">
        <v>280</v>
      </c>
      <c r="AE42" s="534">
        <v>15</v>
      </c>
      <c r="AF42" s="535">
        <v>670</v>
      </c>
      <c r="AG42" s="406" t="s">
        <v>429</v>
      </c>
      <c r="AH42" s="406"/>
      <c r="AI42" s="595"/>
      <c r="AJ42" s="327"/>
      <c r="AK42" s="593"/>
      <c r="AL42" s="594"/>
    </row>
    <row r="43" spans="1:38" s="400" customFormat="1" ht="15.75" customHeight="1">
      <c r="A43" s="555"/>
      <c r="B43" s="516" t="s">
        <v>430</v>
      </c>
      <c r="C43" s="591"/>
      <c r="D43" s="533">
        <v>237</v>
      </c>
      <c r="E43" s="534">
        <v>5</v>
      </c>
      <c r="F43" s="534">
        <v>3</v>
      </c>
      <c r="G43" s="534" t="s">
        <v>85</v>
      </c>
      <c r="H43" s="534">
        <v>7</v>
      </c>
      <c r="I43" s="534" t="s">
        <v>11</v>
      </c>
      <c r="J43" s="534">
        <v>2</v>
      </c>
      <c r="K43" s="534">
        <v>28</v>
      </c>
      <c r="L43" s="534">
        <v>3</v>
      </c>
      <c r="M43" s="534">
        <v>12</v>
      </c>
      <c r="N43" s="534" t="s">
        <v>85</v>
      </c>
      <c r="O43" s="534">
        <v>11</v>
      </c>
      <c r="P43" s="534" t="s">
        <v>85</v>
      </c>
      <c r="Q43" s="534" t="s">
        <v>85</v>
      </c>
      <c r="R43" s="534">
        <v>18</v>
      </c>
      <c r="S43" s="534">
        <v>89</v>
      </c>
      <c r="T43" s="534">
        <v>1</v>
      </c>
      <c r="U43" s="534">
        <v>58</v>
      </c>
      <c r="V43" s="534" t="s">
        <v>85</v>
      </c>
      <c r="W43" s="534" t="s">
        <v>85</v>
      </c>
      <c r="X43" s="534" t="s">
        <v>85</v>
      </c>
      <c r="Y43" s="534" t="s">
        <v>85</v>
      </c>
      <c r="Z43" s="534">
        <v>44</v>
      </c>
      <c r="AA43" s="534">
        <v>33</v>
      </c>
      <c r="AB43" s="534" t="s">
        <v>85</v>
      </c>
      <c r="AC43" s="534">
        <v>4</v>
      </c>
      <c r="AD43" s="534">
        <v>42</v>
      </c>
      <c r="AE43" s="534">
        <v>2</v>
      </c>
      <c r="AF43" s="535">
        <v>112</v>
      </c>
      <c r="AG43" s="406" t="s">
        <v>430</v>
      </c>
      <c r="AH43" s="406"/>
      <c r="AI43" s="595"/>
      <c r="AJ43" s="327"/>
      <c r="AK43" s="593"/>
      <c r="AL43" s="594"/>
    </row>
    <row r="44" spans="1:38" s="400" customFormat="1" ht="15.75" customHeight="1">
      <c r="A44" s="557"/>
      <c r="B44" s="596" t="s">
        <v>431</v>
      </c>
      <c r="C44" s="597"/>
      <c r="D44" s="533">
        <v>922</v>
      </c>
      <c r="E44" s="534">
        <v>27</v>
      </c>
      <c r="F44" s="534">
        <v>23</v>
      </c>
      <c r="G44" s="534" t="s">
        <v>85</v>
      </c>
      <c r="H44" s="534">
        <v>65</v>
      </c>
      <c r="I44" s="534">
        <v>2</v>
      </c>
      <c r="J44" s="534">
        <v>9</v>
      </c>
      <c r="K44" s="534">
        <v>131</v>
      </c>
      <c r="L44" s="534">
        <v>14</v>
      </c>
      <c r="M44" s="534">
        <v>48</v>
      </c>
      <c r="N44" s="534" t="s">
        <v>85</v>
      </c>
      <c r="O44" s="534">
        <v>51</v>
      </c>
      <c r="P44" s="534" t="s">
        <v>85</v>
      </c>
      <c r="Q44" s="534" t="s">
        <v>85</v>
      </c>
      <c r="R44" s="534">
        <v>63</v>
      </c>
      <c r="S44" s="534">
        <v>274</v>
      </c>
      <c r="T44" s="534">
        <v>5</v>
      </c>
      <c r="U44" s="534">
        <v>208</v>
      </c>
      <c r="V44" s="534">
        <v>1</v>
      </c>
      <c r="W44" s="534" t="s">
        <v>85</v>
      </c>
      <c r="X44" s="534" t="s">
        <v>85</v>
      </c>
      <c r="Y44" s="534">
        <v>1</v>
      </c>
      <c r="Z44" s="534">
        <v>97</v>
      </c>
      <c r="AA44" s="534">
        <v>54</v>
      </c>
      <c r="AB44" s="534" t="s">
        <v>85</v>
      </c>
      <c r="AC44" s="534">
        <v>37</v>
      </c>
      <c r="AD44" s="534">
        <v>228</v>
      </c>
      <c r="AE44" s="534">
        <v>33</v>
      </c>
      <c r="AF44" s="535">
        <v>473</v>
      </c>
      <c r="AG44" s="598" t="s">
        <v>431</v>
      </c>
      <c r="AH44" s="598"/>
      <c r="AI44" s="599"/>
      <c r="AJ44" s="327"/>
      <c r="AK44" s="593"/>
      <c r="AL44" s="594"/>
    </row>
    <row r="45" spans="1:38" s="400" customFormat="1" ht="15.75" customHeight="1">
      <c r="A45" s="553" t="s">
        <v>432</v>
      </c>
      <c r="B45" s="516" t="s">
        <v>433</v>
      </c>
      <c r="C45" s="591"/>
      <c r="D45" s="533">
        <v>5</v>
      </c>
      <c r="E45" s="534" t="s">
        <v>85</v>
      </c>
      <c r="F45" s="534" t="s">
        <v>85</v>
      </c>
      <c r="G45" s="534" t="s">
        <v>85</v>
      </c>
      <c r="H45" s="534" t="s">
        <v>85</v>
      </c>
      <c r="I45" s="534" t="s">
        <v>85</v>
      </c>
      <c r="J45" s="534" t="s">
        <v>85</v>
      </c>
      <c r="K45" s="534" t="s">
        <v>85</v>
      </c>
      <c r="L45" s="534" t="s">
        <v>85</v>
      </c>
      <c r="M45" s="534" t="s">
        <v>85</v>
      </c>
      <c r="N45" s="534" t="s">
        <v>85</v>
      </c>
      <c r="O45" s="534" t="s">
        <v>85</v>
      </c>
      <c r="P45" s="534" t="s">
        <v>85</v>
      </c>
      <c r="Q45" s="534" t="s">
        <v>85</v>
      </c>
      <c r="R45" s="534" t="s">
        <v>85</v>
      </c>
      <c r="S45" s="534" t="s">
        <v>85</v>
      </c>
      <c r="T45" s="534" t="s">
        <v>85</v>
      </c>
      <c r="U45" s="534" t="s">
        <v>85</v>
      </c>
      <c r="V45" s="534">
        <v>1</v>
      </c>
      <c r="W45" s="534" t="s">
        <v>85</v>
      </c>
      <c r="X45" s="534" t="s">
        <v>11</v>
      </c>
      <c r="Y45" s="534">
        <v>4</v>
      </c>
      <c r="Z45" s="534">
        <v>1</v>
      </c>
      <c r="AA45" s="534" t="s">
        <v>85</v>
      </c>
      <c r="AB45" s="534" t="s">
        <v>85</v>
      </c>
      <c r="AC45" s="534">
        <v>1</v>
      </c>
      <c r="AD45" s="534">
        <v>1</v>
      </c>
      <c r="AE45" s="534" t="s">
        <v>85</v>
      </c>
      <c r="AF45" s="535">
        <v>2</v>
      </c>
      <c r="AG45" s="406" t="s">
        <v>433</v>
      </c>
      <c r="AH45" s="406"/>
      <c r="AI45" s="592" t="s">
        <v>432</v>
      </c>
      <c r="AJ45" s="327"/>
      <c r="AK45" s="600"/>
    </row>
    <row r="46" spans="1:38" s="400" customFormat="1" ht="15.75" customHeight="1">
      <c r="A46" s="555"/>
      <c r="B46" s="516" t="s">
        <v>434</v>
      </c>
      <c r="C46" s="591"/>
      <c r="D46" s="533">
        <v>79</v>
      </c>
      <c r="E46" s="534">
        <v>3</v>
      </c>
      <c r="F46" s="534">
        <v>4</v>
      </c>
      <c r="G46" s="534" t="s">
        <v>85</v>
      </c>
      <c r="H46" s="534">
        <v>6</v>
      </c>
      <c r="I46" s="534" t="s">
        <v>85</v>
      </c>
      <c r="J46" s="534">
        <v>1</v>
      </c>
      <c r="K46" s="534">
        <v>19</v>
      </c>
      <c r="L46" s="534">
        <v>6</v>
      </c>
      <c r="M46" s="534" t="s">
        <v>85</v>
      </c>
      <c r="N46" s="534" t="s">
        <v>85</v>
      </c>
      <c r="O46" s="534">
        <v>17</v>
      </c>
      <c r="P46" s="534" t="s">
        <v>85</v>
      </c>
      <c r="Q46" s="534" t="s">
        <v>85</v>
      </c>
      <c r="R46" s="534">
        <v>4</v>
      </c>
      <c r="S46" s="534">
        <v>2</v>
      </c>
      <c r="T46" s="534" t="s">
        <v>11</v>
      </c>
      <c r="U46" s="534">
        <v>17</v>
      </c>
      <c r="V46" s="534" t="s">
        <v>85</v>
      </c>
      <c r="W46" s="534" t="s">
        <v>85</v>
      </c>
      <c r="X46" s="534" t="s">
        <v>85</v>
      </c>
      <c r="Y46" s="534" t="s">
        <v>85</v>
      </c>
      <c r="Z46" s="534" t="s">
        <v>11</v>
      </c>
      <c r="AA46" s="534">
        <v>9</v>
      </c>
      <c r="AB46" s="534">
        <v>23</v>
      </c>
      <c r="AC46" s="534">
        <v>7</v>
      </c>
      <c r="AD46" s="534">
        <v>12</v>
      </c>
      <c r="AE46" s="534">
        <v>1</v>
      </c>
      <c r="AF46" s="535">
        <v>27</v>
      </c>
      <c r="AG46" s="406" t="s">
        <v>434</v>
      </c>
      <c r="AH46" s="406"/>
      <c r="AI46" s="595"/>
      <c r="AJ46" s="327"/>
      <c r="AK46" s="600"/>
    </row>
    <row r="47" spans="1:38" s="400" customFormat="1" ht="15.75" customHeight="1">
      <c r="A47" s="555"/>
      <c r="B47" s="516" t="s">
        <v>435</v>
      </c>
      <c r="C47" s="591"/>
      <c r="D47" s="533">
        <v>59</v>
      </c>
      <c r="E47" s="534" t="s">
        <v>11</v>
      </c>
      <c r="F47" s="534">
        <v>1</v>
      </c>
      <c r="G47" s="534" t="s">
        <v>85</v>
      </c>
      <c r="H47" s="534" t="s">
        <v>11</v>
      </c>
      <c r="I47" s="534">
        <v>2</v>
      </c>
      <c r="J47" s="534" t="s">
        <v>11</v>
      </c>
      <c r="K47" s="534">
        <v>6</v>
      </c>
      <c r="L47" s="534">
        <v>1</v>
      </c>
      <c r="M47" s="534">
        <v>2</v>
      </c>
      <c r="N47" s="534">
        <v>1</v>
      </c>
      <c r="O47" s="534">
        <v>4</v>
      </c>
      <c r="P47" s="534" t="s">
        <v>85</v>
      </c>
      <c r="Q47" s="534" t="s">
        <v>85</v>
      </c>
      <c r="R47" s="534">
        <v>7</v>
      </c>
      <c r="S47" s="534">
        <v>22</v>
      </c>
      <c r="T47" s="534">
        <v>3</v>
      </c>
      <c r="U47" s="534">
        <v>10</v>
      </c>
      <c r="V47" s="534" t="s">
        <v>85</v>
      </c>
      <c r="W47" s="534" t="s">
        <v>85</v>
      </c>
      <c r="X47" s="534" t="s">
        <v>85</v>
      </c>
      <c r="Y47" s="534" t="s">
        <v>85</v>
      </c>
      <c r="Z47" s="534">
        <v>13</v>
      </c>
      <c r="AA47" s="534">
        <v>9</v>
      </c>
      <c r="AB47" s="534">
        <v>1</v>
      </c>
      <c r="AC47" s="534">
        <v>11</v>
      </c>
      <c r="AD47" s="534">
        <v>5</v>
      </c>
      <c r="AE47" s="534">
        <v>1</v>
      </c>
      <c r="AF47" s="535">
        <v>19</v>
      </c>
      <c r="AG47" s="406" t="s">
        <v>435</v>
      </c>
      <c r="AH47" s="406"/>
      <c r="AI47" s="595"/>
      <c r="AJ47" s="327"/>
      <c r="AK47" s="600"/>
    </row>
    <row r="48" spans="1:38" s="400" customFormat="1" ht="15.75" customHeight="1">
      <c r="A48" s="557"/>
      <c r="B48" s="596" t="s">
        <v>436</v>
      </c>
      <c r="C48" s="597"/>
      <c r="D48" s="533">
        <v>3600</v>
      </c>
      <c r="E48" s="534">
        <v>91</v>
      </c>
      <c r="F48" s="534">
        <v>85</v>
      </c>
      <c r="G48" s="534">
        <v>1</v>
      </c>
      <c r="H48" s="534">
        <v>202</v>
      </c>
      <c r="I48" s="534">
        <v>6</v>
      </c>
      <c r="J48" s="534">
        <v>35</v>
      </c>
      <c r="K48" s="534">
        <v>363</v>
      </c>
      <c r="L48" s="534">
        <v>62</v>
      </c>
      <c r="M48" s="534">
        <v>130</v>
      </c>
      <c r="N48" s="534">
        <v>2</v>
      </c>
      <c r="O48" s="534">
        <v>168</v>
      </c>
      <c r="P48" s="534">
        <v>3</v>
      </c>
      <c r="Q48" s="534">
        <v>1</v>
      </c>
      <c r="R48" s="534">
        <v>239</v>
      </c>
      <c r="S48" s="534">
        <v>1555</v>
      </c>
      <c r="T48" s="534">
        <v>13</v>
      </c>
      <c r="U48" s="534">
        <v>644</v>
      </c>
      <c r="V48" s="534" t="s">
        <v>85</v>
      </c>
      <c r="W48" s="534" t="s">
        <v>85</v>
      </c>
      <c r="X48" s="534" t="s">
        <v>85</v>
      </c>
      <c r="Y48" s="534" t="s">
        <v>85</v>
      </c>
      <c r="Z48" s="534">
        <v>459</v>
      </c>
      <c r="AA48" s="534">
        <v>612</v>
      </c>
      <c r="AB48" s="534">
        <v>20</v>
      </c>
      <c r="AC48" s="534">
        <v>169</v>
      </c>
      <c r="AD48" s="534">
        <v>670</v>
      </c>
      <c r="AE48" s="534">
        <v>49</v>
      </c>
      <c r="AF48" s="535">
        <v>1621</v>
      </c>
      <c r="AG48" s="598" t="s">
        <v>436</v>
      </c>
      <c r="AH48" s="598"/>
      <c r="AI48" s="599"/>
      <c r="AJ48" s="327"/>
      <c r="AK48" s="600"/>
    </row>
    <row r="49" spans="1:37" s="400" customFormat="1" ht="15.75" customHeight="1">
      <c r="A49" s="601" t="s">
        <v>437</v>
      </c>
      <c r="B49" s="516" t="s">
        <v>438</v>
      </c>
      <c r="C49" s="591"/>
      <c r="D49" s="533">
        <v>2263</v>
      </c>
      <c r="E49" s="534">
        <v>47</v>
      </c>
      <c r="F49" s="534">
        <v>73</v>
      </c>
      <c r="G49" s="534">
        <v>1</v>
      </c>
      <c r="H49" s="534">
        <v>120</v>
      </c>
      <c r="I49" s="534">
        <v>6</v>
      </c>
      <c r="J49" s="534">
        <v>22</v>
      </c>
      <c r="K49" s="534">
        <v>208</v>
      </c>
      <c r="L49" s="534">
        <v>36</v>
      </c>
      <c r="M49" s="534">
        <v>82</v>
      </c>
      <c r="N49" s="534">
        <v>2</v>
      </c>
      <c r="O49" s="534">
        <v>97</v>
      </c>
      <c r="P49" s="534">
        <v>3</v>
      </c>
      <c r="Q49" s="534">
        <v>1</v>
      </c>
      <c r="R49" s="534">
        <v>159</v>
      </c>
      <c r="S49" s="534">
        <v>972</v>
      </c>
      <c r="T49" s="534">
        <v>14</v>
      </c>
      <c r="U49" s="534">
        <v>417</v>
      </c>
      <c r="V49" s="534" t="s">
        <v>85</v>
      </c>
      <c r="W49" s="534" t="s">
        <v>85</v>
      </c>
      <c r="X49" s="534" t="s">
        <v>85</v>
      </c>
      <c r="Y49" s="534">
        <v>3</v>
      </c>
      <c r="Z49" s="534">
        <v>428</v>
      </c>
      <c r="AA49" s="534">
        <v>373</v>
      </c>
      <c r="AB49" s="534">
        <v>17</v>
      </c>
      <c r="AC49" s="534">
        <v>130</v>
      </c>
      <c r="AD49" s="534">
        <v>370</v>
      </c>
      <c r="AE49" s="534">
        <v>25</v>
      </c>
      <c r="AF49" s="535">
        <v>920</v>
      </c>
      <c r="AG49" s="406" t="s">
        <v>438</v>
      </c>
      <c r="AH49" s="406"/>
      <c r="AI49" s="602" t="s">
        <v>437</v>
      </c>
      <c r="AJ49" s="327"/>
      <c r="AK49" s="327"/>
    </row>
    <row r="50" spans="1:37" s="400" customFormat="1" ht="15.75" customHeight="1" thickBot="1">
      <c r="A50" s="603" t="s">
        <v>379</v>
      </c>
      <c r="B50" s="604" t="s">
        <v>439</v>
      </c>
      <c r="C50" s="605"/>
      <c r="D50" s="563">
        <v>1480</v>
      </c>
      <c r="E50" s="564">
        <v>47</v>
      </c>
      <c r="F50" s="564">
        <v>17</v>
      </c>
      <c r="G50" s="564" t="s">
        <v>85</v>
      </c>
      <c r="H50" s="564">
        <v>88</v>
      </c>
      <c r="I50" s="564">
        <v>2</v>
      </c>
      <c r="J50" s="564">
        <v>14</v>
      </c>
      <c r="K50" s="564">
        <v>180</v>
      </c>
      <c r="L50" s="564">
        <v>33</v>
      </c>
      <c r="M50" s="564">
        <v>50</v>
      </c>
      <c r="N50" s="564">
        <v>1</v>
      </c>
      <c r="O50" s="564">
        <v>92</v>
      </c>
      <c r="P50" s="564" t="s">
        <v>85</v>
      </c>
      <c r="Q50" s="564" t="s">
        <v>85</v>
      </c>
      <c r="R50" s="564">
        <v>91</v>
      </c>
      <c r="S50" s="564">
        <v>607</v>
      </c>
      <c r="T50" s="564">
        <v>2</v>
      </c>
      <c r="U50" s="564">
        <v>254</v>
      </c>
      <c r="V50" s="564">
        <v>1</v>
      </c>
      <c r="W50" s="564" t="s">
        <v>85</v>
      </c>
      <c r="X50" s="564" t="s">
        <v>11</v>
      </c>
      <c r="Y50" s="564">
        <v>1</v>
      </c>
      <c r="Z50" s="564">
        <v>45</v>
      </c>
      <c r="AA50" s="564">
        <v>257</v>
      </c>
      <c r="AB50" s="564">
        <v>27</v>
      </c>
      <c r="AC50" s="564">
        <v>58</v>
      </c>
      <c r="AD50" s="564">
        <v>318</v>
      </c>
      <c r="AE50" s="564">
        <v>26</v>
      </c>
      <c r="AF50" s="566">
        <v>749</v>
      </c>
      <c r="AG50" s="485" t="s">
        <v>439</v>
      </c>
      <c r="AH50" s="485"/>
      <c r="AI50" s="606" t="s">
        <v>379</v>
      </c>
      <c r="AJ50" s="327"/>
      <c r="AK50" s="327"/>
    </row>
    <row r="51" spans="1:37" ht="12.75" customHeight="1">
      <c r="A51" s="468" t="s">
        <v>302</v>
      </c>
      <c r="B51" s="468"/>
      <c r="C51" s="468"/>
      <c r="D51" s="477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  <c r="T51" s="468"/>
      <c r="U51" s="468"/>
      <c r="V51" s="468"/>
      <c r="W51" s="468"/>
      <c r="X51" s="468"/>
      <c r="Y51" s="468"/>
      <c r="Z51" s="468"/>
      <c r="AA51" s="468"/>
      <c r="AB51" s="468"/>
      <c r="AC51" s="468"/>
      <c r="AD51" s="468"/>
      <c r="AE51" s="468"/>
      <c r="AF51" s="468"/>
      <c r="AG51" s="468"/>
      <c r="AH51" s="468"/>
      <c r="AI51" s="468"/>
      <c r="AJ51" s="481"/>
      <c r="AK51" s="481"/>
    </row>
    <row r="52" spans="1:37" ht="13.5">
      <c r="A52" s="478" t="s">
        <v>440</v>
      </c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  <c r="AJ52" s="481"/>
      <c r="AK52" s="481"/>
    </row>
    <row r="53" spans="1:37" ht="12" customHeight="1">
      <c r="A53" s="478" t="s">
        <v>441</v>
      </c>
      <c r="B53" s="478"/>
      <c r="C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608"/>
      <c r="Q53" s="468"/>
      <c r="R53" s="468"/>
      <c r="S53" s="468"/>
      <c r="T53" s="468"/>
      <c r="U53" s="468"/>
      <c r="V53" s="468"/>
      <c r="W53" s="608"/>
      <c r="X53" s="468"/>
      <c r="Y53" s="468"/>
      <c r="Z53" s="468"/>
      <c r="AA53" s="468"/>
      <c r="AB53" s="468"/>
      <c r="AC53" s="468"/>
      <c r="AD53" s="468"/>
      <c r="AE53" s="468"/>
      <c r="AF53" s="468"/>
      <c r="AG53" s="468"/>
      <c r="AH53" s="468"/>
      <c r="AI53" s="601"/>
      <c r="AJ53" s="481"/>
      <c r="AK53" s="481"/>
    </row>
    <row r="54" spans="1:37" ht="12" customHeight="1">
      <c r="A54" s="478" t="s">
        <v>442</v>
      </c>
      <c r="B54" s="478"/>
      <c r="C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608"/>
      <c r="Q54" s="468"/>
      <c r="R54" s="468"/>
      <c r="S54" s="468"/>
      <c r="T54" s="468"/>
      <c r="U54" s="609"/>
      <c r="V54" s="468"/>
      <c r="W54" s="610"/>
      <c r="X54" s="468"/>
      <c r="Y54" s="468"/>
      <c r="Z54" s="468"/>
      <c r="AA54" s="468"/>
      <c r="AB54" s="468"/>
      <c r="AC54" s="468"/>
      <c r="AD54" s="468"/>
      <c r="AE54" s="468"/>
      <c r="AF54" s="468"/>
      <c r="AG54" s="468"/>
      <c r="AH54" s="468"/>
      <c r="AI54" s="601"/>
      <c r="AJ54" s="481"/>
      <c r="AK54" s="481"/>
    </row>
    <row r="55" spans="1:37" ht="12" customHeight="1">
      <c r="A55" s="478" t="s">
        <v>443</v>
      </c>
      <c r="B55" s="478"/>
      <c r="C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608"/>
      <c r="Q55" s="468"/>
      <c r="R55" s="468"/>
      <c r="S55" s="468"/>
      <c r="T55" s="468"/>
      <c r="U55" s="468"/>
      <c r="V55" s="468"/>
      <c r="W55" s="608"/>
      <c r="X55" s="468"/>
      <c r="Y55" s="468"/>
      <c r="Z55" s="468"/>
      <c r="AA55" s="468"/>
      <c r="AB55" s="468"/>
      <c r="AC55" s="468"/>
      <c r="AD55" s="468"/>
      <c r="AE55" s="468"/>
      <c r="AF55" s="468"/>
      <c r="AG55" s="468"/>
      <c r="AH55" s="468"/>
      <c r="AI55" s="601"/>
      <c r="AJ55" s="481"/>
      <c r="AK55" s="481"/>
    </row>
    <row r="56" spans="1:37" ht="13.5">
      <c r="A56" s="481"/>
      <c r="B56" s="481"/>
      <c r="C56" s="481"/>
      <c r="D56" s="611"/>
      <c r="E56" s="611"/>
      <c r="F56" s="611"/>
      <c r="G56" s="611"/>
      <c r="H56" s="611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  <c r="U56" s="611"/>
      <c r="V56" s="611"/>
      <c r="W56" s="611"/>
      <c r="X56" s="611"/>
      <c r="Y56" s="611"/>
      <c r="Z56" s="611"/>
      <c r="AA56" s="611"/>
      <c r="AB56" s="611"/>
      <c r="AC56" s="611"/>
      <c r="AD56" s="611"/>
      <c r="AE56" s="611"/>
      <c r="AF56" s="611"/>
      <c r="AG56" s="481"/>
      <c r="AH56" s="481"/>
      <c r="AI56" s="481"/>
      <c r="AJ56" s="481"/>
      <c r="AK56" s="481"/>
    </row>
    <row r="57" spans="1:37" ht="13.5">
      <c r="A57" s="481"/>
      <c r="B57" s="481"/>
      <c r="C57" s="481"/>
      <c r="D57" s="612"/>
      <c r="E57" s="612"/>
      <c r="F57" s="612"/>
      <c r="G57" s="612"/>
      <c r="H57" s="612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  <c r="U57" s="612"/>
      <c r="V57" s="612"/>
      <c r="W57" s="612"/>
      <c r="X57" s="612"/>
      <c r="Y57" s="612"/>
      <c r="Z57" s="612"/>
      <c r="AA57" s="612"/>
      <c r="AB57" s="612"/>
      <c r="AC57" s="612"/>
      <c r="AD57" s="612"/>
      <c r="AE57" s="612"/>
      <c r="AF57" s="612"/>
      <c r="AG57" s="481"/>
      <c r="AH57" s="481"/>
      <c r="AI57" s="481"/>
      <c r="AJ57" s="481"/>
      <c r="AK57" s="481"/>
    </row>
    <row r="58" spans="1:37" ht="13.5">
      <c r="A58" s="481"/>
      <c r="B58" s="481"/>
      <c r="C58" s="481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481"/>
      <c r="AH58" s="481"/>
      <c r="AI58" s="481"/>
      <c r="AJ58" s="481"/>
      <c r="AK58" s="481"/>
    </row>
  </sheetData>
  <mergeCells count="78">
    <mergeCell ref="Y30:Y34"/>
    <mergeCell ref="AG35:AI35"/>
    <mergeCell ref="A36:A44"/>
    <mergeCell ref="AI36:AI44"/>
    <mergeCell ref="A45:A48"/>
    <mergeCell ref="AI45:AI48"/>
    <mergeCell ref="S30:S34"/>
    <mergeCell ref="T30:T34"/>
    <mergeCell ref="U30:U34"/>
    <mergeCell ref="V30:V34"/>
    <mergeCell ref="W30:W34"/>
    <mergeCell ref="X30:X34"/>
    <mergeCell ref="M30:M34"/>
    <mergeCell ref="N30:N34"/>
    <mergeCell ref="O30:O34"/>
    <mergeCell ref="P30:P34"/>
    <mergeCell ref="Q30:Q34"/>
    <mergeCell ref="R30:R34"/>
    <mergeCell ref="AE29:AE34"/>
    <mergeCell ref="AF29:AF34"/>
    <mergeCell ref="E30:E34"/>
    <mergeCell ref="F30:F34"/>
    <mergeCell ref="G30:G34"/>
    <mergeCell ref="H30:H34"/>
    <mergeCell ref="I30:I34"/>
    <mergeCell ref="J30:J34"/>
    <mergeCell ref="K30:K34"/>
    <mergeCell ref="L30:L34"/>
    <mergeCell ref="A28:C34"/>
    <mergeCell ref="D28:D34"/>
    <mergeCell ref="AG28:AI34"/>
    <mergeCell ref="E29:U29"/>
    <mergeCell ref="V29:Y29"/>
    <mergeCell ref="Z29:Z34"/>
    <mergeCell ref="AA29:AA34"/>
    <mergeCell ref="AB29:AB34"/>
    <mergeCell ref="AC29:AC34"/>
    <mergeCell ref="AD29:AD34"/>
    <mergeCell ref="A13:A14"/>
    <mergeCell ref="AI13:AI14"/>
    <mergeCell ref="A15:A16"/>
    <mergeCell ref="AI15:AI16"/>
    <mergeCell ref="A17:A20"/>
    <mergeCell ref="AI21:AI22"/>
    <mergeCell ref="K4:K7"/>
    <mergeCell ref="L4:L7"/>
    <mergeCell ref="M4:M7"/>
    <mergeCell ref="N4:N7"/>
    <mergeCell ref="A9:A12"/>
    <mergeCell ref="AI9:AI12"/>
    <mergeCell ref="AA3:AA7"/>
    <mergeCell ref="AB3:AB7"/>
    <mergeCell ref="AC3:AC7"/>
    <mergeCell ref="AD3:AD7"/>
    <mergeCell ref="AE3:AE7"/>
    <mergeCell ref="AF3:AF7"/>
    <mergeCell ref="U3:U7"/>
    <mergeCell ref="V3:V7"/>
    <mergeCell ref="W3:W7"/>
    <mergeCell ref="X3:X7"/>
    <mergeCell ref="Y3:Y7"/>
    <mergeCell ref="Z3:Z7"/>
    <mergeCell ref="O3:O7"/>
    <mergeCell ref="P3:P7"/>
    <mergeCell ref="Q3:Q7"/>
    <mergeCell ref="R3:R7"/>
    <mergeCell ref="S3:S7"/>
    <mergeCell ref="T3:T7"/>
    <mergeCell ref="A2:C7"/>
    <mergeCell ref="D2:D7"/>
    <mergeCell ref="E2:J2"/>
    <mergeCell ref="K2:N2"/>
    <mergeCell ref="O2:P2"/>
    <mergeCell ref="AG2:AI7"/>
    <mergeCell ref="E3:E7"/>
    <mergeCell ref="F3:F7"/>
    <mergeCell ref="K3:L3"/>
    <mergeCell ref="M3:N3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42" orientation="portrait" r:id="rId1"/>
  <headerFooter alignWithMargins="0"/>
  <colBreaks count="1" manualBreakCount="1">
    <brk id="17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4A83-ABF2-4683-B0F0-7F14AAC69642}">
  <sheetPr>
    <tabColor rgb="FF92D050"/>
    <pageSetUpPr fitToPage="1"/>
  </sheetPr>
  <dimension ref="A1:AG51"/>
  <sheetViews>
    <sheetView showGridLines="0" view="pageBreakPreview" topLeftCell="A22" zoomScaleNormal="100" zoomScaleSheetLayoutView="100" workbookViewId="0">
      <selection activeCell="O53" sqref="O53"/>
    </sheetView>
  </sheetViews>
  <sheetFormatPr defaultColWidth="8" defaultRowHeight="12"/>
  <cols>
    <col min="1" max="1" width="3.875" style="482" customWidth="1"/>
    <col min="2" max="2" width="9" style="482" customWidth="1"/>
    <col min="3" max="3" width="7" style="607" customWidth="1"/>
    <col min="4" max="6" width="5.625" style="482" customWidth="1"/>
    <col min="7" max="7" width="7" style="482" customWidth="1"/>
    <col min="8" max="13" width="5.625" style="482" customWidth="1"/>
    <col min="14" max="15" width="7" style="482" customWidth="1"/>
    <col min="16" max="17" width="5.625" style="482" customWidth="1"/>
    <col min="18" max="31" width="6.625" style="482" customWidth="1"/>
    <col min="32" max="32" width="8.875" style="482" customWidth="1"/>
    <col min="33" max="16384" width="8" style="482"/>
  </cols>
  <sheetData>
    <row r="1" spans="1:33" s="400" customFormat="1" ht="18.75" customHeight="1" thickBot="1">
      <c r="A1" s="404" t="s">
        <v>444</v>
      </c>
      <c r="B1" s="405"/>
      <c r="C1" s="613"/>
      <c r="D1" s="405"/>
      <c r="E1" s="405"/>
      <c r="F1" s="405"/>
      <c r="G1" s="405"/>
      <c r="H1" s="405"/>
      <c r="I1" s="405"/>
      <c r="J1" s="614"/>
      <c r="K1" s="405"/>
      <c r="L1" s="405"/>
      <c r="M1" s="405"/>
      <c r="N1" s="405"/>
      <c r="O1" s="405"/>
      <c r="P1" s="405"/>
      <c r="Q1" s="615"/>
      <c r="R1" s="404" t="s">
        <v>445</v>
      </c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536" t="s">
        <v>446</v>
      </c>
    </row>
    <row r="2" spans="1:33" s="406" customFormat="1" ht="15" customHeight="1">
      <c r="A2" s="616" t="s">
        <v>447</v>
      </c>
      <c r="B2" s="617"/>
      <c r="C2" s="618" t="s">
        <v>275</v>
      </c>
      <c r="D2" s="619" t="s">
        <v>448</v>
      </c>
      <c r="E2" s="620"/>
      <c r="F2" s="620"/>
      <c r="G2" s="620"/>
      <c r="H2" s="619" t="s">
        <v>328</v>
      </c>
      <c r="I2" s="620"/>
      <c r="J2" s="620"/>
      <c r="K2" s="620"/>
      <c r="L2" s="620"/>
      <c r="M2" s="620"/>
      <c r="N2" s="619" t="s">
        <v>449</v>
      </c>
      <c r="O2" s="620"/>
      <c r="P2" s="619" t="s">
        <v>450</v>
      </c>
      <c r="Q2" s="620"/>
      <c r="R2" s="620"/>
      <c r="S2" s="619" t="s">
        <v>333</v>
      </c>
      <c r="T2" s="620"/>
      <c r="U2" s="620"/>
      <c r="V2" s="620"/>
      <c r="W2" s="620"/>
      <c r="X2" s="620"/>
      <c r="Y2" s="619" t="s">
        <v>451</v>
      </c>
      <c r="Z2" s="620"/>
      <c r="AA2" s="620"/>
      <c r="AB2" s="620"/>
      <c r="AC2" s="620"/>
      <c r="AD2" s="620"/>
      <c r="AE2" s="621"/>
      <c r="AF2" s="622" t="s">
        <v>452</v>
      </c>
    </row>
    <row r="3" spans="1:33" s="406" customFormat="1" ht="15" customHeight="1">
      <c r="A3" s="623"/>
      <c r="B3" s="624"/>
      <c r="C3" s="625"/>
      <c r="D3" s="428" t="s">
        <v>453</v>
      </c>
      <c r="E3" s="576" t="s">
        <v>454</v>
      </c>
      <c r="F3" s="428" t="s">
        <v>455</v>
      </c>
      <c r="G3" s="576" t="s">
        <v>456</v>
      </c>
      <c r="H3" s="626">
        <v>0</v>
      </c>
      <c r="I3" s="626">
        <v>7</v>
      </c>
      <c r="J3" s="626">
        <v>10</v>
      </c>
      <c r="K3" s="626">
        <v>13</v>
      </c>
      <c r="L3" s="626">
        <v>17</v>
      </c>
      <c r="M3" s="626">
        <v>21</v>
      </c>
      <c r="N3" s="428" t="s">
        <v>457</v>
      </c>
      <c r="O3" s="428" t="s">
        <v>458</v>
      </c>
      <c r="P3" s="428" t="s">
        <v>459</v>
      </c>
      <c r="Q3" s="576" t="s">
        <v>460</v>
      </c>
      <c r="R3" s="428" t="s">
        <v>73</v>
      </c>
      <c r="S3" s="428" t="s">
        <v>461</v>
      </c>
      <c r="T3" s="576" t="s">
        <v>343</v>
      </c>
      <c r="U3" s="576" t="s">
        <v>344</v>
      </c>
      <c r="V3" s="428" t="s">
        <v>345</v>
      </c>
      <c r="W3" s="428" t="s">
        <v>462</v>
      </c>
      <c r="X3" s="428" t="s">
        <v>463</v>
      </c>
      <c r="Y3" s="428" t="s">
        <v>464</v>
      </c>
      <c r="Z3" s="517" t="s">
        <v>465</v>
      </c>
      <c r="AA3" s="428" t="s">
        <v>466</v>
      </c>
      <c r="AB3" s="428" t="s">
        <v>351</v>
      </c>
      <c r="AC3" s="428" t="s">
        <v>467</v>
      </c>
      <c r="AD3" s="576" t="s">
        <v>468</v>
      </c>
      <c r="AE3" s="576" t="s">
        <v>469</v>
      </c>
      <c r="AF3" s="627"/>
    </row>
    <row r="4" spans="1:33" s="406" customFormat="1" ht="15" customHeight="1">
      <c r="A4" s="623"/>
      <c r="B4" s="624"/>
      <c r="C4" s="625"/>
      <c r="D4" s="136"/>
      <c r="E4" s="136"/>
      <c r="F4" s="136"/>
      <c r="G4" s="136"/>
      <c r="H4" s="628"/>
      <c r="I4" s="628"/>
      <c r="J4" s="628"/>
      <c r="K4" s="628"/>
      <c r="L4" s="628"/>
      <c r="M4" s="628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427"/>
      <c r="AA4" s="136"/>
      <c r="AB4" s="136"/>
      <c r="AC4" s="136"/>
      <c r="AD4" s="136"/>
      <c r="AE4" s="136"/>
      <c r="AF4" s="627"/>
    </row>
    <row r="5" spans="1:33" s="406" customFormat="1" ht="15" customHeight="1">
      <c r="A5" s="623"/>
      <c r="B5" s="624"/>
      <c r="C5" s="625"/>
      <c r="D5" s="136"/>
      <c r="E5" s="136"/>
      <c r="F5" s="136"/>
      <c r="G5" s="136"/>
      <c r="H5" s="629" t="s">
        <v>358</v>
      </c>
      <c r="I5" s="629" t="s">
        <v>358</v>
      </c>
      <c r="J5" s="629" t="s">
        <v>358</v>
      </c>
      <c r="K5" s="629" t="s">
        <v>358</v>
      </c>
      <c r="L5" s="629" t="s">
        <v>358</v>
      </c>
      <c r="M5" s="629" t="s">
        <v>358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427"/>
      <c r="AA5" s="136"/>
      <c r="AB5" s="136"/>
      <c r="AC5" s="136"/>
      <c r="AD5" s="136"/>
      <c r="AE5" s="136"/>
      <c r="AF5" s="627"/>
    </row>
    <row r="6" spans="1:33" s="406" customFormat="1" ht="15" customHeight="1">
      <c r="A6" s="623"/>
      <c r="B6" s="624"/>
      <c r="C6" s="625"/>
      <c r="D6" s="136"/>
      <c r="E6" s="136"/>
      <c r="F6" s="136"/>
      <c r="G6" s="136"/>
      <c r="H6" s="628"/>
      <c r="I6" s="628"/>
      <c r="J6" s="628"/>
      <c r="K6" s="628"/>
      <c r="L6" s="628"/>
      <c r="M6" s="628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427"/>
      <c r="AA6" s="136"/>
      <c r="AB6" s="136"/>
      <c r="AC6" s="136"/>
      <c r="AD6" s="136"/>
      <c r="AE6" s="136"/>
      <c r="AF6" s="627"/>
    </row>
    <row r="7" spans="1:33" s="406" customFormat="1" ht="15" customHeight="1">
      <c r="A7" s="630"/>
      <c r="B7" s="631"/>
      <c r="C7" s="632"/>
      <c r="D7" s="141"/>
      <c r="E7" s="141"/>
      <c r="F7" s="141"/>
      <c r="G7" s="141"/>
      <c r="H7" s="633">
        <v>6</v>
      </c>
      <c r="I7" s="633">
        <v>9</v>
      </c>
      <c r="J7" s="633">
        <v>12</v>
      </c>
      <c r="K7" s="633">
        <v>16</v>
      </c>
      <c r="L7" s="633">
        <v>20</v>
      </c>
      <c r="M7" s="633">
        <v>23</v>
      </c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439"/>
      <c r="AA7" s="141"/>
      <c r="AB7" s="141"/>
      <c r="AC7" s="141"/>
      <c r="AD7" s="141"/>
      <c r="AE7" s="141"/>
      <c r="AF7" s="634"/>
    </row>
    <row r="8" spans="1:33" s="641" customFormat="1" ht="20.25" customHeight="1">
      <c r="A8" s="635" t="s">
        <v>470</v>
      </c>
      <c r="B8" s="636" t="s">
        <v>471</v>
      </c>
      <c r="C8" s="637">
        <v>7418</v>
      </c>
      <c r="D8" s="638">
        <v>270</v>
      </c>
      <c r="E8" s="638">
        <v>406</v>
      </c>
      <c r="F8" s="638">
        <v>234</v>
      </c>
      <c r="G8" s="638">
        <v>6508</v>
      </c>
      <c r="H8" s="638">
        <v>315</v>
      </c>
      <c r="I8" s="638">
        <v>1688</v>
      </c>
      <c r="J8" s="638">
        <v>1417</v>
      </c>
      <c r="K8" s="638">
        <v>1769</v>
      </c>
      <c r="L8" s="638">
        <v>1942</v>
      </c>
      <c r="M8" s="638">
        <v>287</v>
      </c>
      <c r="N8" s="638">
        <v>5752</v>
      </c>
      <c r="O8" s="638">
        <v>1666</v>
      </c>
      <c r="P8" s="638">
        <v>2308</v>
      </c>
      <c r="Q8" s="638">
        <v>1765</v>
      </c>
      <c r="R8" s="638">
        <v>3345</v>
      </c>
      <c r="S8" s="638">
        <v>535</v>
      </c>
      <c r="T8" s="638">
        <v>789</v>
      </c>
      <c r="U8" s="638">
        <v>408</v>
      </c>
      <c r="V8" s="638">
        <v>5603</v>
      </c>
      <c r="W8" s="638">
        <v>83</v>
      </c>
      <c r="X8" s="638" t="s">
        <v>85</v>
      </c>
      <c r="Y8" s="638">
        <v>20</v>
      </c>
      <c r="Z8" s="638">
        <v>39</v>
      </c>
      <c r="AA8" s="638">
        <v>991</v>
      </c>
      <c r="AB8" s="638">
        <v>17</v>
      </c>
      <c r="AC8" s="638">
        <v>5435</v>
      </c>
      <c r="AD8" s="638">
        <v>234</v>
      </c>
      <c r="AE8" s="638">
        <v>682</v>
      </c>
      <c r="AF8" s="639" t="s">
        <v>471</v>
      </c>
      <c r="AG8" s="640"/>
    </row>
    <row r="9" spans="1:33" s="649" customFormat="1" ht="12.75" customHeight="1">
      <c r="A9" s="642" t="s">
        <v>472</v>
      </c>
      <c r="B9" s="643"/>
      <c r="C9" s="644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5"/>
      <c r="R9" s="645"/>
      <c r="S9" s="645"/>
      <c r="T9" s="645"/>
      <c r="U9" s="645"/>
      <c r="V9" s="645"/>
      <c r="W9" s="645"/>
      <c r="X9" s="645"/>
      <c r="Y9" s="646"/>
      <c r="Z9" s="646"/>
      <c r="AA9" s="646"/>
      <c r="AB9" s="646"/>
      <c r="AC9" s="646"/>
      <c r="AD9" s="646"/>
      <c r="AE9" s="647"/>
      <c r="AF9" s="648"/>
    </row>
    <row r="10" spans="1:33" s="649" customFormat="1" ht="19.5" customHeight="1">
      <c r="A10" s="650"/>
      <c r="B10" s="651" t="s">
        <v>473</v>
      </c>
      <c r="C10" s="652">
        <v>5</v>
      </c>
      <c r="D10" s="653">
        <v>3</v>
      </c>
      <c r="E10" s="653">
        <v>2</v>
      </c>
      <c r="F10" s="653" t="s">
        <v>85</v>
      </c>
      <c r="G10" s="653" t="s">
        <v>85</v>
      </c>
      <c r="H10" s="653" t="s">
        <v>85</v>
      </c>
      <c r="I10" s="653" t="s">
        <v>11</v>
      </c>
      <c r="J10" s="653">
        <v>1</v>
      </c>
      <c r="K10" s="653">
        <v>2</v>
      </c>
      <c r="L10" s="653">
        <v>2</v>
      </c>
      <c r="M10" s="653" t="s">
        <v>85</v>
      </c>
      <c r="N10" s="653">
        <v>4</v>
      </c>
      <c r="O10" s="653">
        <v>1</v>
      </c>
      <c r="P10" s="653">
        <v>3</v>
      </c>
      <c r="Q10" s="653" t="s">
        <v>85</v>
      </c>
      <c r="R10" s="653">
        <v>2</v>
      </c>
      <c r="S10" s="653">
        <v>3</v>
      </c>
      <c r="T10" s="653">
        <v>2</v>
      </c>
      <c r="U10" s="653" t="s">
        <v>85</v>
      </c>
      <c r="V10" s="653" t="s">
        <v>85</v>
      </c>
      <c r="W10" s="653" t="s">
        <v>85</v>
      </c>
      <c r="X10" s="653" t="s">
        <v>85</v>
      </c>
      <c r="Y10" s="653" t="s">
        <v>85</v>
      </c>
      <c r="Z10" s="653" t="s">
        <v>85</v>
      </c>
      <c r="AA10" s="653" t="s">
        <v>85</v>
      </c>
      <c r="AB10" s="653" t="s">
        <v>85</v>
      </c>
      <c r="AC10" s="653" t="s">
        <v>85</v>
      </c>
      <c r="AD10" s="653" t="s">
        <v>85</v>
      </c>
      <c r="AE10" s="654">
        <v>5</v>
      </c>
      <c r="AF10" s="655" t="s">
        <v>473</v>
      </c>
    </row>
    <row r="11" spans="1:33" s="649" customFormat="1" ht="19.5" customHeight="1">
      <c r="A11" s="650"/>
      <c r="B11" s="651" t="s">
        <v>474</v>
      </c>
      <c r="C11" s="652">
        <v>40</v>
      </c>
      <c r="D11" s="653">
        <v>21</v>
      </c>
      <c r="E11" s="653">
        <v>19</v>
      </c>
      <c r="F11" s="653" t="s">
        <v>85</v>
      </c>
      <c r="G11" s="653" t="s">
        <v>85</v>
      </c>
      <c r="H11" s="653" t="s">
        <v>85</v>
      </c>
      <c r="I11" s="653">
        <v>4</v>
      </c>
      <c r="J11" s="653">
        <v>3</v>
      </c>
      <c r="K11" s="653">
        <v>24</v>
      </c>
      <c r="L11" s="653">
        <v>9</v>
      </c>
      <c r="M11" s="653" t="s">
        <v>85</v>
      </c>
      <c r="N11" s="653">
        <v>38</v>
      </c>
      <c r="O11" s="653">
        <v>2</v>
      </c>
      <c r="P11" s="653">
        <v>24</v>
      </c>
      <c r="Q11" s="653">
        <v>4</v>
      </c>
      <c r="R11" s="653">
        <v>12</v>
      </c>
      <c r="S11" s="653">
        <v>21</v>
      </c>
      <c r="T11" s="653">
        <v>19</v>
      </c>
      <c r="U11" s="653" t="s">
        <v>85</v>
      </c>
      <c r="V11" s="653" t="s">
        <v>85</v>
      </c>
      <c r="W11" s="653" t="s">
        <v>11</v>
      </c>
      <c r="X11" s="653" t="s">
        <v>85</v>
      </c>
      <c r="Y11" s="653" t="s">
        <v>85</v>
      </c>
      <c r="Z11" s="653" t="s">
        <v>85</v>
      </c>
      <c r="AA11" s="653" t="s">
        <v>85</v>
      </c>
      <c r="AB11" s="653" t="s">
        <v>85</v>
      </c>
      <c r="AC11" s="653" t="s">
        <v>85</v>
      </c>
      <c r="AD11" s="653" t="s">
        <v>85</v>
      </c>
      <c r="AE11" s="654">
        <v>40</v>
      </c>
      <c r="AF11" s="656" t="s">
        <v>474</v>
      </c>
    </row>
    <row r="12" spans="1:33" s="649" customFormat="1" ht="19.5" customHeight="1">
      <c r="A12" s="650"/>
      <c r="B12" s="651" t="s">
        <v>475</v>
      </c>
      <c r="C12" s="652">
        <v>52</v>
      </c>
      <c r="D12" s="653">
        <v>5</v>
      </c>
      <c r="E12" s="653">
        <v>47</v>
      </c>
      <c r="F12" s="653" t="s">
        <v>85</v>
      </c>
      <c r="G12" s="653" t="s">
        <v>85</v>
      </c>
      <c r="H12" s="653">
        <v>1</v>
      </c>
      <c r="I12" s="653">
        <v>15</v>
      </c>
      <c r="J12" s="653">
        <v>2</v>
      </c>
      <c r="K12" s="653">
        <v>15</v>
      </c>
      <c r="L12" s="653">
        <v>19</v>
      </c>
      <c r="M12" s="653" t="s">
        <v>85</v>
      </c>
      <c r="N12" s="653">
        <v>43</v>
      </c>
      <c r="O12" s="653">
        <v>9</v>
      </c>
      <c r="P12" s="653">
        <v>31</v>
      </c>
      <c r="Q12" s="653">
        <v>4</v>
      </c>
      <c r="R12" s="653">
        <v>17</v>
      </c>
      <c r="S12" s="653">
        <v>6</v>
      </c>
      <c r="T12" s="653">
        <v>46</v>
      </c>
      <c r="U12" s="653" t="s">
        <v>85</v>
      </c>
      <c r="V12" s="653" t="s">
        <v>85</v>
      </c>
      <c r="W12" s="653" t="s">
        <v>11</v>
      </c>
      <c r="X12" s="653" t="s">
        <v>85</v>
      </c>
      <c r="Y12" s="653" t="s">
        <v>85</v>
      </c>
      <c r="Z12" s="653" t="s">
        <v>85</v>
      </c>
      <c r="AA12" s="653" t="s">
        <v>85</v>
      </c>
      <c r="AB12" s="653" t="s">
        <v>85</v>
      </c>
      <c r="AC12" s="653" t="s">
        <v>85</v>
      </c>
      <c r="AD12" s="653" t="s">
        <v>85</v>
      </c>
      <c r="AE12" s="654">
        <v>52</v>
      </c>
      <c r="AF12" s="655" t="s">
        <v>475</v>
      </c>
    </row>
    <row r="13" spans="1:33" s="649" customFormat="1" ht="19.5" customHeight="1">
      <c r="A13" s="650"/>
      <c r="B13" s="651" t="s">
        <v>476</v>
      </c>
      <c r="C13" s="652">
        <v>107</v>
      </c>
      <c r="D13" s="653">
        <v>6</v>
      </c>
      <c r="E13" s="653">
        <v>94</v>
      </c>
      <c r="F13" s="653">
        <v>4</v>
      </c>
      <c r="G13" s="653">
        <v>3</v>
      </c>
      <c r="H13" s="653" t="s">
        <v>11</v>
      </c>
      <c r="I13" s="653">
        <v>50</v>
      </c>
      <c r="J13" s="653">
        <v>10</v>
      </c>
      <c r="K13" s="653">
        <v>22</v>
      </c>
      <c r="L13" s="653">
        <v>21</v>
      </c>
      <c r="M13" s="653">
        <v>4</v>
      </c>
      <c r="N13" s="653">
        <v>88</v>
      </c>
      <c r="O13" s="653">
        <v>19</v>
      </c>
      <c r="P13" s="653">
        <v>75</v>
      </c>
      <c r="Q13" s="653">
        <v>5</v>
      </c>
      <c r="R13" s="653">
        <v>27</v>
      </c>
      <c r="S13" s="653">
        <v>6</v>
      </c>
      <c r="T13" s="653">
        <v>94</v>
      </c>
      <c r="U13" s="653">
        <v>4</v>
      </c>
      <c r="V13" s="653">
        <v>3</v>
      </c>
      <c r="W13" s="653" t="s">
        <v>85</v>
      </c>
      <c r="X13" s="653" t="s">
        <v>85</v>
      </c>
      <c r="Y13" s="653" t="s">
        <v>85</v>
      </c>
      <c r="Z13" s="653" t="s">
        <v>85</v>
      </c>
      <c r="AA13" s="653" t="s">
        <v>85</v>
      </c>
      <c r="AB13" s="653" t="s">
        <v>85</v>
      </c>
      <c r="AC13" s="653">
        <v>3</v>
      </c>
      <c r="AD13" s="653">
        <v>4</v>
      </c>
      <c r="AE13" s="654">
        <v>100</v>
      </c>
      <c r="AF13" s="656" t="s">
        <v>476</v>
      </c>
    </row>
    <row r="14" spans="1:33" s="649" customFormat="1" ht="19.5" customHeight="1">
      <c r="A14" s="650"/>
      <c r="B14" s="651" t="s">
        <v>477</v>
      </c>
      <c r="C14" s="652">
        <v>5663</v>
      </c>
      <c r="D14" s="653">
        <v>124</v>
      </c>
      <c r="E14" s="653">
        <v>160</v>
      </c>
      <c r="F14" s="653">
        <v>191</v>
      </c>
      <c r="G14" s="653">
        <v>5188</v>
      </c>
      <c r="H14" s="653">
        <v>264</v>
      </c>
      <c r="I14" s="653">
        <v>1311</v>
      </c>
      <c r="J14" s="653">
        <v>982</v>
      </c>
      <c r="K14" s="653">
        <v>455</v>
      </c>
      <c r="L14" s="653">
        <v>1605</v>
      </c>
      <c r="M14" s="653">
        <v>250</v>
      </c>
      <c r="N14" s="653">
        <v>4251</v>
      </c>
      <c r="O14" s="653">
        <v>1412</v>
      </c>
      <c r="P14" s="653">
        <v>1603</v>
      </c>
      <c r="Q14" s="653">
        <v>1413</v>
      </c>
      <c r="R14" s="653">
        <v>2647</v>
      </c>
      <c r="S14" s="653">
        <v>322</v>
      </c>
      <c r="T14" s="653">
        <v>421</v>
      </c>
      <c r="U14" s="653">
        <v>327</v>
      </c>
      <c r="V14" s="653">
        <v>4535</v>
      </c>
      <c r="W14" s="653">
        <v>58</v>
      </c>
      <c r="X14" s="653" t="s">
        <v>85</v>
      </c>
      <c r="Y14" s="653">
        <v>15</v>
      </c>
      <c r="Z14" s="653">
        <v>12</v>
      </c>
      <c r="AA14" s="653">
        <v>694</v>
      </c>
      <c r="AB14" s="653">
        <v>14</v>
      </c>
      <c r="AC14" s="653">
        <v>4451</v>
      </c>
      <c r="AD14" s="653">
        <v>191</v>
      </c>
      <c r="AE14" s="654">
        <v>286</v>
      </c>
      <c r="AF14" s="655" t="s">
        <v>477</v>
      </c>
    </row>
    <row r="15" spans="1:33" s="649" customFormat="1" ht="19.5" customHeight="1">
      <c r="A15" s="650"/>
      <c r="B15" s="651" t="s">
        <v>478</v>
      </c>
      <c r="C15" s="652">
        <v>1551</v>
      </c>
      <c r="D15" s="653">
        <v>111</v>
      </c>
      <c r="E15" s="653">
        <v>84</v>
      </c>
      <c r="F15" s="653">
        <v>39</v>
      </c>
      <c r="G15" s="653">
        <v>1317</v>
      </c>
      <c r="H15" s="653">
        <v>50</v>
      </c>
      <c r="I15" s="653">
        <v>308</v>
      </c>
      <c r="J15" s="653">
        <v>419</v>
      </c>
      <c r="K15" s="653">
        <v>1251</v>
      </c>
      <c r="L15" s="653">
        <v>286</v>
      </c>
      <c r="M15" s="653">
        <v>33</v>
      </c>
      <c r="N15" s="653">
        <v>1328</v>
      </c>
      <c r="O15" s="653">
        <v>223</v>
      </c>
      <c r="P15" s="653">
        <v>572</v>
      </c>
      <c r="Q15" s="653">
        <v>339</v>
      </c>
      <c r="R15" s="657">
        <v>640</v>
      </c>
      <c r="S15" s="653">
        <v>177</v>
      </c>
      <c r="T15" s="653">
        <v>207</v>
      </c>
      <c r="U15" s="653">
        <v>77</v>
      </c>
      <c r="V15" s="653">
        <v>1065</v>
      </c>
      <c r="W15" s="653">
        <v>25</v>
      </c>
      <c r="X15" s="653" t="s">
        <v>85</v>
      </c>
      <c r="Y15" s="653">
        <v>5</v>
      </c>
      <c r="Z15" s="653">
        <v>27</v>
      </c>
      <c r="AA15" s="653">
        <v>297</v>
      </c>
      <c r="AB15" s="653">
        <v>3</v>
      </c>
      <c r="AC15" s="653">
        <v>981</v>
      </c>
      <c r="AD15" s="653">
        <v>39</v>
      </c>
      <c r="AE15" s="654">
        <v>199</v>
      </c>
      <c r="AF15" s="655" t="s">
        <v>478</v>
      </c>
    </row>
    <row r="16" spans="1:33" s="649" customFormat="1" ht="16.5" customHeight="1">
      <c r="A16" s="658"/>
      <c r="B16" s="659"/>
      <c r="C16" s="644"/>
      <c r="D16" s="645"/>
      <c r="E16" s="645"/>
      <c r="F16" s="645"/>
      <c r="G16" s="645"/>
      <c r="H16" s="645"/>
      <c r="I16" s="645"/>
      <c r="J16" s="645"/>
      <c r="K16" s="645"/>
      <c r="L16" s="645"/>
      <c r="M16" s="645"/>
      <c r="N16" s="645"/>
      <c r="O16" s="645"/>
      <c r="P16" s="645"/>
      <c r="Q16" s="645"/>
      <c r="R16" s="645"/>
      <c r="S16" s="645"/>
      <c r="T16" s="645"/>
      <c r="U16" s="645"/>
      <c r="V16" s="645"/>
      <c r="W16" s="645"/>
      <c r="X16" s="645"/>
      <c r="Y16" s="645"/>
      <c r="Z16" s="645"/>
      <c r="AA16" s="645"/>
      <c r="AB16" s="645"/>
      <c r="AC16" s="645"/>
      <c r="AD16" s="645"/>
      <c r="AE16" s="660"/>
      <c r="AF16" s="648"/>
    </row>
    <row r="17" spans="1:33" s="641" customFormat="1" ht="19.5" customHeight="1">
      <c r="A17" s="661" t="s">
        <v>479</v>
      </c>
      <c r="B17" s="662" t="s">
        <v>480</v>
      </c>
      <c r="C17" s="652">
        <v>4872</v>
      </c>
      <c r="D17" s="663">
        <v>282</v>
      </c>
      <c r="E17" s="663">
        <v>403</v>
      </c>
      <c r="F17" s="663">
        <v>199</v>
      </c>
      <c r="G17" s="663">
        <v>3988</v>
      </c>
      <c r="H17" s="663">
        <v>210</v>
      </c>
      <c r="I17" s="663">
        <v>1020</v>
      </c>
      <c r="J17" s="663">
        <v>970</v>
      </c>
      <c r="K17" s="663">
        <v>1248</v>
      </c>
      <c r="L17" s="663">
        <v>1240</v>
      </c>
      <c r="M17" s="663">
        <v>184</v>
      </c>
      <c r="N17" s="663">
        <v>3815</v>
      </c>
      <c r="O17" s="663">
        <v>1057</v>
      </c>
      <c r="P17" s="663">
        <v>1401</v>
      </c>
      <c r="Q17" s="663">
        <v>1169</v>
      </c>
      <c r="R17" s="663">
        <v>2302</v>
      </c>
      <c r="S17" s="663">
        <v>272</v>
      </c>
      <c r="T17" s="663">
        <v>400</v>
      </c>
      <c r="U17" s="663">
        <v>219</v>
      </c>
      <c r="V17" s="663">
        <v>3875</v>
      </c>
      <c r="W17" s="663">
        <v>106</v>
      </c>
      <c r="X17" s="663" t="s">
        <v>85</v>
      </c>
      <c r="Y17" s="663">
        <v>21</v>
      </c>
      <c r="Z17" s="663">
        <v>25</v>
      </c>
      <c r="AA17" s="663">
        <v>836</v>
      </c>
      <c r="AB17" s="663">
        <v>15</v>
      </c>
      <c r="AC17" s="663">
        <v>3803</v>
      </c>
      <c r="AD17" s="663">
        <v>67</v>
      </c>
      <c r="AE17" s="663">
        <v>105</v>
      </c>
      <c r="AF17" s="639" t="s">
        <v>480</v>
      </c>
    </row>
    <row r="18" spans="1:33" s="649" customFormat="1" ht="12.75" customHeight="1">
      <c r="A18" s="661"/>
      <c r="B18" s="643"/>
      <c r="C18" s="652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60"/>
      <c r="AF18" s="648"/>
    </row>
    <row r="19" spans="1:33" s="649" customFormat="1" ht="19.5" customHeight="1">
      <c r="A19" s="661"/>
      <c r="B19" s="651" t="s">
        <v>481</v>
      </c>
      <c r="C19" s="652">
        <v>33</v>
      </c>
      <c r="D19" s="653">
        <v>15</v>
      </c>
      <c r="E19" s="653">
        <v>2</v>
      </c>
      <c r="F19" s="653">
        <v>3</v>
      </c>
      <c r="G19" s="653">
        <v>13</v>
      </c>
      <c r="H19" s="653">
        <v>6</v>
      </c>
      <c r="I19" s="653">
        <v>3</v>
      </c>
      <c r="J19" s="653">
        <v>5</v>
      </c>
      <c r="K19" s="653">
        <v>4</v>
      </c>
      <c r="L19" s="653">
        <v>10</v>
      </c>
      <c r="M19" s="653">
        <v>5</v>
      </c>
      <c r="N19" s="653">
        <v>17</v>
      </c>
      <c r="O19" s="653">
        <v>16</v>
      </c>
      <c r="P19" s="653">
        <v>9</v>
      </c>
      <c r="Q19" s="653">
        <v>6</v>
      </c>
      <c r="R19" s="653">
        <v>18</v>
      </c>
      <c r="S19" s="653">
        <v>13</v>
      </c>
      <c r="T19" s="653">
        <v>1</v>
      </c>
      <c r="U19" s="653">
        <v>2</v>
      </c>
      <c r="V19" s="653">
        <v>6</v>
      </c>
      <c r="W19" s="653">
        <v>11</v>
      </c>
      <c r="X19" s="653" t="s">
        <v>85</v>
      </c>
      <c r="Y19" s="653" t="s">
        <v>85</v>
      </c>
      <c r="Z19" s="653" t="s">
        <v>85</v>
      </c>
      <c r="AA19" s="653">
        <v>7</v>
      </c>
      <c r="AB19" s="653">
        <v>1</v>
      </c>
      <c r="AC19" s="653">
        <v>18</v>
      </c>
      <c r="AD19" s="653">
        <v>3</v>
      </c>
      <c r="AE19" s="654">
        <v>4</v>
      </c>
      <c r="AF19" s="655" t="s">
        <v>481</v>
      </c>
      <c r="AG19" s="664"/>
    </row>
    <row r="20" spans="1:33" s="649" customFormat="1" ht="19.5" customHeight="1">
      <c r="A20" s="661"/>
      <c r="B20" s="651" t="s">
        <v>482</v>
      </c>
      <c r="C20" s="652">
        <v>124</v>
      </c>
      <c r="D20" s="653">
        <v>29</v>
      </c>
      <c r="E20" s="653">
        <v>20</v>
      </c>
      <c r="F20" s="653">
        <v>29</v>
      </c>
      <c r="G20" s="653">
        <v>46</v>
      </c>
      <c r="H20" s="653">
        <v>11</v>
      </c>
      <c r="I20" s="653">
        <v>20</v>
      </c>
      <c r="J20" s="653">
        <v>22</v>
      </c>
      <c r="K20" s="653">
        <v>34</v>
      </c>
      <c r="L20" s="653">
        <v>31</v>
      </c>
      <c r="M20" s="653">
        <v>6</v>
      </c>
      <c r="N20" s="653">
        <v>88</v>
      </c>
      <c r="O20" s="653">
        <v>36</v>
      </c>
      <c r="P20" s="653">
        <v>58</v>
      </c>
      <c r="Q20" s="653">
        <v>11</v>
      </c>
      <c r="R20" s="653">
        <v>55</v>
      </c>
      <c r="S20" s="653">
        <v>29</v>
      </c>
      <c r="T20" s="653">
        <v>20</v>
      </c>
      <c r="U20" s="653">
        <v>24</v>
      </c>
      <c r="V20" s="653">
        <v>37</v>
      </c>
      <c r="W20" s="653">
        <v>14</v>
      </c>
      <c r="X20" s="653" t="s">
        <v>85</v>
      </c>
      <c r="Y20" s="653" t="s">
        <v>85</v>
      </c>
      <c r="Z20" s="653" t="s">
        <v>85</v>
      </c>
      <c r="AA20" s="653">
        <v>26</v>
      </c>
      <c r="AB20" s="653">
        <v>1</v>
      </c>
      <c r="AC20" s="653">
        <v>79</v>
      </c>
      <c r="AD20" s="653">
        <v>11</v>
      </c>
      <c r="AE20" s="654">
        <v>7</v>
      </c>
      <c r="AF20" s="655" t="s">
        <v>482</v>
      </c>
      <c r="AG20" s="664"/>
    </row>
    <row r="21" spans="1:33" s="649" customFormat="1" ht="19.5" customHeight="1" thickBot="1">
      <c r="A21" s="661"/>
      <c r="B21" s="651" t="s">
        <v>483</v>
      </c>
      <c r="C21" s="652">
        <v>4715</v>
      </c>
      <c r="D21" s="653">
        <v>238</v>
      </c>
      <c r="E21" s="653">
        <v>381</v>
      </c>
      <c r="F21" s="653">
        <v>167</v>
      </c>
      <c r="G21" s="653">
        <v>3929</v>
      </c>
      <c r="H21" s="653">
        <v>193</v>
      </c>
      <c r="I21" s="653">
        <v>997</v>
      </c>
      <c r="J21" s="653">
        <v>943</v>
      </c>
      <c r="K21" s="653">
        <v>1210</v>
      </c>
      <c r="L21" s="653">
        <v>1199</v>
      </c>
      <c r="M21" s="653">
        <v>173</v>
      </c>
      <c r="N21" s="653">
        <v>3710</v>
      </c>
      <c r="O21" s="653">
        <v>1005</v>
      </c>
      <c r="P21" s="653">
        <v>1334</v>
      </c>
      <c r="Q21" s="653">
        <v>1152</v>
      </c>
      <c r="R21" s="653">
        <v>2229</v>
      </c>
      <c r="S21" s="653">
        <v>230</v>
      </c>
      <c r="T21" s="653">
        <v>379</v>
      </c>
      <c r="U21" s="653">
        <v>193</v>
      </c>
      <c r="V21" s="653">
        <v>3832</v>
      </c>
      <c r="W21" s="653">
        <v>81</v>
      </c>
      <c r="X21" s="653" t="s">
        <v>85</v>
      </c>
      <c r="Y21" s="653">
        <v>21</v>
      </c>
      <c r="Z21" s="653">
        <v>25</v>
      </c>
      <c r="AA21" s="653">
        <v>803</v>
      </c>
      <c r="AB21" s="653">
        <v>13</v>
      </c>
      <c r="AC21" s="653">
        <v>3706</v>
      </c>
      <c r="AD21" s="653">
        <v>53</v>
      </c>
      <c r="AE21" s="654">
        <v>94</v>
      </c>
      <c r="AF21" s="655" t="s">
        <v>483</v>
      </c>
      <c r="AG21" s="664"/>
    </row>
    <row r="22" spans="1:33" s="649" customFormat="1" ht="15" customHeight="1" thickTop="1">
      <c r="A22" s="665"/>
      <c r="B22" s="665"/>
      <c r="C22" s="666" t="s">
        <v>275</v>
      </c>
      <c r="D22" s="667" t="s">
        <v>392</v>
      </c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7" t="s">
        <v>484</v>
      </c>
      <c r="X22" s="668"/>
      <c r="Y22" s="668"/>
      <c r="Z22" s="668"/>
      <c r="AA22" s="667" t="s">
        <v>485</v>
      </c>
      <c r="AB22" s="668"/>
      <c r="AC22" s="668"/>
      <c r="AD22" s="668"/>
      <c r="AE22" s="669"/>
      <c r="AF22" s="670"/>
    </row>
    <row r="23" spans="1:33" s="649" customFormat="1" ht="15" customHeight="1">
      <c r="A23" s="623" t="s">
        <v>486</v>
      </c>
      <c r="B23" s="624"/>
      <c r="C23" s="671"/>
      <c r="D23" s="672" t="s">
        <v>394</v>
      </c>
      <c r="E23" s="673"/>
      <c r="F23" s="673"/>
      <c r="G23" s="673"/>
      <c r="H23" s="673"/>
      <c r="I23" s="673"/>
      <c r="J23" s="673"/>
      <c r="K23" s="673"/>
      <c r="L23" s="673"/>
      <c r="M23" s="673"/>
      <c r="N23" s="673"/>
      <c r="O23" s="673"/>
      <c r="P23" s="673"/>
      <c r="Q23" s="673"/>
      <c r="R23" s="673"/>
      <c r="S23" s="672" t="s">
        <v>395</v>
      </c>
      <c r="T23" s="673"/>
      <c r="U23" s="673"/>
      <c r="V23" s="673"/>
      <c r="W23" s="674" t="s">
        <v>396</v>
      </c>
      <c r="X23" s="674" t="s">
        <v>487</v>
      </c>
      <c r="Y23" s="675" t="s">
        <v>488</v>
      </c>
      <c r="Z23" s="676" t="s">
        <v>489</v>
      </c>
      <c r="AA23" s="677" t="s">
        <v>490</v>
      </c>
      <c r="AB23" s="678"/>
      <c r="AC23" s="676" t="s">
        <v>268</v>
      </c>
      <c r="AD23" s="676" t="s">
        <v>491</v>
      </c>
      <c r="AE23" s="676" t="s">
        <v>492</v>
      </c>
      <c r="AF23" s="627" t="s">
        <v>452</v>
      </c>
    </row>
    <row r="24" spans="1:33" s="649" customFormat="1" ht="15" customHeight="1">
      <c r="A24" s="623"/>
      <c r="B24" s="624"/>
      <c r="C24" s="671"/>
      <c r="D24" s="674" t="s">
        <v>403</v>
      </c>
      <c r="E24" s="674" t="s">
        <v>404</v>
      </c>
      <c r="F24" s="676" t="s">
        <v>493</v>
      </c>
      <c r="G24" s="676" t="s">
        <v>494</v>
      </c>
      <c r="H24" s="674" t="s">
        <v>495</v>
      </c>
      <c r="I24" s="674" t="s">
        <v>496</v>
      </c>
      <c r="J24" s="676" t="s">
        <v>497</v>
      </c>
      <c r="K24" s="674" t="s">
        <v>413</v>
      </c>
      <c r="L24" s="674" t="s">
        <v>414</v>
      </c>
      <c r="M24" s="676" t="s">
        <v>498</v>
      </c>
      <c r="N24" s="674" t="s">
        <v>499</v>
      </c>
      <c r="O24" s="674" t="s">
        <v>410</v>
      </c>
      <c r="P24" s="674" t="s">
        <v>500</v>
      </c>
      <c r="Q24" s="676" t="s">
        <v>73</v>
      </c>
      <c r="R24" s="674" t="s">
        <v>501</v>
      </c>
      <c r="S24" s="676" t="s">
        <v>502</v>
      </c>
      <c r="T24" s="674" t="s">
        <v>503</v>
      </c>
      <c r="U24" s="676" t="s">
        <v>73</v>
      </c>
      <c r="V24" s="674" t="s">
        <v>501</v>
      </c>
      <c r="W24" s="679"/>
      <c r="X24" s="679"/>
      <c r="Y24" s="680"/>
      <c r="Z24" s="679"/>
      <c r="AA24" s="681"/>
      <c r="AB24" s="682"/>
      <c r="AC24" s="679"/>
      <c r="AD24" s="679"/>
      <c r="AE24" s="679"/>
      <c r="AF24" s="627"/>
    </row>
    <row r="25" spans="1:33" s="649" customFormat="1" ht="15" customHeight="1">
      <c r="A25" s="623"/>
      <c r="B25" s="624"/>
      <c r="C25" s="671"/>
      <c r="D25" s="679"/>
      <c r="E25" s="679"/>
      <c r="F25" s="136"/>
      <c r="G25" s="136"/>
      <c r="H25" s="679"/>
      <c r="I25" s="679"/>
      <c r="J25" s="136"/>
      <c r="K25" s="136"/>
      <c r="L25" s="679"/>
      <c r="M25" s="136"/>
      <c r="N25" s="679"/>
      <c r="O25" s="136"/>
      <c r="P25" s="136"/>
      <c r="Q25" s="136"/>
      <c r="R25" s="679"/>
      <c r="S25" s="136"/>
      <c r="T25" s="679"/>
      <c r="U25" s="136"/>
      <c r="V25" s="679"/>
      <c r="W25" s="679"/>
      <c r="X25" s="679"/>
      <c r="Y25" s="680"/>
      <c r="Z25" s="679"/>
      <c r="AA25" s="681"/>
      <c r="AB25" s="682"/>
      <c r="AC25" s="679"/>
      <c r="AD25" s="679"/>
      <c r="AE25" s="679"/>
      <c r="AF25" s="627"/>
    </row>
    <row r="26" spans="1:33" s="649" customFormat="1" ht="15" customHeight="1">
      <c r="A26" s="623"/>
      <c r="B26" s="624"/>
      <c r="C26" s="671"/>
      <c r="D26" s="679"/>
      <c r="E26" s="679"/>
      <c r="F26" s="136"/>
      <c r="G26" s="136"/>
      <c r="H26" s="679"/>
      <c r="I26" s="679"/>
      <c r="J26" s="136"/>
      <c r="K26" s="136"/>
      <c r="L26" s="679"/>
      <c r="M26" s="136"/>
      <c r="N26" s="679"/>
      <c r="O26" s="136"/>
      <c r="P26" s="136"/>
      <c r="Q26" s="136"/>
      <c r="R26" s="679"/>
      <c r="S26" s="136"/>
      <c r="T26" s="679"/>
      <c r="U26" s="136"/>
      <c r="V26" s="679"/>
      <c r="W26" s="679"/>
      <c r="X26" s="679"/>
      <c r="Y26" s="680"/>
      <c r="Z26" s="679"/>
      <c r="AA26" s="681"/>
      <c r="AB26" s="682"/>
      <c r="AC26" s="679"/>
      <c r="AD26" s="679"/>
      <c r="AE26" s="679"/>
      <c r="AF26" s="627"/>
    </row>
    <row r="27" spans="1:33" s="649" customFormat="1" ht="15" customHeight="1">
      <c r="A27" s="623"/>
      <c r="B27" s="624"/>
      <c r="C27" s="671"/>
      <c r="D27" s="679"/>
      <c r="E27" s="679"/>
      <c r="F27" s="136"/>
      <c r="G27" s="136"/>
      <c r="H27" s="679"/>
      <c r="I27" s="679"/>
      <c r="J27" s="136"/>
      <c r="K27" s="136"/>
      <c r="L27" s="679"/>
      <c r="M27" s="136"/>
      <c r="N27" s="679"/>
      <c r="O27" s="136"/>
      <c r="P27" s="136"/>
      <c r="Q27" s="136"/>
      <c r="R27" s="679"/>
      <c r="S27" s="136"/>
      <c r="T27" s="679"/>
      <c r="U27" s="136"/>
      <c r="V27" s="679"/>
      <c r="W27" s="679"/>
      <c r="X27" s="679"/>
      <c r="Y27" s="680"/>
      <c r="Z27" s="679"/>
      <c r="AA27" s="681"/>
      <c r="AB27" s="682"/>
      <c r="AC27" s="679"/>
      <c r="AD27" s="679"/>
      <c r="AE27" s="679"/>
      <c r="AF27" s="627"/>
    </row>
    <row r="28" spans="1:33" s="649" customFormat="1" ht="15" customHeight="1">
      <c r="A28" s="630"/>
      <c r="B28" s="631"/>
      <c r="C28" s="683"/>
      <c r="D28" s="684"/>
      <c r="E28" s="684"/>
      <c r="F28" s="141"/>
      <c r="G28" s="141"/>
      <c r="H28" s="684"/>
      <c r="I28" s="684"/>
      <c r="J28" s="141"/>
      <c r="K28" s="141"/>
      <c r="L28" s="684"/>
      <c r="M28" s="141"/>
      <c r="N28" s="684"/>
      <c r="O28" s="141"/>
      <c r="P28" s="141"/>
      <c r="Q28" s="141"/>
      <c r="R28" s="684"/>
      <c r="S28" s="141"/>
      <c r="T28" s="684"/>
      <c r="U28" s="141"/>
      <c r="V28" s="684"/>
      <c r="W28" s="684"/>
      <c r="X28" s="684"/>
      <c r="Y28" s="685"/>
      <c r="Z28" s="684"/>
      <c r="AA28" s="686"/>
      <c r="AB28" s="687"/>
      <c r="AC28" s="684"/>
      <c r="AD28" s="684"/>
      <c r="AE28" s="684"/>
      <c r="AF28" s="634"/>
    </row>
    <row r="29" spans="1:33" s="641" customFormat="1" ht="19.5" customHeight="1">
      <c r="A29" s="688" t="s">
        <v>470</v>
      </c>
      <c r="B29" s="662" t="s">
        <v>471</v>
      </c>
      <c r="C29" s="637">
        <v>7418</v>
      </c>
      <c r="D29" s="638">
        <v>94</v>
      </c>
      <c r="E29" s="638">
        <v>103</v>
      </c>
      <c r="F29" s="638">
        <v>208</v>
      </c>
      <c r="G29" s="638">
        <v>8</v>
      </c>
      <c r="H29" s="638">
        <v>388</v>
      </c>
      <c r="I29" s="638">
        <v>38</v>
      </c>
      <c r="J29" s="638">
        <v>99</v>
      </c>
      <c r="K29" s="638">
        <v>189</v>
      </c>
      <c r="L29" s="638">
        <v>3</v>
      </c>
      <c r="M29" s="638">
        <v>1</v>
      </c>
      <c r="N29" s="638">
        <v>1</v>
      </c>
      <c r="O29" s="638">
        <v>678</v>
      </c>
      <c r="P29" s="638">
        <v>1264</v>
      </c>
      <c r="Q29" s="638">
        <v>1885</v>
      </c>
      <c r="R29" s="638">
        <v>2189</v>
      </c>
      <c r="S29" s="638">
        <v>28</v>
      </c>
      <c r="T29" s="638">
        <v>5</v>
      </c>
      <c r="U29" s="638">
        <v>24</v>
      </c>
      <c r="V29" s="638">
        <v>213</v>
      </c>
      <c r="W29" s="638">
        <v>802</v>
      </c>
      <c r="X29" s="638">
        <v>1406</v>
      </c>
      <c r="Y29" s="638">
        <v>284</v>
      </c>
      <c r="Z29" s="638">
        <v>4926</v>
      </c>
      <c r="AA29" s="638"/>
      <c r="AB29" s="638">
        <v>4872</v>
      </c>
      <c r="AC29" s="638">
        <v>33</v>
      </c>
      <c r="AD29" s="638">
        <v>124</v>
      </c>
      <c r="AE29" s="638">
        <v>4715</v>
      </c>
      <c r="AF29" s="689" t="s">
        <v>471</v>
      </c>
    </row>
    <row r="30" spans="1:33" s="649" customFormat="1" ht="12.75" customHeight="1">
      <c r="A30" s="642" t="s">
        <v>472</v>
      </c>
      <c r="B30" s="643"/>
      <c r="C30" s="644"/>
      <c r="D30" s="645"/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5"/>
      <c r="AB30" s="646"/>
      <c r="AC30" s="645"/>
      <c r="AD30" s="645"/>
      <c r="AE30" s="660"/>
      <c r="AF30" s="648"/>
    </row>
    <row r="31" spans="1:33" s="649" customFormat="1" ht="19.5" customHeight="1">
      <c r="A31" s="650"/>
      <c r="B31" s="651" t="s">
        <v>473</v>
      </c>
      <c r="C31" s="652">
        <v>5</v>
      </c>
      <c r="D31" s="653" t="s">
        <v>85</v>
      </c>
      <c r="E31" s="653" t="s">
        <v>85</v>
      </c>
      <c r="F31" s="653" t="s">
        <v>85</v>
      </c>
      <c r="G31" s="653" t="s">
        <v>85</v>
      </c>
      <c r="H31" s="653" t="s">
        <v>85</v>
      </c>
      <c r="I31" s="653" t="s">
        <v>85</v>
      </c>
      <c r="J31" s="653" t="s">
        <v>85</v>
      </c>
      <c r="K31" s="653" t="s">
        <v>85</v>
      </c>
      <c r="L31" s="653" t="s">
        <v>85</v>
      </c>
      <c r="M31" s="653" t="s">
        <v>85</v>
      </c>
      <c r="N31" s="653" t="s">
        <v>85</v>
      </c>
      <c r="O31" s="653">
        <v>1</v>
      </c>
      <c r="P31" s="653" t="s">
        <v>85</v>
      </c>
      <c r="Q31" s="653">
        <v>1</v>
      </c>
      <c r="R31" s="653" t="s">
        <v>11</v>
      </c>
      <c r="S31" s="653">
        <v>2</v>
      </c>
      <c r="T31" s="653" t="s">
        <v>11</v>
      </c>
      <c r="U31" s="653">
        <v>1</v>
      </c>
      <c r="V31" s="653" t="s">
        <v>11</v>
      </c>
      <c r="W31" s="653" t="s">
        <v>85</v>
      </c>
      <c r="X31" s="653" t="s">
        <v>85</v>
      </c>
      <c r="Y31" s="653" t="s">
        <v>85</v>
      </c>
      <c r="Z31" s="653">
        <v>5</v>
      </c>
      <c r="AA31" s="653"/>
      <c r="AB31" s="653">
        <v>124</v>
      </c>
      <c r="AC31" s="653" t="s">
        <v>85</v>
      </c>
      <c r="AD31" s="653">
        <v>1</v>
      </c>
      <c r="AE31" s="654">
        <v>123</v>
      </c>
      <c r="AF31" s="655" t="s">
        <v>473</v>
      </c>
    </row>
    <row r="32" spans="1:33" s="649" customFormat="1" ht="19.5" customHeight="1">
      <c r="A32" s="650"/>
      <c r="B32" s="651" t="s">
        <v>474</v>
      </c>
      <c r="C32" s="652">
        <v>40</v>
      </c>
      <c r="D32" s="653">
        <v>1</v>
      </c>
      <c r="E32" s="653" t="s">
        <v>11</v>
      </c>
      <c r="F32" s="653">
        <v>2</v>
      </c>
      <c r="G32" s="653" t="s">
        <v>85</v>
      </c>
      <c r="H32" s="653">
        <v>1</v>
      </c>
      <c r="I32" s="653">
        <v>1</v>
      </c>
      <c r="J32" s="653" t="s">
        <v>85</v>
      </c>
      <c r="K32" s="653">
        <v>1</v>
      </c>
      <c r="L32" s="653" t="s">
        <v>85</v>
      </c>
      <c r="M32" s="653" t="s">
        <v>85</v>
      </c>
      <c r="N32" s="653" t="s">
        <v>85</v>
      </c>
      <c r="O32" s="653">
        <v>3</v>
      </c>
      <c r="P32" s="653" t="s">
        <v>11</v>
      </c>
      <c r="Q32" s="653">
        <v>9</v>
      </c>
      <c r="R32" s="653">
        <v>1</v>
      </c>
      <c r="S32" s="653">
        <v>4</v>
      </c>
      <c r="T32" s="653">
        <v>4</v>
      </c>
      <c r="U32" s="653">
        <v>2</v>
      </c>
      <c r="V32" s="653">
        <v>11</v>
      </c>
      <c r="W32" s="653" t="s">
        <v>85</v>
      </c>
      <c r="X32" s="653">
        <v>12</v>
      </c>
      <c r="Y32" s="653">
        <v>2</v>
      </c>
      <c r="Z32" s="653">
        <v>26</v>
      </c>
      <c r="AA32" s="653"/>
      <c r="AB32" s="653">
        <v>118</v>
      </c>
      <c r="AC32" s="653" t="s">
        <v>11</v>
      </c>
      <c r="AD32" s="653">
        <v>2</v>
      </c>
      <c r="AE32" s="654">
        <v>116</v>
      </c>
      <c r="AF32" s="655" t="s">
        <v>474</v>
      </c>
    </row>
    <row r="33" spans="1:32" s="649" customFormat="1" ht="19.5" customHeight="1">
      <c r="A33" s="650"/>
      <c r="B33" s="651" t="s">
        <v>475</v>
      </c>
      <c r="C33" s="652">
        <v>52</v>
      </c>
      <c r="D33" s="653" t="s">
        <v>11</v>
      </c>
      <c r="E33" s="653">
        <v>3</v>
      </c>
      <c r="F33" s="653">
        <v>1</v>
      </c>
      <c r="G33" s="653" t="s">
        <v>85</v>
      </c>
      <c r="H33" s="653">
        <v>3</v>
      </c>
      <c r="I33" s="653" t="s">
        <v>85</v>
      </c>
      <c r="J33" s="653" t="s">
        <v>85</v>
      </c>
      <c r="K33" s="653">
        <v>3</v>
      </c>
      <c r="L33" s="653" t="s">
        <v>85</v>
      </c>
      <c r="M33" s="653" t="s">
        <v>85</v>
      </c>
      <c r="N33" s="653" t="s">
        <v>85</v>
      </c>
      <c r="O33" s="653">
        <v>8</v>
      </c>
      <c r="P33" s="653">
        <v>1</v>
      </c>
      <c r="Q33" s="653">
        <v>24</v>
      </c>
      <c r="R33" s="653">
        <v>4</v>
      </c>
      <c r="S33" s="653" t="s">
        <v>85</v>
      </c>
      <c r="T33" s="653">
        <v>1</v>
      </c>
      <c r="U33" s="653">
        <v>1</v>
      </c>
      <c r="V33" s="653">
        <v>3</v>
      </c>
      <c r="W33" s="653" t="s">
        <v>85</v>
      </c>
      <c r="X33" s="653">
        <v>28</v>
      </c>
      <c r="Y33" s="653">
        <v>1</v>
      </c>
      <c r="Z33" s="653">
        <v>23</v>
      </c>
      <c r="AA33" s="653"/>
      <c r="AB33" s="653">
        <v>103</v>
      </c>
      <c r="AC33" s="653" t="s">
        <v>85</v>
      </c>
      <c r="AD33" s="653">
        <v>2</v>
      </c>
      <c r="AE33" s="654">
        <v>101</v>
      </c>
      <c r="AF33" s="655" t="s">
        <v>475</v>
      </c>
    </row>
    <row r="34" spans="1:32" s="649" customFormat="1" ht="19.5" customHeight="1">
      <c r="A34" s="650"/>
      <c r="B34" s="651" t="s">
        <v>476</v>
      </c>
      <c r="C34" s="652">
        <v>107</v>
      </c>
      <c r="D34" s="653" t="s">
        <v>85</v>
      </c>
      <c r="E34" s="653">
        <v>5</v>
      </c>
      <c r="F34" s="653">
        <v>1</v>
      </c>
      <c r="G34" s="653" t="s">
        <v>85</v>
      </c>
      <c r="H34" s="653">
        <v>4</v>
      </c>
      <c r="I34" s="653" t="s">
        <v>85</v>
      </c>
      <c r="J34" s="653" t="s">
        <v>11</v>
      </c>
      <c r="K34" s="653">
        <v>10</v>
      </c>
      <c r="L34" s="653" t="s">
        <v>85</v>
      </c>
      <c r="M34" s="653" t="s">
        <v>85</v>
      </c>
      <c r="N34" s="653" t="s">
        <v>85</v>
      </c>
      <c r="O34" s="653">
        <v>22</v>
      </c>
      <c r="P34" s="653">
        <v>3</v>
      </c>
      <c r="Q34" s="653">
        <v>47</v>
      </c>
      <c r="R34" s="653">
        <v>9</v>
      </c>
      <c r="S34" s="653">
        <v>1</v>
      </c>
      <c r="T34" s="653" t="s">
        <v>85</v>
      </c>
      <c r="U34" s="653" t="s">
        <v>85</v>
      </c>
      <c r="V34" s="653">
        <v>5</v>
      </c>
      <c r="W34" s="653" t="s">
        <v>85</v>
      </c>
      <c r="X34" s="653">
        <v>72</v>
      </c>
      <c r="Y34" s="653">
        <v>3</v>
      </c>
      <c r="Z34" s="653">
        <v>32</v>
      </c>
      <c r="AA34" s="653"/>
      <c r="AB34" s="653">
        <v>151</v>
      </c>
      <c r="AC34" s="653" t="s">
        <v>85</v>
      </c>
      <c r="AD34" s="653">
        <v>3</v>
      </c>
      <c r="AE34" s="654">
        <v>148</v>
      </c>
      <c r="AF34" s="655" t="s">
        <v>476</v>
      </c>
    </row>
    <row r="35" spans="1:32" s="649" customFormat="1" ht="19.5" customHeight="1">
      <c r="A35" s="650"/>
      <c r="B35" s="651" t="s">
        <v>477</v>
      </c>
      <c r="C35" s="652">
        <v>5663</v>
      </c>
      <c r="D35" s="653">
        <v>66</v>
      </c>
      <c r="E35" s="653">
        <v>68</v>
      </c>
      <c r="F35" s="653">
        <v>139</v>
      </c>
      <c r="G35" s="653">
        <v>6</v>
      </c>
      <c r="H35" s="653">
        <v>249</v>
      </c>
      <c r="I35" s="653">
        <v>27</v>
      </c>
      <c r="J35" s="653">
        <v>68</v>
      </c>
      <c r="K35" s="653">
        <v>124</v>
      </c>
      <c r="L35" s="653">
        <v>3</v>
      </c>
      <c r="M35" s="653">
        <v>1</v>
      </c>
      <c r="N35" s="653">
        <v>1</v>
      </c>
      <c r="O35" s="653">
        <v>532</v>
      </c>
      <c r="P35" s="653">
        <v>1033</v>
      </c>
      <c r="Q35" s="653">
        <v>1351</v>
      </c>
      <c r="R35" s="653">
        <v>1871</v>
      </c>
      <c r="S35" s="653">
        <v>10</v>
      </c>
      <c r="T35" s="653" t="s">
        <v>11</v>
      </c>
      <c r="U35" s="653">
        <v>13</v>
      </c>
      <c r="V35" s="653">
        <v>101</v>
      </c>
      <c r="W35" s="653">
        <v>665</v>
      </c>
      <c r="X35" s="653">
        <v>1195</v>
      </c>
      <c r="Y35" s="653">
        <v>227</v>
      </c>
      <c r="Z35" s="653">
        <v>3576</v>
      </c>
      <c r="AA35" s="653"/>
      <c r="AB35" s="653">
        <v>3562</v>
      </c>
      <c r="AC35" s="653">
        <v>10</v>
      </c>
      <c r="AD35" s="653">
        <v>58</v>
      </c>
      <c r="AE35" s="654">
        <v>3494</v>
      </c>
      <c r="AF35" s="655" t="s">
        <v>477</v>
      </c>
    </row>
    <row r="36" spans="1:32" s="649" customFormat="1" ht="19.5" customHeight="1">
      <c r="A36" s="650"/>
      <c r="B36" s="651" t="s">
        <v>478</v>
      </c>
      <c r="C36" s="652">
        <v>1551</v>
      </c>
      <c r="D36" s="653">
        <v>27</v>
      </c>
      <c r="E36" s="653">
        <v>27</v>
      </c>
      <c r="F36" s="653">
        <v>65</v>
      </c>
      <c r="G36" s="653">
        <v>2</v>
      </c>
      <c r="H36" s="653">
        <v>131</v>
      </c>
      <c r="I36" s="653">
        <v>10</v>
      </c>
      <c r="J36" s="653">
        <v>31</v>
      </c>
      <c r="K36" s="653">
        <v>51</v>
      </c>
      <c r="L36" s="653" t="s">
        <v>85</v>
      </c>
      <c r="M36" s="653" t="s">
        <v>85</v>
      </c>
      <c r="N36" s="653" t="s">
        <v>85</v>
      </c>
      <c r="O36" s="653">
        <v>112</v>
      </c>
      <c r="P36" s="653">
        <v>227</v>
      </c>
      <c r="Q36" s="653">
        <v>453</v>
      </c>
      <c r="R36" s="653">
        <v>304</v>
      </c>
      <c r="S36" s="653">
        <v>11</v>
      </c>
      <c r="T36" s="653" t="s">
        <v>85</v>
      </c>
      <c r="U36" s="653">
        <v>7</v>
      </c>
      <c r="V36" s="653">
        <v>93</v>
      </c>
      <c r="W36" s="653">
        <v>137</v>
      </c>
      <c r="X36" s="653">
        <v>99</v>
      </c>
      <c r="Y36" s="653">
        <v>51</v>
      </c>
      <c r="Z36" s="653">
        <v>1264</v>
      </c>
      <c r="AA36" s="653"/>
      <c r="AB36" s="653">
        <v>814</v>
      </c>
      <c r="AC36" s="653">
        <v>23</v>
      </c>
      <c r="AD36" s="653">
        <v>58</v>
      </c>
      <c r="AE36" s="654">
        <v>733</v>
      </c>
      <c r="AF36" s="655" t="s">
        <v>478</v>
      </c>
    </row>
    <row r="37" spans="1:32" s="649" customFormat="1" ht="16.5" customHeight="1">
      <c r="A37" s="658"/>
      <c r="B37" s="659"/>
      <c r="C37" s="644"/>
      <c r="D37" s="645"/>
      <c r="E37" s="645"/>
      <c r="F37" s="645"/>
      <c r="G37" s="645"/>
      <c r="H37" s="645"/>
      <c r="I37" s="645"/>
      <c r="J37" s="645"/>
      <c r="K37" s="645"/>
      <c r="L37" s="645"/>
      <c r="M37" s="645"/>
      <c r="N37" s="645"/>
      <c r="O37" s="645"/>
      <c r="P37" s="645"/>
      <c r="Q37" s="645"/>
      <c r="R37" s="645"/>
      <c r="S37" s="645"/>
      <c r="T37" s="645"/>
      <c r="U37" s="645"/>
      <c r="V37" s="645"/>
      <c r="W37" s="645"/>
      <c r="X37" s="645"/>
      <c r="Y37" s="645"/>
      <c r="Z37" s="645"/>
      <c r="AA37" s="645"/>
      <c r="AB37" s="646"/>
      <c r="AC37" s="645"/>
      <c r="AD37" s="645"/>
      <c r="AE37" s="660"/>
      <c r="AF37" s="648"/>
    </row>
    <row r="38" spans="1:32" s="641" customFormat="1" ht="19.5" customHeight="1">
      <c r="A38" s="661" t="s">
        <v>479</v>
      </c>
      <c r="B38" s="662" t="s">
        <v>480</v>
      </c>
      <c r="C38" s="652">
        <v>4872</v>
      </c>
      <c r="D38" s="663">
        <v>135</v>
      </c>
      <c r="E38" s="663">
        <v>128</v>
      </c>
      <c r="F38" s="663">
        <v>262</v>
      </c>
      <c r="G38" s="663">
        <v>11</v>
      </c>
      <c r="H38" s="663">
        <v>476</v>
      </c>
      <c r="I38" s="663">
        <v>38</v>
      </c>
      <c r="J38" s="663">
        <v>99</v>
      </c>
      <c r="K38" s="663">
        <v>236</v>
      </c>
      <c r="L38" s="663">
        <v>5</v>
      </c>
      <c r="M38" s="663">
        <v>1</v>
      </c>
      <c r="N38" s="663">
        <v>1</v>
      </c>
      <c r="O38" s="663">
        <v>82</v>
      </c>
      <c r="P38" s="663">
        <v>1742</v>
      </c>
      <c r="Q38" s="663">
        <v>1651</v>
      </c>
      <c r="R38" s="663" t="s">
        <v>11</v>
      </c>
      <c r="S38" s="663">
        <v>1</v>
      </c>
      <c r="T38" s="663" t="s">
        <v>11</v>
      </c>
      <c r="U38" s="663">
        <v>4</v>
      </c>
      <c r="V38" s="663" t="s">
        <v>11</v>
      </c>
      <c r="W38" s="663">
        <v>652</v>
      </c>
      <c r="X38" s="663">
        <v>826</v>
      </c>
      <c r="Y38" s="663">
        <v>191</v>
      </c>
      <c r="Z38" s="663">
        <v>3203</v>
      </c>
      <c r="AA38" s="663"/>
      <c r="AB38" s="663">
        <v>4872</v>
      </c>
      <c r="AC38" s="663">
        <v>33</v>
      </c>
      <c r="AD38" s="663">
        <v>124</v>
      </c>
      <c r="AE38" s="663">
        <v>4715</v>
      </c>
      <c r="AF38" s="639" t="s">
        <v>480</v>
      </c>
    </row>
    <row r="39" spans="1:32" s="649" customFormat="1" ht="12.75" customHeight="1">
      <c r="A39" s="661"/>
      <c r="B39" s="643"/>
      <c r="C39" s="644"/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5"/>
      <c r="Q39" s="645"/>
      <c r="R39" s="645"/>
      <c r="S39" s="645"/>
      <c r="T39" s="645"/>
      <c r="U39" s="645"/>
      <c r="V39" s="645"/>
      <c r="W39" s="645"/>
      <c r="X39" s="645"/>
      <c r="Y39" s="645"/>
      <c r="Z39" s="645"/>
      <c r="AA39" s="646"/>
      <c r="AB39" s="646"/>
      <c r="AC39" s="645"/>
      <c r="AD39" s="645"/>
      <c r="AE39" s="660"/>
      <c r="AF39" s="648"/>
    </row>
    <row r="40" spans="1:32" s="649" customFormat="1" ht="19.5" customHeight="1">
      <c r="A40" s="661"/>
      <c r="B40" s="651" t="s">
        <v>481</v>
      </c>
      <c r="C40" s="652">
        <v>33</v>
      </c>
      <c r="D40" s="653">
        <v>1</v>
      </c>
      <c r="E40" s="653" t="s">
        <v>11</v>
      </c>
      <c r="F40" s="653">
        <v>1</v>
      </c>
      <c r="G40" s="653" t="s">
        <v>85</v>
      </c>
      <c r="H40" s="653">
        <v>2</v>
      </c>
      <c r="I40" s="653" t="s">
        <v>85</v>
      </c>
      <c r="J40" s="653">
        <v>3</v>
      </c>
      <c r="K40" s="653">
        <v>1</v>
      </c>
      <c r="L40" s="653" t="s">
        <v>85</v>
      </c>
      <c r="M40" s="653" t="s">
        <v>85</v>
      </c>
      <c r="N40" s="653" t="s">
        <v>85</v>
      </c>
      <c r="O40" s="653" t="s">
        <v>11</v>
      </c>
      <c r="P40" s="653">
        <v>13</v>
      </c>
      <c r="Q40" s="653">
        <v>10</v>
      </c>
      <c r="R40" s="653" t="s">
        <v>11</v>
      </c>
      <c r="S40" s="653">
        <v>1</v>
      </c>
      <c r="T40" s="653" t="s">
        <v>11</v>
      </c>
      <c r="U40" s="653">
        <v>1</v>
      </c>
      <c r="V40" s="653" t="s">
        <v>11</v>
      </c>
      <c r="W40" s="653">
        <v>8</v>
      </c>
      <c r="X40" s="653">
        <v>6</v>
      </c>
      <c r="Y40" s="653">
        <v>2</v>
      </c>
      <c r="Z40" s="653">
        <v>17</v>
      </c>
      <c r="AA40" s="653"/>
      <c r="AB40" s="653">
        <v>33</v>
      </c>
      <c r="AC40" s="653">
        <v>33</v>
      </c>
      <c r="AD40" s="653" t="s">
        <v>11</v>
      </c>
      <c r="AE40" s="654" t="s">
        <v>11</v>
      </c>
      <c r="AF40" s="655" t="s">
        <v>481</v>
      </c>
    </row>
    <row r="41" spans="1:32" s="649" customFormat="1" ht="19.5" customHeight="1">
      <c r="A41" s="661"/>
      <c r="B41" s="651" t="s">
        <v>482</v>
      </c>
      <c r="C41" s="652">
        <v>124</v>
      </c>
      <c r="D41" s="653">
        <v>7</v>
      </c>
      <c r="E41" s="653">
        <v>11</v>
      </c>
      <c r="F41" s="653">
        <v>7</v>
      </c>
      <c r="G41" s="653" t="s">
        <v>85</v>
      </c>
      <c r="H41" s="653">
        <v>19</v>
      </c>
      <c r="I41" s="653">
        <v>1</v>
      </c>
      <c r="J41" s="653">
        <v>9</v>
      </c>
      <c r="K41" s="653">
        <v>7</v>
      </c>
      <c r="L41" s="653" t="s">
        <v>85</v>
      </c>
      <c r="M41" s="653" t="s">
        <v>85</v>
      </c>
      <c r="N41" s="653">
        <v>1</v>
      </c>
      <c r="O41" s="653">
        <v>2</v>
      </c>
      <c r="P41" s="653">
        <v>22</v>
      </c>
      <c r="Q41" s="653">
        <v>38</v>
      </c>
      <c r="R41" s="653" t="s">
        <v>11</v>
      </c>
      <c r="S41" s="653" t="s">
        <v>11</v>
      </c>
      <c r="T41" s="653" t="s">
        <v>11</v>
      </c>
      <c r="U41" s="653" t="s">
        <v>11</v>
      </c>
      <c r="V41" s="653" t="s">
        <v>11</v>
      </c>
      <c r="W41" s="653">
        <v>21</v>
      </c>
      <c r="X41" s="653">
        <v>25</v>
      </c>
      <c r="Y41" s="653">
        <v>8</v>
      </c>
      <c r="Z41" s="653">
        <v>70</v>
      </c>
      <c r="AA41" s="653"/>
      <c r="AB41" s="653">
        <v>124</v>
      </c>
      <c r="AC41" s="653" t="s">
        <v>11</v>
      </c>
      <c r="AD41" s="653">
        <v>124</v>
      </c>
      <c r="AE41" s="654" t="s">
        <v>11</v>
      </c>
      <c r="AF41" s="655" t="s">
        <v>482</v>
      </c>
    </row>
    <row r="42" spans="1:32" s="649" customFormat="1" ht="19.5" customHeight="1" thickBot="1">
      <c r="A42" s="661"/>
      <c r="B42" s="651" t="s">
        <v>483</v>
      </c>
      <c r="C42" s="652">
        <v>4715</v>
      </c>
      <c r="D42" s="653">
        <v>127</v>
      </c>
      <c r="E42" s="653">
        <v>117</v>
      </c>
      <c r="F42" s="653">
        <v>254</v>
      </c>
      <c r="G42" s="653">
        <v>11</v>
      </c>
      <c r="H42" s="653">
        <v>455</v>
      </c>
      <c r="I42" s="653">
        <v>37</v>
      </c>
      <c r="J42" s="653">
        <v>87</v>
      </c>
      <c r="K42" s="653">
        <v>228</v>
      </c>
      <c r="L42" s="653">
        <v>5</v>
      </c>
      <c r="M42" s="653">
        <v>1</v>
      </c>
      <c r="N42" s="653" t="s">
        <v>11</v>
      </c>
      <c r="O42" s="653">
        <v>80</v>
      </c>
      <c r="P42" s="653">
        <v>1707</v>
      </c>
      <c r="Q42" s="653">
        <v>1603</v>
      </c>
      <c r="R42" s="653" t="s">
        <v>11</v>
      </c>
      <c r="S42" s="653" t="s">
        <v>11</v>
      </c>
      <c r="T42" s="653" t="s">
        <v>11</v>
      </c>
      <c r="U42" s="653">
        <v>3</v>
      </c>
      <c r="V42" s="653" t="s">
        <v>11</v>
      </c>
      <c r="W42" s="653">
        <v>623</v>
      </c>
      <c r="X42" s="653">
        <v>795</v>
      </c>
      <c r="Y42" s="653">
        <v>181</v>
      </c>
      <c r="Z42" s="653">
        <v>3116</v>
      </c>
      <c r="AA42" s="653"/>
      <c r="AB42" s="653">
        <v>4715</v>
      </c>
      <c r="AC42" s="653" t="s">
        <v>11</v>
      </c>
      <c r="AD42" s="653" t="s">
        <v>11</v>
      </c>
      <c r="AE42" s="654">
        <v>4715</v>
      </c>
      <c r="AF42" s="655" t="s">
        <v>483</v>
      </c>
    </row>
    <row r="43" spans="1:32" s="693" customFormat="1" ht="15.75" customHeight="1">
      <c r="A43" s="690" t="s">
        <v>302</v>
      </c>
      <c r="B43" s="691"/>
      <c r="C43" s="692"/>
      <c r="D43" s="691"/>
      <c r="E43" s="691"/>
      <c r="F43" s="691"/>
      <c r="G43" s="691"/>
      <c r="H43" s="691"/>
      <c r="I43" s="691"/>
      <c r="J43" s="691"/>
      <c r="K43" s="691"/>
      <c r="L43" s="691"/>
      <c r="M43" s="691"/>
      <c r="N43" s="691"/>
      <c r="O43" s="691"/>
      <c r="P43" s="691"/>
      <c r="Q43" s="691"/>
      <c r="R43" s="691"/>
      <c r="S43" s="691"/>
      <c r="T43" s="691"/>
      <c r="U43" s="691"/>
      <c r="V43" s="691"/>
      <c r="W43" s="691"/>
      <c r="X43" s="691"/>
      <c r="Y43" s="691"/>
      <c r="Z43" s="691"/>
      <c r="AA43" s="691"/>
      <c r="AB43" s="691"/>
      <c r="AC43" s="691"/>
      <c r="AD43" s="691"/>
      <c r="AE43" s="691"/>
      <c r="AF43" s="691"/>
    </row>
    <row r="44" spans="1:32" s="693" customFormat="1" ht="12.75" customHeight="1">
      <c r="A44" s="694" t="s">
        <v>504</v>
      </c>
      <c r="C44" s="695"/>
    </row>
    <row r="45" spans="1:32" s="693" customFormat="1" ht="12.75" customHeight="1">
      <c r="A45" s="694" t="s">
        <v>505</v>
      </c>
      <c r="C45" s="695"/>
    </row>
    <row r="46" spans="1:32" s="693" customFormat="1" ht="12.75" customHeight="1">
      <c r="A46" s="694" t="s">
        <v>506</v>
      </c>
      <c r="C46" s="695"/>
    </row>
    <row r="47" spans="1:32" s="696" customFormat="1" ht="12.75" customHeight="1">
      <c r="A47" s="694" t="s">
        <v>507</v>
      </c>
      <c r="C47" s="697"/>
      <c r="X47" s="698"/>
    </row>
    <row r="48" spans="1:32">
      <c r="A48" s="478" t="s">
        <v>442</v>
      </c>
    </row>
    <row r="49" spans="1:3">
      <c r="A49" s="478" t="s">
        <v>508</v>
      </c>
    </row>
    <row r="50" spans="1:3" s="400" customFormat="1">
      <c r="A50" s="451"/>
      <c r="C50" s="529"/>
    </row>
    <row r="51" spans="1:3">
      <c r="A51" s="478"/>
    </row>
  </sheetData>
  <mergeCells count="59">
    <mergeCell ref="V24:V28"/>
    <mergeCell ref="A30:A37"/>
    <mergeCell ref="A38:A42"/>
    <mergeCell ref="P24:P28"/>
    <mergeCell ref="Q24:Q28"/>
    <mergeCell ref="R24:R28"/>
    <mergeCell ref="S24:S28"/>
    <mergeCell ref="T24:T28"/>
    <mergeCell ref="U24:U28"/>
    <mergeCell ref="J24:J28"/>
    <mergeCell ref="K24:K28"/>
    <mergeCell ref="L24:L28"/>
    <mergeCell ref="M24:M28"/>
    <mergeCell ref="N24:N28"/>
    <mergeCell ref="O24:O28"/>
    <mergeCell ref="D24:D28"/>
    <mergeCell ref="E24:E28"/>
    <mergeCell ref="F24:F28"/>
    <mergeCell ref="G24:G28"/>
    <mergeCell ref="H24:H28"/>
    <mergeCell ref="I24:I28"/>
    <mergeCell ref="Z23:Z28"/>
    <mergeCell ref="AA23:AB28"/>
    <mergeCell ref="AC23:AC28"/>
    <mergeCell ref="AD23:AD28"/>
    <mergeCell ref="AE23:AE28"/>
    <mergeCell ref="AF23:AF28"/>
    <mergeCell ref="AC3:AC7"/>
    <mergeCell ref="AD3:AD7"/>
    <mergeCell ref="AE3:AE7"/>
    <mergeCell ref="A9:A16"/>
    <mergeCell ref="A17:A21"/>
    <mergeCell ref="C22:C28"/>
    <mergeCell ref="A23:B28"/>
    <mergeCell ref="W23:W28"/>
    <mergeCell ref="X23:X28"/>
    <mergeCell ref="Y23:Y28"/>
    <mergeCell ref="W3:W7"/>
    <mergeCell ref="X3:X7"/>
    <mergeCell ref="Y3:Y7"/>
    <mergeCell ref="Z3:Z7"/>
    <mergeCell ref="AA3:AA7"/>
    <mergeCell ref="AB3:AB7"/>
    <mergeCell ref="Q3:Q7"/>
    <mergeCell ref="R3:R7"/>
    <mergeCell ref="S3:S7"/>
    <mergeCell ref="T3:T7"/>
    <mergeCell ref="U3:U7"/>
    <mergeCell ref="V3:V7"/>
    <mergeCell ref="A2:B7"/>
    <mergeCell ref="C2:C7"/>
    <mergeCell ref="AF2:AF7"/>
    <mergeCell ref="D3:D7"/>
    <mergeCell ref="E3:E7"/>
    <mergeCell ref="F3:F7"/>
    <mergeCell ref="G3:G7"/>
    <mergeCell ref="N3:N7"/>
    <mergeCell ref="O3:O7"/>
    <mergeCell ref="P3:P7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0" orientation="landscape" r:id="rId1"/>
  <headerFooter alignWithMargins="0"/>
  <colBreaks count="1" manualBreakCount="1">
    <brk id="17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2FED-E096-490A-9558-08F29FFF9399}">
  <sheetPr>
    <tabColor rgb="FF92D050"/>
  </sheetPr>
  <dimension ref="A1:T88"/>
  <sheetViews>
    <sheetView showGridLines="0" view="pageBreakPreview" zoomScaleNormal="100" zoomScaleSheetLayoutView="100" workbookViewId="0">
      <selection activeCell="W33" sqref="W33"/>
    </sheetView>
  </sheetViews>
  <sheetFormatPr defaultColWidth="8" defaultRowHeight="12"/>
  <cols>
    <col min="1" max="1" width="3.25" style="482" customWidth="1"/>
    <col min="2" max="2" width="17" style="482" customWidth="1"/>
    <col min="3" max="3" width="6" style="607" customWidth="1"/>
    <col min="4" max="6" width="4.75" style="482" customWidth="1"/>
    <col min="7" max="7" width="5.375" style="746" customWidth="1"/>
    <col min="8" max="8" width="4.75" style="482" customWidth="1"/>
    <col min="9" max="9" width="4.625" style="482" customWidth="1"/>
    <col min="10" max="15" width="4.75" style="482" customWidth="1"/>
    <col min="16" max="17" width="4.625" style="482" customWidth="1"/>
    <col min="18" max="16384" width="8" style="482"/>
  </cols>
  <sheetData>
    <row r="1" spans="1:20" s="400" customFormat="1" ht="18.75" customHeight="1">
      <c r="A1" s="699" t="s">
        <v>509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403"/>
      <c r="S1" s="403"/>
      <c r="T1" s="403"/>
    </row>
    <row r="2" spans="1:20" s="406" customFormat="1" ht="12.75" customHeight="1" thickBot="1">
      <c r="A2" s="485" t="s">
        <v>510</v>
      </c>
      <c r="B2" s="485"/>
      <c r="C2" s="700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97" t="s">
        <v>156</v>
      </c>
    </row>
    <row r="3" spans="1:20" s="406" customFormat="1" ht="14.25" customHeight="1">
      <c r="A3" s="701" t="s">
        <v>511</v>
      </c>
      <c r="B3" s="702"/>
      <c r="C3" s="703" t="s">
        <v>512</v>
      </c>
      <c r="D3" s="704" t="s">
        <v>513</v>
      </c>
      <c r="E3" s="705"/>
      <c r="F3" s="705"/>
      <c r="G3" s="706"/>
      <c r="H3" s="707"/>
      <c r="I3" s="704" t="s">
        <v>514</v>
      </c>
      <c r="J3" s="708"/>
      <c r="K3" s="708"/>
      <c r="L3" s="708"/>
      <c r="M3" s="708"/>
      <c r="N3" s="709"/>
      <c r="O3" s="710"/>
      <c r="P3" s="516"/>
      <c r="Q3" s="516"/>
    </row>
    <row r="4" spans="1:20" s="406" customFormat="1" ht="11.25" customHeight="1">
      <c r="A4" s="711"/>
      <c r="B4" s="712"/>
      <c r="C4" s="713"/>
      <c r="D4" s="714"/>
      <c r="E4" s="516"/>
      <c r="F4" s="715"/>
      <c r="H4" s="715"/>
      <c r="J4" s="516"/>
      <c r="K4" s="516"/>
      <c r="L4" s="516"/>
      <c r="M4" s="516"/>
      <c r="N4" s="516"/>
      <c r="O4" s="716" t="s">
        <v>515</v>
      </c>
      <c r="P4" s="716" t="s">
        <v>516</v>
      </c>
      <c r="Q4" s="717" t="s">
        <v>517</v>
      </c>
    </row>
    <row r="5" spans="1:20" s="406" customFormat="1" ht="63" customHeight="1">
      <c r="A5" s="711"/>
      <c r="B5" s="712"/>
      <c r="C5" s="713"/>
      <c r="D5" s="718" t="s">
        <v>518</v>
      </c>
      <c r="E5" s="719" t="s">
        <v>519</v>
      </c>
      <c r="F5" s="718" t="s">
        <v>520</v>
      </c>
      <c r="G5" s="720" t="s">
        <v>521</v>
      </c>
      <c r="H5" s="720" t="s">
        <v>522</v>
      </c>
      <c r="I5" s="721" t="s">
        <v>523</v>
      </c>
      <c r="J5" s="718" t="s">
        <v>524</v>
      </c>
      <c r="K5" s="718" t="s">
        <v>525</v>
      </c>
      <c r="L5" s="718" t="s">
        <v>526</v>
      </c>
      <c r="M5" s="718" t="s">
        <v>527</v>
      </c>
      <c r="N5" s="718" t="s">
        <v>528</v>
      </c>
      <c r="O5" s="716"/>
      <c r="P5" s="716"/>
      <c r="Q5" s="717"/>
    </row>
    <row r="6" spans="1:20" s="406" customFormat="1" ht="11.25" customHeight="1">
      <c r="A6" s="711"/>
      <c r="B6" s="712"/>
      <c r="C6" s="722"/>
      <c r="D6" s="723"/>
      <c r="E6" s="723"/>
      <c r="F6" s="723"/>
      <c r="G6" s="724"/>
      <c r="H6" s="723"/>
      <c r="I6" s="725"/>
      <c r="J6" s="723"/>
      <c r="K6" s="723"/>
      <c r="L6" s="723"/>
      <c r="M6" s="723"/>
      <c r="N6" s="723"/>
      <c r="O6" s="726"/>
      <c r="P6" s="726"/>
      <c r="Q6" s="727"/>
    </row>
    <row r="7" spans="1:20" s="406" customFormat="1" ht="14.45" customHeight="1">
      <c r="A7" s="728"/>
      <c r="B7" s="729" t="s">
        <v>529</v>
      </c>
      <c r="C7" s="730">
        <v>94</v>
      </c>
      <c r="D7" s="731" t="s">
        <v>85</v>
      </c>
      <c r="E7" s="731" t="s">
        <v>85</v>
      </c>
      <c r="F7" s="731">
        <v>4</v>
      </c>
      <c r="G7" s="731">
        <v>76</v>
      </c>
      <c r="H7" s="731" t="s">
        <v>85</v>
      </c>
      <c r="I7" s="731" t="s">
        <v>85</v>
      </c>
      <c r="J7" s="731" t="s">
        <v>11</v>
      </c>
      <c r="K7" s="731" t="s">
        <v>11</v>
      </c>
      <c r="L7" s="731">
        <v>2</v>
      </c>
      <c r="M7" s="731" t="s">
        <v>11</v>
      </c>
      <c r="N7" s="731">
        <v>9</v>
      </c>
      <c r="O7" s="731">
        <v>3</v>
      </c>
      <c r="P7" s="731" t="s">
        <v>85</v>
      </c>
      <c r="Q7" s="731" t="s">
        <v>85</v>
      </c>
      <c r="R7" s="732"/>
      <c r="T7" s="732"/>
    </row>
    <row r="8" spans="1:20" s="406" customFormat="1" ht="14.45" customHeight="1">
      <c r="B8" s="733" t="s">
        <v>530</v>
      </c>
      <c r="C8" s="734">
        <v>2</v>
      </c>
      <c r="D8" s="735" t="s">
        <v>85</v>
      </c>
      <c r="E8" s="735" t="s">
        <v>85</v>
      </c>
      <c r="F8" s="735" t="s">
        <v>85</v>
      </c>
      <c r="G8" s="735" t="s">
        <v>11</v>
      </c>
      <c r="H8" s="735" t="s">
        <v>85</v>
      </c>
      <c r="I8" s="735" t="s">
        <v>85</v>
      </c>
      <c r="J8" s="735" t="s">
        <v>85</v>
      </c>
      <c r="K8" s="735" t="s">
        <v>85</v>
      </c>
      <c r="L8" s="735" t="s">
        <v>85</v>
      </c>
      <c r="M8" s="735" t="s">
        <v>85</v>
      </c>
      <c r="N8" s="735" t="s">
        <v>85</v>
      </c>
      <c r="O8" s="735">
        <v>2</v>
      </c>
      <c r="P8" s="735" t="s">
        <v>85</v>
      </c>
      <c r="Q8" s="735" t="s">
        <v>85</v>
      </c>
      <c r="R8" s="732"/>
      <c r="T8" s="732"/>
    </row>
    <row r="9" spans="1:20" s="406" customFormat="1" ht="14.45" customHeight="1">
      <c r="B9" s="733" t="s">
        <v>531</v>
      </c>
      <c r="C9" s="734">
        <v>90</v>
      </c>
      <c r="D9" s="735" t="s">
        <v>85</v>
      </c>
      <c r="E9" s="735" t="s">
        <v>85</v>
      </c>
      <c r="F9" s="735">
        <v>5</v>
      </c>
      <c r="G9" s="735">
        <v>63</v>
      </c>
      <c r="H9" s="735" t="s">
        <v>85</v>
      </c>
      <c r="I9" s="735" t="s">
        <v>11</v>
      </c>
      <c r="J9" s="735" t="s">
        <v>11</v>
      </c>
      <c r="K9" s="735">
        <v>1</v>
      </c>
      <c r="L9" s="735">
        <v>7</v>
      </c>
      <c r="M9" s="735" t="s">
        <v>85</v>
      </c>
      <c r="N9" s="735">
        <v>9</v>
      </c>
      <c r="O9" s="735">
        <v>5</v>
      </c>
      <c r="P9" s="735" t="s">
        <v>85</v>
      </c>
      <c r="Q9" s="735" t="s">
        <v>85</v>
      </c>
      <c r="R9" s="732"/>
      <c r="T9" s="732"/>
    </row>
    <row r="10" spans="1:20" s="406" customFormat="1" ht="14.45" customHeight="1">
      <c r="B10" s="733" t="s">
        <v>532</v>
      </c>
      <c r="C10" s="734" t="s">
        <v>85</v>
      </c>
      <c r="D10" s="735" t="s">
        <v>85</v>
      </c>
      <c r="E10" s="735" t="s">
        <v>85</v>
      </c>
      <c r="F10" s="735" t="s">
        <v>85</v>
      </c>
      <c r="G10" s="735" t="s">
        <v>85</v>
      </c>
      <c r="H10" s="735" t="s">
        <v>85</v>
      </c>
      <c r="I10" s="735" t="s">
        <v>85</v>
      </c>
      <c r="J10" s="735" t="s">
        <v>85</v>
      </c>
      <c r="K10" s="735" t="s">
        <v>85</v>
      </c>
      <c r="L10" s="735" t="s">
        <v>85</v>
      </c>
      <c r="M10" s="735" t="s">
        <v>85</v>
      </c>
      <c r="N10" s="735" t="s">
        <v>85</v>
      </c>
      <c r="O10" s="735" t="s">
        <v>85</v>
      </c>
      <c r="P10" s="735" t="s">
        <v>85</v>
      </c>
      <c r="Q10" s="735" t="s">
        <v>85</v>
      </c>
      <c r="R10" s="732"/>
      <c r="T10" s="732"/>
    </row>
    <row r="11" spans="1:20" s="406" customFormat="1" ht="14.45" customHeight="1">
      <c r="B11" s="733" t="s">
        <v>533</v>
      </c>
      <c r="C11" s="734">
        <v>1</v>
      </c>
      <c r="D11" s="735" t="s">
        <v>85</v>
      </c>
      <c r="E11" s="735" t="s">
        <v>85</v>
      </c>
      <c r="F11" s="735" t="s">
        <v>85</v>
      </c>
      <c r="G11" s="735">
        <v>1</v>
      </c>
      <c r="H11" s="735" t="s">
        <v>85</v>
      </c>
      <c r="I11" s="735" t="s">
        <v>85</v>
      </c>
      <c r="J11" s="735" t="s">
        <v>85</v>
      </c>
      <c r="K11" s="735" t="s">
        <v>85</v>
      </c>
      <c r="L11" s="735" t="s">
        <v>85</v>
      </c>
      <c r="M11" s="735" t="s">
        <v>85</v>
      </c>
      <c r="N11" s="735" t="s">
        <v>85</v>
      </c>
      <c r="O11" s="735" t="s">
        <v>85</v>
      </c>
      <c r="P11" s="735" t="s">
        <v>85</v>
      </c>
      <c r="Q11" s="735" t="s">
        <v>85</v>
      </c>
      <c r="R11" s="732"/>
      <c r="T11" s="732"/>
    </row>
    <row r="12" spans="1:20" s="406" customFormat="1" ht="14.45" customHeight="1">
      <c r="B12" s="733" t="s">
        <v>534</v>
      </c>
      <c r="C12" s="734">
        <v>208</v>
      </c>
      <c r="D12" s="735" t="s">
        <v>11</v>
      </c>
      <c r="E12" s="735" t="s">
        <v>11</v>
      </c>
      <c r="F12" s="735">
        <v>16</v>
      </c>
      <c r="G12" s="735">
        <v>151</v>
      </c>
      <c r="H12" s="735" t="s">
        <v>85</v>
      </c>
      <c r="I12" s="735">
        <v>1</v>
      </c>
      <c r="J12" s="735">
        <v>4</v>
      </c>
      <c r="K12" s="735">
        <v>5</v>
      </c>
      <c r="L12" s="735">
        <v>8</v>
      </c>
      <c r="M12" s="735" t="s">
        <v>85</v>
      </c>
      <c r="N12" s="735">
        <v>17</v>
      </c>
      <c r="O12" s="735">
        <v>6</v>
      </c>
      <c r="P12" s="735" t="s">
        <v>85</v>
      </c>
      <c r="Q12" s="735" t="s">
        <v>85</v>
      </c>
      <c r="R12" s="732"/>
      <c r="T12" s="732"/>
    </row>
    <row r="13" spans="1:20" s="406" customFormat="1" ht="14.45" customHeight="1">
      <c r="B13" s="733" t="s">
        <v>535</v>
      </c>
      <c r="C13" s="734">
        <v>10</v>
      </c>
      <c r="D13" s="735" t="s">
        <v>85</v>
      </c>
      <c r="E13" s="735" t="s">
        <v>85</v>
      </c>
      <c r="F13" s="735">
        <v>1</v>
      </c>
      <c r="G13" s="735">
        <v>7</v>
      </c>
      <c r="H13" s="735" t="s">
        <v>85</v>
      </c>
      <c r="I13" s="735" t="s">
        <v>85</v>
      </c>
      <c r="J13" s="735" t="s">
        <v>85</v>
      </c>
      <c r="K13" s="735" t="s">
        <v>85</v>
      </c>
      <c r="L13" s="735">
        <v>1</v>
      </c>
      <c r="M13" s="735" t="s">
        <v>85</v>
      </c>
      <c r="N13" s="735">
        <v>1</v>
      </c>
      <c r="O13" s="735" t="s">
        <v>85</v>
      </c>
      <c r="P13" s="735" t="s">
        <v>85</v>
      </c>
      <c r="Q13" s="735" t="s">
        <v>85</v>
      </c>
      <c r="R13" s="732"/>
      <c r="T13" s="732"/>
    </row>
    <row r="14" spans="1:20" s="406" customFormat="1" ht="14.45" customHeight="1">
      <c r="B14" s="733" t="s">
        <v>536</v>
      </c>
      <c r="C14" s="734">
        <v>45</v>
      </c>
      <c r="D14" s="735" t="s">
        <v>85</v>
      </c>
      <c r="E14" s="735" t="s">
        <v>85</v>
      </c>
      <c r="F14" s="735">
        <v>2</v>
      </c>
      <c r="G14" s="735">
        <v>31</v>
      </c>
      <c r="H14" s="735" t="s">
        <v>85</v>
      </c>
      <c r="I14" s="735" t="s">
        <v>85</v>
      </c>
      <c r="J14" s="735" t="s">
        <v>85</v>
      </c>
      <c r="K14" s="735" t="s">
        <v>85</v>
      </c>
      <c r="L14" s="735">
        <v>4</v>
      </c>
      <c r="M14" s="735">
        <v>1</v>
      </c>
      <c r="N14" s="735">
        <v>5</v>
      </c>
      <c r="O14" s="735">
        <v>2</v>
      </c>
      <c r="P14" s="735" t="s">
        <v>85</v>
      </c>
      <c r="Q14" s="735" t="s">
        <v>85</v>
      </c>
      <c r="R14" s="732"/>
      <c r="T14" s="732"/>
    </row>
    <row r="15" spans="1:20" s="406" customFormat="1" ht="14.45" customHeight="1">
      <c r="B15" s="733" t="s">
        <v>537</v>
      </c>
      <c r="C15" s="734" t="s">
        <v>85</v>
      </c>
      <c r="D15" s="735" t="s">
        <v>85</v>
      </c>
      <c r="E15" s="735" t="s">
        <v>85</v>
      </c>
      <c r="F15" s="735" t="s">
        <v>85</v>
      </c>
      <c r="G15" s="735" t="s">
        <v>85</v>
      </c>
      <c r="H15" s="735" t="s">
        <v>85</v>
      </c>
      <c r="I15" s="735" t="s">
        <v>85</v>
      </c>
      <c r="J15" s="735" t="s">
        <v>85</v>
      </c>
      <c r="K15" s="735" t="s">
        <v>85</v>
      </c>
      <c r="L15" s="735" t="s">
        <v>85</v>
      </c>
      <c r="M15" s="735" t="s">
        <v>85</v>
      </c>
      <c r="N15" s="735" t="s">
        <v>85</v>
      </c>
      <c r="O15" s="735" t="s">
        <v>85</v>
      </c>
      <c r="P15" s="735" t="s">
        <v>85</v>
      </c>
      <c r="Q15" s="735" t="s">
        <v>85</v>
      </c>
      <c r="R15" s="732"/>
      <c r="T15" s="732"/>
    </row>
    <row r="16" spans="1:20" s="406" customFormat="1" ht="14.45" customHeight="1">
      <c r="A16" s="736" t="s">
        <v>538</v>
      </c>
      <c r="B16" s="733" t="s">
        <v>539</v>
      </c>
      <c r="C16" s="734">
        <v>8</v>
      </c>
      <c r="D16" s="735" t="s">
        <v>85</v>
      </c>
      <c r="E16" s="735" t="s">
        <v>85</v>
      </c>
      <c r="F16" s="735">
        <v>2</v>
      </c>
      <c r="G16" s="735">
        <v>4</v>
      </c>
      <c r="H16" s="735" t="s">
        <v>85</v>
      </c>
      <c r="I16" s="735" t="s">
        <v>85</v>
      </c>
      <c r="J16" s="735" t="s">
        <v>85</v>
      </c>
      <c r="K16" s="735" t="s">
        <v>11</v>
      </c>
      <c r="L16" s="735" t="s">
        <v>85</v>
      </c>
      <c r="M16" s="735" t="s">
        <v>85</v>
      </c>
      <c r="N16" s="735" t="s">
        <v>11</v>
      </c>
      <c r="O16" s="735">
        <v>2</v>
      </c>
      <c r="P16" s="735" t="s">
        <v>85</v>
      </c>
      <c r="Q16" s="735" t="s">
        <v>85</v>
      </c>
      <c r="R16" s="732"/>
      <c r="T16" s="732"/>
    </row>
    <row r="17" spans="1:20" s="406" customFormat="1" ht="14.45" customHeight="1">
      <c r="A17" s="736"/>
      <c r="B17" s="733" t="s">
        <v>540</v>
      </c>
      <c r="C17" s="734" t="s">
        <v>85</v>
      </c>
      <c r="D17" s="735" t="s">
        <v>85</v>
      </c>
      <c r="E17" s="735" t="s">
        <v>85</v>
      </c>
      <c r="F17" s="735" t="s">
        <v>85</v>
      </c>
      <c r="G17" s="735" t="s">
        <v>85</v>
      </c>
      <c r="H17" s="735" t="s">
        <v>85</v>
      </c>
      <c r="I17" s="735" t="s">
        <v>85</v>
      </c>
      <c r="J17" s="735" t="s">
        <v>85</v>
      </c>
      <c r="K17" s="735" t="s">
        <v>85</v>
      </c>
      <c r="L17" s="735" t="s">
        <v>85</v>
      </c>
      <c r="M17" s="735" t="s">
        <v>85</v>
      </c>
      <c r="N17" s="735" t="s">
        <v>85</v>
      </c>
      <c r="O17" s="735" t="s">
        <v>85</v>
      </c>
      <c r="P17" s="735" t="s">
        <v>85</v>
      </c>
      <c r="Q17" s="735" t="s">
        <v>85</v>
      </c>
      <c r="R17" s="732"/>
      <c r="T17" s="732"/>
    </row>
    <row r="18" spans="1:20" s="406" customFormat="1" ht="14.45" customHeight="1">
      <c r="A18" s="736"/>
      <c r="B18" s="733" t="s">
        <v>541</v>
      </c>
      <c r="C18" s="734">
        <v>6</v>
      </c>
      <c r="D18" s="735" t="s">
        <v>85</v>
      </c>
      <c r="E18" s="735" t="s">
        <v>85</v>
      </c>
      <c r="F18" s="735">
        <v>1</v>
      </c>
      <c r="G18" s="735">
        <v>5</v>
      </c>
      <c r="H18" s="735" t="s">
        <v>85</v>
      </c>
      <c r="I18" s="735" t="s">
        <v>85</v>
      </c>
      <c r="J18" s="735" t="s">
        <v>85</v>
      </c>
      <c r="K18" s="735" t="s">
        <v>85</v>
      </c>
      <c r="L18" s="735" t="s">
        <v>85</v>
      </c>
      <c r="M18" s="735" t="s">
        <v>85</v>
      </c>
      <c r="N18" s="735" t="s">
        <v>11</v>
      </c>
      <c r="O18" s="735" t="s">
        <v>11</v>
      </c>
      <c r="P18" s="735" t="s">
        <v>85</v>
      </c>
      <c r="Q18" s="735" t="s">
        <v>85</v>
      </c>
      <c r="R18" s="732"/>
      <c r="T18" s="732"/>
    </row>
    <row r="19" spans="1:20" s="406" customFormat="1" ht="14.45" customHeight="1">
      <c r="A19" s="736"/>
      <c r="B19" s="733" t="s">
        <v>542</v>
      </c>
      <c r="C19" s="734">
        <v>30</v>
      </c>
      <c r="D19" s="735" t="s">
        <v>85</v>
      </c>
      <c r="E19" s="735" t="s">
        <v>85</v>
      </c>
      <c r="F19" s="735">
        <v>3</v>
      </c>
      <c r="G19" s="735">
        <v>21</v>
      </c>
      <c r="H19" s="735" t="s">
        <v>85</v>
      </c>
      <c r="I19" s="735">
        <v>1</v>
      </c>
      <c r="J19" s="735" t="s">
        <v>85</v>
      </c>
      <c r="K19" s="735">
        <v>1</v>
      </c>
      <c r="L19" s="735" t="s">
        <v>11</v>
      </c>
      <c r="M19" s="735" t="s">
        <v>85</v>
      </c>
      <c r="N19" s="735">
        <v>3</v>
      </c>
      <c r="O19" s="735">
        <v>1</v>
      </c>
      <c r="P19" s="735" t="s">
        <v>85</v>
      </c>
      <c r="Q19" s="735" t="s">
        <v>85</v>
      </c>
      <c r="R19" s="732"/>
      <c r="T19" s="732"/>
    </row>
    <row r="20" spans="1:20" s="406" customFormat="1" ht="14.45" customHeight="1">
      <c r="A20" s="736"/>
      <c r="B20" s="733" t="s">
        <v>543</v>
      </c>
      <c r="C20" s="734">
        <v>388</v>
      </c>
      <c r="D20" s="735" t="s">
        <v>85</v>
      </c>
      <c r="E20" s="735" t="s">
        <v>85</v>
      </c>
      <c r="F20" s="735">
        <v>34</v>
      </c>
      <c r="G20" s="735">
        <v>266</v>
      </c>
      <c r="H20" s="735" t="s">
        <v>85</v>
      </c>
      <c r="I20" s="735" t="s">
        <v>11</v>
      </c>
      <c r="J20" s="735">
        <v>1</v>
      </c>
      <c r="K20" s="735">
        <v>7</v>
      </c>
      <c r="L20" s="735">
        <v>13</v>
      </c>
      <c r="M20" s="735" t="s">
        <v>85</v>
      </c>
      <c r="N20" s="735">
        <v>42</v>
      </c>
      <c r="O20" s="735">
        <v>25</v>
      </c>
      <c r="P20" s="735" t="s">
        <v>85</v>
      </c>
      <c r="Q20" s="735" t="s">
        <v>85</v>
      </c>
      <c r="R20" s="732"/>
      <c r="T20" s="732"/>
    </row>
    <row r="21" spans="1:20" s="406" customFormat="1" ht="14.45" customHeight="1">
      <c r="A21" s="736" t="s">
        <v>71</v>
      </c>
      <c r="B21" s="733" t="s">
        <v>544</v>
      </c>
      <c r="C21" s="734">
        <v>69</v>
      </c>
      <c r="D21" s="735" t="s">
        <v>11</v>
      </c>
      <c r="E21" s="735" t="s">
        <v>11</v>
      </c>
      <c r="F21" s="735">
        <v>3</v>
      </c>
      <c r="G21" s="735">
        <v>49</v>
      </c>
      <c r="H21" s="735" t="s">
        <v>85</v>
      </c>
      <c r="I21" s="735" t="s">
        <v>85</v>
      </c>
      <c r="J21" s="735" t="s">
        <v>85</v>
      </c>
      <c r="K21" s="735">
        <v>1</v>
      </c>
      <c r="L21" s="735">
        <v>5</v>
      </c>
      <c r="M21" s="735" t="s">
        <v>85</v>
      </c>
      <c r="N21" s="735">
        <v>3</v>
      </c>
      <c r="O21" s="735">
        <v>8</v>
      </c>
      <c r="P21" s="735" t="s">
        <v>85</v>
      </c>
      <c r="Q21" s="735" t="s">
        <v>85</v>
      </c>
      <c r="R21" s="732"/>
      <c r="T21" s="732"/>
    </row>
    <row r="22" spans="1:20" s="406" customFormat="1" ht="14.45" customHeight="1">
      <c r="A22" s="736"/>
      <c r="B22" s="733" t="s">
        <v>545</v>
      </c>
      <c r="C22" s="734">
        <v>99</v>
      </c>
      <c r="D22" s="735" t="s">
        <v>85</v>
      </c>
      <c r="E22" s="735" t="s">
        <v>85</v>
      </c>
      <c r="F22" s="735">
        <v>12</v>
      </c>
      <c r="G22" s="735">
        <v>72</v>
      </c>
      <c r="H22" s="735" t="s">
        <v>85</v>
      </c>
      <c r="I22" s="735">
        <v>1</v>
      </c>
      <c r="J22" s="735">
        <v>1</v>
      </c>
      <c r="K22" s="735">
        <v>2</v>
      </c>
      <c r="L22" s="735">
        <v>5</v>
      </c>
      <c r="M22" s="735" t="s">
        <v>85</v>
      </c>
      <c r="N22" s="735">
        <v>4</v>
      </c>
      <c r="O22" s="735">
        <v>2</v>
      </c>
      <c r="P22" s="735" t="s">
        <v>85</v>
      </c>
      <c r="Q22" s="735" t="s">
        <v>85</v>
      </c>
      <c r="R22" s="732"/>
      <c r="T22" s="732"/>
    </row>
    <row r="23" spans="1:20" s="406" customFormat="1" ht="14.45" customHeight="1">
      <c r="A23" s="736"/>
      <c r="B23" s="733" t="s">
        <v>546</v>
      </c>
      <c r="C23" s="734">
        <v>33</v>
      </c>
      <c r="D23" s="735" t="s">
        <v>85</v>
      </c>
      <c r="E23" s="735" t="s">
        <v>85</v>
      </c>
      <c r="F23" s="735">
        <v>1</v>
      </c>
      <c r="G23" s="735">
        <v>28</v>
      </c>
      <c r="H23" s="735" t="s">
        <v>85</v>
      </c>
      <c r="I23" s="735" t="s">
        <v>85</v>
      </c>
      <c r="J23" s="735" t="s">
        <v>85</v>
      </c>
      <c r="K23" s="735">
        <v>3</v>
      </c>
      <c r="L23" s="735">
        <v>1</v>
      </c>
      <c r="M23" s="735" t="s">
        <v>85</v>
      </c>
      <c r="N23" s="735" t="s">
        <v>11</v>
      </c>
      <c r="O23" s="735" t="s">
        <v>85</v>
      </c>
      <c r="P23" s="735" t="s">
        <v>85</v>
      </c>
      <c r="Q23" s="735" t="s">
        <v>85</v>
      </c>
      <c r="R23" s="732"/>
      <c r="T23" s="732"/>
    </row>
    <row r="24" spans="1:20" s="406" customFormat="1" ht="14.45" customHeight="1">
      <c r="A24" s="736"/>
      <c r="B24" s="733" t="s">
        <v>547</v>
      </c>
      <c r="C24" s="734">
        <v>2</v>
      </c>
      <c r="D24" s="735" t="s">
        <v>85</v>
      </c>
      <c r="E24" s="735" t="s">
        <v>85</v>
      </c>
      <c r="F24" s="735">
        <v>1</v>
      </c>
      <c r="G24" s="735" t="s">
        <v>11</v>
      </c>
      <c r="H24" s="735" t="s">
        <v>85</v>
      </c>
      <c r="I24" s="735" t="s">
        <v>85</v>
      </c>
      <c r="J24" s="735" t="s">
        <v>85</v>
      </c>
      <c r="K24" s="735" t="s">
        <v>85</v>
      </c>
      <c r="L24" s="735" t="s">
        <v>85</v>
      </c>
      <c r="M24" s="735" t="s">
        <v>85</v>
      </c>
      <c r="N24" s="735" t="s">
        <v>11</v>
      </c>
      <c r="O24" s="735">
        <v>1</v>
      </c>
      <c r="P24" s="735" t="s">
        <v>85</v>
      </c>
      <c r="Q24" s="735" t="s">
        <v>85</v>
      </c>
      <c r="R24" s="732"/>
      <c r="T24" s="732"/>
    </row>
    <row r="25" spans="1:20" s="406" customFormat="1" ht="14.45" customHeight="1">
      <c r="A25" s="736"/>
      <c r="B25" s="733" t="s">
        <v>548</v>
      </c>
      <c r="C25" s="734">
        <v>1</v>
      </c>
      <c r="D25" s="735" t="s">
        <v>85</v>
      </c>
      <c r="E25" s="735" t="s">
        <v>85</v>
      </c>
      <c r="F25" s="735">
        <v>1</v>
      </c>
      <c r="G25" s="735" t="s">
        <v>85</v>
      </c>
      <c r="H25" s="735" t="s">
        <v>85</v>
      </c>
      <c r="I25" s="735" t="s">
        <v>85</v>
      </c>
      <c r="J25" s="735" t="s">
        <v>85</v>
      </c>
      <c r="K25" s="735" t="s">
        <v>85</v>
      </c>
      <c r="L25" s="735" t="s">
        <v>85</v>
      </c>
      <c r="M25" s="735" t="s">
        <v>85</v>
      </c>
      <c r="N25" s="735" t="s">
        <v>85</v>
      </c>
      <c r="O25" s="735" t="s">
        <v>11</v>
      </c>
      <c r="P25" s="735" t="s">
        <v>85</v>
      </c>
      <c r="Q25" s="735" t="s">
        <v>85</v>
      </c>
      <c r="R25" s="732"/>
      <c r="T25" s="732"/>
    </row>
    <row r="26" spans="1:20" s="406" customFormat="1" ht="14.45" customHeight="1">
      <c r="A26" s="736" t="s">
        <v>549</v>
      </c>
      <c r="B26" s="733" t="s">
        <v>550</v>
      </c>
      <c r="C26" s="734">
        <v>189</v>
      </c>
      <c r="D26" s="735" t="s">
        <v>85</v>
      </c>
      <c r="E26" s="735" t="s">
        <v>85</v>
      </c>
      <c r="F26" s="735">
        <v>15</v>
      </c>
      <c r="G26" s="735">
        <v>136</v>
      </c>
      <c r="H26" s="735" t="s">
        <v>85</v>
      </c>
      <c r="I26" s="735" t="s">
        <v>85</v>
      </c>
      <c r="J26" s="735" t="s">
        <v>85</v>
      </c>
      <c r="K26" s="735">
        <v>2</v>
      </c>
      <c r="L26" s="735">
        <v>5</v>
      </c>
      <c r="M26" s="735" t="s">
        <v>85</v>
      </c>
      <c r="N26" s="735">
        <v>10</v>
      </c>
      <c r="O26" s="735">
        <v>21</v>
      </c>
      <c r="P26" s="735" t="s">
        <v>85</v>
      </c>
      <c r="Q26" s="735" t="s">
        <v>85</v>
      </c>
      <c r="R26" s="732"/>
      <c r="T26" s="732"/>
    </row>
    <row r="27" spans="1:20" s="406" customFormat="1" ht="14.45" customHeight="1">
      <c r="A27" s="736"/>
      <c r="B27" s="733" t="s">
        <v>551</v>
      </c>
      <c r="C27" s="734">
        <v>2</v>
      </c>
      <c r="D27" s="735" t="s">
        <v>85</v>
      </c>
      <c r="E27" s="735" t="s">
        <v>85</v>
      </c>
      <c r="F27" s="735" t="s">
        <v>85</v>
      </c>
      <c r="G27" s="735" t="s">
        <v>85</v>
      </c>
      <c r="H27" s="735" t="s">
        <v>85</v>
      </c>
      <c r="I27" s="735" t="s">
        <v>85</v>
      </c>
      <c r="J27" s="735" t="s">
        <v>85</v>
      </c>
      <c r="K27" s="735" t="s">
        <v>85</v>
      </c>
      <c r="L27" s="735" t="s">
        <v>85</v>
      </c>
      <c r="M27" s="735" t="s">
        <v>85</v>
      </c>
      <c r="N27" s="735">
        <v>2</v>
      </c>
      <c r="O27" s="735" t="s">
        <v>85</v>
      </c>
      <c r="P27" s="735" t="s">
        <v>85</v>
      </c>
      <c r="Q27" s="735" t="s">
        <v>85</v>
      </c>
      <c r="R27" s="732"/>
      <c r="T27" s="732"/>
    </row>
    <row r="28" spans="1:20" s="406" customFormat="1" ht="14.45" customHeight="1">
      <c r="A28" s="736"/>
      <c r="B28" s="733" t="s">
        <v>552</v>
      </c>
      <c r="C28" s="734">
        <v>2</v>
      </c>
      <c r="D28" s="735" t="s">
        <v>85</v>
      </c>
      <c r="E28" s="735" t="s">
        <v>85</v>
      </c>
      <c r="F28" s="735" t="s">
        <v>85</v>
      </c>
      <c r="G28" s="735" t="s">
        <v>85</v>
      </c>
      <c r="H28" s="735" t="s">
        <v>85</v>
      </c>
      <c r="I28" s="735" t="s">
        <v>85</v>
      </c>
      <c r="J28" s="735" t="s">
        <v>85</v>
      </c>
      <c r="K28" s="735" t="s">
        <v>85</v>
      </c>
      <c r="L28" s="735" t="s">
        <v>85</v>
      </c>
      <c r="M28" s="735" t="s">
        <v>85</v>
      </c>
      <c r="N28" s="735" t="s">
        <v>85</v>
      </c>
      <c r="O28" s="735">
        <v>2</v>
      </c>
      <c r="P28" s="735" t="s">
        <v>85</v>
      </c>
      <c r="Q28" s="735" t="s">
        <v>85</v>
      </c>
      <c r="R28" s="732"/>
      <c r="T28" s="732"/>
    </row>
    <row r="29" spans="1:20" s="406" customFormat="1" ht="14.45" customHeight="1">
      <c r="A29" s="736"/>
      <c r="B29" s="733" t="s">
        <v>553</v>
      </c>
      <c r="C29" s="734" t="s">
        <v>85</v>
      </c>
      <c r="D29" s="735" t="s">
        <v>85</v>
      </c>
      <c r="E29" s="735" t="s">
        <v>85</v>
      </c>
      <c r="F29" s="735" t="s">
        <v>85</v>
      </c>
      <c r="G29" s="735" t="s">
        <v>85</v>
      </c>
      <c r="H29" s="735" t="s">
        <v>85</v>
      </c>
      <c r="I29" s="735" t="s">
        <v>85</v>
      </c>
      <c r="J29" s="735" t="s">
        <v>85</v>
      </c>
      <c r="K29" s="735" t="s">
        <v>85</v>
      </c>
      <c r="L29" s="735" t="s">
        <v>85</v>
      </c>
      <c r="M29" s="735" t="s">
        <v>85</v>
      </c>
      <c r="N29" s="735" t="s">
        <v>85</v>
      </c>
      <c r="O29" s="735" t="s">
        <v>85</v>
      </c>
      <c r="P29" s="735" t="s">
        <v>85</v>
      </c>
      <c r="Q29" s="735" t="s">
        <v>85</v>
      </c>
      <c r="R29" s="732"/>
      <c r="T29" s="732"/>
    </row>
    <row r="30" spans="1:20" s="406" customFormat="1" ht="14.45" customHeight="1">
      <c r="A30" s="736"/>
      <c r="B30" s="733" t="s">
        <v>554</v>
      </c>
      <c r="C30" s="734">
        <v>3</v>
      </c>
      <c r="D30" s="735" t="s">
        <v>85</v>
      </c>
      <c r="E30" s="735" t="s">
        <v>85</v>
      </c>
      <c r="F30" s="735" t="s">
        <v>85</v>
      </c>
      <c r="G30" s="735">
        <v>2</v>
      </c>
      <c r="H30" s="735" t="s">
        <v>85</v>
      </c>
      <c r="I30" s="735" t="s">
        <v>85</v>
      </c>
      <c r="J30" s="735" t="s">
        <v>85</v>
      </c>
      <c r="K30" s="735" t="s">
        <v>85</v>
      </c>
      <c r="L30" s="735" t="s">
        <v>85</v>
      </c>
      <c r="M30" s="735" t="s">
        <v>85</v>
      </c>
      <c r="N30" s="735">
        <v>1</v>
      </c>
      <c r="O30" s="735" t="s">
        <v>85</v>
      </c>
      <c r="P30" s="735" t="s">
        <v>85</v>
      </c>
      <c r="Q30" s="735" t="s">
        <v>85</v>
      </c>
      <c r="R30" s="732"/>
      <c r="T30" s="732"/>
    </row>
    <row r="31" spans="1:20" s="406" customFormat="1" ht="14.45" customHeight="1">
      <c r="A31" s="736" t="s">
        <v>555</v>
      </c>
      <c r="B31" s="733" t="s">
        <v>556</v>
      </c>
      <c r="C31" s="734">
        <v>1</v>
      </c>
      <c r="D31" s="735" t="s">
        <v>85</v>
      </c>
      <c r="E31" s="735" t="s">
        <v>85</v>
      </c>
      <c r="F31" s="735" t="s">
        <v>85</v>
      </c>
      <c r="G31" s="735" t="s">
        <v>85</v>
      </c>
      <c r="H31" s="735" t="s">
        <v>85</v>
      </c>
      <c r="I31" s="735" t="s">
        <v>85</v>
      </c>
      <c r="J31" s="735" t="s">
        <v>85</v>
      </c>
      <c r="K31" s="735" t="s">
        <v>85</v>
      </c>
      <c r="L31" s="735" t="s">
        <v>85</v>
      </c>
      <c r="M31" s="735" t="s">
        <v>85</v>
      </c>
      <c r="N31" s="735">
        <v>1</v>
      </c>
      <c r="O31" s="735" t="s">
        <v>85</v>
      </c>
      <c r="P31" s="735" t="s">
        <v>85</v>
      </c>
      <c r="Q31" s="735" t="s">
        <v>85</v>
      </c>
      <c r="R31" s="732"/>
      <c r="T31" s="732"/>
    </row>
    <row r="32" spans="1:20" s="406" customFormat="1" ht="14.45" customHeight="1">
      <c r="A32" s="736"/>
      <c r="B32" s="733" t="s">
        <v>557</v>
      </c>
      <c r="C32" s="734" t="s">
        <v>85</v>
      </c>
      <c r="D32" s="735" t="s">
        <v>85</v>
      </c>
      <c r="E32" s="735" t="s">
        <v>85</v>
      </c>
      <c r="F32" s="735" t="s">
        <v>85</v>
      </c>
      <c r="G32" s="735" t="s">
        <v>85</v>
      </c>
      <c r="H32" s="735" t="s">
        <v>85</v>
      </c>
      <c r="I32" s="735" t="s">
        <v>85</v>
      </c>
      <c r="J32" s="735" t="s">
        <v>85</v>
      </c>
      <c r="K32" s="735" t="s">
        <v>85</v>
      </c>
      <c r="L32" s="735" t="s">
        <v>85</v>
      </c>
      <c r="M32" s="735" t="s">
        <v>85</v>
      </c>
      <c r="N32" s="735" t="s">
        <v>85</v>
      </c>
      <c r="O32" s="735" t="s">
        <v>85</v>
      </c>
      <c r="P32" s="735" t="s">
        <v>85</v>
      </c>
      <c r="Q32" s="735" t="s">
        <v>85</v>
      </c>
      <c r="R32" s="732"/>
      <c r="T32" s="732"/>
    </row>
    <row r="33" spans="1:20" s="406" customFormat="1" ht="14.45" customHeight="1">
      <c r="A33" s="736"/>
      <c r="B33" s="733" t="s">
        <v>558</v>
      </c>
      <c r="C33" s="734" t="s">
        <v>85</v>
      </c>
      <c r="D33" s="735" t="s">
        <v>85</v>
      </c>
      <c r="E33" s="735" t="s">
        <v>85</v>
      </c>
      <c r="F33" s="735" t="s">
        <v>85</v>
      </c>
      <c r="G33" s="735" t="s">
        <v>85</v>
      </c>
      <c r="H33" s="735" t="s">
        <v>85</v>
      </c>
      <c r="I33" s="735" t="s">
        <v>85</v>
      </c>
      <c r="J33" s="735" t="s">
        <v>85</v>
      </c>
      <c r="K33" s="735" t="s">
        <v>85</v>
      </c>
      <c r="L33" s="735" t="s">
        <v>85</v>
      </c>
      <c r="M33" s="735" t="s">
        <v>85</v>
      </c>
      <c r="N33" s="735" t="s">
        <v>85</v>
      </c>
      <c r="O33" s="735" t="s">
        <v>85</v>
      </c>
      <c r="P33" s="735" t="s">
        <v>85</v>
      </c>
      <c r="Q33" s="735" t="s">
        <v>85</v>
      </c>
      <c r="R33" s="732"/>
      <c r="T33" s="732"/>
    </row>
    <row r="34" spans="1:20" s="406" customFormat="1" ht="14.45" customHeight="1">
      <c r="A34" s="736"/>
      <c r="B34" s="733" t="s">
        <v>559</v>
      </c>
      <c r="C34" s="734">
        <v>250</v>
      </c>
      <c r="D34" s="735">
        <v>5</v>
      </c>
      <c r="E34" s="735">
        <v>1</v>
      </c>
      <c r="F34" s="735">
        <v>19</v>
      </c>
      <c r="G34" s="735">
        <v>170</v>
      </c>
      <c r="H34" s="735" t="s">
        <v>85</v>
      </c>
      <c r="I34" s="735" t="s">
        <v>85</v>
      </c>
      <c r="J34" s="735">
        <v>2</v>
      </c>
      <c r="K34" s="735">
        <v>7</v>
      </c>
      <c r="L34" s="735">
        <v>14</v>
      </c>
      <c r="M34" s="735" t="s">
        <v>85</v>
      </c>
      <c r="N34" s="735">
        <v>21</v>
      </c>
      <c r="O34" s="735">
        <v>11</v>
      </c>
      <c r="P34" s="735" t="s">
        <v>85</v>
      </c>
      <c r="Q34" s="735" t="s">
        <v>85</v>
      </c>
      <c r="R34" s="732"/>
      <c r="T34" s="732"/>
    </row>
    <row r="35" spans="1:20" s="406" customFormat="1" ht="14.45" customHeight="1">
      <c r="A35" s="736"/>
      <c r="B35" s="733" t="s">
        <v>560</v>
      </c>
      <c r="C35" s="734">
        <v>1246</v>
      </c>
      <c r="D35" s="735">
        <v>3</v>
      </c>
      <c r="E35" s="735">
        <v>2</v>
      </c>
      <c r="F35" s="735">
        <v>87</v>
      </c>
      <c r="G35" s="735">
        <v>889</v>
      </c>
      <c r="H35" s="735" t="s">
        <v>85</v>
      </c>
      <c r="I35" s="735">
        <v>8</v>
      </c>
      <c r="J35" s="735">
        <v>2</v>
      </c>
      <c r="K35" s="735">
        <v>34</v>
      </c>
      <c r="L35" s="735">
        <v>55</v>
      </c>
      <c r="M35" s="735">
        <v>6</v>
      </c>
      <c r="N35" s="735">
        <v>143</v>
      </c>
      <c r="O35" s="735">
        <v>17</v>
      </c>
      <c r="P35" s="735" t="s">
        <v>85</v>
      </c>
      <c r="Q35" s="735" t="s">
        <v>85</v>
      </c>
      <c r="R35" s="732"/>
    </row>
    <row r="36" spans="1:20" s="406" customFormat="1" ht="14.45" customHeight="1">
      <c r="A36" s="736"/>
      <c r="B36" s="733" t="s">
        <v>561</v>
      </c>
      <c r="C36" s="734">
        <v>16</v>
      </c>
      <c r="D36" s="735" t="s">
        <v>85</v>
      </c>
      <c r="E36" s="735" t="s">
        <v>85</v>
      </c>
      <c r="F36" s="735" t="s">
        <v>85</v>
      </c>
      <c r="G36" s="735">
        <v>8</v>
      </c>
      <c r="H36" s="735" t="s">
        <v>85</v>
      </c>
      <c r="I36" s="735" t="s">
        <v>85</v>
      </c>
      <c r="J36" s="735" t="s">
        <v>85</v>
      </c>
      <c r="K36" s="735">
        <v>1</v>
      </c>
      <c r="L36" s="735">
        <v>2</v>
      </c>
      <c r="M36" s="735" t="s">
        <v>85</v>
      </c>
      <c r="N36" s="735">
        <v>2</v>
      </c>
      <c r="O36" s="735">
        <v>3</v>
      </c>
      <c r="P36" s="735" t="s">
        <v>85</v>
      </c>
      <c r="Q36" s="735" t="s">
        <v>85</v>
      </c>
      <c r="R36" s="732"/>
    </row>
    <row r="37" spans="1:20" s="406" customFormat="1" ht="14.45" customHeight="1">
      <c r="A37" s="736"/>
      <c r="B37" s="733" t="s">
        <v>562</v>
      </c>
      <c r="C37" s="734">
        <v>939</v>
      </c>
      <c r="D37" s="735">
        <v>5</v>
      </c>
      <c r="E37" s="735">
        <v>1</v>
      </c>
      <c r="F37" s="735">
        <v>86</v>
      </c>
      <c r="G37" s="735">
        <v>660</v>
      </c>
      <c r="H37" s="735" t="s">
        <v>11</v>
      </c>
      <c r="I37" s="735" t="s">
        <v>11</v>
      </c>
      <c r="J37" s="735">
        <v>4</v>
      </c>
      <c r="K37" s="735">
        <v>28</v>
      </c>
      <c r="L37" s="735">
        <v>41</v>
      </c>
      <c r="M37" s="735">
        <v>2</v>
      </c>
      <c r="N37" s="735">
        <v>83</v>
      </c>
      <c r="O37" s="735">
        <v>29</v>
      </c>
      <c r="P37" s="735" t="s">
        <v>85</v>
      </c>
      <c r="Q37" s="735" t="s">
        <v>85</v>
      </c>
      <c r="R37" s="732"/>
    </row>
    <row r="38" spans="1:20" s="406" customFormat="1" ht="14.45" customHeight="1">
      <c r="A38" s="736"/>
      <c r="B38" s="733" t="s">
        <v>563</v>
      </c>
      <c r="C38" s="734">
        <v>1</v>
      </c>
      <c r="D38" s="735" t="s">
        <v>85</v>
      </c>
      <c r="E38" s="735" t="s">
        <v>85</v>
      </c>
      <c r="F38" s="735" t="s">
        <v>85</v>
      </c>
      <c r="G38" s="735">
        <v>1</v>
      </c>
      <c r="H38" s="735" t="s">
        <v>85</v>
      </c>
      <c r="I38" s="735" t="s">
        <v>85</v>
      </c>
      <c r="J38" s="735" t="s">
        <v>85</v>
      </c>
      <c r="K38" s="735" t="s">
        <v>85</v>
      </c>
      <c r="L38" s="735" t="s">
        <v>11</v>
      </c>
      <c r="M38" s="735" t="s">
        <v>85</v>
      </c>
      <c r="N38" s="735" t="s">
        <v>11</v>
      </c>
      <c r="O38" s="735" t="s">
        <v>85</v>
      </c>
      <c r="P38" s="735" t="s">
        <v>85</v>
      </c>
      <c r="Q38" s="735" t="s">
        <v>85</v>
      </c>
      <c r="R38" s="732"/>
    </row>
    <row r="39" spans="1:20" s="406" customFormat="1" ht="14.45" customHeight="1">
      <c r="A39" s="737"/>
      <c r="B39" s="738" t="s">
        <v>111</v>
      </c>
      <c r="C39" s="734">
        <v>3</v>
      </c>
      <c r="D39" s="735" t="s">
        <v>85</v>
      </c>
      <c r="E39" s="735" t="s">
        <v>85</v>
      </c>
      <c r="F39" s="735">
        <v>2</v>
      </c>
      <c r="G39" s="735" t="s">
        <v>11</v>
      </c>
      <c r="H39" s="735" t="s">
        <v>85</v>
      </c>
      <c r="I39" s="735" t="s">
        <v>85</v>
      </c>
      <c r="J39" s="735" t="s">
        <v>85</v>
      </c>
      <c r="K39" s="735">
        <v>1</v>
      </c>
      <c r="L39" s="735" t="s">
        <v>85</v>
      </c>
      <c r="M39" s="735" t="s">
        <v>85</v>
      </c>
      <c r="N39" s="735" t="s">
        <v>11</v>
      </c>
      <c r="O39" s="735" t="s">
        <v>85</v>
      </c>
      <c r="P39" s="735" t="s">
        <v>85</v>
      </c>
      <c r="Q39" s="735" t="s">
        <v>85</v>
      </c>
      <c r="R39" s="732"/>
    </row>
    <row r="40" spans="1:20" s="406" customFormat="1" ht="14.45" customHeight="1">
      <c r="A40" s="736"/>
      <c r="B40" s="733" t="s">
        <v>529</v>
      </c>
      <c r="C40" s="734">
        <v>3</v>
      </c>
      <c r="D40" s="735" t="s">
        <v>85</v>
      </c>
      <c r="E40" s="735" t="s">
        <v>85</v>
      </c>
      <c r="F40" s="735" t="s">
        <v>85</v>
      </c>
      <c r="G40" s="735" t="s">
        <v>85</v>
      </c>
      <c r="H40" s="735" t="s">
        <v>85</v>
      </c>
      <c r="I40" s="735" t="s">
        <v>85</v>
      </c>
      <c r="J40" s="735" t="s">
        <v>85</v>
      </c>
      <c r="K40" s="735" t="s">
        <v>85</v>
      </c>
      <c r="L40" s="735" t="s">
        <v>85</v>
      </c>
      <c r="M40" s="735" t="s">
        <v>85</v>
      </c>
      <c r="N40" s="735" t="s">
        <v>85</v>
      </c>
      <c r="O40" s="735" t="s">
        <v>85</v>
      </c>
      <c r="P40" s="735">
        <v>3</v>
      </c>
      <c r="Q40" s="735" t="s">
        <v>85</v>
      </c>
      <c r="R40" s="732"/>
    </row>
    <row r="41" spans="1:20" s="406" customFormat="1" ht="14.45" customHeight="1">
      <c r="A41" s="736" t="s">
        <v>128</v>
      </c>
      <c r="B41" s="739" t="s">
        <v>531</v>
      </c>
      <c r="C41" s="734" t="s">
        <v>85</v>
      </c>
      <c r="D41" s="735" t="s">
        <v>85</v>
      </c>
      <c r="E41" s="735" t="s">
        <v>85</v>
      </c>
      <c r="F41" s="735" t="s">
        <v>85</v>
      </c>
      <c r="G41" s="735" t="s">
        <v>85</v>
      </c>
      <c r="H41" s="735" t="s">
        <v>85</v>
      </c>
      <c r="I41" s="735" t="s">
        <v>85</v>
      </c>
      <c r="J41" s="735" t="s">
        <v>85</v>
      </c>
      <c r="K41" s="735" t="s">
        <v>85</v>
      </c>
      <c r="L41" s="735" t="s">
        <v>85</v>
      </c>
      <c r="M41" s="735" t="s">
        <v>85</v>
      </c>
      <c r="N41" s="735" t="s">
        <v>85</v>
      </c>
      <c r="O41" s="735" t="s">
        <v>85</v>
      </c>
      <c r="P41" s="735" t="s">
        <v>85</v>
      </c>
      <c r="Q41" s="735" t="s">
        <v>85</v>
      </c>
      <c r="R41" s="732"/>
    </row>
    <row r="42" spans="1:20" s="406" customFormat="1" ht="14.45" customHeight="1">
      <c r="A42" s="736"/>
      <c r="B42" s="733" t="s">
        <v>564</v>
      </c>
      <c r="C42" s="734" t="s">
        <v>85</v>
      </c>
      <c r="D42" s="735" t="s">
        <v>85</v>
      </c>
      <c r="E42" s="735" t="s">
        <v>85</v>
      </c>
      <c r="F42" s="735" t="s">
        <v>85</v>
      </c>
      <c r="G42" s="735" t="s">
        <v>85</v>
      </c>
      <c r="H42" s="735" t="s">
        <v>85</v>
      </c>
      <c r="I42" s="735" t="s">
        <v>85</v>
      </c>
      <c r="J42" s="735" t="s">
        <v>85</v>
      </c>
      <c r="K42" s="735" t="s">
        <v>85</v>
      </c>
      <c r="L42" s="735" t="s">
        <v>85</v>
      </c>
      <c r="M42" s="735" t="s">
        <v>85</v>
      </c>
      <c r="N42" s="735" t="s">
        <v>85</v>
      </c>
      <c r="O42" s="735" t="s">
        <v>85</v>
      </c>
      <c r="P42" s="735" t="s">
        <v>85</v>
      </c>
      <c r="Q42" s="735" t="s">
        <v>85</v>
      </c>
      <c r="R42" s="732"/>
    </row>
    <row r="43" spans="1:20" s="406" customFormat="1" ht="14.45" customHeight="1">
      <c r="A43" s="736"/>
      <c r="B43" s="733" t="s">
        <v>565</v>
      </c>
      <c r="C43" s="734" t="s">
        <v>85</v>
      </c>
      <c r="D43" s="735" t="s">
        <v>85</v>
      </c>
      <c r="E43" s="735" t="s">
        <v>85</v>
      </c>
      <c r="F43" s="735" t="s">
        <v>85</v>
      </c>
      <c r="G43" s="735" t="s">
        <v>85</v>
      </c>
      <c r="H43" s="735" t="s">
        <v>85</v>
      </c>
      <c r="I43" s="735" t="s">
        <v>85</v>
      </c>
      <c r="J43" s="735" t="s">
        <v>85</v>
      </c>
      <c r="K43" s="735" t="s">
        <v>85</v>
      </c>
      <c r="L43" s="735" t="s">
        <v>85</v>
      </c>
      <c r="M43" s="735" t="s">
        <v>85</v>
      </c>
      <c r="N43" s="735" t="s">
        <v>85</v>
      </c>
      <c r="O43" s="735" t="s">
        <v>85</v>
      </c>
      <c r="P43" s="735" t="s">
        <v>85</v>
      </c>
      <c r="Q43" s="735" t="s">
        <v>85</v>
      </c>
      <c r="R43" s="732"/>
    </row>
    <row r="44" spans="1:20" s="406" customFormat="1" ht="14.45" customHeight="1">
      <c r="A44" s="736" t="s">
        <v>71</v>
      </c>
      <c r="B44" s="733" t="s">
        <v>566</v>
      </c>
      <c r="C44" s="734" t="s">
        <v>11</v>
      </c>
      <c r="D44" s="735" t="s">
        <v>85</v>
      </c>
      <c r="E44" s="735" t="s">
        <v>85</v>
      </c>
      <c r="F44" s="735" t="s">
        <v>85</v>
      </c>
      <c r="G44" s="735" t="s">
        <v>85</v>
      </c>
      <c r="H44" s="735" t="s">
        <v>85</v>
      </c>
      <c r="I44" s="735" t="s">
        <v>85</v>
      </c>
      <c r="J44" s="735" t="s">
        <v>85</v>
      </c>
      <c r="K44" s="735" t="s">
        <v>85</v>
      </c>
      <c r="L44" s="735" t="s">
        <v>85</v>
      </c>
      <c r="M44" s="735" t="s">
        <v>85</v>
      </c>
      <c r="N44" s="735" t="s">
        <v>85</v>
      </c>
      <c r="O44" s="735" t="s">
        <v>85</v>
      </c>
      <c r="P44" s="735" t="s">
        <v>11</v>
      </c>
      <c r="Q44" s="735" t="s">
        <v>85</v>
      </c>
      <c r="R44" s="732"/>
    </row>
    <row r="45" spans="1:20" s="406" customFormat="1" ht="14.45" customHeight="1">
      <c r="A45" s="736"/>
      <c r="B45" s="733" t="s">
        <v>567</v>
      </c>
      <c r="C45" s="734" t="s">
        <v>85</v>
      </c>
      <c r="D45" s="735" t="s">
        <v>85</v>
      </c>
      <c r="E45" s="735" t="s">
        <v>85</v>
      </c>
      <c r="F45" s="735" t="s">
        <v>85</v>
      </c>
      <c r="G45" s="735" t="s">
        <v>85</v>
      </c>
      <c r="H45" s="735" t="s">
        <v>85</v>
      </c>
      <c r="I45" s="735" t="s">
        <v>85</v>
      </c>
      <c r="J45" s="735" t="s">
        <v>85</v>
      </c>
      <c r="K45" s="735" t="s">
        <v>85</v>
      </c>
      <c r="L45" s="735" t="s">
        <v>85</v>
      </c>
      <c r="M45" s="735" t="s">
        <v>85</v>
      </c>
      <c r="N45" s="735" t="s">
        <v>85</v>
      </c>
      <c r="O45" s="735" t="s">
        <v>85</v>
      </c>
      <c r="P45" s="735" t="s">
        <v>85</v>
      </c>
      <c r="Q45" s="735" t="s">
        <v>85</v>
      </c>
      <c r="R45" s="732"/>
    </row>
    <row r="46" spans="1:20" s="406" customFormat="1" ht="14.45" customHeight="1">
      <c r="A46" s="736"/>
      <c r="B46" s="733" t="s">
        <v>568</v>
      </c>
      <c r="C46" s="734">
        <v>1</v>
      </c>
      <c r="D46" s="735" t="s">
        <v>85</v>
      </c>
      <c r="E46" s="735" t="s">
        <v>85</v>
      </c>
      <c r="F46" s="735" t="s">
        <v>85</v>
      </c>
      <c r="G46" s="735" t="s">
        <v>85</v>
      </c>
      <c r="H46" s="735" t="s">
        <v>85</v>
      </c>
      <c r="I46" s="735" t="s">
        <v>85</v>
      </c>
      <c r="J46" s="735" t="s">
        <v>85</v>
      </c>
      <c r="K46" s="735" t="s">
        <v>85</v>
      </c>
      <c r="L46" s="735" t="s">
        <v>85</v>
      </c>
      <c r="M46" s="735" t="s">
        <v>85</v>
      </c>
      <c r="N46" s="735" t="s">
        <v>85</v>
      </c>
      <c r="O46" s="735" t="s">
        <v>85</v>
      </c>
      <c r="P46" s="735">
        <v>1</v>
      </c>
      <c r="Q46" s="735" t="s">
        <v>85</v>
      </c>
      <c r="R46" s="732"/>
    </row>
    <row r="47" spans="1:20" s="406" customFormat="1" ht="14.45" customHeight="1">
      <c r="A47" s="736" t="s">
        <v>549</v>
      </c>
      <c r="B47" s="733" t="s">
        <v>569</v>
      </c>
      <c r="C47" s="734" t="s">
        <v>85</v>
      </c>
      <c r="D47" s="735" t="s">
        <v>85</v>
      </c>
      <c r="E47" s="735" t="s">
        <v>85</v>
      </c>
      <c r="F47" s="735" t="s">
        <v>85</v>
      </c>
      <c r="G47" s="735" t="s">
        <v>85</v>
      </c>
      <c r="H47" s="735" t="s">
        <v>85</v>
      </c>
      <c r="I47" s="735" t="s">
        <v>85</v>
      </c>
      <c r="J47" s="735" t="s">
        <v>85</v>
      </c>
      <c r="K47" s="735" t="s">
        <v>85</v>
      </c>
      <c r="L47" s="735" t="s">
        <v>85</v>
      </c>
      <c r="M47" s="735" t="s">
        <v>85</v>
      </c>
      <c r="N47" s="735" t="s">
        <v>85</v>
      </c>
      <c r="O47" s="735" t="s">
        <v>85</v>
      </c>
      <c r="P47" s="735" t="s">
        <v>85</v>
      </c>
      <c r="Q47" s="735" t="s">
        <v>85</v>
      </c>
      <c r="R47" s="732"/>
    </row>
    <row r="48" spans="1:20" s="406" customFormat="1" ht="14.45" customHeight="1">
      <c r="A48" s="736"/>
      <c r="B48" s="733" t="s">
        <v>570</v>
      </c>
      <c r="C48" s="734" t="s">
        <v>85</v>
      </c>
      <c r="D48" s="735" t="s">
        <v>85</v>
      </c>
      <c r="E48" s="735" t="s">
        <v>85</v>
      </c>
      <c r="F48" s="735" t="s">
        <v>85</v>
      </c>
      <c r="G48" s="735" t="s">
        <v>85</v>
      </c>
      <c r="H48" s="735" t="s">
        <v>85</v>
      </c>
      <c r="I48" s="735" t="s">
        <v>85</v>
      </c>
      <c r="J48" s="735" t="s">
        <v>85</v>
      </c>
      <c r="K48" s="735" t="s">
        <v>85</v>
      </c>
      <c r="L48" s="735" t="s">
        <v>85</v>
      </c>
      <c r="M48" s="735" t="s">
        <v>85</v>
      </c>
      <c r="N48" s="735" t="s">
        <v>85</v>
      </c>
      <c r="O48" s="735" t="s">
        <v>85</v>
      </c>
      <c r="P48" s="735" t="s">
        <v>85</v>
      </c>
      <c r="Q48" s="735" t="s">
        <v>85</v>
      </c>
      <c r="R48" s="732"/>
    </row>
    <row r="49" spans="1:19" s="406" customFormat="1" ht="14.45" customHeight="1">
      <c r="A49" s="736"/>
      <c r="B49" s="733" t="s">
        <v>571</v>
      </c>
      <c r="C49" s="734" t="s">
        <v>11</v>
      </c>
      <c r="D49" s="735" t="s">
        <v>85</v>
      </c>
      <c r="E49" s="735" t="s">
        <v>85</v>
      </c>
      <c r="F49" s="735" t="s">
        <v>85</v>
      </c>
      <c r="G49" s="735" t="s">
        <v>85</v>
      </c>
      <c r="H49" s="735" t="s">
        <v>85</v>
      </c>
      <c r="I49" s="735" t="s">
        <v>85</v>
      </c>
      <c r="J49" s="735" t="s">
        <v>85</v>
      </c>
      <c r="K49" s="735" t="s">
        <v>85</v>
      </c>
      <c r="L49" s="735" t="s">
        <v>85</v>
      </c>
      <c r="M49" s="735" t="s">
        <v>85</v>
      </c>
      <c r="N49" s="735" t="s">
        <v>85</v>
      </c>
      <c r="O49" s="735" t="s">
        <v>85</v>
      </c>
      <c r="P49" s="735" t="s">
        <v>11</v>
      </c>
      <c r="Q49" s="735" t="s">
        <v>85</v>
      </c>
      <c r="R49" s="732"/>
    </row>
    <row r="50" spans="1:19" s="406" customFormat="1" ht="14.45" customHeight="1">
      <c r="A50" s="736" t="s">
        <v>555</v>
      </c>
      <c r="B50" s="733" t="s">
        <v>572</v>
      </c>
      <c r="C50" s="734" t="s">
        <v>11</v>
      </c>
      <c r="D50" s="735" t="s">
        <v>85</v>
      </c>
      <c r="E50" s="735" t="s">
        <v>85</v>
      </c>
      <c r="F50" s="735" t="s">
        <v>85</v>
      </c>
      <c r="G50" s="735" t="s">
        <v>85</v>
      </c>
      <c r="H50" s="735" t="s">
        <v>85</v>
      </c>
      <c r="I50" s="735" t="s">
        <v>85</v>
      </c>
      <c r="J50" s="735" t="s">
        <v>85</v>
      </c>
      <c r="K50" s="735" t="s">
        <v>85</v>
      </c>
      <c r="L50" s="735" t="s">
        <v>85</v>
      </c>
      <c r="M50" s="735" t="s">
        <v>85</v>
      </c>
      <c r="N50" s="735" t="s">
        <v>85</v>
      </c>
      <c r="O50" s="735" t="s">
        <v>85</v>
      </c>
      <c r="P50" s="735" t="s">
        <v>11</v>
      </c>
      <c r="Q50" s="735" t="s">
        <v>85</v>
      </c>
      <c r="R50" s="732"/>
    </row>
    <row r="51" spans="1:19" s="406" customFormat="1" ht="14.45" customHeight="1">
      <c r="A51" s="737"/>
      <c r="B51" s="738" t="s">
        <v>111</v>
      </c>
      <c r="C51" s="734">
        <v>1</v>
      </c>
      <c r="D51" s="735" t="s">
        <v>85</v>
      </c>
      <c r="E51" s="735" t="s">
        <v>85</v>
      </c>
      <c r="F51" s="735" t="s">
        <v>85</v>
      </c>
      <c r="G51" s="735" t="s">
        <v>85</v>
      </c>
      <c r="H51" s="735" t="s">
        <v>85</v>
      </c>
      <c r="I51" s="735" t="s">
        <v>85</v>
      </c>
      <c r="J51" s="735" t="s">
        <v>85</v>
      </c>
      <c r="K51" s="735" t="s">
        <v>85</v>
      </c>
      <c r="L51" s="735" t="s">
        <v>85</v>
      </c>
      <c r="M51" s="735" t="s">
        <v>85</v>
      </c>
      <c r="N51" s="735" t="s">
        <v>85</v>
      </c>
      <c r="O51" s="735" t="s">
        <v>85</v>
      </c>
      <c r="P51" s="735">
        <v>1</v>
      </c>
      <c r="Q51" s="735" t="s">
        <v>85</v>
      </c>
      <c r="R51" s="732"/>
    </row>
    <row r="52" spans="1:19" s="406" customFormat="1" ht="14.45" customHeight="1">
      <c r="A52" s="740" t="s">
        <v>573</v>
      </c>
      <c r="B52" s="740"/>
      <c r="C52" s="741">
        <v>15</v>
      </c>
      <c r="D52" s="735" t="s">
        <v>85</v>
      </c>
      <c r="E52" s="735" t="s">
        <v>85</v>
      </c>
      <c r="F52" s="735" t="s">
        <v>85</v>
      </c>
      <c r="G52" s="735" t="s">
        <v>85</v>
      </c>
      <c r="H52" s="735" t="s">
        <v>85</v>
      </c>
      <c r="I52" s="735" t="s">
        <v>85</v>
      </c>
      <c r="J52" s="735" t="s">
        <v>85</v>
      </c>
      <c r="K52" s="735" t="s">
        <v>85</v>
      </c>
      <c r="L52" s="735" t="s">
        <v>85</v>
      </c>
      <c r="M52" s="735" t="s">
        <v>85</v>
      </c>
      <c r="N52" s="735" t="s">
        <v>85</v>
      </c>
      <c r="O52" s="735" t="s">
        <v>85</v>
      </c>
      <c r="P52" s="735" t="s">
        <v>85</v>
      </c>
      <c r="Q52" s="735">
        <v>15</v>
      </c>
      <c r="R52" s="732"/>
    </row>
    <row r="53" spans="1:19" s="406" customFormat="1" ht="14.45" customHeight="1" thickBot="1">
      <c r="A53" s="561" t="s">
        <v>574</v>
      </c>
      <c r="B53" s="742"/>
      <c r="C53" s="743">
        <v>3758</v>
      </c>
      <c r="D53" s="744">
        <v>13</v>
      </c>
      <c r="E53" s="744">
        <v>4</v>
      </c>
      <c r="F53" s="744">
        <v>295</v>
      </c>
      <c r="G53" s="744">
        <v>2640</v>
      </c>
      <c r="H53" s="744" t="s">
        <v>85</v>
      </c>
      <c r="I53" s="744">
        <v>11</v>
      </c>
      <c r="J53" s="744">
        <v>14</v>
      </c>
      <c r="K53" s="744">
        <v>93</v>
      </c>
      <c r="L53" s="744">
        <v>163</v>
      </c>
      <c r="M53" s="744">
        <v>9</v>
      </c>
      <c r="N53" s="744">
        <v>356</v>
      </c>
      <c r="O53" s="744">
        <v>140</v>
      </c>
      <c r="P53" s="744">
        <v>5</v>
      </c>
      <c r="Q53" s="744">
        <v>15</v>
      </c>
      <c r="R53" s="732"/>
      <c r="S53" s="732"/>
    </row>
    <row r="54" spans="1:19" s="468" customFormat="1" ht="15" customHeight="1">
      <c r="A54" s="468" t="s">
        <v>302</v>
      </c>
      <c r="C54" s="477"/>
      <c r="I54" s="495"/>
      <c r="J54" s="495"/>
    </row>
    <row r="55" spans="1:19" s="468" customFormat="1" ht="13.5" customHeight="1">
      <c r="A55" s="478" t="s">
        <v>575</v>
      </c>
      <c r="B55" s="478"/>
      <c r="C55" s="474"/>
      <c r="D55" s="478"/>
      <c r="E55" s="478"/>
      <c r="F55" s="480"/>
      <c r="G55" s="480"/>
      <c r="H55" s="478"/>
      <c r="I55" s="478"/>
      <c r="J55" s="478"/>
    </row>
    <row r="56" spans="1:19" s="468" customFormat="1" ht="15" customHeight="1">
      <c r="A56" s="478" t="s">
        <v>576</v>
      </c>
      <c r="B56" s="478"/>
      <c r="C56" s="477"/>
    </row>
    <row r="57" spans="1:19" s="468" customFormat="1" ht="13.5" customHeight="1">
      <c r="A57" s="478" t="s">
        <v>577</v>
      </c>
      <c r="B57" s="478"/>
      <c r="C57" s="474"/>
      <c r="D57" s="478"/>
      <c r="E57" s="478"/>
      <c r="F57" s="480"/>
      <c r="G57" s="480"/>
      <c r="H57" s="478"/>
      <c r="I57" s="478"/>
      <c r="J57" s="478"/>
    </row>
    <row r="58" spans="1:19" s="468" customFormat="1" ht="11.25">
      <c r="C58" s="477"/>
      <c r="G58" s="608"/>
    </row>
    <row r="59" spans="1:19" s="468" customFormat="1" ht="11.25">
      <c r="C59" s="476"/>
      <c r="D59" s="476"/>
      <c r="E59" s="476"/>
      <c r="F59" s="476"/>
      <c r="G59" s="745"/>
      <c r="H59" s="476"/>
      <c r="I59" s="476"/>
      <c r="J59" s="476"/>
      <c r="K59" s="476"/>
      <c r="L59" s="476"/>
      <c r="M59" s="476"/>
      <c r="N59" s="476"/>
      <c r="O59" s="476"/>
      <c r="P59" s="476"/>
      <c r="Q59" s="476"/>
    </row>
    <row r="60" spans="1:19" s="468" customFormat="1" ht="11.25">
      <c r="C60" s="477"/>
      <c r="G60" s="608"/>
    </row>
    <row r="61" spans="1:19" s="468" customFormat="1" ht="11.25">
      <c r="C61" s="477"/>
      <c r="G61" s="608"/>
    </row>
    <row r="62" spans="1:19" s="468" customFormat="1" ht="11.25">
      <c r="C62" s="477"/>
      <c r="G62" s="608"/>
    </row>
    <row r="63" spans="1:19" s="468" customFormat="1" ht="11.25">
      <c r="C63" s="477"/>
      <c r="G63" s="608"/>
    </row>
    <row r="64" spans="1:19" s="468" customFormat="1" ht="11.25">
      <c r="C64" s="477"/>
      <c r="G64" s="608"/>
    </row>
    <row r="65" spans="3:7" s="468" customFormat="1" ht="11.25">
      <c r="C65" s="477"/>
      <c r="G65" s="608"/>
    </row>
    <row r="66" spans="3:7" s="468" customFormat="1" ht="11.25">
      <c r="C66" s="477"/>
      <c r="G66" s="608"/>
    </row>
    <row r="67" spans="3:7" s="468" customFormat="1" ht="11.25">
      <c r="C67" s="477"/>
      <c r="G67" s="608"/>
    </row>
    <row r="68" spans="3:7" s="468" customFormat="1" ht="11.25">
      <c r="C68" s="477"/>
      <c r="G68" s="608"/>
    </row>
    <row r="69" spans="3:7" s="468" customFormat="1" ht="11.25">
      <c r="C69" s="477"/>
      <c r="G69" s="608"/>
    </row>
    <row r="70" spans="3:7" s="468" customFormat="1" ht="11.25">
      <c r="C70" s="477"/>
      <c r="G70" s="608"/>
    </row>
    <row r="71" spans="3:7" s="468" customFormat="1" ht="11.25">
      <c r="C71" s="477"/>
      <c r="G71" s="608"/>
    </row>
    <row r="72" spans="3:7" s="468" customFormat="1" ht="11.25">
      <c r="C72" s="477"/>
      <c r="G72" s="608"/>
    </row>
    <row r="73" spans="3:7" s="468" customFormat="1" ht="11.25">
      <c r="C73" s="477"/>
      <c r="G73" s="608"/>
    </row>
    <row r="74" spans="3:7" s="468" customFormat="1" ht="11.25">
      <c r="C74" s="477"/>
      <c r="G74" s="608"/>
    </row>
    <row r="75" spans="3:7" s="468" customFormat="1" ht="11.25">
      <c r="C75" s="477"/>
      <c r="G75" s="608"/>
    </row>
    <row r="76" spans="3:7" s="468" customFormat="1" ht="11.25">
      <c r="C76" s="477"/>
      <c r="G76" s="608"/>
    </row>
    <row r="77" spans="3:7" s="468" customFormat="1" ht="11.25">
      <c r="C77" s="477"/>
      <c r="G77" s="608"/>
    </row>
    <row r="78" spans="3:7" s="468" customFormat="1" ht="11.25">
      <c r="C78" s="477"/>
      <c r="G78" s="608"/>
    </row>
    <row r="79" spans="3:7" s="468" customFormat="1" ht="11.25">
      <c r="C79" s="477"/>
      <c r="G79" s="608"/>
    </row>
    <row r="80" spans="3:7" s="468" customFormat="1" ht="11.25">
      <c r="C80" s="477"/>
      <c r="G80" s="608"/>
    </row>
    <row r="81" spans="3:7" s="468" customFormat="1" ht="11.25">
      <c r="C81" s="477"/>
      <c r="G81" s="608"/>
    </row>
    <row r="82" spans="3:7" s="468" customFormat="1" ht="11.25">
      <c r="C82" s="477"/>
      <c r="G82" s="608"/>
    </row>
    <row r="83" spans="3:7" s="468" customFormat="1" ht="11.25">
      <c r="C83" s="477"/>
      <c r="G83" s="608"/>
    </row>
    <row r="84" spans="3:7" s="468" customFormat="1" ht="11.25">
      <c r="C84" s="477"/>
      <c r="G84" s="608"/>
    </row>
    <row r="85" spans="3:7" s="468" customFormat="1" ht="11.25">
      <c r="C85" s="477"/>
      <c r="G85" s="608"/>
    </row>
    <row r="86" spans="3:7" s="468" customFormat="1" ht="11.25">
      <c r="C86" s="477"/>
      <c r="G86" s="608"/>
    </row>
    <row r="87" spans="3:7" s="468" customFormat="1" ht="11.25">
      <c r="C87" s="477"/>
      <c r="G87" s="608"/>
    </row>
    <row r="88" spans="3:7" s="468" customFormat="1" ht="11.25">
      <c r="C88" s="477"/>
      <c r="G88" s="608"/>
    </row>
  </sheetData>
  <mergeCells count="8">
    <mergeCell ref="A1:Q1"/>
    <mergeCell ref="A3:B6"/>
    <mergeCell ref="C3:C6"/>
    <mergeCell ref="D3:H3"/>
    <mergeCell ref="I3:N3"/>
    <mergeCell ref="O4:O5"/>
    <mergeCell ref="P4:P5"/>
    <mergeCell ref="Q4:Q5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6A55-3D40-48B5-AE83-241646A66903}">
  <sheetPr>
    <tabColor rgb="FF92D050"/>
  </sheetPr>
  <dimension ref="A1:W42"/>
  <sheetViews>
    <sheetView showGridLines="0" showZeros="0" tabSelected="1" view="pageBreakPreview" topLeftCell="A7" zoomScaleNormal="100" zoomScaleSheetLayoutView="100" workbookViewId="0">
      <selection activeCell="W36" sqref="W36"/>
    </sheetView>
  </sheetViews>
  <sheetFormatPr defaultColWidth="8" defaultRowHeight="10.5"/>
  <cols>
    <col min="1" max="1" width="9" style="788" customWidth="1"/>
    <col min="2" max="2" width="5.375" style="788" customWidth="1"/>
    <col min="3" max="3" width="4.125" style="788" customWidth="1"/>
    <col min="4" max="4" width="5.375" style="788" customWidth="1"/>
    <col min="5" max="5" width="4.125" style="788" customWidth="1"/>
    <col min="6" max="6" width="6.5" style="788" customWidth="1"/>
    <col min="7" max="7" width="5.125" style="788" customWidth="1"/>
    <col min="8" max="8" width="4.625" style="788" customWidth="1"/>
    <col min="9" max="9" width="3.875" style="788" customWidth="1"/>
    <col min="10" max="10" width="4.625" style="788" customWidth="1"/>
    <col min="11" max="11" width="3.875" style="788" customWidth="1"/>
    <col min="12" max="12" width="5.125" style="788" customWidth="1"/>
    <col min="13" max="13" width="4.125" style="791" customWidth="1"/>
    <col min="14" max="14" width="5.375" style="788" customWidth="1"/>
    <col min="15" max="15" width="4.125" style="788" customWidth="1"/>
    <col min="16" max="16" width="5.375" style="788" customWidth="1"/>
    <col min="17" max="17" width="4.125" style="788" customWidth="1"/>
    <col min="18" max="18" width="5.875" style="788" customWidth="1"/>
    <col min="19" max="19" width="6" style="788" customWidth="1"/>
    <col min="20" max="16384" width="8" style="788"/>
  </cols>
  <sheetData>
    <row r="1" spans="1:23" s="400" customFormat="1" ht="18.75" customHeight="1">
      <c r="A1" s="747"/>
      <c r="B1" s="747"/>
      <c r="C1" s="747"/>
      <c r="D1" s="399" t="s">
        <v>578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401"/>
      <c r="P1" s="401"/>
      <c r="Q1" s="401"/>
      <c r="R1" s="401"/>
      <c r="S1" s="401"/>
    </row>
    <row r="2" spans="1:23" s="400" customFormat="1" ht="18.75" customHeight="1" thickBot="1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97" t="s">
        <v>55</v>
      </c>
    </row>
    <row r="3" spans="1:23" s="400" customFormat="1" ht="16.5" customHeight="1">
      <c r="A3" s="748" t="s">
        <v>579</v>
      </c>
      <c r="B3" s="749" t="s">
        <v>580</v>
      </c>
      <c r="C3" s="749"/>
      <c r="D3" s="749"/>
      <c r="E3" s="749"/>
      <c r="F3" s="749"/>
      <c r="G3" s="749"/>
      <c r="H3" s="750" t="s">
        <v>581</v>
      </c>
      <c r="I3" s="749"/>
      <c r="J3" s="750"/>
      <c r="K3" s="749"/>
      <c r="L3" s="749"/>
      <c r="M3" s="749"/>
      <c r="N3" s="750" t="s">
        <v>582</v>
      </c>
      <c r="O3" s="749"/>
      <c r="P3" s="750"/>
      <c r="Q3" s="749"/>
      <c r="R3" s="749"/>
      <c r="S3" s="749"/>
    </row>
    <row r="4" spans="1:23" s="400" customFormat="1" ht="16.5" customHeight="1">
      <c r="A4" s="751"/>
      <c r="B4" s="752" t="s">
        <v>583</v>
      </c>
      <c r="C4" s="753"/>
      <c r="D4" s="754" t="s">
        <v>584</v>
      </c>
      <c r="E4" s="753"/>
      <c r="F4" s="755" t="s">
        <v>585</v>
      </c>
      <c r="G4" s="756"/>
      <c r="H4" s="752" t="s">
        <v>583</v>
      </c>
      <c r="I4" s="753"/>
      <c r="J4" s="754" t="s">
        <v>584</v>
      </c>
      <c r="K4" s="753"/>
      <c r="L4" s="755" t="s">
        <v>586</v>
      </c>
      <c r="M4" s="756"/>
      <c r="N4" s="752" t="s">
        <v>583</v>
      </c>
      <c r="O4" s="753"/>
      <c r="P4" s="754" t="s">
        <v>584</v>
      </c>
      <c r="Q4" s="753"/>
      <c r="R4" s="757" t="s">
        <v>585</v>
      </c>
      <c r="S4" s="755"/>
      <c r="T4" s="758"/>
    </row>
    <row r="5" spans="1:23" s="761" customFormat="1" ht="3.75" customHeight="1">
      <c r="A5" s="759"/>
      <c r="B5" s="760"/>
      <c r="C5" s="760"/>
      <c r="D5" s="760"/>
      <c r="E5" s="760"/>
      <c r="F5" s="760"/>
      <c r="G5" s="760"/>
      <c r="H5" s="760"/>
      <c r="I5" s="760"/>
      <c r="J5" s="760"/>
      <c r="K5" s="760"/>
      <c r="L5" s="760"/>
      <c r="M5" s="760"/>
      <c r="N5" s="760"/>
      <c r="O5" s="760"/>
      <c r="P5" s="760"/>
      <c r="Q5" s="760"/>
      <c r="R5" s="760"/>
      <c r="S5" s="760"/>
    </row>
    <row r="6" spans="1:23" s="769" customFormat="1" ht="15" customHeight="1">
      <c r="A6" s="762" t="s">
        <v>587</v>
      </c>
      <c r="B6" s="763">
        <v>3721</v>
      </c>
      <c r="C6" s="764">
        <v>37</v>
      </c>
      <c r="D6" s="765">
        <v>4984</v>
      </c>
      <c r="E6" s="764">
        <v>56</v>
      </c>
      <c r="F6" s="766">
        <v>-1263</v>
      </c>
      <c r="G6" s="767">
        <v>-19</v>
      </c>
      <c r="H6" s="765">
        <v>31</v>
      </c>
      <c r="I6" s="764">
        <v>2</v>
      </c>
      <c r="J6" s="765">
        <v>33</v>
      </c>
      <c r="K6" s="764">
        <v>1</v>
      </c>
      <c r="L6" s="766">
        <v>-2</v>
      </c>
      <c r="M6" s="768">
        <v>1</v>
      </c>
      <c r="N6" s="765">
        <v>4773</v>
      </c>
      <c r="O6" s="764">
        <v>66</v>
      </c>
      <c r="P6" s="765">
        <v>6623</v>
      </c>
      <c r="Q6" s="764">
        <v>90</v>
      </c>
      <c r="R6" s="766">
        <v>-1850</v>
      </c>
      <c r="S6" s="767">
        <v>-24</v>
      </c>
    </row>
    <row r="7" spans="1:23" s="769" customFormat="1" ht="11.25" customHeight="1">
      <c r="A7" s="762"/>
      <c r="B7" s="763"/>
      <c r="C7" s="764"/>
      <c r="D7" s="765"/>
      <c r="E7" s="764"/>
      <c r="F7" s="766"/>
      <c r="G7" s="767"/>
      <c r="H7" s="765"/>
      <c r="I7" s="764"/>
      <c r="J7" s="765"/>
      <c r="K7" s="764"/>
      <c r="L7" s="766"/>
      <c r="M7" s="767"/>
      <c r="N7" s="765"/>
      <c r="O7" s="764"/>
      <c r="P7" s="765"/>
      <c r="Q7" s="764"/>
      <c r="R7" s="766"/>
      <c r="S7" s="767"/>
    </row>
    <row r="8" spans="1:23" s="769" customFormat="1" ht="15" customHeight="1">
      <c r="A8" s="762" t="s">
        <v>209</v>
      </c>
      <c r="B8" s="763">
        <v>3248</v>
      </c>
      <c r="C8" s="770">
        <v>31</v>
      </c>
      <c r="D8" s="765">
        <v>4245</v>
      </c>
      <c r="E8" s="770">
        <v>44</v>
      </c>
      <c r="F8" s="766">
        <v>-997</v>
      </c>
      <c r="G8" s="768">
        <v>-13</v>
      </c>
      <c r="H8" s="765">
        <v>28</v>
      </c>
      <c r="I8" s="770">
        <v>2</v>
      </c>
      <c r="J8" s="765">
        <v>25</v>
      </c>
      <c r="K8" s="770"/>
      <c r="L8" s="766">
        <v>3</v>
      </c>
      <c r="M8" s="767">
        <v>2</v>
      </c>
      <c r="N8" s="765">
        <v>4172</v>
      </c>
      <c r="O8" s="770">
        <v>58</v>
      </c>
      <c r="P8" s="765">
        <v>5616</v>
      </c>
      <c r="Q8" s="770">
        <v>72</v>
      </c>
      <c r="R8" s="766">
        <v>-1444</v>
      </c>
      <c r="S8" s="767">
        <v>-14</v>
      </c>
      <c r="T8" s="771"/>
      <c r="U8" s="771"/>
      <c r="V8" s="771"/>
    </row>
    <row r="9" spans="1:23" s="769" customFormat="1" ht="15" customHeight="1">
      <c r="A9" s="762" t="s">
        <v>211</v>
      </c>
      <c r="B9" s="763">
        <v>473</v>
      </c>
      <c r="C9" s="770">
        <v>6</v>
      </c>
      <c r="D9" s="765">
        <v>739</v>
      </c>
      <c r="E9" s="770">
        <v>12</v>
      </c>
      <c r="F9" s="766">
        <v>-266</v>
      </c>
      <c r="G9" s="767">
        <v>-6</v>
      </c>
      <c r="H9" s="765">
        <v>3</v>
      </c>
      <c r="I9" s="770" t="s">
        <v>11</v>
      </c>
      <c r="J9" s="765">
        <v>8</v>
      </c>
      <c r="K9" s="770">
        <v>1</v>
      </c>
      <c r="L9" s="766">
        <v>-5</v>
      </c>
      <c r="M9" s="768">
        <v>-1</v>
      </c>
      <c r="N9" s="765">
        <v>601</v>
      </c>
      <c r="O9" s="770">
        <v>8</v>
      </c>
      <c r="P9" s="765">
        <v>1007</v>
      </c>
      <c r="Q9" s="770">
        <v>18</v>
      </c>
      <c r="R9" s="766">
        <v>-406</v>
      </c>
      <c r="S9" s="767">
        <v>-10</v>
      </c>
      <c r="T9" s="771"/>
      <c r="U9" s="771"/>
    </row>
    <row r="10" spans="1:23" s="761" customFormat="1" ht="11.25" customHeight="1">
      <c r="A10" s="772"/>
      <c r="B10" s="773"/>
      <c r="C10" s="774"/>
      <c r="D10" s="775"/>
      <c r="E10" s="774"/>
      <c r="F10" s="776"/>
      <c r="G10" s="777"/>
      <c r="H10" s="775"/>
      <c r="I10" s="774"/>
      <c r="J10" s="775"/>
      <c r="K10" s="774"/>
      <c r="L10" s="776"/>
      <c r="M10" s="777"/>
      <c r="N10" s="775"/>
      <c r="O10" s="774"/>
      <c r="P10" s="775"/>
      <c r="Q10" s="774"/>
      <c r="R10" s="776"/>
      <c r="S10" s="777"/>
      <c r="T10" s="327"/>
      <c r="U10" s="327"/>
      <c r="V10" s="327"/>
      <c r="W10" s="327"/>
    </row>
    <row r="11" spans="1:23" s="761" customFormat="1" ht="15" customHeight="1">
      <c r="A11" s="772" t="s">
        <v>214</v>
      </c>
      <c r="B11" s="773">
        <v>1344</v>
      </c>
      <c r="C11" s="774">
        <v>2</v>
      </c>
      <c r="D11" s="775">
        <v>1721</v>
      </c>
      <c r="E11" s="774">
        <v>4</v>
      </c>
      <c r="F11" s="776">
        <v>-377</v>
      </c>
      <c r="G11" s="777">
        <v>-2</v>
      </c>
      <c r="H11" s="775">
        <v>13</v>
      </c>
      <c r="I11" s="774" t="s">
        <v>11</v>
      </c>
      <c r="J11" s="775">
        <v>5</v>
      </c>
      <c r="K11" s="774">
        <v>0</v>
      </c>
      <c r="L11" s="776">
        <v>8</v>
      </c>
      <c r="M11" s="777"/>
      <c r="N11" s="775">
        <v>1716</v>
      </c>
      <c r="O11" s="774">
        <v>2</v>
      </c>
      <c r="P11" s="775">
        <v>2268</v>
      </c>
      <c r="Q11" s="774">
        <v>4</v>
      </c>
      <c r="R11" s="776">
        <v>-552</v>
      </c>
      <c r="S11" s="777">
        <v>-2</v>
      </c>
      <c r="T11" s="327"/>
      <c r="U11" s="327"/>
      <c r="V11" s="327"/>
    </row>
    <row r="12" spans="1:23" s="761" customFormat="1" ht="15" customHeight="1">
      <c r="A12" s="772" t="s">
        <v>216</v>
      </c>
      <c r="B12" s="773">
        <v>483</v>
      </c>
      <c r="C12" s="774">
        <v>1</v>
      </c>
      <c r="D12" s="775">
        <v>637</v>
      </c>
      <c r="E12" s="774">
        <v>3</v>
      </c>
      <c r="F12" s="776">
        <v>-154</v>
      </c>
      <c r="G12" s="778">
        <v>-2</v>
      </c>
      <c r="H12" s="775">
        <v>7</v>
      </c>
      <c r="I12" s="774" t="s">
        <v>11</v>
      </c>
      <c r="J12" s="775">
        <v>6</v>
      </c>
      <c r="K12" s="774"/>
      <c r="L12" s="776">
        <v>1</v>
      </c>
      <c r="M12" s="777"/>
      <c r="N12" s="775">
        <v>612</v>
      </c>
      <c r="O12" s="774">
        <v>1</v>
      </c>
      <c r="P12" s="775">
        <v>838</v>
      </c>
      <c r="Q12" s="774">
        <v>4</v>
      </c>
      <c r="R12" s="776">
        <v>-226</v>
      </c>
      <c r="S12" s="778">
        <v>-3</v>
      </c>
      <c r="T12" s="327"/>
      <c r="U12" s="327"/>
      <c r="V12" s="327"/>
      <c r="W12" s="327"/>
    </row>
    <row r="13" spans="1:23" s="761" customFormat="1" ht="15" customHeight="1">
      <c r="A13" s="772" t="s">
        <v>218</v>
      </c>
      <c r="B13" s="773">
        <v>306</v>
      </c>
      <c r="C13" s="774">
        <v>12</v>
      </c>
      <c r="D13" s="775">
        <v>447</v>
      </c>
      <c r="E13" s="774">
        <v>16</v>
      </c>
      <c r="F13" s="776">
        <v>-141</v>
      </c>
      <c r="G13" s="777">
        <v>-4</v>
      </c>
      <c r="H13" s="775">
        <v>3</v>
      </c>
      <c r="I13" s="774" t="s">
        <v>11</v>
      </c>
      <c r="J13" s="775">
        <v>3</v>
      </c>
      <c r="K13" s="774"/>
      <c r="L13" s="776" t="s">
        <v>85</v>
      </c>
      <c r="M13" s="777"/>
      <c r="N13" s="775">
        <v>377</v>
      </c>
      <c r="O13" s="774">
        <v>16</v>
      </c>
      <c r="P13" s="775">
        <v>593</v>
      </c>
      <c r="Q13" s="774">
        <v>29</v>
      </c>
      <c r="R13" s="776">
        <v>-216</v>
      </c>
      <c r="S13" s="777">
        <v>-13</v>
      </c>
      <c r="T13" s="327"/>
      <c r="U13" s="327"/>
      <c r="V13" s="327"/>
      <c r="W13" s="327"/>
    </row>
    <row r="14" spans="1:23" s="761" customFormat="1" ht="15" customHeight="1">
      <c r="A14" s="772" t="s">
        <v>220</v>
      </c>
      <c r="B14" s="773">
        <v>70</v>
      </c>
      <c r="C14" s="774">
        <v>6</v>
      </c>
      <c r="D14" s="775">
        <v>106</v>
      </c>
      <c r="E14" s="774">
        <v>5</v>
      </c>
      <c r="F14" s="776">
        <v>-36</v>
      </c>
      <c r="G14" s="778">
        <v>1</v>
      </c>
      <c r="H14" s="775" t="s">
        <v>11</v>
      </c>
      <c r="I14" s="775" t="s">
        <v>11</v>
      </c>
      <c r="J14" s="775" t="s">
        <v>11</v>
      </c>
      <c r="K14" s="775"/>
      <c r="L14" s="776" t="s">
        <v>85</v>
      </c>
      <c r="M14" s="777"/>
      <c r="N14" s="775">
        <v>85</v>
      </c>
      <c r="O14" s="774">
        <v>7</v>
      </c>
      <c r="P14" s="775">
        <v>139</v>
      </c>
      <c r="Q14" s="774">
        <v>6</v>
      </c>
      <c r="R14" s="776">
        <v>-54</v>
      </c>
      <c r="S14" s="777">
        <v>1</v>
      </c>
      <c r="T14" s="327"/>
      <c r="U14" s="327"/>
      <c r="V14" s="327"/>
      <c r="W14" s="327"/>
    </row>
    <row r="15" spans="1:23" s="761" customFormat="1" ht="15" customHeight="1">
      <c r="A15" s="772" t="s">
        <v>222</v>
      </c>
      <c r="B15" s="773">
        <v>204</v>
      </c>
      <c r="C15" s="774" t="s">
        <v>11</v>
      </c>
      <c r="D15" s="775">
        <v>283</v>
      </c>
      <c r="E15" s="774"/>
      <c r="F15" s="776">
        <v>-79</v>
      </c>
      <c r="G15" s="777"/>
      <c r="H15" s="775" t="s">
        <v>11</v>
      </c>
      <c r="I15" s="774" t="s">
        <v>11</v>
      </c>
      <c r="J15" s="775">
        <v>5</v>
      </c>
      <c r="K15" s="774"/>
      <c r="L15" s="776">
        <v>-5</v>
      </c>
      <c r="M15" s="777"/>
      <c r="N15" s="775">
        <v>258</v>
      </c>
      <c r="O15" s="774" t="s">
        <v>11</v>
      </c>
      <c r="P15" s="775">
        <v>372</v>
      </c>
      <c r="Q15" s="774"/>
      <c r="R15" s="776">
        <v>-114</v>
      </c>
      <c r="S15" s="777" t="s">
        <v>85</v>
      </c>
      <c r="T15" s="327"/>
      <c r="U15" s="327"/>
      <c r="V15" s="327"/>
      <c r="W15" s="327"/>
    </row>
    <row r="16" spans="1:23" s="761" customFormat="1" ht="15" customHeight="1">
      <c r="A16" s="772" t="s">
        <v>224</v>
      </c>
      <c r="B16" s="773">
        <v>222</v>
      </c>
      <c r="C16" s="774">
        <v>6</v>
      </c>
      <c r="D16" s="775">
        <v>281</v>
      </c>
      <c r="E16" s="774">
        <v>9</v>
      </c>
      <c r="F16" s="776">
        <v>-59</v>
      </c>
      <c r="G16" s="778">
        <v>-3</v>
      </c>
      <c r="H16" s="775">
        <v>1</v>
      </c>
      <c r="I16" s="774">
        <v>2</v>
      </c>
      <c r="J16" s="775">
        <v>3</v>
      </c>
      <c r="K16" s="774"/>
      <c r="L16" s="776">
        <v>-2</v>
      </c>
      <c r="M16" s="777">
        <v>2</v>
      </c>
      <c r="N16" s="775">
        <v>326</v>
      </c>
      <c r="O16" s="774">
        <v>21</v>
      </c>
      <c r="P16" s="775">
        <v>386</v>
      </c>
      <c r="Q16" s="774">
        <v>17</v>
      </c>
      <c r="R16" s="776">
        <v>-60</v>
      </c>
      <c r="S16" s="778">
        <v>4</v>
      </c>
      <c r="T16" s="327"/>
      <c r="U16" s="327"/>
      <c r="V16" s="327"/>
      <c r="W16" s="327"/>
    </row>
    <row r="17" spans="1:23" s="761" customFormat="1" ht="15" customHeight="1">
      <c r="A17" s="772" t="s">
        <v>226</v>
      </c>
      <c r="B17" s="773">
        <v>113</v>
      </c>
      <c r="C17" s="774" t="s">
        <v>11</v>
      </c>
      <c r="D17" s="775">
        <v>139</v>
      </c>
      <c r="E17" s="774"/>
      <c r="F17" s="776">
        <v>-26</v>
      </c>
      <c r="G17" s="777"/>
      <c r="H17" s="775">
        <v>2</v>
      </c>
      <c r="I17" s="774" t="s">
        <v>11</v>
      </c>
      <c r="J17" s="775">
        <v>1</v>
      </c>
      <c r="K17" s="774"/>
      <c r="L17" s="776">
        <v>1</v>
      </c>
      <c r="M17" s="777"/>
      <c r="N17" s="775">
        <v>142</v>
      </c>
      <c r="O17" s="774" t="s">
        <v>11</v>
      </c>
      <c r="P17" s="775">
        <v>181</v>
      </c>
      <c r="Q17" s="774"/>
      <c r="R17" s="776">
        <v>-39</v>
      </c>
      <c r="S17" s="777" t="s">
        <v>85</v>
      </c>
      <c r="T17" s="327"/>
      <c r="U17" s="327"/>
      <c r="V17" s="327"/>
      <c r="W17" s="327"/>
    </row>
    <row r="18" spans="1:23" s="761" customFormat="1" ht="15" customHeight="1">
      <c r="A18" s="772" t="s">
        <v>588</v>
      </c>
      <c r="B18" s="773">
        <v>244</v>
      </c>
      <c r="C18" s="774">
        <v>1</v>
      </c>
      <c r="D18" s="775">
        <v>307</v>
      </c>
      <c r="E18" s="774">
        <v>2</v>
      </c>
      <c r="F18" s="776">
        <v>-63</v>
      </c>
      <c r="G18" s="777">
        <v>-1</v>
      </c>
      <c r="H18" s="775">
        <v>1</v>
      </c>
      <c r="I18" s="774" t="s">
        <v>11</v>
      </c>
      <c r="J18" s="775">
        <v>2</v>
      </c>
      <c r="K18" s="774"/>
      <c r="L18" s="776">
        <v>-1</v>
      </c>
      <c r="M18" s="777"/>
      <c r="N18" s="775">
        <v>317</v>
      </c>
      <c r="O18" s="774">
        <v>1</v>
      </c>
      <c r="P18" s="775">
        <v>419</v>
      </c>
      <c r="Q18" s="774">
        <v>4</v>
      </c>
      <c r="R18" s="776">
        <v>-102</v>
      </c>
      <c r="S18" s="777">
        <v>-3</v>
      </c>
      <c r="T18" s="327"/>
      <c r="U18" s="327"/>
      <c r="V18" s="327"/>
      <c r="W18" s="327"/>
    </row>
    <row r="19" spans="1:23" s="761" customFormat="1" ht="15" customHeight="1">
      <c r="A19" s="772" t="s">
        <v>589</v>
      </c>
      <c r="B19" s="773">
        <v>81</v>
      </c>
      <c r="C19" s="774">
        <v>3</v>
      </c>
      <c r="D19" s="775">
        <v>94</v>
      </c>
      <c r="E19" s="774">
        <v>3</v>
      </c>
      <c r="F19" s="776">
        <v>-13</v>
      </c>
      <c r="G19" s="778"/>
      <c r="H19" s="775" t="s">
        <v>11</v>
      </c>
      <c r="I19" s="774" t="s">
        <v>11</v>
      </c>
      <c r="J19" s="775" t="s">
        <v>11</v>
      </c>
      <c r="K19" s="774"/>
      <c r="L19" s="776" t="s">
        <v>85</v>
      </c>
      <c r="M19" s="777"/>
      <c r="N19" s="775">
        <v>103</v>
      </c>
      <c r="O19" s="774">
        <v>10</v>
      </c>
      <c r="P19" s="775">
        <v>115</v>
      </c>
      <c r="Q19" s="774">
        <v>5</v>
      </c>
      <c r="R19" s="776">
        <v>-12</v>
      </c>
      <c r="S19" s="778">
        <v>5</v>
      </c>
      <c r="T19" s="327"/>
      <c r="U19" s="327"/>
      <c r="V19" s="327"/>
      <c r="W19" s="327"/>
    </row>
    <row r="20" spans="1:23" s="761" customFormat="1" ht="15" customHeight="1">
      <c r="A20" s="772" t="s">
        <v>590</v>
      </c>
      <c r="B20" s="773">
        <v>181</v>
      </c>
      <c r="C20" s="774" t="s">
        <v>11</v>
      </c>
      <c r="D20" s="775">
        <v>230</v>
      </c>
      <c r="E20" s="774">
        <v>2</v>
      </c>
      <c r="F20" s="776">
        <v>-49</v>
      </c>
      <c r="G20" s="777">
        <v>-2</v>
      </c>
      <c r="H20" s="775">
        <v>1</v>
      </c>
      <c r="I20" s="774" t="s">
        <v>11</v>
      </c>
      <c r="J20" s="775" t="s">
        <v>11</v>
      </c>
      <c r="K20" s="774"/>
      <c r="L20" s="776">
        <v>1</v>
      </c>
      <c r="M20" s="777"/>
      <c r="N20" s="775">
        <v>236</v>
      </c>
      <c r="O20" s="774" t="s">
        <v>11</v>
      </c>
      <c r="P20" s="775">
        <v>305</v>
      </c>
      <c r="Q20" s="774">
        <v>3</v>
      </c>
      <c r="R20" s="776">
        <v>-69</v>
      </c>
      <c r="S20" s="777">
        <v>-3</v>
      </c>
      <c r="T20" s="327"/>
      <c r="U20" s="327"/>
      <c r="V20" s="327"/>
      <c r="W20" s="327"/>
    </row>
    <row r="21" spans="1:23" s="769" customFormat="1" ht="15" customHeight="1">
      <c r="A21" s="762" t="s">
        <v>591</v>
      </c>
      <c r="B21" s="763">
        <v>74</v>
      </c>
      <c r="C21" s="764" t="s">
        <v>11</v>
      </c>
      <c r="D21" s="765">
        <v>140</v>
      </c>
      <c r="E21" s="764">
        <v>2</v>
      </c>
      <c r="F21" s="766">
        <v>-66</v>
      </c>
      <c r="G21" s="767">
        <v>-2</v>
      </c>
      <c r="H21" s="765" t="s">
        <v>11</v>
      </c>
      <c r="I21" s="764" t="s">
        <v>11</v>
      </c>
      <c r="J21" s="765" t="s">
        <v>11</v>
      </c>
      <c r="K21" s="764"/>
      <c r="L21" s="766" t="s">
        <v>85</v>
      </c>
      <c r="M21" s="767"/>
      <c r="N21" s="765">
        <v>97</v>
      </c>
      <c r="O21" s="764" t="s">
        <v>11</v>
      </c>
      <c r="P21" s="765">
        <v>183</v>
      </c>
      <c r="Q21" s="764">
        <v>2</v>
      </c>
      <c r="R21" s="766">
        <v>-86</v>
      </c>
      <c r="S21" s="767">
        <v>-2</v>
      </c>
    </row>
    <row r="22" spans="1:23" s="761" customFormat="1" ht="15" customHeight="1">
      <c r="A22" s="772" t="s">
        <v>592</v>
      </c>
      <c r="B22" s="773">
        <v>74</v>
      </c>
      <c r="C22" s="774" t="s">
        <v>11</v>
      </c>
      <c r="D22" s="775">
        <v>140</v>
      </c>
      <c r="E22" s="774">
        <v>2</v>
      </c>
      <c r="F22" s="776">
        <v>-66</v>
      </c>
      <c r="G22" s="777">
        <v>-2</v>
      </c>
      <c r="H22" s="775" t="s">
        <v>11</v>
      </c>
      <c r="I22" s="774" t="s">
        <v>11</v>
      </c>
      <c r="J22" s="775">
        <v>1</v>
      </c>
      <c r="K22" s="774"/>
      <c r="L22" s="776">
        <v>-1</v>
      </c>
      <c r="M22" s="777"/>
      <c r="N22" s="775">
        <v>97</v>
      </c>
      <c r="O22" s="774" t="s">
        <v>11</v>
      </c>
      <c r="P22" s="775">
        <v>183</v>
      </c>
      <c r="Q22" s="774">
        <v>2</v>
      </c>
      <c r="R22" s="776">
        <v>-86</v>
      </c>
      <c r="S22" s="777">
        <v>-2</v>
      </c>
      <c r="T22" s="327"/>
      <c r="U22" s="327"/>
      <c r="V22" s="327"/>
      <c r="W22" s="327"/>
    </row>
    <row r="23" spans="1:23" s="769" customFormat="1" ht="15" customHeight="1">
      <c r="A23" s="762" t="s">
        <v>204</v>
      </c>
      <c r="B23" s="763">
        <v>164</v>
      </c>
      <c r="C23" s="770">
        <v>6</v>
      </c>
      <c r="D23" s="765">
        <v>249</v>
      </c>
      <c r="E23" s="770">
        <v>10</v>
      </c>
      <c r="F23" s="766">
        <v>-85</v>
      </c>
      <c r="G23" s="767">
        <v>-4</v>
      </c>
      <c r="H23" s="765" t="s">
        <v>11</v>
      </c>
      <c r="I23" s="770" t="s">
        <v>11</v>
      </c>
      <c r="J23" s="765" t="s">
        <v>11</v>
      </c>
      <c r="K23" s="770"/>
      <c r="L23" s="766" t="s">
        <v>85</v>
      </c>
      <c r="M23" s="767"/>
      <c r="N23" s="765">
        <v>203</v>
      </c>
      <c r="O23" s="770">
        <v>8</v>
      </c>
      <c r="P23" s="765">
        <v>343</v>
      </c>
      <c r="Q23" s="770">
        <v>16</v>
      </c>
      <c r="R23" s="766">
        <v>-140</v>
      </c>
      <c r="S23" s="767">
        <v>-8</v>
      </c>
    </row>
    <row r="24" spans="1:23" s="761" customFormat="1" ht="15" customHeight="1">
      <c r="A24" s="772" t="s">
        <v>206</v>
      </c>
      <c r="B24" s="773">
        <v>30</v>
      </c>
      <c r="C24" s="774">
        <v>6</v>
      </c>
      <c r="D24" s="775">
        <v>51</v>
      </c>
      <c r="E24" s="774">
        <v>8</v>
      </c>
      <c r="F24" s="776">
        <v>-21</v>
      </c>
      <c r="G24" s="777">
        <v>-2</v>
      </c>
      <c r="H24" s="775" t="s">
        <v>11</v>
      </c>
      <c r="I24" s="774" t="s">
        <v>11</v>
      </c>
      <c r="J24" s="775" t="s">
        <v>11</v>
      </c>
      <c r="K24" s="774">
        <v>1</v>
      </c>
      <c r="L24" s="776" t="s">
        <v>85</v>
      </c>
      <c r="M24" s="778">
        <v>-1</v>
      </c>
      <c r="N24" s="775">
        <v>38</v>
      </c>
      <c r="O24" s="774">
        <v>8</v>
      </c>
      <c r="P24" s="775">
        <v>64</v>
      </c>
      <c r="Q24" s="774">
        <v>12</v>
      </c>
      <c r="R24" s="776">
        <v>-26</v>
      </c>
      <c r="S24" s="777">
        <v>-4</v>
      </c>
      <c r="T24" s="327"/>
      <c r="U24" s="327"/>
      <c r="V24" s="327"/>
    </row>
    <row r="25" spans="1:23" s="761" customFormat="1" ht="15" customHeight="1">
      <c r="A25" s="772" t="s">
        <v>208</v>
      </c>
      <c r="B25" s="773">
        <v>36</v>
      </c>
      <c r="C25" s="774" t="s">
        <v>11</v>
      </c>
      <c r="D25" s="775">
        <v>60</v>
      </c>
      <c r="E25" s="774">
        <v>1</v>
      </c>
      <c r="F25" s="776">
        <v>-24</v>
      </c>
      <c r="G25" s="777">
        <v>-1</v>
      </c>
      <c r="H25" s="775" t="s">
        <v>11</v>
      </c>
      <c r="I25" s="774" t="s">
        <v>11</v>
      </c>
      <c r="J25" s="775">
        <v>1</v>
      </c>
      <c r="K25" s="774"/>
      <c r="L25" s="776">
        <v>-1</v>
      </c>
      <c r="M25" s="777"/>
      <c r="N25" s="775">
        <v>43</v>
      </c>
      <c r="O25" s="774" t="s">
        <v>11</v>
      </c>
      <c r="P25" s="775">
        <v>89</v>
      </c>
      <c r="Q25" s="774">
        <v>1</v>
      </c>
      <c r="R25" s="776">
        <v>-46</v>
      </c>
      <c r="S25" s="777">
        <v>-1</v>
      </c>
      <c r="T25" s="327"/>
      <c r="U25" s="327"/>
      <c r="V25" s="327"/>
      <c r="W25" s="327"/>
    </row>
    <row r="26" spans="1:23" s="761" customFormat="1" ht="15" customHeight="1">
      <c r="A26" s="772" t="s">
        <v>593</v>
      </c>
      <c r="B26" s="773">
        <v>98</v>
      </c>
      <c r="C26" s="774" t="s">
        <v>11</v>
      </c>
      <c r="D26" s="775">
        <v>138</v>
      </c>
      <c r="E26" s="774">
        <v>1</v>
      </c>
      <c r="F26" s="776">
        <v>-40</v>
      </c>
      <c r="G26" s="777">
        <v>-1</v>
      </c>
      <c r="H26" s="775" t="s">
        <v>11</v>
      </c>
      <c r="I26" s="774" t="s">
        <v>11</v>
      </c>
      <c r="J26" s="775">
        <v>1</v>
      </c>
      <c r="K26" s="774"/>
      <c r="L26" s="776">
        <v>-1</v>
      </c>
      <c r="M26" s="777"/>
      <c r="N26" s="775">
        <v>122</v>
      </c>
      <c r="O26" s="774" t="s">
        <v>11</v>
      </c>
      <c r="P26" s="775">
        <v>190</v>
      </c>
      <c r="Q26" s="774">
        <v>3</v>
      </c>
      <c r="R26" s="776">
        <v>-68</v>
      </c>
      <c r="S26" s="777">
        <v>-3</v>
      </c>
      <c r="T26" s="327"/>
      <c r="U26" s="327"/>
      <c r="W26" s="327"/>
    </row>
    <row r="27" spans="1:23" s="769" customFormat="1" ht="15" customHeight="1">
      <c r="A27" s="762" t="s">
        <v>212</v>
      </c>
      <c r="B27" s="763">
        <v>8</v>
      </c>
      <c r="C27" s="764" t="s">
        <v>11</v>
      </c>
      <c r="D27" s="765">
        <v>9</v>
      </c>
      <c r="E27" s="764"/>
      <c r="F27" s="766">
        <v>-1</v>
      </c>
      <c r="G27" s="767"/>
      <c r="H27" s="765" t="s">
        <v>11</v>
      </c>
      <c r="I27" s="764" t="s">
        <v>11</v>
      </c>
      <c r="J27" s="765" t="s">
        <v>11</v>
      </c>
      <c r="K27" s="764"/>
      <c r="L27" s="766" t="s">
        <v>85</v>
      </c>
      <c r="M27" s="767"/>
      <c r="N27" s="765">
        <v>9</v>
      </c>
      <c r="O27" s="764" t="s">
        <v>11</v>
      </c>
      <c r="P27" s="765">
        <v>9</v>
      </c>
      <c r="Q27" s="764"/>
      <c r="R27" s="766" t="s">
        <v>85</v>
      </c>
      <c r="S27" s="767" t="s">
        <v>85</v>
      </c>
    </row>
    <row r="28" spans="1:23" s="761" customFormat="1" ht="15" customHeight="1">
      <c r="A28" s="772" t="s">
        <v>213</v>
      </c>
      <c r="B28" s="773">
        <v>8</v>
      </c>
      <c r="C28" s="774" t="s">
        <v>11</v>
      </c>
      <c r="D28" s="775">
        <v>9</v>
      </c>
      <c r="E28" s="774"/>
      <c r="F28" s="776">
        <v>-1</v>
      </c>
      <c r="G28" s="777"/>
      <c r="H28" s="775" t="s">
        <v>11</v>
      </c>
      <c r="I28" s="774" t="s">
        <v>11</v>
      </c>
      <c r="J28" s="775" t="s">
        <v>11</v>
      </c>
      <c r="K28" s="774"/>
      <c r="L28" s="776" t="s">
        <v>85</v>
      </c>
      <c r="M28" s="777"/>
      <c r="N28" s="775">
        <v>9</v>
      </c>
      <c r="O28" s="774" t="s">
        <v>11</v>
      </c>
      <c r="P28" s="775">
        <v>9</v>
      </c>
      <c r="Q28" s="774"/>
      <c r="R28" s="776" t="s">
        <v>85</v>
      </c>
      <c r="S28" s="777" t="s">
        <v>85</v>
      </c>
      <c r="T28" s="327"/>
      <c r="U28" s="327"/>
      <c r="V28" s="327"/>
      <c r="W28" s="327"/>
    </row>
    <row r="29" spans="1:23" s="769" customFormat="1" ht="15" customHeight="1">
      <c r="A29" s="762" t="s">
        <v>215</v>
      </c>
      <c r="B29" s="763">
        <v>60</v>
      </c>
      <c r="C29" s="764" t="s">
        <v>11</v>
      </c>
      <c r="D29" s="765">
        <v>75</v>
      </c>
      <c r="E29" s="764"/>
      <c r="F29" s="766">
        <v>-15</v>
      </c>
      <c r="G29" s="767"/>
      <c r="H29" s="765" t="s">
        <v>11</v>
      </c>
      <c r="I29" s="765" t="s">
        <v>11</v>
      </c>
      <c r="J29" s="765" t="s">
        <v>11</v>
      </c>
      <c r="K29" s="765"/>
      <c r="L29" s="766" t="s">
        <v>85</v>
      </c>
      <c r="M29" s="767"/>
      <c r="N29" s="765">
        <v>79</v>
      </c>
      <c r="O29" s="764" t="s">
        <v>11</v>
      </c>
      <c r="P29" s="765">
        <v>97</v>
      </c>
      <c r="Q29" s="764"/>
      <c r="R29" s="766">
        <v>-18</v>
      </c>
      <c r="S29" s="767" t="s">
        <v>85</v>
      </c>
    </row>
    <row r="30" spans="1:23" s="761" customFormat="1" ht="15" customHeight="1">
      <c r="A30" s="772" t="s">
        <v>217</v>
      </c>
      <c r="B30" s="773">
        <v>60</v>
      </c>
      <c r="C30" s="774" t="s">
        <v>11</v>
      </c>
      <c r="D30" s="775">
        <v>75</v>
      </c>
      <c r="E30" s="774"/>
      <c r="F30" s="776">
        <v>-15</v>
      </c>
      <c r="G30" s="777"/>
      <c r="H30" s="775" t="s">
        <v>11</v>
      </c>
      <c r="I30" s="774" t="s">
        <v>11</v>
      </c>
      <c r="J30" s="775">
        <v>1</v>
      </c>
      <c r="K30" s="774"/>
      <c r="L30" s="779">
        <v>-1</v>
      </c>
      <c r="M30" s="777"/>
      <c r="N30" s="775">
        <v>79</v>
      </c>
      <c r="O30" s="774" t="s">
        <v>11</v>
      </c>
      <c r="P30" s="775">
        <v>97</v>
      </c>
      <c r="Q30" s="774"/>
      <c r="R30" s="776">
        <v>-18</v>
      </c>
      <c r="S30" s="777" t="s">
        <v>85</v>
      </c>
      <c r="T30" s="327"/>
      <c r="U30" s="327"/>
      <c r="V30" s="327"/>
      <c r="W30" s="327"/>
    </row>
    <row r="31" spans="1:23" s="769" customFormat="1" ht="15" customHeight="1">
      <c r="A31" s="762" t="s">
        <v>219</v>
      </c>
      <c r="B31" s="763">
        <v>158</v>
      </c>
      <c r="C31" s="764" t="s">
        <v>11</v>
      </c>
      <c r="D31" s="765">
        <v>241</v>
      </c>
      <c r="E31" s="764"/>
      <c r="F31" s="766">
        <v>-83</v>
      </c>
      <c r="G31" s="767"/>
      <c r="H31" s="765">
        <v>3</v>
      </c>
      <c r="I31" s="765" t="s">
        <v>11</v>
      </c>
      <c r="J31" s="765" t="s">
        <v>11</v>
      </c>
      <c r="K31" s="764"/>
      <c r="L31" s="766">
        <v>3</v>
      </c>
      <c r="M31" s="767"/>
      <c r="N31" s="765">
        <v>203</v>
      </c>
      <c r="O31" s="764" t="s">
        <v>11</v>
      </c>
      <c r="P31" s="765">
        <v>340</v>
      </c>
      <c r="Q31" s="764"/>
      <c r="R31" s="766">
        <v>-137</v>
      </c>
      <c r="S31" s="767" t="s">
        <v>85</v>
      </c>
    </row>
    <row r="32" spans="1:23" s="761" customFormat="1" ht="15" customHeight="1">
      <c r="A32" s="772" t="s">
        <v>221</v>
      </c>
      <c r="B32" s="773">
        <v>30</v>
      </c>
      <c r="C32" s="774" t="s">
        <v>11</v>
      </c>
      <c r="D32" s="775">
        <v>41</v>
      </c>
      <c r="E32" s="774"/>
      <c r="F32" s="776">
        <v>-11</v>
      </c>
      <c r="G32" s="777"/>
      <c r="H32" s="775" t="s">
        <v>11</v>
      </c>
      <c r="I32" s="774" t="s">
        <v>11</v>
      </c>
      <c r="J32" s="775" t="s">
        <v>11</v>
      </c>
      <c r="K32" s="774"/>
      <c r="L32" s="776" t="s">
        <v>85</v>
      </c>
      <c r="M32" s="777"/>
      <c r="N32" s="775">
        <v>40</v>
      </c>
      <c r="O32" s="774" t="s">
        <v>11</v>
      </c>
      <c r="P32" s="775">
        <v>63</v>
      </c>
      <c r="Q32" s="774"/>
      <c r="R32" s="776">
        <v>-23</v>
      </c>
      <c r="S32" s="777" t="s">
        <v>85</v>
      </c>
    </row>
    <row r="33" spans="1:19" s="761" customFormat="1" ht="15" customHeight="1">
      <c r="A33" s="772" t="s">
        <v>223</v>
      </c>
      <c r="B33" s="773">
        <v>43</v>
      </c>
      <c r="C33" s="774" t="s">
        <v>11</v>
      </c>
      <c r="D33" s="775">
        <v>79</v>
      </c>
      <c r="E33" s="774"/>
      <c r="F33" s="776">
        <v>-36</v>
      </c>
      <c r="G33" s="777"/>
      <c r="H33" s="775" t="s">
        <v>11</v>
      </c>
      <c r="I33" s="774" t="s">
        <v>11</v>
      </c>
      <c r="J33" s="775">
        <v>1</v>
      </c>
      <c r="K33" s="774"/>
      <c r="L33" s="776">
        <v>-1</v>
      </c>
      <c r="M33" s="777"/>
      <c r="N33" s="775">
        <v>60</v>
      </c>
      <c r="O33" s="774" t="s">
        <v>11</v>
      </c>
      <c r="P33" s="775">
        <v>97</v>
      </c>
      <c r="Q33" s="774"/>
      <c r="R33" s="776">
        <v>-37</v>
      </c>
      <c r="S33" s="777" t="s">
        <v>85</v>
      </c>
    </row>
    <row r="34" spans="1:19" s="761" customFormat="1" ht="15" customHeight="1">
      <c r="A34" s="772" t="s">
        <v>225</v>
      </c>
      <c r="B34" s="773">
        <v>85</v>
      </c>
      <c r="C34" s="774" t="s">
        <v>11</v>
      </c>
      <c r="D34" s="775">
        <v>121</v>
      </c>
      <c r="E34" s="774"/>
      <c r="F34" s="776">
        <v>-36</v>
      </c>
      <c r="G34" s="777"/>
      <c r="H34" s="775">
        <v>3</v>
      </c>
      <c r="I34" s="774" t="s">
        <v>11</v>
      </c>
      <c r="J34" s="775">
        <v>3</v>
      </c>
      <c r="K34" s="774"/>
      <c r="L34" s="776" t="s">
        <v>85</v>
      </c>
      <c r="M34" s="777"/>
      <c r="N34" s="775">
        <v>103</v>
      </c>
      <c r="O34" s="774" t="s">
        <v>11</v>
      </c>
      <c r="P34" s="775">
        <v>180</v>
      </c>
      <c r="Q34" s="774"/>
      <c r="R34" s="776">
        <v>-77</v>
      </c>
      <c r="S34" s="777" t="s">
        <v>85</v>
      </c>
    </row>
    <row r="35" spans="1:19" s="769" customFormat="1" ht="15" customHeight="1">
      <c r="A35" s="762" t="s">
        <v>227</v>
      </c>
      <c r="B35" s="763">
        <v>9</v>
      </c>
      <c r="C35" s="764" t="s">
        <v>11</v>
      </c>
      <c r="D35" s="765">
        <v>25</v>
      </c>
      <c r="E35" s="764"/>
      <c r="F35" s="766">
        <v>-16</v>
      </c>
      <c r="G35" s="767"/>
      <c r="H35" s="765" t="s">
        <v>11</v>
      </c>
      <c r="I35" s="764" t="s">
        <v>11</v>
      </c>
      <c r="J35" s="765" t="s">
        <v>11</v>
      </c>
      <c r="K35" s="764"/>
      <c r="L35" s="766" t="s">
        <v>85</v>
      </c>
      <c r="M35" s="767"/>
      <c r="N35" s="765">
        <v>10</v>
      </c>
      <c r="O35" s="764" t="s">
        <v>11</v>
      </c>
      <c r="P35" s="765">
        <v>35</v>
      </c>
      <c r="Q35" s="764"/>
      <c r="R35" s="766">
        <v>-25</v>
      </c>
      <c r="S35" s="767" t="s">
        <v>85</v>
      </c>
    </row>
    <row r="36" spans="1:19" s="761" customFormat="1" ht="15" customHeight="1" thickBot="1">
      <c r="A36" s="780" t="s">
        <v>229</v>
      </c>
      <c r="B36" s="781">
        <v>9</v>
      </c>
      <c r="C36" s="782" t="s">
        <v>11</v>
      </c>
      <c r="D36" s="783">
        <v>25</v>
      </c>
      <c r="E36" s="782"/>
      <c r="F36" s="784">
        <v>-16</v>
      </c>
      <c r="G36" s="785"/>
      <c r="H36" s="783" t="s">
        <v>11</v>
      </c>
      <c r="I36" s="782" t="s">
        <v>11</v>
      </c>
      <c r="J36" s="783" t="s">
        <v>11</v>
      </c>
      <c r="K36" s="782"/>
      <c r="L36" s="784" t="s">
        <v>85</v>
      </c>
      <c r="M36" s="785"/>
      <c r="N36" s="783">
        <v>10</v>
      </c>
      <c r="O36" s="782" t="s">
        <v>11</v>
      </c>
      <c r="P36" s="783">
        <v>35</v>
      </c>
      <c r="Q36" s="782"/>
      <c r="R36" s="784">
        <v>-25</v>
      </c>
      <c r="S36" s="785" t="s">
        <v>85</v>
      </c>
    </row>
    <row r="37" spans="1:19" s="482" customFormat="1" ht="15" customHeight="1">
      <c r="A37" s="468" t="s">
        <v>302</v>
      </c>
      <c r="B37" s="478"/>
      <c r="C37" s="478"/>
      <c r="D37" s="478"/>
      <c r="E37" s="478"/>
      <c r="F37" s="786"/>
      <c r="G37" s="787"/>
      <c r="H37" s="478"/>
      <c r="I37" s="478"/>
      <c r="J37" s="478"/>
      <c r="K37" s="478"/>
      <c r="L37" s="786"/>
      <c r="M37" s="786"/>
      <c r="O37" s="478"/>
      <c r="Q37" s="478"/>
      <c r="R37" s="786"/>
      <c r="S37" s="786"/>
    </row>
    <row r="38" spans="1:19" ht="13.5" customHeight="1">
      <c r="A38" s="478" t="s">
        <v>594</v>
      </c>
      <c r="G38" s="481"/>
      <c r="H38" s="481"/>
      <c r="M38" s="481"/>
      <c r="N38" s="481"/>
      <c r="O38" s="481"/>
      <c r="P38" s="481"/>
      <c r="Q38" s="481"/>
      <c r="R38" s="481"/>
      <c r="S38" s="481"/>
    </row>
    <row r="42" spans="1:19" ht="13.5">
      <c r="A42" s="481"/>
      <c r="B42" s="789"/>
      <c r="C42" s="481"/>
      <c r="D42" s="481"/>
      <c r="E42" s="481"/>
      <c r="F42" s="789"/>
      <c r="G42" s="481"/>
      <c r="H42" s="481"/>
      <c r="I42" s="481"/>
      <c r="J42" s="481"/>
      <c r="K42" s="481"/>
      <c r="L42" s="481"/>
      <c r="M42" s="790"/>
      <c r="N42" s="481"/>
      <c r="O42" s="481"/>
      <c r="P42" s="481"/>
      <c r="Q42" s="481"/>
      <c r="R42" s="481"/>
      <c r="S42" s="481"/>
    </row>
  </sheetData>
  <mergeCells count="1">
    <mergeCell ref="A3:A4"/>
  </mergeCells>
  <phoneticPr fontId="3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ED8A-D910-436E-88F4-F476F2B34095}">
  <sheetPr>
    <tabColor rgb="FF92D050"/>
  </sheetPr>
  <dimension ref="A1:N207"/>
  <sheetViews>
    <sheetView showGridLines="0" view="pageBreakPreview" zoomScaleNormal="100" zoomScaleSheetLayoutView="100" workbookViewId="0">
      <selection activeCell="M8" sqref="M8"/>
    </sheetView>
  </sheetViews>
  <sheetFormatPr defaultColWidth="7.75" defaultRowHeight="12"/>
  <cols>
    <col min="1" max="1" width="2.125" style="99" customWidth="1"/>
    <col min="2" max="2" width="18.75" style="99" customWidth="1"/>
    <col min="3" max="7" width="15.25" style="99" customWidth="1"/>
    <col min="8" max="16384" width="7.75" style="99"/>
  </cols>
  <sheetData>
    <row r="1" spans="1:14" s="55" customFormat="1" ht="18.75" customHeight="1">
      <c r="A1" s="54" t="s">
        <v>23</v>
      </c>
      <c r="B1" s="54"/>
      <c r="C1" s="54"/>
      <c r="D1" s="54"/>
      <c r="E1" s="54"/>
      <c r="F1" s="54"/>
      <c r="G1" s="54"/>
    </row>
    <row r="2" spans="1:14" s="58" customFormat="1" ht="18.75" customHeight="1" thickBot="1">
      <c r="A2" s="56"/>
      <c r="B2" s="56"/>
      <c r="C2" s="56"/>
      <c r="D2" s="56"/>
      <c r="E2" s="56"/>
      <c r="F2" s="56"/>
      <c r="G2" s="57" t="s">
        <v>24</v>
      </c>
    </row>
    <row r="3" spans="1:14" s="58" customFormat="1" ht="37.5" customHeight="1">
      <c r="A3" s="59" t="s">
        <v>25</v>
      </c>
      <c r="B3" s="60"/>
      <c r="C3" s="61" t="s">
        <v>26</v>
      </c>
      <c r="D3" s="62" t="s">
        <v>27</v>
      </c>
      <c r="E3" s="62" t="s">
        <v>28</v>
      </c>
      <c r="F3" s="62" t="s">
        <v>29</v>
      </c>
      <c r="G3" s="63" t="s">
        <v>30</v>
      </c>
    </row>
    <row r="4" spans="1:14" s="58" customFormat="1" ht="15" customHeight="1">
      <c r="A4" s="64" t="s">
        <v>10</v>
      </c>
      <c r="B4" s="65"/>
      <c r="C4" s="66">
        <v>775018</v>
      </c>
      <c r="D4" s="67">
        <v>22500</v>
      </c>
      <c r="E4" s="67">
        <v>616400</v>
      </c>
      <c r="F4" s="67">
        <v>136000</v>
      </c>
      <c r="G4" s="68">
        <v>118</v>
      </c>
    </row>
    <row r="5" spans="1:14" s="58" customFormat="1" ht="15" customHeight="1">
      <c r="A5" s="69" t="s">
        <v>12</v>
      </c>
      <c r="B5" s="70"/>
      <c r="C5" s="71">
        <v>528137</v>
      </c>
      <c r="D5" s="72">
        <v>44689</v>
      </c>
      <c r="E5" s="73">
        <v>482832</v>
      </c>
      <c r="F5" s="68" t="s">
        <v>11</v>
      </c>
      <c r="G5" s="68">
        <v>616</v>
      </c>
    </row>
    <row r="6" spans="1:14" s="58" customFormat="1" ht="15" customHeight="1">
      <c r="A6" s="69" t="s">
        <v>13</v>
      </c>
      <c r="B6" s="70"/>
      <c r="C6" s="71">
        <v>16683441</v>
      </c>
      <c r="D6" s="72">
        <v>16660041</v>
      </c>
      <c r="E6" s="73">
        <v>23400</v>
      </c>
      <c r="F6" s="72" t="s">
        <v>11</v>
      </c>
      <c r="G6" s="72" t="s">
        <v>11</v>
      </c>
    </row>
    <row r="7" spans="1:14" s="58" customFormat="1" ht="15" customHeight="1">
      <c r="A7" s="69" t="s">
        <v>14</v>
      </c>
      <c r="B7" s="70"/>
      <c r="C7" s="71">
        <v>37864676</v>
      </c>
      <c r="D7" s="72">
        <v>4604794</v>
      </c>
      <c r="E7" s="73">
        <v>33259882</v>
      </c>
      <c r="F7" s="68" t="s">
        <v>11</v>
      </c>
      <c r="G7" s="72" t="s">
        <v>11</v>
      </c>
    </row>
    <row r="8" spans="1:14" s="79" customFormat="1" ht="15" customHeight="1">
      <c r="A8" s="74" t="s">
        <v>31</v>
      </c>
      <c r="B8" s="75"/>
      <c r="C8" s="76">
        <v>11747400</v>
      </c>
      <c r="D8" s="77">
        <v>2157329</v>
      </c>
      <c r="E8" s="77">
        <v>9590071</v>
      </c>
      <c r="F8" s="78" t="s">
        <v>11</v>
      </c>
      <c r="G8" s="78" t="s">
        <v>11</v>
      </c>
      <c r="J8" s="80"/>
      <c r="K8" s="80"/>
      <c r="L8" s="80"/>
      <c r="M8" s="80"/>
      <c r="N8" s="80"/>
    </row>
    <row r="9" spans="1:14" s="58" customFormat="1" ht="11.25" customHeight="1">
      <c r="A9" s="81"/>
      <c r="B9" s="82"/>
      <c r="C9" s="23"/>
      <c r="D9" s="24"/>
      <c r="E9" s="24"/>
      <c r="F9" s="24"/>
      <c r="G9" s="24"/>
    </row>
    <row r="10" spans="1:14" s="86" customFormat="1" ht="15" customHeight="1">
      <c r="A10" s="83" t="s">
        <v>32</v>
      </c>
      <c r="B10" s="83"/>
      <c r="C10" s="84">
        <v>52</v>
      </c>
      <c r="D10" s="85">
        <v>25</v>
      </c>
      <c r="E10" s="85">
        <v>11</v>
      </c>
      <c r="F10" s="85">
        <v>3</v>
      </c>
      <c r="G10" s="85">
        <v>13</v>
      </c>
    </row>
    <row r="11" spans="1:14" s="58" customFormat="1" ht="15" customHeight="1">
      <c r="A11" s="81"/>
      <c r="B11" s="87" t="s">
        <v>33</v>
      </c>
      <c r="C11" s="24">
        <v>6</v>
      </c>
      <c r="D11" s="24">
        <v>3</v>
      </c>
      <c r="E11" s="68">
        <v>3</v>
      </c>
      <c r="F11" s="24" t="s">
        <v>11</v>
      </c>
      <c r="G11" s="24" t="s">
        <v>11</v>
      </c>
    </row>
    <row r="12" spans="1:14" s="58" customFormat="1" ht="15" customHeight="1">
      <c r="A12" s="81"/>
      <c r="B12" s="87" t="s">
        <v>34</v>
      </c>
      <c r="C12" s="24" t="s">
        <v>11</v>
      </c>
      <c r="D12" s="68" t="s">
        <v>11</v>
      </c>
      <c r="E12" s="68" t="s">
        <v>11</v>
      </c>
      <c r="F12" s="68" t="s">
        <v>11</v>
      </c>
      <c r="G12" s="68" t="s">
        <v>11</v>
      </c>
    </row>
    <row r="13" spans="1:14" s="58" customFormat="1" ht="15" customHeight="1">
      <c r="A13" s="81"/>
      <c r="B13" s="87" t="s">
        <v>35</v>
      </c>
      <c r="C13" s="24">
        <v>46</v>
      </c>
      <c r="D13" s="24">
        <v>22</v>
      </c>
      <c r="E13" s="68">
        <v>8</v>
      </c>
      <c r="F13" s="24">
        <v>3</v>
      </c>
      <c r="G13" s="24">
        <v>13</v>
      </c>
    </row>
    <row r="14" spans="1:14" s="79" customFormat="1" ht="15" customHeight="1">
      <c r="A14" s="83" t="s">
        <v>36</v>
      </c>
      <c r="B14" s="88"/>
      <c r="C14" s="85">
        <v>7185</v>
      </c>
      <c r="D14" s="85">
        <v>498</v>
      </c>
      <c r="E14" s="85">
        <v>6684</v>
      </c>
      <c r="F14" s="78" t="s">
        <v>11</v>
      </c>
      <c r="G14" s="85">
        <v>3</v>
      </c>
    </row>
    <row r="15" spans="1:14" s="58" customFormat="1" ht="15" customHeight="1">
      <c r="A15" s="81"/>
      <c r="B15" s="87" t="s">
        <v>37</v>
      </c>
      <c r="C15" s="24">
        <v>6835</v>
      </c>
      <c r="D15" s="24">
        <v>440</v>
      </c>
      <c r="E15" s="24">
        <v>6394</v>
      </c>
      <c r="F15" s="68" t="s">
        <v>11</v>
      </c>
      <c r="G15" s="24">
        <v>1</v>
      </c>
    </row>
    <row r="16" spans="1:14" s="58" customFormat="1" ht="15" customHeight="1">
      <c r="A16" s="81"/>
      <c r="B16" s="87" t="s">
        <v>38</v>
      </c>
      <c r="C16" s="24">
        <v>350</v>
      </c>
      <c r="D16" s="68">
        <v>58</v>
      </c>
      <c r="E16" s="24">
        <v>290</v>
      </c>
      <c r="F16" s="68" t="s">
        <v>11</v>
      </c>
      <c r="G16" s="68">
        <v>2</v>
      </c>
    </row>
    <row r="17" spans="1:7" s="58" customFormat="1" ht="11.25" customHeight="1">
      <c r="A17" s="81"/>
      <c r="B17" s="89"/>
      <c r="C17" s="24"/>
      <c r="D17" s="24"/>
      <c r="E17" s="24"/>
      <c r="F17" s="24"/>
      <c r="G17" s="68"/>
    </row>
    <row r="18" spans="1:7" s="79" customFormat="1" ht="15" customHeight="1">
      <c r="A18" s="83" t="s">
        <v>39</v>
      </c>
      <c r="B18" s="88"/>
      <c r="C18" s="85">
        <v>41138664</v>
      </c>
      <c r="D18" s="85">
        <v>17145779</v>
      </c>
      <c r="E18" s="85">
        <v>23862885</v>
      </c>
      <c r="F18" s="85">
        <v>130000</v>
      </c>
      <c r="G18" s="85" t="s">
        <v>11</v>
      </c>
    </row>
    <row r="19" spans="1:7" s="58" customFormat="1" ht="15" customHeight="1">
      <c r="A19" s="90"/>
      <c r="B19" s="87" t="s">
        <v>40</v>
      </c>
      <c r="C19" s="24">
        <v>275849</v>
      </c>
      <c r="D19" s="24">
        <v>167495</v>
      </c>
      <c r="E19" s="24">
        <v>108354</v>
      </c>
      <c r="F19" s="24" t="s">
        <v>11</v>
      </c>
      <c r="G19" s="24" t="s">
        <v>11</v>
      </c>
    </row>
    <row r="20" spans="1:7" s="58" customFormat="1" ht="15" customHeight="1">
      <c r="A20" s="81"/>
      <c r="B20" s="87" t="s">
        <v>41</v>
      </c>
      <c r="C20" s="24">
        <v>27928785</v>
      </c>
      <c r="D20" s="24">
        <v>13224585</v>
      </c>
      <c r="E20" s="24">
        <v>14574200</v>
      </c>
      <c r="F20" s="68">
        <v>130000</v>
      </c>
      <c r="G20" s="24" t="s">
        <v>11</v>
      </c>
    </row>
    <row r="21" spans="1:7" s="58" customFormat="1" ht="15" customHeight="1">
      <c r="A21" s="81"/>
      <c r="B21" s="87" t="s">
        <v>42</v>
      </c>
      <c r="C21" s="24">
        <v>12904961</v>
      </c>
      <c r="D21" s="24">
        <v>3727261</v>
      </c>
      <c r="E21" s="24">
        <v>9177700</v>
      </c>
      <c r="F21" s="68" t="s">
        <v>11</v>
      </c>
      <c r="G21" s="68" t="s">
        <v>11</v>
      </c>
    </row>
    <row r="22" spans="1:7" s="58" customFormat="1" ht="15" customHeight="1">
      <c r="A22" s="81"/>
      <c r="B22" s="87" t="s">
        <v>43</v>
      </c>
      <c r="C22" s="24">
        <v>29069</v>
      </c>
      <c r="D22" s="24">
        <v>26438</v>
      </c>
      <c r="E22" s="24">
        <v>2631</v>
      </c>
      <c r="F22" s="68" t="s">
        <v>11</v>
      </c>
      <c r="G22" s="68" t="s">
        <v>11</v>
      </c>
    </row>
    <row r="23" spans="1:7" s="79" customFormat="1" ht="15" customHeight="1">
      <c r="A23" s="91" t="s">
        <v>44</v>
      </c>
      <c r="B23" s="92"/>
      <c r="C23" s="85">
        <v>26460008</v>
      </c>
      <c r="D23" s="85">
        <v>6343574</v>
      </c>
      <c r="E23" s="85">
        <v>20109700</v>
      </c>
      <c r="F23" s="85">
        <v>6000</v>
      </c>
      <c r="G23" s="85">
        <v>734</v>
      </c>
    </row>
    <row r="24" spans="1:7" s="58" customFormat="1" ht="15" customHeight="1">
      <c r="A24" s="81"/>
      <c r="B24" s="87" t="s">
        <v>45</v>
      </c>
      <c r="C24" s="24">
        <v>9534653</v>
      </c>
      <c r="D24" s="24">
        <v>6134055</v>
      </c>
      <c r="E24" s="24">
        <v>3393982</v>
      </c>
      <c r="F24" s="68">
        <v>6000</v>
      </c>
      <c r="G24" s="24">
        <v>616</v>
      </c>
    </row>
    <row r="25" spans="1:7" s="58" customFormat="1" ht="15" customHeight="1">
      <c r="A25" s="81"/>
      <c r="B25" s="87" t="s">
        <v>46</v>
      </c>
      <c r="C25" s="24">
        <v>2410801</v>
      </c>
      <c r="D25" s="24">
        <v>15739</v>
      </c>
      <c r="E25" s="24">
        <v>2395062</v>
      </c>
      <c r="F25" s="24" t="s">
        <v>11</v>
      </c>
      <c r="G25" s="24" t="s">
        <v>11</v>
      </c>
    </row>
    <row r="26" spans="1:7" s="58" customFormat="1" ht="15" customHeight="1">
      <c r="A26" s="81"/>
      <c r="B26" s="87" t="s">
        <v>47</v>
      </c>
      <c r="C26" s="24">
        <v>226204</v>
      </c>
      <c r="D26" s="24">
        <v>64147</v>
      </c>
      <c r="E26" s="68">
        <v>162057</v>
      </c>
      <c r="F26" s="68" t="s">
        <v>11</v>
      </c>
      <c r="G26" s="68" t="s">
        <v>11</v>
      </c>
    </row>
    <row r="27" spans="1:7" s="58" customFormat="1" ht="15" customHeight="1">
      <c r="A27" s="81"/>
      <c r="B27" s="87" t="s">
        <v>48</v>
      </c>
      <c r="C27" s="24">
        <v>49585</v>
      </c>
      <c r="D27" s="24">
        <v>5785</v>
      </c>
      <c r="E27" s="24">
        <v>43800</v>
      </c>
      <c r="F27" s="24" t="s">
        <v>11</v>
      </c>
      <c r="G27" s="24" t="s">
        <v>11</v>
      </c>
    </row>
    <row r="28" spans="1:7" s="58" customFormat="1" ht="15" customHeight="1">
      <c r="A28" s="81"/>
      <c r="B28" s="87" t="s">
        <v>49</v>
      </c>
      <c r="C28" s="24">
        <v>13606430</v>
      </c>
      <c r="D28" s="24">
        <v>7650</v>
      </c>
      <c r="E28" s="93">
        <v>13598780</v>
      </c>
      <c r="F28" s="24" t="s">
        <v>11</v>
      </c>
      <c r="G28" s="24" t="s">
        <v>11</v>
      </c>
    </row>
    <row r="29" spans="1:7" s="58" customFormat="1" ht="15" customHeight="1" thickBot="1">
      <c r="A29" s="56"/>
      <c r="B29" s="94" t="s">
        <v>50</v>
      </c>
      <c r="C29" s="95">
        <v>632335</v>
      </c>
      <c r="D29" s="95">
        <v>116198</v>
      </c>
      <c r="E29" s="95">
        <v>516019</v>
      </c>
      <c r="F29" s="95" t="s">
        <v>11</v>
      </c>
      <c r="G29" s="95">
        <v>118</v>
      </c>
    </row>
    <row r="30" spans="1:7" s="98" customFormat="1" ht="15" customHeight="1">
      <c r="A30" s="96" t="s">
        <v>51</v>
      </c>
      <c r="B30" s="96"/>
      <c r="C30" s="97"/>
    </row>
    <row r="31" spans="1:7" ht="15" customHeight="1">
      <c r="B31" s="100"/>
      <c r="C31" s="100"/>
      <c r="D31" s="101"/>
      <c r="E31" s="102"/>
      <c r="F31" s="102"/>
      <c r="G31" s="102"/>
    </row>
    <row r="32" spans="1:7" ht="15" customHeight="1">
      <c r="A32" s="100"/>
      <c r="B32" s="100"/>
      <c r="C32" s="100"/>
      <c r="D32" s="102"/>
      <c r="E32" s="102"/>
      <c r="F32" s="102"/>
      <c r="G32" s="103"/>
    </row>
    <row r="33" spans="1:7" ht="15" customHeight="1">
      <c r="A33" s="100" t="s">
        <v>52</v>
      </c>
      <c r="B33" s="104"/>
      <c r="C33" s="102"/>
      <c r="D33" s="101"/>
      <c r="E33" s="101"/>
      <c r="F33" s="102"/>
      <c r="G33" s="102"/>
    </row>
    <row r="34" spans="1:7" ht="15" customHeight="1">
      <c r="A34" s="98"/>
      <c r="B34" s="105"/>
      <c r="C34" s="102"/>
      <c r="D34" s="101"/>
      <c r="E34" s="101"/>
      <c r="F34" s="102"/>
      <c r="G34" s="102"/>
    </row>
    <row r="35" spans="1:7" s="104" customFormat="1" ht="15.75" customHeight="1">
      <c r="A35" s="106"/>
      <c r="B35" s="106"/>
      <c r="C35" s="107"/>
      <c r="D35" s="107"/>
      <c r="E35" s="107"/>
      <c r="F35" s="107"/>
      <c r="G35" s="107"/>
    </row>
    <row r="36" spans="1:7" ht="15" customHeight="1">
      <c r="A36" s="98"/>
      <c r="B36" s="105"/>
      <c r="C36" s="102"/>
      <c r="D36" s="102"/>
      <c r="E36" s="102"/>
      <c r="F36" s="102"/>
      <c r="G36" s="102"/>
    </row>
    <row r="37" spans="1:7" ht="15" customHeight="1">
      <c r="A37" s="98"/>
      <c r="B37" s="105"/>
      <c r="C37" s="102"/>
      <c r="D37" s="101"/>
      <c r="E37" s="101"/>
      <c r="F37" s="102"/>
      <c r="G37" s="102"/>
    </row>
    <row r="38" spans="1:7" ht="15" customHeight="1">
      <c r="A38" s="98"/>
      <c r="B38" s="105"/>
      <c r="C38" s="102"/>
      <c r="D38" s="101"/>
      <c r="E38" s="101"/>
      <c r="F38" s="102"/>
      <c r="G38" s="101"/>
    </row>
    <row r="39" spans="1:7" ht="15" customHeight="1">
      <c r="A39" s="98"/>
      <c r="B39" s="105"/>
      <c r="C39" s="102"/>
      <c r="D39" s="101"/>
      <c r="E39" s="101"/>
      <c r="F39" s="102"/>
      <c r="G39" s="102"/>
    </row>
    <row r="40" spans="1:7" s="104" customFormat="1" ht="15.75" customHeight="1">
      <c r="A40" s="106"/>
      <c r="B40" s="106"/>
      <c r="C40" s="107"/>
      <c r="D40" s="108"/>
      <c r="E40" s="108"/>
      <c r="F40" s="108"/>
      <c r="G40" s="108"/>
    </row>
    <row r="41" spans="1:7" ht="15" customHeight="1">
      <c r="A41" s="98"/>
      <c r="B41" s="105"/>
      <c r="C41" s="102"/>
      <c r="D41" s="101"/>
      <c r="E41" s="101"/>
      <c r="F41" s="102"/>
      <c r="G41" s="102"/>
    </row>
    <row r="42" spans="1:7" ht="15" customHeight="1">
      <c r="A42" s="98"/>
      <c r="B42" s="105"/>
      <c r="C42" s="102"/>
      <c r="D42" s="101"/>
      <c r="E42" s="101"/>
      <c r="F42" s="102"/>
      <c r="G42" s="102"/>
    </row>
    <row r="43" spans="1:7" ht="15" customHeight="1">
      <c r="A43" s="98"/>
      <c r="B43" s="105"/>
      <c r="C43" s="102"/>
      <c r="D43" s="101"/>
      <c r="E43" s="101"/>
      <c r="F43" s="102"/>
      <c r="G43" s="102"/>
    </row>
    <row r="44" spans="1:7" s="104" customFormat="1" ht="15.75" customHeight="1">
      <c r="A44" s="106"/>
      <c r="B44" s="106"/>
      <c r="C44" s="107"/>
      <c r="D44" s="108"/>
      <c r="E44" s="108"/>
      <c r="F44" s="108"/>
      <c r="G44" s="108"/>
    </row>
    <row r="45" spans="1:7" ht="15" customHeight="1">
      <c r="A45" s="98"/>
      <c r="B45" s="109"/>
      <c r="C45" s="102"/>
      <c r="D45" s="101"/>
      <c r="E45" s="101"/>
      <c r="F45" s="102"/>
      <c r="G45" s="102"/>
    </row>
    <row r="46" spans="1:7" ht="15" customHeight="1">
      <c r="A46" s="98"/>
      <c r="B46" s="105"/>
      <c r="C46" s="102"/>
      <c r="D46" s="101"/>
      <c r="E46" s="101"/>
      <c r="F46" s="102"/>
      <c r="G46" s="102"/>
    </row>
    <row r="47" spans="1:7" ht="15" customHeight="1">
      <c r="A47" s="98"/>
      <c r="B47" s="105"/>
      <c r="C47" s="102"/>
      <c r="D47" s="101"/>
      <c r="E47" s="101"/>
      <c r="F47" s="102"/>
      <c r="G47" s="102"/>
    </row>
    <row r="48" spans="1:7" s="104" customFormat="1" ht="15.75" customHeight="1">
      <c r="A48" s="106"/>
      <c r="B48" s="106"/>
      <c r="C48" s="107"/>
      <c r="D48" s="107"/>
      <c r="E48" s="107"/>
      <c r="F48" s="107"/>
      <c r="G48" s="107"/>
    </row>
    <row r="49" spans="1:7" ht="15" customHeight="1">
      <c r="A49" s="98"/>
      <c r="B49" s="109"/>
      <c r="C49" s="102"/>
      <c r="D49" s="101"/>
      <c r="E49" s="101"/>
      <c r="F49" s="102"/>
      <c r="G49" s="102"/>
    </row>
    <row r="50" spans="1:7" s="104" customFormat="1" ht="15.75" customHeight="1">
      <c r="A50" s="106"/>
      <c r="B50" s="106"/>
      <c r="C50" s="108"/>
      <c r="D50" s="108"/>
      <c r="E50" s="108"/>
      <c r="F50" s="108"/>
      <c r="G50" s="108"/>
    </row>
    <row r="51" spans="1:7" ht="12.75" customHeight="1">
      <c r="A51" s="97"/>
      <c r="B51" s="97"/>
      <c r="C51" s="97"/>
      <c r="D51" s="98"/>
      <c r="E51" s="98"/>
      <c r="F51" s="98"/>
      <c r="G51" s="98"/>
    </row>
    <row r="52" spans="1:7">
      <c r="A52" s="98"/>
      <c r="B52" s="98"/>
      <c r="C52" s="98"/>
      <c r="D52" s="98"/>
      <c r="E52" s="98"/>
      <c r="F52" s="98"/>
      <c r="G52" s="98"/>
    </row>
    <row r="53" spans="1:7">
      <c r="A53" s="98"/>
      <c r="B53" s="98"/>
      <c r="C53" s="98"/>
      <c r="D53" s="98"/>
      <c r="E53" s="98"/>
      <c r="F53" s="98"/>
      <c r="G53" s="98"/>
    </row>
    <row r="54" spans="1:7">
      <c r="A54" s="98"/>
      <c r="B54" s="98"/>
      <c r="C54" s="98"/>
      <c r="D54" s="98"/>
      <c r="E54" s="98"/>
      <c r="F54" s="98"/>
      <c r="G54" s="98"/>
    </row>
    <row r="55" spans="1:7">
      <c r="A55" s="98"/>
      <c r="B55" s="98"/>
      <c r="C55" s="98"/>
      <c r="D55" s="98"/>
      <c r="E55" s="98"/>
      <c r="F55" s="98"/>
      <c r="G55" s="98"/>
    </row>
    <row r="56" spans="1:7">
      <c r="A56" s="98"/>
      <c r="B56" s="98"/>
      <c r="C56" s="98"/>
      <c r="D56" s="98"/>
      <c r="E56" s="98"/>
      <c r="F56" s="98"/>
      <c r="G56" s="98"/>
    </row>
    <row r="57" spans="1:7">
      <c r="A57" s="98"/>
      <c r="B57" s="98"/>
      <c r="C57" s="98"/>
      <c r="D57" s="98"/>
      <c r="E57" s="98"/>
      <c r="F57" s="98"/>
      <c r="G57" s="98"/>
    </row>
    <row r="58" spans="1:7">
      <c r="A58" s="98"/>
      <c r="B58" s="98"/>
      <c r="C58" s="98"/>
      <c r="D58" s="98"/>
      <c r="E58" s="98"/>
      <c r="F58" s="98"/>
      <c r="G58" s="98"/>
    </row>
    <row r="59" spans="1:7">
      <c r="A59" s="98"/>
      <c r="B59" s="98"/>
      <c r="C59" s="98"/>
      <c r="D59" s="98"/>
      <c r="E59" s="98"/>
      <c r="F59" s="98"/>
      <c r="G59" s="98"/>
    </row>
    <row r="60" spans="1:7">
      <c r="A60" s="98"/>
      <c r="B60" s="98"/>
      <c r="C60" s="98"/>
      <c r="D60" s="98"/>
      <c r="E60" s="98"/>
      <c r="F60" s="98"/>
      <c r="G60" s="98"/>
    </row>
    <row r="61" spans="1:7">
      <c r="A61" s="98"/>
      <c r="B61" s="98"/>
      <c r="C61" s="98"/>
      <c r="D61" s="98"/>
      <c r="E61" s="98"/>
      <c r="F61" s="98"/>
      <c r="G61" s="98"/>
    </row>
    <row r="62" spans="1:7">
      <c r="A62" s="98"/>
      <c r="B62" s="98"/>
      <c r="C62" s="98"/>
      <c r="D62" s="98"/>
      <c r="E62" s="98"/>
      <c r="F62" s="98"/>
      <c r="G62" s="98"/>
    </row>
    <row r="63" spans="1:7">
      <c r="A63" s="98"/>
      <c r="B63" s="98"/>
      <c r="C63" s="98"/>
      <c r="D63" s="98"/>
      <c r="E63" s="98"/>
      <c r="F63" s="98"/>
      <c r="G63" s="98"/>
    </row>
    <row r="64" spans="1:7">
      <c r="A64" s="98"/>
      <c r="B64" s="98"/>
      <c r="C64" s="98"/>
      <c r="D64" s="98"/>
      <c r="E64" s="98"/>
      <c r="F64" s="98"/>
      <c r="G64" s="98"/>
    </row>
    <row r="65" spans="1:7">
      <c r="A65" s="98"/>
      <c r="B65" s="98"/>
      <c r="C65" s="98"/>
      <c r="D65" s="98"/>
      <c r="E65" s="98"/>
      <c r="F65" s="98"/>
      <c r="G65" s="98"/>
    </row>
    <row r="66" spans="1:7">
      <c r="A66" s="98"/>
      <c r="B66" s="98"/>
      <c r="C66" s="98"/>
      <c r="D66" s="98"/>
      <c r="E66" s="98"/>
      <c r="F66" s="98"/>
      <c r="G66" s="98"/>
    </row>
    <row r="67" spans="1:7">
      <c r="A67" s="98"/>
      <c r="B67" s="98"/>
      <c r="C67" s="98"/>
      <c r="D67" s="98"/>
      <c r="E67" s="98"/>
      <c r="F67" s="98"/>
      <c r="G67" s="98"/>
    </row>
    <row r="68" spans="1:7">
      <c r="A68" s="98"/>
      <c r="B68" s="98"/>
      <c r="C68" s="98"/>
      <c r="D68" s="98"/>
      <c r="E68" s="98"/>
      <c r="F68" s="98"/>
      <c r="G68" s="98"/>
    </row>
    <row r="69" spans="1:7">
      <c r="A69" s="98"/>
      <c r="B69" s="98"/>
      <c r="C69" s="98"/>
      <c r="D69" s="98"/>
      <c r="E69" s="98"/>
      <c r="F69" s="98"/>
      <c r="G69" s="98"/>
    </row>
    <row r="70" spans="1:7">
      <c r="A70" s="98"/>
      <c r="B70" s="98"/>
      <c r="C70" s="98"/>
      <c r="D70" s="98"/>
      <c r="E70" s="98"/>
      <c r="F70" s="98"/>
      <c r="G70" s="98"/>
    </row>
    <row r="71" spans="1:7">
      <c r="A71" s="98"/>
      <c r="B71" s="98"/>
      <c r="C71" s="98"/>
      <c r="D71" s="98"/>
      <c r="E71" s="98"/>
      <c r="F71" s="98"/>
      <c r="G71" s="98"/>
    </row>
    <row r="72" spans="1:7">
      <c r="A72" s="98"/>
      <c r="B72" s="98"/>
      <c r="C72" s="98"/>
      <c r="D72" s="98"/>
      <c r="E72" s="98"/>
      <c r="F72" s="98"/>
      <c r="G72" s="98"/>
    </row>
    <row r="73" spans="1:7">
      <c r="A73" s="98"/>
      <c r="B73" s="98"/>
      <c r="C73" s="98"/>
      <c r="D73" s="98"/>
      <c r="E73" s="98"/>
      <c r="F73" s="98"/>
      <c r="G73" s="98"/>
    </row>
    <row r="74" spans="1:7">
      <c r="A74" s="98"/>
      <c r="B74" s="98"/>
      <c r="C74" s="98"/>
      <c r="D74" s="98"/>
      <c r="E74" s="98"/>
      <c r="F74" s="98"/>
      <c r="G74" s="98"/>
    </row>
    <row r="75" spans="1:7">
      <c r="A75" s="98"/>
      <c r="B75" s="98"/>
      <c r="C75" s="98"/>
      <c r="D75" s="98"/>
      <c r="E75" s="98"/>
      <c r="F75" s="98"/>
      <c r="G75" s="98"/>
    </row>
    <row r="76" spans="1:7">
      <c r="A76" s="98"/>
      <c r="B76" s="98"/>
      <c r="C76" s="98"/>
      <c r="D76" s="98"/>
      <c r="E76" s="98"/>
      <c r="F76" s="98"/>
      <c r="G76" s="98"/>
    </row>
    <row r="77" spans="1:7">
      <c r="A77" s="98"/>
      <c r="B77" s="98"/>
      <c r="C77" s="98"/>
      <c r="D77" s="98"/>
      <c r="E77" s="98"/>
      <c r="F77" s="98"/>
      <c r="G77" s="98"/>
    </row>
    <row r="78" spans="1:7">
      <c r="A78" s="98"/>
      <c r="B78" s="98"/>
      <c r="C78" s="98"/>
      <c r="D78" s="98"/>
      <c r="E78" s="98"/>
      <c r="F78" s="98"/>
      <c r="G78" s="98"/>
    </row>
    <row r="79" spans="1:7">
      <c r="A79" s="98"/>
      <c r="B79" s="98"/>
      <c r="C79" s="98"/>
      <c r="D79" s="98"/>
      <c r="E79" s="98"/>
      <c r="F79" s="98"/>
      <c r="G79" s="98"/>
    </row>
    <row r="80" spans="1:7">
      <c r="A80" s="98"/>
      <c r="B80" s="98"/>
      <c r="C80" s="98"/>
      <c r="D80" s="98"/>
      <c r="E80" s="98"/>
      <c r="F80" s="98"/>
      <c r="G80" s="98"/>
    </row>
    <row r="81" spans="1:7">
      <c r="A81" s="98"/>
      <c r="B81" s="98"/>
      <c r="C81" s="98"/>
      <c r="D81" s="98"/>
      <c r="E81" s="98"/>
      <c r="F81" s="98"/>
      <c r="G81" s="98"/>
    </row>
    <row r="82" spans="1:7">
      <c r="A82" s="98"/>
      <c r="B82" s="98"/>
      <c r="C82" s="98"/>
      <c r="D82" s="98"/>
      <c r="E82" s="98"/>
      <c r="F82" s="98"/>
      <c r="G82" s="98"/>
    </row>
    <row r="83" spans="1:7">
      <c r="A83" s="98"/>
      <c r="B83" s="98"/>
      <c r="C83" s="98"/>
      <c r="D83" s="98"/>
      <c r="E83" s="98"/>
      <c r="F83" s="98"/>
      <c r="G83" s="98"/>
    </row>
    <row r="84" spans="1:7">
      <c r="A84" s="98"/>
      <c r="B84" s="98"/>
      <c r="C84" s="98"/>
      <c r="D84" s="98"/>
      <c r="E84" s="98"/>
      <c r="F84" s="98"/>
      <c r="G84" s="98"/>
    </row>
    <row r="85" spans="1:7">
      <c r="A85" s="98"/>
      <c r="B85" s="98"/>
      <c r="C85" s="98"/>
      <c r="D85" s="98"/>
      <c r="E85" s="98"/>
      <c r="F85" s="98"/>
      <c r="G85" s="98"/>
    </row>
    <row r="86" spans="1:7">
      <c r="A86" s="98"/>
      <c r="B86" s="98"/>
      <c r="C86" s="98"/>
      <c r="D86" s="98"/>
      <c r="E86" s="98"/>
      <c r="F86" s="98"/>
      <c r="G86" s="98"/>
    </row>
    <row r="87" spans="1:7">
      <c r="A87" s="98"/>
      <c r="B87" s="98"/>
      <c r="C87" s="98"/>
      <c r="D87" s="98"/>
      <c r="E87" s="98"/>
      <c r="F87" s="98"/>
      <c r="G87" s="98"/>
    </row>
    <row r="88" spans="1:7">
      <c r="A88" s="98"/>
      <c r="B88" s="98"/>
      <c r="C88" s="98"/>
      <c r="D88" s="98"/>
      <c r="E88" s="98"/>
      <c r="F88" s="98"/>
      <c r="G88" s="98"/>
    </row>
    <row r="89" spans="1:7">
      <c r="A89" s="98"/>
      <c r="B89" s="98"/>
      <c r="C89" s="98"/>
      <c r="D89" s="98"/>
      <c r="E89" s="98"/>
      <c r="F89" s="98"/>
      <c r="G89" s="98"/>
    </row>
    <row r="90" spans="1:7">
      <c r="A90" s="98"/>
      <c r="B90" s="98"/>
      <c r="C90" s="98"/>
      <c r="D90" s="98"/>
      <c r="E90" s="98"/>
      <c r="F90" s="98"/>
      <c r="G90" s="98"/>
    </row>
    <row r="91" spans="1:7">
      <c r="A91" s="98"/>
      <c r="B91" s="98"/>
      <c r="C91" s="98"/>
      <c r="D91" s="98"/>
      <c r="E91" s="98"/>
      <c r="F91" s="98"/>
      <c r="G91" s="98"/>
    </row>
    <row r="92" spans="1:7">
      <c r="A92" s="98"/>
      <c r="B92" s="98"/>
      <c r="C92" s="98"/>
      <c r="D92" s="98"/>
      <c r="E92" s="98"/>
      <c r="F92" s="98"/>
      <c r="G92" s="98"/>
    </row>
    <row r="93" spans="1:7">
      <c r="A93" s="98"/>
      <c r="B93" s="98"/>
      <c r="C93" s="98"/>
      <c r="D93" s="98"/>
      <c r="E93" s="98"/>
      <c r="F93" s="98"/>
      <c r="G93" s="98"/>
    </row>
    <row r="94" spans="1:7">
      <c r="A94" s="98"/>
      <c r="B94" s="98"/>
      <c r="C94" s="98"/>
      <c r="D94" s="98"/>
      <c r="E94" s="98"/>
      <c r="F94" s="98"/>
      <c r="G94" s="98"/>
    </row>
    <row r="95" spans="1:7">
      <c r="A95" s="98"/>
      <c r="B95" s="98"/>
      <c r="C95" s="98"/>
      <c r="D95" s="98"/>
      <c r="E95" s="98"/>
      <c r="F95" s="98"/>
      <c r="G95" s="98"/>
    </row>
    <row r="96" spans="1:7">
      <c r="A96" s="98"/>
      <c r="B96" s="98"/>
      <c r="C96" s="98"/>
      <c r="D96" s="98"/>
      <c r="E96" s="98"/>
      <c r="F96" s="98"/>
      <c r="G96" s="98"/>
    </row>
    <row r="97" spans="1:7">
      <c r="A97" s="98"/>
      <c r="B97" s="98"/>
      <c r="C97" s="98"/>
      <c r="D97" s="98"/>
      <c r="E97" s="98"/>
      <c r="F97" s="98"/>
      <c r="G97" s="98"/>
    </row>
    <row r="98" spans="1:7">
      <c r="A98" s="98"/>
      <c r="B98" s="98"/>
      <c r="C98" s="98"/>
      <c r="D98" s="98"/>
      <c r="E98" s="98"/>
      <c r="F98" s="98"/>
      <c r="G98" s="98"/>
    </row>
    <row r="99" spans="1:7">
      <c r="A99" s="98"/>
      <c r="B99" s="98"/>
      <c r="C99" s="98"/>
      <c r="D99" s="98"/>
      <c r="E99" s="98"/>
      <c r="F99" s="98"/>
      <c r="G99" s="98"/>
    </row>
    <row r="100" spans="1:7">
      <c r="A100" s="98"/>
      <c r="B100" s="98"/>
      <c r="C100" s="98"/>
      <c r="D100" s="98"/>
      <c r="E100" s="98"/>
      <c r="F100" s="98"/>
      <c r="G100" s="98"/>
    </row>
    <row r="101" spans="1:7">
      <c r="A101" s="98"/>
      <c r="B101" s="98"/>
      <c r="C101" s="98"/>
      <c r="D101" s="98"/>
      <c r="E101" s="98"/>
      <c r="F101" s="98"/>
      <c r="G101" s="98"/>
    </row>
    <row r="102" spans="1:7">
      <c r="A102" s="98"/>
      <c r="B102" s="98"/>
      <c r="C102" s="98"/>
      <c r="D102" s="98"/>
      <c r="E102" s="98"/>
      <c r="F102" s="98"/>
      <c r="G102" s="98"/>
    </row>
    <row r="103" spans="1:7">
      <c r="A103" s="98"/>
      <c r="B103" s="98"/>
      <c r="C103" s="98"/>
      <c r="D103" s="98"/>
      <c r="E103" s="98"/>
      <c r="F103" s="98"/>
      <c r="G103" s="98"/>
    </row>
    <row r="104" spans="1:7">
      <c r="A104" s="98"/>
      <c r="B104" s="98"/>
      <c r="C104" s="98"/>
      <c r="D104" s="98"/>
      <c r="E104" s="98"/>
      <c r="F104" s="98"/>
      <c r="G104" s="98"/>
    </row>
    <row r="105" spans="1:7">
      <c r="A105" s="98"/>
      <c r="B105" s="98"/>
      <c r="C105" s="98"/>
      <c r="D105" s="98"/>
      <c r="E105" s="98"/>
      <c r="F105" s="98"/>
      <c r="G105" s="98"/>
    </row>
    <row r="106" spans="1:7">
      <c r="A106" s="98"/>
      <c r="B106" s="98"/>
      <c r="C106" s="98"/>
      <c r="D106" s="98"/>
      <c r="E106" s="98"/>
      <c r="F106" s="98"/>
      <c r="G106" s="98"/>
    </row>
    <row r="107" spans="1:7">
      <c r="A107" s="98"/>
      <c r="B107" s="98"/>
      <c r="C107" s="98"/>
      <c r="D107" s="98"/>
      <c r="E107" s="98"/>
      <c r="F107" s="98"/>
      <c r="G107" s="98"/>
    </row>
    <row r="108" spans="1:7">
      <c r="A108" s="98"/>
      <c r="B108" s="98"/>
      <c r="C108" s="98"/>
      <c r="D108" s="98"/>
      <c r="E108" s="98"/>
      <c r="F108" s="98"/>
      <c r="G108" s="98"/>
    </row>
    <row r="109" spans="1:7">
      <c r="A109" s="98"/>
      <c r="B109" s="98"/>
      <c r="C109" s="98"/>
      <c r="D109" s="98"/>
      <c r="E109" s="98"/>
      <c r="F109" s="98"/>
      <c r="G109" s="98"/>
    </row>
    <row r="110" spans="1:7">
      <c r="A110" s="98"/>
      <c r="B110" s="98"/>
      <c r="C110" s="98"/>
      <c r="D110" s="98"/>
      <c r="E110" s="98"/>
      <c r="F110" s="98"/>
      <c r="G110" s="98"/>
    </row>
    <row r="111" spans="1:7">
      <c r="A111" s="98"/>
      <c r="B111" s="98"/>
      <c r="C111" s="98"/>
      <c r="D111" s="98"/>
      <c r="E111" s="98"/>
      <c r="F111" s="98"/>
      <c r="G111" s="98"/>
    </row>
    <row r="112" spans="1:7">
      <c r="A112" s="98"/>
      <c r="B112" s="98"/>
      <c r="C112" s="98"/>
      <c r="D112" s="98"/>
      <c r="E112" s="98"/>
      <c r="F112" s="98"/>
      <c r="G112" s="98"/>
    </row>
    <row r="113" spans="1:7">
      <c r="A113" s="98"/>
      <c r="B113" s="98"/>
      <c r="C113" s="98"/>
      <c r="D113" s="98"/>
      <c r="E113" s="98"/>
      <c r="F113" s="98"/>
      <c r="G113" s="98"/>
    </row>
    <row r="114" spans="1:7">
      <c r="A114" s="98"/>
      <c r="B114" s="98"/>
      <c r="C114" s="98"/>
      <c r="D114" s="98"/>
      <c r="E114" s="98"/>
      <c r="F114" s="98"/>
      <c r="G114" s="98"/>
    </row>
    <row r="115" spans="1:7">
      <c r="A115" s="98"/>
      <c r="B115" s="98"/>
      <c r="C115" s="98"/>
      <c r="D115" s="98"/>
      <c r="E115" s="98"/>
      <c r="F115" s="98"/>
      <c r="G115" s="98"/>
    </row>
    <row r="116" spans="1:7">
      <c r="A116" s="98"/>
      <c r="B116" s="98"/>
      <c r="C116" s="98"/>
      <c r="D116" s="98"/>
      <c r="E116" s="98"/>
      <c r="F116" s="98"/>
      <c r="G116" s="98"/>
    </row>
    <row r="117" spans="1:7">
      <c r="A117" s="98"/>
      <c r="B117" s="98"/>
      <c r="C117" s="98"/>
      <c r="D117" s="98"/>
      <c r="E117" s="98"/>
      <c r="F117" s="98"/>
      <c r="G117" s="98"/>
    </row>
    <row r="118" spans="1:7">
      <c r="A118" s="98"/>
      <c r="B118" s="98"/>
      <c r="C118" s="98"/>
      <c r="D118" s="98"/>
      <c r="E118" s="98"/>
      <c r="F118" s="98"/>
      <c r="G118" s="98"/>
    </row>
    <row r="119" spans="1:7">
      <c r="A119" s="98"/>
      <c r="B119" s="98"/>
      <c r="C119" s="98"/>
      <c r="D119" s="98"/>
      <c r="E119" s="98"/>
      <c r="F119" s="98"/>
      <c r="G119" s="98"/>
    </row>
    <row r="120" spans="1:7">
      <c r="A120" s="98"/>
      <c r="B120" s="98"/>
      <c r="C120" s="98"/>
      <c r="D120" s="98"/>
      <c r="E120" s="98"/>
      <c r="F120" s="98"/>
      <c r="G120" s="98"/>
    </row>
    <row r="121" spans="1:7">
      <c r="A121" s="98"/>
      <c r="B121" s="98"/>
      <c r="C121" s="98"/>
      <c r="D121" s="98"/>
      <c r="E121" s="98"/>
      <c r="F121" s="98"/>
      <c r="G121" s="98"/>
    </row>
    <row r="122" spans="1:7">
      <c r="A122" s="98"/>
      <c r="B122" s="98"/>
      <c r="C122" s="98"/>
      <c r="D122" s="98"/>
      <c r="E122" s="98"/>
      <c r="F122" s="98"/>
      <c r="G122" s="98"/>
    </row>
    <row r="123" spans="1:7">
      <c r="A123" s="98"/>
      <c r="B123" s="98"/>
      <c r="C123" s="98"/>
      <c r="D123" s="98"/>
      <c r="E123" s="98"/>
      <c r="F123" s="98"/>
      <c r="G123" s="98"/>
    </row>
    <row r="124" spans="1:7">
      <c r="A124" s="98"/>
      <c r="B124" s="98"/>
      <c r="C124" s="98"/>
      <c r="D124" s="98"/>
      <c r="E124" s="98"/>
      <c r="F124" s="98"/>
      <c r="G124" s="98"/>
    </row>
    <row r="125" spans="1:7">
      <c r="A125" s="98"/>
      <c r="B125" s="98"/>
      <c r="C125" s="98"/>
      <c r="D125" s="98"/>
      <c r="E125" s="98"/>
      <c r="F125" s="98"/>
      <c r="G125" s="98"/>
    </row>
    <row r="126" spans="1:7">
      <c r="A126" s="98"/>
      <c r="B126" s="98"/>
      <c r="C126" s="98"/>
      <c r="D126" s="98"/>
      <c r="E126" s="98"/>
      <c r="F126" s="98"/>
      <c r="G126" s="98"/>
    </row>
    <row r="127" spans="1:7">
      <c r="A127" s="98"/>
      <c r="B127" s="98"/>
      <c r="C127" s="98"/>
      <c r="D127" s="98"/>
      <c r="E127" s="98"/>
      <c r="F127" s="98"/>
      <c r="G127" s="98"/>
    </row>
    <row r="128" spans="1:7">
      <c r="A128" s="98"/>
      <c r="B128" s="98"/>
      <c r="C128" s="98"/>
      <c r="D128" s="98"/>
      <c r="E128" s="98"/>
      <c r="F128" s="98"/>
      <c r="G128" s="98"/>
    </row>
    <row r="129" spans="1:7">
      <c r="A129" s="98"/>
      <c r="B129" s="98"/>
      <c r="C129" s="98"/>
      <c r="D129" s="98"/>
      <c r="E129" s="98"/>
      <c r="F129" s="98"/>
      <c r="G129" s="98"/>
    </row>
    <row r="130" spans="1:7">
      <c r="A130" s="98"/>
      <c r="B130" s="98"/>
      <c r="C130" s="98"/>
      <c r="D130" s="98"/>
      <c r="E130" s="98"/>
      <c r="F130" s="98"/>
      <c r="G130" s="98"/>
    </row>
    <row r="131" spans="1:7">
      <c r="A131" s="98"/>
      <c r="B131" s="98"/>
      <c r="C131" s="98"/>
      <c r="D131" s="98"/>
      <c r="E131" s="98"/>
      <c r="F131" s="98"/>
      <c r="G131" s="98"/>
    </row>
    <row r="132" spans="1:7">
      <c r="A132" s="98"/>
      <c r="B132" s="98"/>
      <c r="C132" s="98"/>
      <c r="D132" s="98"/>
      <c r="E132" s="98"/>
      <c r="F132" s="98"/>
      <c r="G132" s="98"/>
    </row>
    <row r="133" spans="1:7">
      <c r="A133" s="98"/>
      <c r="B133" s="98"/>
      <c r="C133" s="98"/>
      <c r="D133" s="98"/>
      <c r="E133" s="98"/>
      <c r="F133" s="98"/>
      <c r="G133" s="98"/>
    </row>
    <row r="134" spans="1:7">
      <c r="A134" s="98"/>
      <c r="B134" s="98"/>
      <c r="C134" s="98"/>
      <c r="D134" s="98"/>
      <c r="E134" s="98"/>
      <c r="F134" s="98"/>
      <c r="G134" s="98"/>
    </row>
    <row r="135" spans="1:7">
      <c r="A135" s="98"/>
      <c r="B135" s="98"/>
      <c r="C135" s="98"/>
      <c r="D135" s="98"/>
      <c r="E135" s="98"/>
      <c r="F135" s="98"/>
      <c r="G135" s="98"/>
    </row>
    <row r="136" spans="1:7">
      <c r="A136" s="98"/>
      <c r="B136" s="98"/>
      <c r="C136" s="98"/>
      <c r="D136" s="98"/>
      <c r="E136" s="98"/>
      <c r="F136" s="98"/>
      <c r="G136" s="98"/>
    </row>
    <row r="137" spans="1:7">
      <c r="A137" s="98"/>
      <c r="B137" s="98"/>
      <c r="C137" s="98"/>
      <c r="D137" s="98"/>
      <c r="E137" s="98"/>
      <c r="F137" s="98"/>
      <c r="G137" s="98"/>
    </row>
    <row r="138" spans="1:7">
      <c r="A138" s="98"/>
      <c r="B138" s="98"/>
      <c r="C138" s="98"/>
      <c r="D138" s="98"/>
      <c r="E138" s="98"/>
      <c r="F138" s="98"/>
      <c r="G138" s="98"/>
    </row>
    <row r="139" spans="1:7">
      <c r="A139" s="98"/>
      <c r="B139" s="98"/>
      <c r="C139" s="98"/>
      <c r="D139" s="98"/>
      <c r="E139" s="98"/>
      <c r="F139" s="98"/>
      <c r="G139" s="98"/>
    </row>
    <row r="140" spans="1:7">
      <c r="A140" s="98"/>
      <c r="B140" s="98"/>
      <c r="C140" s="98"/>
      <c r="D140" s="98"/>
      <c r="E140" s="98"/>
      <c r="F140" s="98"/>
      <c r="G140" s="98"/>
    </row>
    <row r="141" spans="1:7">
      <c r="A141" s="98"/>
      <c r="B141" s="98"/>
      <c r="C141" s="98"/>
      <c r="D141" s="98"/>
      <c r="E141" s="98"/>
      <c r="F141" s="98"/>
      <c r="G141" s="98"/>
    </row>
    <row r="142" spans="1:7">
      <c r="A142" s="98"/>
      <c r="B142" s="98"/>
      <c r="C142" s="98"/>
      <c r="D142" s="98"/>
      <c r="E142" s="98"/>
      <c r="F142" s="98"/>
      <c r="G142" s="98"/>
    </row>
    <row r="143" spans="1:7">
      <c r="A143" s="98"/>
      <c r="B143" s="98"/>
      <c r="C143" s="98"/>
      <c r="D143" s="98"/>
      <c r="E143" s="98"/>
      <c r="F143" s="98"/>
      <c r="G143" s="98"/>
    </row>
    <row r="144" spans="1:7">
      <c r="A144" s="98"/>
      <c r="B144" s="98"/>
      <c r="C144" s="98"/>
      <c r="D144" s="98"/>
      <c r="E144" s="98"/>
      <c r="F144" s="98"/>
      <c r="G144" s="98"/>
    </row>
    <row r="145" spans="1:7">
      <c r="A145" s="98"/>
      <c r="B145" s="98"/>
      <c r="C145" s="98"/>
      <c r="D145" s="98"/>
      <c r="E145" s="98"/>
      <c r="F145" s="98"/>
      <c r="G145" s="98"/>
    </row>
    <row r="146" spans="1:7">
      <c r="A146" s="98"/>
      <c r="B146" s="98"/>
      <c r="C146" s="98"/>
      <c r="D146" s="98"/>
      <c r="E146" s="98"/>
      <c r="F146" s="98"/>
      <c r="G146" s="98"/>
    </row>
    <row r="147" spans="1:7">
      <c r="A147" s="98"/>
      <c r="B147" s="98"/>
      <c r="C147" s="98"/>
      <c r="D147" s="98"/>
      <c r="E147" s="98"/>
      <c r="F147" s="98"/>
      <c r="G147" s="98"/>
    </row>
    <row r="148" spans="1:7">
      <c r="A148" s="98"/>
      <c r="B148" s="98"/>
      <c r="C148" s="98"/>
      <c r="D148" s="98"/>
      <c r="E148" s="98"/>
      <c r="F148" s="98"/>
      <c r="G148" s="98"/>
    </row>
    <row r="149" spans="1:7">
      <c r="A149" s="98"/>
      <c r="B149" s="98"/>
      <c r="C149" s="98"/>
      <c r="D149" s="98"/>
      <c r="E149" s="98"/>
      <c r="F149" s="98"/>
      <c r="G149" s="98"/>
    </row>
    <row r="150" spans="1:7">
      <c r="A150" s="98"/>
      <c r="B150" s="98"/>
      <c r="C150" s="98"/>
      <c r="D150" s="98"/>
      <c r="E150" s="98"/>
      <c r="F150" s="98"/>
      <c r="G150" s="98"/>
    </row>
    <row r="151" spans="1:7">
      <c r="A151" s="98"/>
      <c r="B151" s="98"/>
      <c r="C151" s="98"/>
      <c r="D151" s="98"/>
      <c r="E151" s="98"/>
      <c r="F151" s="98"/>
      <c r="G151" s="98"/>
    </row>
    <row r="152" spans="1:7">
      <c r="A152" s="98"/>
      <c r="B152" s="98"/>
      <c r="C152" s="98"/>
      <c r="D152" s="98"/>
      <c r="E152" s="98"/>
      <c r="F152" s="98"/>
      <c r="G152" s="98"/>
    </row>
    <row r="153" spans="1:7">
      <c r="A153" s="98"/>
      <c r="B153" s="98"/>
      <c r="C153" s="98"/>
      <c r="D153" s="98"/>
      <c r="E153" s="98"/>
      <c r="F153" s="98"/>
      <c r="G153" s="98"/>
    </row>
    <row r="154" spans="1:7">
      <c r="A154" s="98"/>
      <c r="B154" s="98"/>
      <c r="C154" s="98"/>
      <c r="D154" s="98"/>
      <c r="E154" s="98"/>
      <c r="F154" s="98"/>
      <c r="G154" s="98"/>
    </row>
    <row r="155" spans="1:7">
      <c r="A155" s="98"/>
      <c r="B155" s="98"/>
      <c r="C155" s="98"/>
      <c r="D155" s="98"/>
      <c r="E155" s="98"/>
      <c r="F155" s="98"/>
      <c r="G155" s="98"/>
    </row>
    <row r="156" spans="1:7">
      <c r="A156" s="98"/>
      <c r="B156" s="98"/>
      <c r="C156" s="98"/>
      <c r="D156" s="98"/>
      <c r="E156" s="98"/>
      <c r="F156" s="98"/>
      <c r="G156" s="98"/>
    </row>
    <row r="157" spans="1:7">
      <c r="A157" s="98"/>
      <c r="B157" s="98"/>
      <c r="C157" s="98"/>
      <c r="D157" s="98"/>
      <c r="E157" s="98"/>
      <c r="F157" s="98"/>
      <c r="G157" s="98"/>
    </row>
    <row r="158" spans="1:7">
      <c r="A158" s="98"/>
      <c r="B158" s="98"/>
      <c r="C158" s="98"/>
      <c r="D158" s="98"/>
      <c r="E158" s="98"/>
      <c r="F158" s="98"/>
      <c r="G158" s="98"/>
    </row>
    <row r="159" spans="1:7">
      <c r="A159" s="98"/>
      <c r="B159" s="98"/>
      <c r="C159" s="98"/>
      <c r="D159" s="98"/>
      <c r="E159" s="98"/>
      <c r="F159" s="98"/>
      <c r="G159" s="98"/>
    </row>
    <row r="160" spans="1:7">
      <c r="A160" s="98"/>
      <c r="B160" s="98"/>
      <c r="C160" s="98"/>
      <c r="D160" s="98"/>
      <c r="E160" s="98"/>
      <c r="F160" s="98"/>
      <c r="G160" s="98"/>
    </row>
    <row r="161" spans="1:7">
      <c r="A161" s="98"/>
      <c r="B161" s="98"/>
      <c r="C161" s="98"/>
      <c r="D161" s="98"/>
      <c r="E161" s="98"/>
      <c r="F161" s="98"/>
      <c r="G161" s="98"/>
    </row>
    <row r="162" spans="1:7">
      <c r="A162" s="98"/>
      <c r="B162" s="98"/>
      <c r="C162" s="98"/>
      <c r="D162" s="98"/>
      <c r="E162" s="98"/>
      <c r="F162" s="98"/>
      <c r="G162" s="98"/>
    </row>
    <row r="163" spans="1:7">
      <c r="A163" s="98"/>
      <c r="B163" s="98"/>
      <c r="C163" s="98"/>
      <c r="D163" s="98"/>
      <c r="E163" s="98"/>
      <c r="F163" s="98"/>
      <c r="G163" s="98"/>
    </row>
    <row r="164" spans="1:7">
      <c r="A164" s="98"/>
      <c r="B164" s="98"/>
      <c r="C164" s="98"/>
      <c r="D164" s="98"/>
      <c r="E164" s="98"/>
      <c r="F164" s="98"/>
      <c r="G164" s="98"/>
    </row>
    <row r="165" spans="1:7">
      <c r="A165" s="98"/>
      <c r="B165" s="98"/>
      <c r="C165" s="98"/>
      <c r="D165" s="98"/>
      <c r="E165" s="98"/>
      <c r="F165" s="98"/>
      <c r="G165" s="98"/>
    </row>
    <row r="166" spans="1:7">
      <c r="A166" s="98"/>
      <c r="B166" s="98"/>
      <c r="C166" s="98"/>
      <c r="D166" s="98"/>
      <c r="E166" s="98"/>
      <c r="F166" s="98"/>
      <c r="G166" s="98"/>
    </row>
    <row r="167" spans="1:7">
      <c r="A167" s="98"/>
      <c r="B167" s="98"/>
      <c r="C167" s="98"/>
      <c r="D167" s="98"/>
      <c r="E167" s="98"/>
      <c r="F167" s="98"/>
      <c r="G167" s="98"/>
    </row>
    <row r="168" spans="1:7">
      <c r="A168" s="98"/>
      <c r="B168" s="98"/>
      <c r="C168" s="98"/>
      <c r="D168" s="98"/>
      <c r="E168" s="98"/>
      <c r="F168" s="98"/>
      <c r="G168" s="98"/>
    </row>
    <row r="169" spans="1:7">
      <c r="A169" s="98"/>
      <c r="B169" s="98"/>
      <c r="C169" s="98"/>
      <c r="D169" s="98"/>
      <c r="E169" s="98"/>
      <c r="F169" s="98"/>
      <c r="G169" s="98"/>
    </row>
    <row r="170" spans="1:7">
      <c r="A170" s="98"/>
      <c r="B170" s="98"/>
      <c r="C170" s="98"/>
      <c r="D170" s="98"/>
      <c r="E170" s="98"/>
      <c r="F170" s="98"/>
      <c r="G170" s="98"/>
    </row>
    <row r="171" spans="1:7">
      <c r="A171" s="98"/>
      <c r="B171" s="98"/>
      <c r="C171" s="98"/>
      <c r="D171" s="98"/>
      <c r="E171" s="98"/>
      <c r="F171" s="98"/>
      <c r="G171" s="98"/>
    </row>
    <row r="172" spans="1:7">
      <c r="A172" s="98"/>
      <c r="B172" s="98"/>
      <c r="C172" s="98"/>
      <c r="D172" s="98"/>
      <c r="E172" s="98"/>
      <c r="F172" s="98"/>
      <c r="G172" s="98"/>
    </row>
    <row r="173" spans="1:7">
      <c r="A173" s="98"/>
      <c r="B173" s="98"/>
      <c r="C173" s="98"/>
      <c r="D173" s="98"/>
      <c r="E173" s="98"/>
      <c r="F173" s="98"/>
      <c r="G173" s="98"/>
    </row>
    <row r="174" spans="1:7">
      <c r="A174" s="98"/>
      <c r="B174" s="98"/>
      <c r="C174" s="98"/>
      <c r="D174" s="98"/>
      <c r="E174" s="98"/>
      <c r="F174" s="98"/>
      <c r="G174" s="98"/>
    </row>
    <row r="175" spans="1:7">
      <c r="A175" s="98"/>
      <c r="B175" s="98"/>
      <c r="C175" s="98"/>
      <c r="D175" s="98"/>
      <c r="E175" s="98"/>
      <c r="F175" s="98"/>
      <c r="G175" s="98"/>
    </row>
    <row r="176" spans="1:7">
      <c r="A176" s="98"/>
      <c r="B176" s="98"/>
      <c r="C176" s="98"/>
      <c r="D176" s="98"/>
      <c r="E176" s="98"/>
      <c r="F176" s="98"/>
      <c r="G176" s="98"/>
    </row>
    <row r="177" spans="1:7">
      <c r="A177" s="98"/>
      <c r="B177" s="98"/>
      <c r="C177" s="98"/>
      <c r="D177" s="98"/>
      <c r="E177" s="98"/>
      <c r="F177" s="98"/>
      <c r="G177" s="98"/>
    </row>
    <row r="178" spans="1:7">
      <c r="A178" s="98"/>
      <c r="B178" s="98"/>
      <c r="C178" s="98"/>
      <c r="D178" s="98"/>
      <c r="E178" s="98"/>
      <c r="F178" s="98"/>
      <c r="G178" s="98"/>
    </row>
    <row r="179" spans="1:7">
      <c r="A179" s="98"/>
      <c r="B179" s="98"/>
      <c r="C179" s="98"/>
      <c r="D179" s="98"/>
      <c r="E179" s="98"/>
      <c r="F179" s="98"/>
      <c r="G179" s="98"/>
    </row>
    <row r="180" spans="1:7">
      <c r="A180" s="98"/>
      <c r="B180" s="98"/>
      <c r="C180" s="98"/>
      <c r="D180" s="98"/>
      <c r="E180" s="98"/>
      <c r="F180" s="98"/>
      <c r="G180" s="98"/>
    </row>
    <row r="181" spans="1:7">
      <c r="A181" s="98"/>
      <c r="B181" s="98"/>
      <c r="C181" s="98"/>
      <c r="D181" s="98"/>
      <c r="E181" s="98"/>
      <c r="F181" s="98"/>
      <c r="G181" s="98"/>
    </row>
    <row r="182" spans="1:7">
      <c r="A182" s="98"/>
      <c r="B182" s="98"/>
      <c r="C182" s="98"/>
      <c r="D182" s="98"/>
      <c r="E182" s="98"/>
      <c r="F182" s="98"/>
      <c r="G182" s="98"/>
    </row>
    <row r="183" spans="1:7">
      <c r="A183" s="98"/>
      <c r="B183" s="98"/>
      <c r="C183" s="98"/>
      <c r="D183" s="98"/>
      <c r="E183" s="98"/>
      <c r="F183" s="98"/>
      <c r="G183" s="98"/>
    </row>
    <row r="184" spans="1:7">
      <c r="A184" s="98"/>
      <c r="B184" s="98"/>
      <c r="C184" s="98"/>
      <c r="D184" s="98"/>
      <c r="E184" s="98"/>
      <c r="F184" s="98"/>
      <c r="G184" s="98"/>
    </row>
    <row r="185" spans="1:7">
      <c r="A185" s="98"/>
      <c r="B185" s="98"/>
      <c r="C185" s="98"/>
      <c r="D185" s="98"/>
      <c r="E185" s="98"/>
      <c r="F185" s="98"/>
      <c r="G185" s="98"/>
    </row>
    <row r="186" spans="1:7">
      <c r="A186" s="98"/>
      <c r="B186" s="98"/>
      <c r="C186" s="98"/>
      <c r="D186" s="98"/>
      <c r="E186" s="98"/>
      <c r="F186" s="98"/>
      <c r="G186" s="98"/>
    </row>
    <row r="187" spans="1:7">
      <c r="A187" s="98"/>
      <c r="B187" s="98"/>
      <c r="C187" s="98"/>
      <c r="D187" s="98"/>
      <c r="E187" s="98"/>
      <c r="F187" s="98"/>
      <c r="G187" s="98"/>
    </row>
    <row r="188" spans="1:7">
      <c r="A188" s="98"/>
      <c r="B188" s="98"/>
      <c r="C188" s="98"/>
      <c r="D188" s="98"/>
      <c r="E188" s="98"/>
      <c r="F188" s="98"/>
      <c r="G188" s="98"/>
    </row>
    <row r="189" spans="1:7">
      <c r="A189" s="98"/>
      <c r="B189" s="98"/>
      <c r="C189" s="98"/>
      <c r="D189" s="98"/>
      <c r="E189" s="98"/>
      <c r="F189" s="98"/>
      <c r="G189" s="98"/>
    </row>
    <row r="190" spans="1:7">
      <c r="A190" s="98"/>
      <c r="B190" s="98"/>
      <c r="C190" s="98"/>
      <c r="D190" s="98"/>
      <c r="E190" s="98"/>
      <c r="F190" s="98"/>
      <c r="G190" s="98"/>
    </row>
    <row r="191" spans="1:7">
      <c r="A191" s="98"/>
      <c r="B191" s="98"/>
      <c r="C191" s="98"/>
      <c r="D191" s="98"/>
      <c r="E191" s="98"/>
      <c r="F191" s="98"/>
      <c r="G191" s="98"/>
    </row>
    <row r="192" spans="1:7">
      <c r="A192" s="98"/>
      <c r="B192" s="98"/>
      <c r="C192" s="98"/>
      <c r="D192" s="98"/>
      <c r="E192" s="98"/>
      <c r="F192" s="98"/>
      <c r="G192" s="98"/>
    </row>
    <row r="193" spans="1:7">
      <c r="A193" s="98"/>
      <c r="B193" s="98"/>
      <c r="C193" s="98"/>
      <c r="D193" s="98"/>
      <c r="E193" s="98"/>
      <c r="F193" s="98"/>
      <c r="G193" s="98"/>
    </row>
    <row r="194" spans="1:7">
      <c r="A194" s="98"/>
      <c r="B194" s="98"/>
      <c r="C194" s="98"/>
      <c r="D194" s="98"/>
      <c r="E194" s="98"/>
      <c r="F194" s="98"/>
      <c r="G194" s="98"/>
    </row>
    <row r="195" spans="1:7">
      <c r="A195" s="98"/>
      <c r="B195" s="98"/>
      <c r="C195" s="98"/>
      <c r="D195" s="98"/>
      <c r="E195" s="98"/>
      <c r="F195" s="98"/>
      <c r="G195" s="98"/>
    </row>
    <row r="196" spans="1:7">
      <c r="A196" s="98"/>
      <c r="B196" s="98"/>
      <c r="C196" s="98"/>
      <c r="D196" s="98"/>
      <c r="E196" s="98"/>
      <c r="F196" s="98"/>
      <c r="G196" s="98"/>
    </row>
    <row r="197" spans="1:7">
      <c r="A197" s="98"/>
      <c r="B197" s="98"/>
      <c r="C197" s="98"/>
      <c r="D197" s="98"/>
      <c r="E197" s="98"/>
      <c r="F197" s="98"/>
      <c r="G197" s="98"/>
    </row>
    <row r="198" spans="1:7">
      <c r="A198" s="98"/>
      <c r="B198" s="98"/>
      <c r="C198" s="98"/>
      <c r="D198" s="98"/>
      <c r="E198" s="98"/>
      <c r="F198" s="98"/>
      <c r="G198" s="98"/>
    </row>
    <row r="199" spans="1:7">
      <c r="A199" s="98"/>
      <c r="B199" s="98"/>
      <c r="C199" s="98"/>
      <c r="D199" s="98"/>
      <c r="E199" s="98"/>
      <c r="F199" s="98"/>
      <c r="G199" s="98"/>
    </row>
    <row r="200" spans="1:7">
      <c r="A200" s="98"/>
      <c r="B200" s="98"/>
      <c r="C200" s="98"/>
      <c r="D200" s="98"/>
      <c r="E200" s="98"/>
      <c r="F200" s="98"/>
      <c r="G200" s="98"/>
    </row>
    <row r="201" spans="1:7">
      <c r="A201" s="98"/>
      <c r="B201" s="98"/>
      <c r="C201" s="98"/>
      <c r="D201" s="98"/>
      <c r="E201" s="98"/>
      <c r="F201" s="98"/>
      <c r="G201" s="98"/>
    </row>
    <row r="202" spans="1:7">
      <c r="A202" s="98"/>
      <c r="B202" s="98"/>
      <c r="C202" s="98"/>
      <c r="D202" s="98"/>
      <c r="E202" s="98"/>
      <c r="F202" s="98"/>
      <c r="G202" s="98"/>
    </row>
    <row r="203" spans="1:7">
      <c r="A203" s="98"/>
      <c r="B203" s="98"/>
      <c r="C203" s="98"/>
      <c r="D203" s="98"/>
      <c r="E203" s="98"/>
      <c r="F203" s="98"/>
      <c r="G203" s="98"/>
    </row>
    <row r="204" spans="1:7">
      <c r="A204" s="98"/>
      <c r="B204" s="98"/>
      <c r="C204" s="98"/>
      <c r="D204" s="98"/>
      <c r="E204" s="98"/>
      <c r="F204" s="98"/>
      <c r="G204" s="98"/>
    </row>
    <row r="205" spans="1:7">
      <c r="A205" s="98"/>
      <c r="B205" s="98"/>
      <c r="C205" s="98"/>
      <c r="D205" s="98"/>
      <c r="E205" s="98"/>
      <c r="F205" s="98"/>
      <c r="G205" s="98"/>
    </row>
    <row r="206" spans="1:7">
      <c r="A206" s="98"/>
      <c r="B206" s="98"/>
      <c r="C206" s="98"/>
      <c r="D206" s="98"/>
      <c r="E206" s="98"/>
      <c r="F206" s="98"/>
      <c r="G206" s="98"/>
    </row>
    <row r="207" spans="1:7">
      <c r="A207" s="98"/>
      <c r="B207" s="98"/>
      <c r="C207" s="98"/>
      <c r="D207" s="98"/>
      <c r="E207" s="98"/>
      <c r="F207" s="98"/>
      <c r="G207" s="98"/>
    </row>
  </sheetData>
  <mergeCells count="12">
    <mergeCell ref="A10:B10"/>
    <mergeCell ref="A14:B14"/>
    <mergeCell ref="A18:B18"/>
    <mergeCell ref="A23:B23"/>
    <mergeCell ref="A30:C30"/>
    <mergeCell ref="A51:C51"/>
    <mergeCell ref="A3:B3"/>
    <mergeCell ref="A4:B4"/>
    <mergeCell ref="A5:B5"/>
    <mergeCell ref="A6:B6"/>
    <mergeCell ref="A7:B7"/>
    <mergeCell ref="A8:B8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3049-976E-48B0-88D5-A9556D175745}">
  <sheetPr>
    <tabColor rgb="FF92D050"/>
    <pageSetUpPr fitToPage="1"/>
  </sheetPr>
  <dimension ref="A1:AC20"/>
  <sheetViews>
    <sheetView showGridLines="0" view="pageBreakPreview" zoomScaleNormal="100" zoomScaleSheetLayoutView="100" workbookViewId="0">
      <selection activeCell="L22" sqref="L22"/>
    </sheetView>
  </sheetViews>
  <sheetFormatPr defaultColWidth="8" defaultRowHeight="12"/>
  <cols>
    <col min="1" max="1" width="14.125" style="126" customWidth="1"/>
    <col min="2" max="2" width="7.625" style="126" customWidth="1"/>
    <col min="3" max="5" width="6.125" style="126" customWidth="1"/>
    <col min="6" max="6" width="7.75" style="126" customWidth="1"/>
    <col min="7" max="8" width="6.25" style="126" customWidth="1"/>
    <col min="9" max="9" width="7.375" style="126" customWidth="1"/>
    <col min="10" max="11" width="6.25" style="126" customWidth="1"/>
    <col min="12" max="12" width="7.5" style="126" customWidth="1"/>
    <col min="13" max="13" width="7.375" style="126" customWidth="1"/>
    <col min="14" max="16" width="6.25" style="126" customWidth="1"/>
    <col min="17" max="17" width="7.625" style="126" customWidth="1"/>
    <col min="18" max="20" width="6.125" style="126" customWidth="1"/>
    <col min="21" max="21" width="7.375" style="126" customWidth="1"/>
    <col min="22" max="23" width="6.125" style="126" customWidth="1"/>
    <col min="24" max="24" width="7.375" style="126" customWidth="1"/>
    <col min="25" max="26" width="6.125" style="126" customWidth="1"/>
    <col min="27" max="27" width="7.25" style="126" customWidth="1"/>
    <col min="28" max="28" width="7.375" style="126" customWidth="1"/>
    <col min="29" max="29" width="8.125" style="126" customWidth="1"/>
    <col min="30" max="16384" width="8" style="126"/>
  </cols>
  <sheetData>
    <row r="1" spans="1:29" s="110" customFormat="1" ht="18.75" customHeight="1">
      <c r="B1" s="111"/>
      <c r="C1" s="111"/>
      <c r="D1" s="111"/>
      <c r="E1" s="111"/>
      <c r="F1" s="111"/>
      <c r="G1" s="111"/>
      <c r="H1" s="111"/>
      <c r="I1" s="112"/>
      <c r="K1" s="112"/>
      <c r="L1" s="112"/>
      <c r="M1" s="112"/>
      <c r="N1" s="113" t="s">
        <v>53</v>
      </c>
      <c r="O1" s="114" t="s">
        <v>54</v>
      </c>
      <c r="P1" s="114"/>
      <c r="Q1" s="114"/>
      <c r="R1" s="114"/>
      <c r="S1" s="114"/>
      <c r="T1" s="115"/>
      <c r="U1" s="111"/>
      <c r="V1" s="111"/>
      <c r="W1" s="111"/>
      <c r="X1" s="111"/>
      <c r="Y1" s="111"/>
      <c r="Z1" s="111"/>
      <c r="AA1" s="111"/>
      <c r="AB1" s="111"/>
      <c r="AC1" s="111"/>
    </row>
    <row r="2" spans="1:29" s="119" customFormat="1" ht="18.75" customHeight="1" thickBo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7"/>
      <c r="AC2" s="118" t="s">
        <v>55</v>
      </c>
    </row>
    <row r="3" spans="1:29" ht="15" customHeight="1">
      <c r="A3" s="120" t="s">
        <v>56</v>
      </c>
      <c r="B3" s="121" t="s">
        <v>57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124"/>
      <c r="Q3" s="122" t="s">
        <v>58</v>
      </c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5" t="s">
        <v>56</v>
      </c>
    </row>
    <row r="4" spans="1:29" s="119" customFormat="1" ht="15" customHeight="1">
      <c r="A4" s="127"/>
      <c r="B4" s="128" t="s">
        <v>59</v>
      </c>
      <c r="C4" s="129" t="s">
        <v>60</v>
      </c>
      <c r="D4" s="130" t="s">
        <v>61</v>
      </c>
      <c r="E4" s="129" t="s">
        <v>62</v>
      </c>
      <c r="F4" s="129" t="s">
        <v>63</v>
      </c>
      <c r="G4" s="130" t="s">
        <v>64</v>
      </c>
      <c r="H4" s="130" t="s">
        <v>65</v>
      </c>
      <c r="I4" s="130" t="s">
        <v>66</v>
      </c>
      <c r="J4" s="129" t="s">
        <v>67</v>
      </c>
      <c r="K4" s="130" t="s">
        <v>68</v>
      </c>
      <c r="L4" s="129" t="s">
        <v>69</v>
      </c>
      <c r="M4" s="121" t="s">
        <v>70</v>
      </c>
      <c r="N4" s="131"/>
      <c r="O4" s="123" t="s">
        <v>71</v>
      </c>
      <c r="P4" s="123" t="s">
        <v>72</v>
      </c>
      <c r="Q4" s="129" t="s">
        <v>59</v>
      </c>
      <c r="R4" s="129" t="s">
        <v>60</v>
      </c>
      <c r="S4" s="130" t="s">
        <v>61</v>
      </c>
      <c r="T4" s="129" t="s">
        <v>62</v>
      </c>
      <c r="U4" s="129" t="s">
        <v>63</v>
      </c>
      <c r="V4" s="130" t="s">
        <v>64</v>
      </c>
      <c r="W4" s="130" t="s">
        <v>65</v>
      </c>
      <c r="X4" s="130" t="s">
        <v>66</v>
      </c>
      <c r="Y4" s="129" t="s">
        <v>67</v>
      </c>
      <c r="Z4" s="130" t="s">
        <v>68</v>
      </c>
      <c r="AA4" s="129" t="s">
        <v>69</v>
      </c>
      <c r="AB4" s="129" t="s">
        <v>73</v>
      </c>
      <c r="AC4" s="132"/>
    </row>
    <row r="5" spans="1:29" s="119" customFormat="1" ht="15" customHeight="1">
      <c r="A5" s="127"/>
      <c r="B5" s="133"/>
      <c r="C5" s="134"/>
      <c r="D5" s="135"/>
      <c r="E5" s="134"/>
      <c r="F5" s="134"/>
      <c r="G5" s="135"/>
      <c r="H5" s="135"/>
      <c r="I5" s="135"/>
      <c r="J5" s="134"/>
      <c r="K5" s="135"/>
      <c r="L5" s="134"/>
      <c r="M5" s="130" t="s">
        <v>74</v>
      </c>
      <c r="N5" s="130" t="s">
        <v>75</v>
      </c>
      <c r="O5" s="130" t="s">
        <v>76</v>
      </c>
      <c r="P5" s="129" t="s">
        <v>73</v>
      </c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2"/>
    </row>
    <row r="6" spans="1:29" s="119" customFormat="1" ht="15" customHeight="1">
      <c r="A6" s="127"/>
      <c r="B6" s="133"/>
      <c r="C6" s="134"/>
      <c r="D6" s="135"/>
      <c r="E6" s="134"/>
      <c r="F6" s="134"/>
      <c r="G6" s="135"/>
      <c r="H6" s="135"/>
      <c r="I6" s="135"/>
      <c r="J6" s="134"/>
      <c r="K6" s="135"/>
      <c r="L6" s="134"/>
      <c r="M6" s="135"/>
      <c r="N6" s="135"/>
      <c r="O6" s="135"/>
      <c r="P6" s="134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2"/>
    </row>
    <row r="7" spans="1:29" s="119" customFormat="1" ht="15" customHeight="1">
      <c r="A7" s="137"/>
      <c r="B7" s="138"/>
      <c r="C7" s="139"/>
      <c r="D7" s="140"/>
      <c r="E7" s="139"/>
      <c r="F7" s="139"/>
      <c r="G7" s="140"/>
      <c r="H7" s="140"/>
      <c r="I7" s="140"/>
      <c r="J7" s="139"/>
      <c r="K7" s="140"/>
      <c r="L7" s="139"/>
      <c r="M7" s="140"/>
      <c r="N7" s="140"/>
      <c r="O7" s="140"/>
      <c r="P7" s="139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2"/>
    </row>
    <row r="8" spans="1:29" s="119" customFormat="1" ht="14.1" customHeight="1">
      <c r="A8" s="143" t="s">
        <v>10</v>
      </c>
      <c r="B8" s="144">
        <v>36129</v>
      </c>
      <c r="C8" s="144">
        <v>164</v>
      </c>
      <c r="D8" s="144">
        <v>7</v>
      </c>
      <c r="E8" s="144">
        <v>51</v>
      </c>
      <c r="F8" s="144">
        <v>3337</v>
      </c>
      <c r="G8" s="144">
        <v>282</v>
      </c>
      <c r="H8" s="144">
        <v>328</v>
      </c>
      <c r="I8" s="144">
        <v>4868</v>
      </c>
      <c r="J8" s="144">
        <v>111</v>
      </c>
      <c r="K8" s="144">
        <v>304</v>
      </c>
      <c r="L8" s="144">
        <v>20485</v>
      </c>
      <c r="M8" s="144">
        <v>5456</v>
      </c>
      <c r="N8" s="144">
        <v>208</v>
      </c>
      <c r="O8" s="145">
        <v>1</v>
      </c>
      <c r="P8" s="144">
        <v>527</v>
      </c>
      <c r="Q8" s="144">
        <v>33230</v>
      </c>
      <c r="R8" s="144">
        <v>37</v>
      </c>
      <c r="S8" s="144">
        <v>7</v>
      </c>
      <c r="T8" s="144">
        <v>18</v>
      </c>
      <c r="U8" s="144">
        <v>3302</v>
      </c>
      <c r="V8" s="144">
        <v>277</v>
      </c>
      <c r="W8" s="144">
        <v>329</v>
      </c>
      <c r="X8" s="144">
        <v>4544</v>
      </c>
      <c r="Y8" s="144">
        <v>87</v>
      </c>
      <c r="Z8" s="144">
        <v>228</v>
      </c>
      <c r="AA8" s="144">
        <v>18837</v>
      </c>
      <c r="AB8" s="144">
        <v>5564</v>
      </c>
      <c r="AC8" s="146" t="s">
        <v>77</v>
      </c>
    </row>
    <row r="9" spans="1:29" s="119" customFormat="1" ht="14.1" customHeight="1">
      <c r="A9" s="147" t="s">
        <v>12</v>
      </c>
      <c r="B9" s="148">
        <v>36306</v>
      </c>
      <c r="C9" s="144">
        <v>206</v>
      </c>
      <c r="D9" s="144">
        <v>1</v>
      </c>
      <c r="E9" s="144">
        <v>37</v>
      </c>
      <c r="F9" s="148">
        <v>3364</v>
      </c>
      <c r="G9" s="144">
        <v>331</v>
      </c>
      <c r="H9" s="144">
        <v>371</v>
      </c>
      <c r="I9" s="144">
        <v>4961</v>
      </c>
      <c r="J9" s="144">
        <v>127</v>
      </c>
      <c r="K9" s="144">
        <v>266</v>
      </c>
      <c r="L9" s="144">
        <v>20520</v>
      </c>
      <c r="M9" s="144">
        <v>5554</v>
      </c>
      <c r="N9" s="144">
        <v>18</v>
      </c>
      <c r="O9" s="144" t="s">
        <v>11</v>
      </c>
      <c r="P9" s="144">
        <v>550</v>
      </c>
      <c r="Q9" s="144">
        <v>33636</v>
      </c>
      <c r="R9" s="144">
        <v>53</v>
      </c>
      <c r="S9" s="144" t="s">
        <v>11</v>
      </c>
      <c r="T9" s="144">
        <v>16</v>
      </c>
      <c r="U9" s="144">
        <v>3319</v>
      </c>
      <c r="V9" s="144">
        <v>319</v>
      </c>
      <c r="W9" s="144">
        <v>375</v>
      </c>
      <c r="X9" s="144">
        <v>4632</v>
      </c>
      <c r="Y9" s="144">
        <v>105</v>
      </c>
      <c r="Z9" s="144">
        <v>188</v>
      </c>
      <c r="AA9" s="144">
        <v>18980</v>
      </c>
      <c r="AB9" s="144">
        <v>5649</v>
      </c>
      <c r="AC9" s="146" t="s">
        <v>78</v>
      </c>
    </row>
    <row r="10" spans="1:29" s="119" customFormat="1" ht="14.1" customHeight="1">
      <c r="A10" s="147" t="s">
        <v>13</v>
      </c>
      <c r="B10" s="148">
        <v>36662</v>
      </c>
      <c r="C10" s="148">
        <v>182</v>
      </c>
      <c r="D10" s="144">
        <v>7</v>
      </c>
      <c r="E10" s="148">
        <v>45</v>
      </c>
      <c r="F10" s="148">
        <v>2903</v>
      </c>
      <c r="G10" s="148">
        <v>348</v>
      </c>
      <c r="H10" s="148">
        <v>339</v>
      </c>
      <c r="I10" s="148">
        <v>5043</v>
      </c>
      <c r="J10" s="148">
        <v>104</v>
      </c>
      <c r="K10" s="148">
        <v>307</v>
      </c>
      <c r="L10" s="148">
        <v>21304</v>
      </c>
      <c r="M10" s="148">
        <v>5417</v>
      </c>
      <c r="N10" s="148">
        <v>33</v>
      </c>
      <c r="O10" s="144">
        <v>2</v>
      </c>
      <c r="P10" s="148">
        <v>628</v>
      </c>
      <c r="Q10" s="148">
        <v>33917</v>
      </c>
      <c r="R10" s="148">
        <v>29</v>
      </c>
      <c r="S10" s="144">
        <v>4</v>
      </c>
      <c r="T10" s="148">
        <v>20</v>
      </c>
      <c r="U10" s="148">
        <v>2796</v>
      </c>
      <c r="V10" s="148">
        <v>338</v>
      </c>
      <c r="W10" s="148">
        <v>338</v>
      </c>
      <c r="X10" s="148">
        <v>4738</v>
      </c>
      <c r="Y10" s="148">
        <v>84</v>
      </c>
      <c r="Z10" s="148">
        <v>204</v>
      </c>
      <c r="AA10" s="148">
        <v>19778</v>
      </c>
      <c r="AB10" s="148">
        <v>5588</v>
      </c>
      <c r="AC10" s="146" t="s">
        <v>79</v>
      </c>
    </row>
    <row r="11" spans="1:29" s="119" customFormat="1" ht="14.1" customHeight="1">
      <c r="A11" s="147" t="s">
        <v>14</v>
      </c>
      <c r="B11" s="148">
        <v>36798</v>
      </c>
      <c r="C11" s="148">
        <v>200</v>
      </c>
      <c r="D11" s="144">
        <v>19</v>
      </c>
      <c r="E11" s="148">
        <v>28</v>
      </c>
      <c r="F11" s="148">
        <v>2974</v>
      </c>
      <c r="G11" s="148">
        <v>319</v>
      </c>
      <c r="H11" s="148">
        <v>314</v>
      </c>
      <c r="I11" s="148">
        <v>4984</v>
      </c>
      <c r="J11" s="148">
        <v>110</v>
      </c>
      <c r="K11" s="148">
        <v>304</v>
      </c>
      <c r="L11" s="148">
        <v>21350</v>
      </c>
      <c r="M11" s="148">
        <v>5580</v>
      </c>
      <c r="N11" s="148">
        <v>17</v>
      </c>
      <c r="O11" s="144">
        <v>5</v>
      </c>
      <c r="P11" s="148">
        <v>594</v>
      </c>
      <c r="Q11" s="148">
        <v>34366</v>
      </c>
      <c r="R11" s="148">
        <v>32</v>
      </c>
      <c r="S11" s="144">
        <v>10</v>
      </c>
      <c r="T11" s="148">
        <v>13</v>
      </c>
      <c r="U11" s="148">
        <v>2940</v>
      </c>
      <c r="V11" s="148">
        <v>312</v>
      </c>
      <c r="W11" s="148">
        <v>320</v>
      </c>
      <c r="X11" s="148">
        <v>4725</v>
      </c>
      <c r="Y11" s="148">
        <v>91</v>
      </c>
      <c r="Z11" s="148">
        <v>211</v>
      </c>
      <c r="AA11" s="148">
        <v>19926</v>
      </c>
      <c r="AB11" s="148">
        <v>5786</v>
      </c>
      <c r="AC11" s="146" t="s">
        <v>80</v>
      </c>
    </row>
    <row r="12" spans="1:29" s="153" customFormat="1" ht="14.1" customHeight="1">
      <c r="A12" s="149" t="s">
        <v>31</v>
      </c>
      <c r="B12" s="150">
        <v>33252</v>
      </c>
      <c r="C12" s="150">
        <v>190</v>
      </c>
      <c r="D12" s="151">
        <v>14</v>
      </c>
      <c r="E12" s="150">
        <v>38</v>
      </c>
      <c r="F12" s="150">
        <v>2318</v>
      </c>
      <c r="G12" s="150">
        <v>329</v>
      </c>
      <c r="H12" s="150">
        <v>240</v>
      </c>
      <c r="I12" s="150">
        <v>4770</v>
      </c>
      <c r="J12" s="150">
        <v>89</v>
      </c>
      <c r="K12" s="150">
        <v>310</v>
      </c>
      <c r="L12" s="150">
        <v>19187</v>
      </c>
      <c r="M12" s="150">
        <v>5057</v>
      </c>
      <c r="N12" s="150">
        <v>12</v>
      </c>
      <c r="O12" s="151">
        <v>1</v>
      </c>
      <c r="P12" s="150">
        <v>697</v>
      </c>
      <c r="Q12" s="150">
        <v>30852</v>
      </c>
      <c r="R12" s="150">
        <v>30</v>
      </c>
      <c r="S12" s="151">
        <v>9</v>
      </c>
      <c r="T12" s="150">
        <v>18</v>
      </c>
      <c r="U12" s="150">
        <v>2239</v>
      </c>
      <c r="V12" s="150">
        <v>329</v>
      </c>
      <c r="W12" s="150">
        <v>244</v>
      </c>
      <c r="X12" s="150">
        <v>4528</v>
      </c>
      <c r="Y12" s="150">
        <v>79</v>
      </c>
      <c r="Z12" s="150">
        <v>230</v>
      </c>
      <c r="AA12" s="150">
        <v>17833</v>
      </c>
      <c r="AB12" s="150">
        <v>5313</v>
      </c>
      <c r="AC12" s="152" t="s">
        <v>81</v>
      </c>
    </row>
    <row r="13" spans="1:29" s="119" customFormat="1" ht="5.0999999999999996" customHeight="1">
      <c r="A13" s="154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6"/>
    </row>
    <row r="14" spans="1:29" s="119" customFormat="1" ht="26.1" customHeight="1">
      <c r="A14" s="155" t="s">
        <v>82</v>
      </c>
      <c r="B14" s="156">
        <v>13934</v>
      </c>
      <c r="C14" s="157">
        <v>89</v>
      </c>
      <c r="D14" s="157">
        <v>10</v>
      </c>
      <c r="E14" s="157">
        <v>12</v>
      </c>
      <c r="F14" s="157">
        <v>1100</v>
      </c>
      <c r="G14" s="157">
        <v>132</v>
      </c>
      <c r="H14" s="157">
        <v>117</v>
      </c>
      <c r="I14" s="157">
        <v>1870</v>
      </c>
      <c r="J14" s="157">
        <v>47</v>
      </c>
      <c r="K14" s="157">
        <v>128</v>
      </c>
      <c r="L14" s="157">
        <v>7775</v>
      </c>
      <c r="M14" s="157">
        <v>2001</v>
      </c>
      <c r="N14" s="157">
        <v>6</v>
      </c>
      <c r="O14" s="157">
        <v>1</v>
      </c>
      <c r="P14" s="157">
        <v>646</v>
      </c>
      <c r="Q14" s="157">
        <v>12916</v>
      </c>
      <c r="R14" s="158">
        <v>16</v>
      </c>
      <c r="S14" s="101">
        <v>6</v>
      </c>
      <c r="T14" s="157">
        <v>8</v>
      </c>
      <c r="U14" s="157">
        <v>1074</v>
      </c>
      <c r="V14" s="158">
        <v>133</v>
      </c>
      <c r="W14" s="158">
        <v>116</v>
      </c>
      <c r="X14" s="157">
        <v>1769</v>
      </c>
      <c r="Y14" s="157">
        <v>43</v>
      </c>
      <c r="Z14" s="157">
        <v>99</v>
      </c>
      <c r="AA14" s="157">
        <v>7383</v>
      </c>
      <c r="AB14" s="157">
        <v>2269</v>
      </c>
      <c r="AC14" s="159" t="s">
        <v>83</v>
      </c>
    </row>
    <row r="15" spans="1:29" s="119" customFormat="1" ht="26.1" customHeight="1">
      <c r="A15" s="155" t="s">
        <v>84</v>
      </c>
      <c r="B15" s="156">
        <v>5327</v>
      </c>
      <c r="C15" s="157">
        <v>39</v>
      </c>
      <c r="D15" s="157">
        <v>1</v>
      </c>
      <c r="E15" s="157">
        <v>16</v>
      </c>
      <c r="F15" s="157">
        <v>301</v>
      </c>
      <c r="G15" s="157">
        <v>34</v>
      </c>
      <c r="H15" s="157">
        <v>20</v>
      </c>
      <c r="I15" s="157">
        <v>783</v>
      </c>
      <c r="J15" s="157">
        <v>16</v>
      </c>
      <c r="K15" s="157">
        <v>65</v>
      </c>
      <c r="L15" s="157">
        <v>3107</v>
      </c>
      <c r="M15" s="157">
        <v>913</v>
      </c>
      <c r="N15" s="101">
        <v>5</v>
      </c>
      <c r="O15" s="157" t="s">
        <v>11</v>
      </c>
      <c r="P15" s="157">
        <v>27</v>
      </c>
      <c r="Q15" s="157">
        <v>4835</v>
      </c>
      <c r="R15" s="157">
        <v>3</v>
      </c>
      <c r="S15" s="101" t="s">
        <v>85</v>
      </c>
      <c r="T15" s="157">
        <v>7</v>
      </c>
      <c r="U15" s="158">
        <v>272</v>
      </c>
      <c r="V15" s="158">
        <v>33</v>
      </c>
      <c r="W15" s="157">
        <v>20</v>
      </c>
      <c r="X15" s="158">
        <v>731</v>
      </c>
      <c r="Y15" s="158">
        <v>13</v>
      </c>
      <c r="Z15" s="158">
        <v>46</v>
      </c>
      <c r="AA15" s="157">
        <v>2801</v>
      </c>
      <c r="AB15" s="157">
        <v>909</v>
      </c>
      <c r="AC15" s="159" t="s">
        <v>86</v>
      </c>
    </row>
    <row r="16" spans="1:29" s="119" customFormat="1" ht="26.1" customHeight="1">
      <c r="A16" s="160" t="s">
        <v>87</v>
      </c>
      <c r="B16" s="156">
        <v>3270</v>
      </c>
      <c r="C16" s="157">
        <v>19</v>
      </c>
      <c r="D16" s="157" t="s">
        <v>85</v>
      </c>
      <c r="E16" s="157">
        <v>2</v>
      </c>
      <c r="F16" s="157">
        <v>194</v>
      </c>
      <c r="G16" s="157">
        <v>36</v>
      </c>
      <c r="H16" s="157">
        <v>24</v>
      </c>
      <c r="I16" s="157">
        <v>510</v>
      </c>
      <c r="J16" s="157">
        <v>8</v>
      </c>
      <c r="K16" s="157">
        <v>19</v>
      </c>
      <c r="L16" s="157">
        <v>1908</v>
      </c>
      <c r="M16" s="157">
        <v>539</v>
      </c>
      <c r="N16" s="157" t="s">
        <v>11</v>
      </c>
      <c r="O16" s="157" t="s">
        <v>11</v>
      </c>
      <c r="P16" s="157">
        <v>11</v>
      </c>
      <c r="Q16" s="157">
        <v>3006</v>
      </c>
      <c r="R16" s="157">
        <v>4</v>
      </c>
      <c r="S16" s="101" t="s">
        <v>85</v>
      </c>
      <c r="T16" s="157">
        <v>1</v>
      </c>
      <c r="U16" s="158">
        <v>185</v>
      </c>
      <c r="V16" s="158">
        <v>35</v>
      </c>
      <c r="W16" s="158">
        <v>24</v>
      </c>
      <c r="X16" s="158">
        <v>481</v>
      </c>
      <c r="Y16" s="158">
        <v>8</v>
      </c>
      <c r="Z16" s="158">
        <v>11</v>
      </c>
      <c r="AA16" s="157">
        <v>1718</v>
      </c>
      <c r="AB16" s="157">
        <v>539</v>
      </c>
      <c r="AC16" s="161" t="s">
        <v>88</v>
      </c>
    </row>
    <row r="17" spans="1:29" s="119" customFormat="1" ht="26.1" customHeight="1">
      <c r="A17" s="160" t="s">
        <v>89</v>
      </c>
      <c r="B17" s="156">
        <v>4802</v>
      </c>
      <c r="C17" s="157">
        <v>37</v>
      </c>
      <c r="D17" s="157">
        <v>1</v>
      </c>
      <c r="E17" s="157">
        <v>4</v>
      </c>
      <c r="F17" s="157">
        <v>364</v>
      </c>
      <c r="G17" s="157">
        <v>77</v>
      </c>
      <c r="H17" s="157">
        <v>19</v>
      </c>
      <c r="I17" s="157">
        <v>673</v>
      </c>
      <c r="J17" s="157">
        <v>8</v>
      </c>
      <c r="K17" s="157">
        <v>41</v>
      </c>
      <c r="L17" s="157">
        <v>2997</v>
      </c>
      <c r="M17" s="157">
        <v>579</v>
      </c>
      <c r="N17" s="157" t="s">
        <v>85</v>
      </c>
      <c r="O17" s="157" t="s">
        <v>85</v>
      </c>
      <c r="P17" s="157">
        <v>2</v>
      </c>
      <c r="Q17" s="157">
        <v>4534</v>
      </c>
      <c r="R17" s="157">
        <v>5</v>
      </c>
      <c r="S17" s="101" t="s">
        <v>85</v>
      </c>
      <c r="T17" s="101" t="s">
        <v>85</v>
      </c>
      <c r="U17" s="158">
        <v>353</v>
      </c>
      <c r="V17" s="158">
        <v>78</v>
      </c>
      <c r="W17" s="158">
        <v>23</v>
      </c>
      <c r="X17" s="158">
        <v>673</v>
      </c>
      <c r="Y17" s="158">
        <v>6</v>
      </c>
      <c r="Z17" s="158">
        <v>36</v>
      </c>
      <c r="AA17" s="157">
        <v>2782</v>
      </c>
      <c r="AB17" s="158">
        <v>578</v>
      </c>
      <c r="AC17" s="159" t="s">
        <v>90</v>
      </c>
    </row>
    <row r="18" spans="1:29" s="119" customFormat="1" ht="26.1" customHeight="1" thickBot="1">
      <c r="A18" s="162" t="s">
        <v>91</v>
      </c>
      <c r="B18" s="163">
        <v>5919</v>
      </c>
      <c r="C18" s="164">
        <v>6</v>
      </c>
      <c r="D18" s="164">
        <v>2</v>
      </c>
      <c r="E18" s="164">
        <v>4</v>
      </c>
      <c r="F18" s="164">
        <v>359</v>
      </c>
      <c r="G18" s="164">
        <v>50</v>
      </c>
      <c r="H18" s="164">
        <v>60</v>
      </c>
      <c r="I18" s="164">
        <v>934</v>
      </c>
      <c r="J18" s="164">
        <v>10</v>
      </c>
      <c r="K18" s="164">
        <v>57</v>
      </c>
      <c r="L18" s="164">
        <v>3400</v>
      </c>
      <c r="M18" s="164">
        <v>1025</v>
      </c>
      <c r="N18" s="164">
        <v>1</v>
      </c>
      <c r="O18" s="164" t="s">
        <v>85</v>
      </c>
      <c r="P18" s="164">
        <v>11</v>
      </c>
      <c r="Q18" s="164">
        <v>5561</v>
      </c>
      <c r="R18" s="165">
        <v>2</v>
      </c>
      <c r="S18" s="166">
        <v>3</v>
      </c>
      <c r="T18" s="165">
        <v>2</v>
      </c>
      <c r="U18" s="165">
        <v>355</v>
      </c>
      <c r="V18" s="165">
        <v>50</v>
      </c>
      <c r="W18" s="165">
        <v>61</v>
      </c>
      <c r="X18" s="165">
        <v>874</v>
      </c>
      <c r="Y18" s="165">
        <v>9</v>
      </c>
      <c r="Z18" s="165">
        <v>38</v>
      </c>
      <c r="AA18" s="164">
        <v>3149</v>
      </c>
      <c r="AB18" s="164">
        <v>1018</v>
      </c>
      <c r="AC18" s="167" t="s">
        <v>92</v>
      </c>
    </row>
    <row r="19" spans="1:29" ht="15" customHeight="1">
      <c r="A19" s="168" t="s">
        <v>93</v>
      </c>
    </row>
    <row r="20" spans="1:29" s="119" customFormat="1" ht="14.25" customHeight="1">
      <c r="A20" s="169"/>
    </row>
  </sheetData>
  <mergeCells count="29">
    <mergeCell ref="Z4:Z7"/>
    <mergeCell ref="AA4:AA7"/>
    <mergeCell ref="AB4:AB7"/>
    <mergeCell ref="M5:M7"/>
    <mergeCell ref="N5:N7"/>
    <mergeCell ref="O5:O7"/>
    <mergeCell ref="P5:P7"/>
    <mergeCell ref="T4:T7"/>
    <mergeCell ref="U4:U7"/>
    <mergeCell ref="V4:V7"/>
    <mergeCell ref="W4:W7"/>
    <mergeCell ref="X4:X7"/>
    <mergeCell ref="Y4:Y7"/>
    <mergeCell ref="J4:J7"/>
    <mergeCell ref="K4:K7"/>
    <mergeCell ref="L4:L7"/>
    <mergeCell ref="Q4:Q7"/>
    <mergeCell ref="R4:R7"/>
    <mergeCell ref="S4:S7"/>
    <mergeCell ref="A3:A7"/>
    <mergeCell ref="AC3:AC7"/>
    <mergeCell ref="B4:B7"/>
    <mergeCell ref="C4:C7"/>
    <mergeCell ref="D4:D7"/>
    <mergeCell ref="E4:E7"/>
    <mergeCell ref="F4:F7"/>
    <mergeCell ref="G4:G7"/>
    <mergeCell ref="H4:H7"/>
    <mergeCell ref="I4:I7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1" orientation="landscape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8FD7-C890-4175-931E-B1927D0F2E93}">
  <sheetPr>
    <tabColor rgb="FF92D050"/>
    <pageSetUpPr fitToPage="1"/>
  </sheetPr>
  <dimension ref="A1:AF28"/>
  <sheetViews>
    <sheetView showGridLines="0" view="pageBreakPreview" zoomScaleNormal="100" zoomScaleSheetLayoutView="100" workbookViewId="0">
      <selection activeCell="O31" sqref="O31"/>
    </sheetView>
  </sheetViews>
  <sheetFormatPr defaultColWidth="8" defaultRowHeight="12"/>
  <cols>
    <col min="1" max="1" width="7.5" style="241" customWidth="1"/>
    <col min="2" max="2" width="3.75" style="241" customWidth="1"/>
    <col min="3" max="3" width="6.125" style="241" customWidth="1"/>
    <col min="4" max="4" width="6.375" style="241" customWidth="1"/>
    <col min="5" max="7" width="5.5" style="241" customWidth="1"/>
    <col min="8" max="8" width="6.25" style="241" customWidth="1"/>
    <col min="9" max="9" width="6" style="241" customWidth="1"/>
    <col min="10" max="11" width="5.5" style="241" customWidth="1"/>
    <col min="12" max="12" width="5.625" style="241" customWidth="1"/>
    <col min="13" max="13" width="5.5" style="241" customWidth="1"/>
    <col min="14" max="15" width="9.375" style="241" customWidth="1"/>
    <col min="16" max="16" width="6.125" style="241" customWidth="1"/>
    <col min="17" max="17" width="5.625" style="241" customWidth="1"/>
    <col min="18" max="18" width="6.125" style="241" customWidth="1"/>
    <col min="19" max="22" width="6.875" style="241" customWidth="1"/>
    <col min="23" max="23" width="6.25" style="241" customWidth="1"/>
    <col min="24" max="25" width="9.625" style="241" customWidth="1"/>
    <col min="26" max="26" width="8.125" style="241" customWidth="1"/>
    <col min="27" max="27" width="9.625" style="241" customWidth="1"/>
    <col min="28" max="28" width="8.125" style="241" customWidth="1"/>
    <col min="29" max="29" width="9.625" style="241" customWidth="1"/>
    <col min="30" max="30" width="4.625" style="241" customWidth="1"/>
    <col min="31" max="31" width="4.125" style="241" customWidth="1"/>
    <col min="32" max="32" width="3.875" style="241" customWidth="1"/>
    <col min="33" max="16384" width="8" style="241"/>
  </cols>
  <sheetData>
    <row r="1" spans="1:32" s="170" customFormat="1" ht="18.75" customHeight="1"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2" t="s">
        <v>94</v>
      </c>
      <c r="R1" s="173" t="s">
        <v>95</v>
      </c>
      <c r="S1" s="174"/>
      <c r="T1" s="171"/>
      <c r="U1" s="175"/>
      <c r="V1" s="175"/>
      <c r="W1" s="175"/>
      <c r="X1" s="175"/>
      <c r="Y1" s="175"/>
      <c r="Z1" s="171"/>
      <c r="AA1" s="171"/>
      <c r="AB1" s="171"/>
      <c r="AC1" s="171"/>
      <c r="AD1" s="171"/>
      <c r="AE1" s="171"/>
      <c r="AF1" s="171"/>
    </row>
    <row r="2" spans="1:32" s="170" customFormat="1" ht="11.25" customHeight="1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2"/>
      <c r="R2" s="173"/>
      <c r="S2" s="174"/>
      <c r="T2" s="171"/>
      <c r="U2" s="175"/>
      <c r="V2" s="175"/>
      <c r="W2" s="175"/>
      <c r="X2" s="175"/>
      <c r="Y2" s="175"/>
      <c r="Z2" s="171"/>
      <c r="AA2" s="171"/>
      <c r="AB2" s="171"/>
      <c r="AC2" s="171"/>
      <c r="AD2" s="171"/>
      <c r="AE2" s="171"/>
      <c r="AF2" s="171"/>
    </row>
    <row r="3" spans="1:32" s="170" customFormat="1" ht="12.75" thickBot="1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1"/>
    </row>
    <row r="4" spans="1:32" s="170" customFormat="1" ht="15" customHeight="1">
      <c r="A4" s="178" t="s">
        <v>96</v>
      </c>
      <c r="B4" s="179"/>
      <c r="C4" s="180" t="s">
        <v>97</v>
      </c>
      <c r="D4" s="181"/>
      <c r="E4" s="181"/>
      <c r="F4" s="181"/>
      <c r="G4" s="181"/>
      <c r="H4" s="182"/>
      <c r="I4" s="180" t="s">
        <v>98</v>
      </c>
      <c r="J4" s="181"/>
      <c r="K4" s="181"/>
      <c r="L4" s="181"/>
      <c r="M4" s="182"/>
      <c r="N4" s="183" t="s">
        <v>99</v>
      </c>
      <c r="O4" s="184"/>
      <c r="P4" s="185"/>
      <c r="Q4" s="186" t="s">
        <v>100</v>
      </c>
      <c r="R4" s="186" t="s">
        <v>101</v>
      </c>
      <c r="S4" s="180" t="s">
        <v>102</v>
      </c>
      <c r="T4" s="181"/>
      <c r="U4" s="181"/>
      <c r="V4" s="182"/>
      <c r="W4" s="187" t="s">
        <v>103</v>
      </c>
      <c r="X4" s="180" t="s">
        <v>104</v>
      </c>
      <c r="Y4" s="181"/>
      <c r="Z4" s="181"/>
      <c r="AA4" s="181"/>
      <c r="AB4" s="181"/>
      <c r="AC4" s="182"/>
      <c r="AD4" s="178" t="s">
        <v>105</v>
      </c>
      <c r="AE4" s="178"/>
      <c r="AF4" s="171"/>
    </row>
    <row r="5" spans="1:32" s="170" customFormat="1" ht="15" customHeight="1">
      <c r="A5" s="188"/>
      <c r="B5" s="189"/>
      <c r="C5" s="190"/>
      <c r="D5" s="191"/>
      <c r="E5" s="191"/>
      <c r="F5" s="191"/>
      <c r="G5" s="191"/>
      <c r="H5" s="192"/>
      <c r="I5" s="190"/>
      <c r="J5" s="191"/>
      <c r="K5" s="191"/>
      <c r="L5" s="191"/>
      <c r="M5" s="192"/>
      <c r="N5" s="193"/>
      <c r="O5" s="194"/>
      <c r="P5" s="195"/>
      <c r="Q5" s="136"/>
      <c r="R5" s="136"/>
      <c r="S5" s="190"/>
      <c r="T5" s="191"/>
      <c r="U5" s="191"/>
      <c r="V5" s="192"/>
      <c r="W5" s="196"/>
      <c r="X5" s="190"/>
      <c r="Y5" s="191"/>
      <c r="Z5" s="191"/>
      <c r="AA5" s="191"/>
      <c r="AB5" s="191"/>
      <c r="AC5" s="192"/>
      <c r="AD5" s="188"/>
      <c r="AE5" s="188"/>
      <c r="AF5" s="175"/>
    </row>
    <row r="6" spans="1:32" s="170" customFormat="1" ht="15" customHeight="1">
      <c r="A6" s="188"/>
      <c r="B6" s="189"/>
      <c r="C6" s="197" t="s">
        <v>106</v>
      </c>
      <c r="D6" s="197" t="s">
        <v>107</v>
      </c>
      <c r="E6" s="197" t="s">
        <v>108</v>
      </c>
      <c r="F6" s="197" t="s">
        <v>109</v>
      </c>
      <c r="G6" s="197" t="s">
        <v>110</v>
      </c>
      <c r="H6" s="197" t="s">
        <v>111</v>
      </c>
      <c r="I6" s="197" t="s">
        <v>106</v>
      </c>
      <c r="J6" s="197" t="s">
        <v>112</v>
      </c>
      <c r="K6" s="197" t="s">
        <v>113</v>
      </c>
      <c r="L6" s="197" t="s">
        <v>114</v>
      </c>
      <c r="M6" s="197" t="s">
        <v>115</v>
      </c>
      <c r="N6" s="198" t="s">
        <v>116</v>
      </c>
      <c r="O6" s="199"/>
      <c r="P6" s="197" t="s">
        <v>108</v>
      </c>
      <c r="Q6" s="136"/>
      <c r="R6" s="136"/>
      <c r="S6" s="197" t="s">
        <v>106</v>
      </c>
      <c r="T6" s="197" t="s">
        <v>117</v>
      </c>
      <c r="U6" s="197" t="s">
        <v>118</v>
      </c>
      <c r="V6" s="197" t="s">
        <v>119</v>
      </c>
      <c r="W6" s="196"/>
      <c r="X6" s="197" t="s">
        <v>106</v>
      </c>
      <c r="Y6" s="197" t="s">
        <v>107</v>
      </c>
      <c r="Z6" s="197" t="s">
        <v>108</v>
      </c>
      <c r="AA6" s="197" t="s">
        <v>109</v>
      </c>
      <c r="AB6" s="197" t="s">
        <v>120</v>
      </c>
      <c r="AC6" s="200" t="s">
        <v>121</v>
      </c>
      <c r="AD6" s="188"/>
      <c r="AE6" s="188"/>
      <c r="AF6" s="175"/>
    </row>
    <row r="7" spans="1:32" s="170" customFormat="1" ht="15" customHeight="1">
      <c r="A7" s="201"/>
      <c r="B7" s="202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4" t="s">
        <v>122</v>
      </c>
      <c r="O7" s="204" t="s">
        <v>123</v>
      </c>
      <c r="P7" s="203"/>
      <c r="Q7" s="141"/>
      <c r="R7" s="141"/>
      <c r="S7" s="203"/>
      <c r="T7" s="203"/>
      <c r="U7" s="203"/>
      <c r="V7" s="203"/>
      <c r="W7" s="205"/>
      <c r="X7" s="203"/>
      <c r="Y7" s="203"/>
      <c r="Z7" s="203"/>
      <c r="AA7" s="203"/>
      <c r="AB7" s="203"/>
      <c r="AC7" s="203"/>
      <c r="AD7" s="201"/>
      <c r="AE7" s="201"/>
      <c r="AF7" s="171"/>
    </row>
    <row r="8" spans="1:32" s="206" customFormat="1" ht="12.75" customHeight="1">
      <c r="C8" s="207" t="s">
        <v>124</v>
      </c>
      <c r="I8" s="208" t="s">
        <v>125</v>
      </c>
      <c r="N8" s="208" t="s">
        <v>126</v>
      </c>
      <c r="O8" s="208" t="s">
        <v>126</v>
      </c>
      <c r="P8" s="208" t="s">
        <v>127</v>
      </c>
      <c r="Q8" s="208" t="s">
        <v>128</v>
      </c>
      <c r="R8" s="208" t="s">
        <v>128</v>
      </c>
      <c r="S8" s="208" t="s">
        <v>129</v>
      </c>
      <c r="W8" s="208" t="s">
        <v>128</v>
      </c>
      <c r="X8" s="208" t="s">
        <v>130</v>
      </c>
      <c r="Y8" s="208" t="s">
        <v>130</v>
      </c>
      <c r="Z8" s="208" t="s">
        <v>130</v>
      </c>
      <c r="AA8" s="208" t="s">
        <v>130</v>
      </c>
      <c r="AB8" s="208" t="s">
        <v>130</v>
      </c>
      <c r="AC8" s="208" t="s">
        <v>130</v>
      </c>
      <c r="AD8" s="209"/>
      <c r="AF8" s="171"/>
    </row>
    <row r="9" spans="1:32" s="170" customFormat="1" ht="14.1" customHeight="1">
      <c r="A9" s="69" t="s">
        <v>131</v>
      </c>
      <c r="B9" s="70"/>
      <c r="C9" s="210">
        <v>258</v>
      </c>
      <c r="D9" s="211">
        <v>131</v>
      </c>
      <c r="E9" s="211">
        <v>7</v>
      </c>
      <c r="F9" s="211">
        <v>33</v>
      </c>
      <c r="G9" s="211">
        <v>2</v>
      </c>
      <c r="H9" s="211">
        <v>85</v>
      </c>
      <c r="I9" s="212">
        <v>181</v>
      </c>
      <c r="J9" s="212">
        <v>42</v>
      </c>
      <c r="K9" s="212">
        <v>15</v>
      </c>
      <c r="L9" s="212">
        <v>62</v>
      </c>
      <c r="M9" s="212">
        <v>62</v>
      </c>
      <c r="N9" s="212">
        <v>7487</v>
      </c>
      <c r="O9" s="212">
        <v>816</v>
      </c>
      <c r="P9" s="212">
        <v>13</v>
      </c>
      <c r="Q9" s="212">
        <v>10</v>
      </c>
      <c r="R9" s="212">
        <v>47</v>
      </c>
      <c r="S9" s="212">
        <v>121</v>
      </c>
      <c r="T9" s="212">
        <v>24</v>
      </c>
      <c r="U9" s="212">
        <v>16</v>
      </c>
      <c r="V9" s="212">
        <v>81</v>
      </c>
      <c r="W9" s="212">
        <v>326</v>
      </c>
      <c r="X9" s="212">
        <v>615232</v>
      </c>
      <c r="Y9" s="212">
        <v>494505</v>
      </c>
      <c r="Z9" s="213">
        <v>229</v>
      </c>
      <c r="AA9" s="212">
        <v>18511</v>
      </c>
      <c r="AB9" s="212" t="s">
        <v>132</v>
      </c>
      <c r="AC9" s="212">
        <v>3646</v>
      </c>
      <c r="AD9" s="146" t="s">
        <v>133</v>
      </c>
      <c r="AE9" s="214"/>
      <c r="AF9" s="214"/>
    </row>
    <row r="10" spans="1:32" s="170" customFormat="1" ht="14.1" customHeight="1">
      <c r="A10" s="69" t="s">
        <v>134</v>
      </c>
      <c r="B10" s="70"/>
      <c r="C10" s="215">
        <v>385</v>
      </c>
      <c r="D10" s="214">
        <v>157</v>
      </c>
      <c r="E10" s="211">
        <v>21</v>
      </c>
      <c r="F10" s="211">
        <v>41</v>
      </c>
      <c r="G10" s="211" t="s">
        <v>11</v>
      </c>
      <c r="H10" s="211">
        <v>166</v>
      </c>
      <c r="I10" s="212">
        <v>237</v>
      </c>
      <c r="J10" s="212">
        <v>70</v>
      </c>
      <c r="K10" s="212">
        <v>13</v>
      </c>
      <c r="L10" s="212">
        <v>84</v>
      </c>
      <c r="M10" s="212">
        <v>70</v>
      </c>
      <c r="N10" s="212">
        <v>13726</v>
      </c>
      <c r="O10" s="212">
        <v>841</v>
      </c>
      <c r="P10" s="212">
        <v>160</v>
      </c>
      <c r="Q10" s="212">
        <v>9</v>
      </c>
      <c r="R10" s="212">
        <v>68</v>
      </c>
      <c r="S10" s="212">
        <v>128</v>
      </c>
      <c r="T10" s="212">
        <v>39</v>
      </c>
      <c r="U10" s="212">
        <v>10</v>
      </c>
      <c r="V10" s="212">
        <v>79</v>
      </c>
      <c r="W10" s="212">
        <v>315</v>
      </c>
      <c r="X10" s="212">
        <v>1054051</v>
      </c>
      <c r="Y10" s="212">
        <v>725464</v>
      </c>
      <c r="Z10" s="212">
        <v>828</v>
      </c>
      <c r="AA10" s="212">
        <v>56031</v>
      </c>
      <c r="AB10" s="211" t="s">
        <v>11</v>
      </c>
      <c r="AC10" s="212">
        <v>271728</v>
      </c>
      <c r="AD10" s="146" t="s">
        <v>135</v>
      </c>
      <c r="AE10" s="214"/>
      <c r="AF10" s="214"/>
    </row>
    <row r="11" spans="1:32" s="170" customFormat="1" ht="14.1" customHeight="1">
      <c r="A11" s="69" t="s">
        <v>136</v>
      </c>
      <c r="B11" s="70"/>
      <c r="C11" s="216">
        <v>311</v>
      </c>
      <c r="D11" s="216">
        <v>133</v>
      </c>
      <c r="E11" s="217">
        <v>25</v>
      </c>
      <c r="F11" s="217">
        <v>33</v>
      </c>
      <c r="G11" s="211" t="s">
        <v>11</v>
      </c>
      <c r="H11" s="217">
        <v>119</v>
      </c>
      <c r="I11" s="217">
        <v>201</v>
      </c>
      <c r="J11" s="217">
        <v>68</v>
      </c>
      <c r="K11" s="217">
        <v>8</v>
      </c>
      <c r="L11" s="217">
        <v>50</v>
      </c>
      <c r="M11" s="217">
        <v>75</v>
      </c>
      <c r="N11" s="217">
        <v>10047</v>
      </c>
      <c r="O11" s="217">
        <v>469</v>
      </c>
      <c r="P11" s="217">
        <v>103</v>
      </c>
      <c r="Q11" s="217">
        <v>10</v>
      </c>
      <c r="R11" s="217">
        <v>39</v>
      </c>
      <c r="S11" s="217">
        <v>101</v>
      </c>
      <c r="T11" s="217">
        <v>34</v>
      </c>
      <c r="U11" s="217">
        <v>8</v>
      </c>
      <c r="V11" s="217">
        <v>59</v>
      </c>
      <c r="W11" s="217">
        <v>261</v>
      </c>
      <c r="X11" s="217">
        <v>1210260</v>
      </c>
      <c r="Y11" s="217">
        <v>459280</v>
      </c>
      <c r="Z11" s="217">
        <v>236</v>
      </c>
      <c r="AA11" s="217">
        <v>18459</v>
      </c>
      <c r="AB11" s="211" t="s">
        <v>11</v>
      </c>
      <c r="AC11" s="217">
        <v>732285</v>
      </c>
      <c r="AD11" s="146" t="s">
        <v>137</v>
      </c>
      <c r="AE11" s="214"/>
      <c r="AF11" s="214"/>
    </row>
    <row r="12" spans="1:32" s="170" customFormat="1" ht="14.1" customHeight="1">
      <c r="A12" s="69" t="s">
        <v>138</v>
      </c>
      <c r="B12" s="70"/>
      <c r="C12" s="216">
        <v>305</v>
      </c>
      <c r="D12" s="216">
        <v>135</v>
      </c>
      <c r="E12" s="217">
        <v>23</v>
      </c>
      <c r="F12" s="217">
        <v>27</v>
      </c>
      <c r="G12" s="211" t="s">
        <v>11</v>
      </c>
      <c r="H12" s="217">
        <v>120</v>
      </c>
      <c r="I12" s="217">
        <v>220</v>
      </c>
      <c r="J12" s="217">
        <v>64</v>
      </c>
      <c r="K12" s="217">
        <v>22</v>
      </c>
      <c r="L12" s="217">
        <v>78</v>
      </c>
      <c r="M12" s="217">
        <v>56</v>
      </c>
      <c r="N12" s="217">
        <v>11616</v>
      </c>
      <c r="O12" s="217">
        <v>737</v>
      </c>
      <c r="P12" s="217">
        <v>71</v>
      </c>
      <c r="Q12" s="217">
        <v>11</v>
      </c>
      <c r="R12" s="217">
        <v>41</v>
      </c>
      <c r="S12" s="217">
        <v>104</v>
      </c>
      <c r="T12" s="217">
        <v>30</v>
      </c>
      <c r="U12" s="217">
        <v>11</v>
      </c>
      <c r="V12" s="217">
        <v>63</v>
      </c>
      <c r="W12" s="217">
        <v>280</v>
      </c>
      <c r="X12" s="217">
        <v>690800</v>
      </c>
      <c r="Y12" s="217">
        <v>647839</v>
      </c>
      <c r="Z12" s="217">
        <v>1916</v>
      </c>
      <c r="AA12" s="217">
        <v>15253</v>
      </c>
      <c r="AB12" s="211" t="s">
        <v>11</v>
      </c>
      <c r="AC12" s="217">
        <v>25792</v>
      </c>
      <c r="AD12" s="146" t="s">
        <v>139</v>
      </c>
      <c r="AF12" s="214"/>
    </row>
    <row r="13" spans="1:32" s="221" customFormat="1" ht="14.1" customHeight="1">
      <c r="A13" s="74" t="s">
        <v>140</v>
      </c>
      <c r="B13" s="75"/>
      <c r="C13" s="218">
        <v>291</v>
      </c>
      <c r="D13" s="218">
        <v>138</v>
      </c>
      <c r="E13" s="219">
        <v>17</v>
      </c>
      <c r="F13" s="219">
        <v>31</v>
      </c>
      <c r="G13" s="220" t="s">
        <v>85</v>
      </c>
      <c r="H13" s="219">
        <v>105</v>
      </c>
      <c r="I13" s="219">
        <v>219</v>
      </c>
      <c r="J13" s="219">
        <v>69</v>
      </c>
      <c r="K13" s="219">
        <v>10</v>
      </c>
      <c r="L13" s="219">
        <v>65</v>
      </c>
      <c r="M13" s="219">
        <v>75</v>
      </c>
      <c r="N13" s="219">
        <v>93232</v>
      </c>
      <c r="O13" s="219">
        <v>637</v>
      </c>
      <c r="P13" s="219">
        <v>28</v>
      </c>
      <c r="Q13" s="219">
        <v>11</v>
      </c>
      <c r="R13" s="219">
        <v>47</v>
      </c>
      <c r="S13" s="219">
        <v>129</v>
      </c>
      <c r="T13" s="219">
        <v>43</v>
      </c>
      <c r="U13" s="219">
        <v>2</v>
      </c>
      <c r="V13" s="219">
        <v>84</v>
      </c>
      <c r="W13" s="219">
        <v>289</v>
      </c>
      <c r="X13" s="219">
        <v>552275</v>
      </c>
      <c r="Y13" s="219">
        <v>531529</v>
      </c>
      <c r="Z13" s="219">
        <v>46</v>
      </c>
      <c r="AA13" s="219">
        <v>14440</v>
      </c>
      <c r="AB13" s="220" t="s">
        <v>85</v>
      </c>
      <c r="AC13" s="219">
        <v>6260</v>
      </c>
      <c r="AD13" s="152" t="s">
        <v>141</v>
      </c>
      <c r="AF13" s="222"/>
    </row>
    <row r="14" spans="1:32" s="170" customFormat="1" ht="7.5" customHeight="1">
      <c r="A14" s="214"/>
      <c r="B14" s="223"/>
      <c r="C14" s="224"/>
      <c r="D14" s="224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1"/>
      <c r="AC14" s="212"/>
      <c r="AD14" s="215"/>
      <c r="AE14" s="214"/>
      <c r="AF14" s="214"/>
    </row>
    <row r="15" spans="1:32" s="170" customFormat="1" ht="14.1" customHeight="1">
      <c r="A15" s="225" t="s">
        <v>142</v>
      </c>
      <c r="B15" s="226" t="s">
        <v>143</v>
      </c>
      <c r="C15" s="227">
        <v>12</v>
      </c>
      <c r="D15" s="228">
        <v>11</v>
      </c>
      <c r="E15" s="229" t="s">
        <v>11</v>
      </c>
      <c r="F15" s="229" t="s">
        <v>85</v>
      </c>
      <c r="G15" s="229" t="s">
        <v>11</v>
      </c>
      <c r="H15" s="101">
        <v>1</v>
      </c>
      <c r="I15" s="229">
        <v>26</v>
      </c>
      <c r="J15" s="101">
        <v>10</v>
      </c>
      <c r="K15" s="101">
        <v>1</v>
      </c>
      <c r="L15" s="101">
        <v>7</v>
      </c>
      <c r="M15" s="101">
        <v>8</v>
      </c>
      <c r="N15" s="101">
        <v>1398</v>
      </c>
      <c r="O15" s="101">
        <v>64</v>
      </c>
      <c r="P15" s="229" t="s">
        <v>11</v>
      </c>
      <c r="Q15" s="229">
        <v>1</v>
      </c>
      <c r="R15" s="229">
        <v>5</v>
      </c>
      <c r="S15" s="101">
        <v>18</v>
      </c>
      <c r="T15" s="229">
        <v>7</v>
      </c>
      <c r="U15" s="229" t="s">
        <v>11</v>
      </c>
      <c r="V15" s="229">
        <v>11</v>
      </c>
      <c r="W15" s="229">
        <v>40</v>
      </c>
      <c r="X15" s="101">
        <v>67419</v>
      </c>
      <c r="Y15" s="101">
        <v>64426</v>
      </c>
      <c r="Z15" s="229" t="s">
        <v>11</v>
      </c>
      <c r="AA15" s="101">
        <v>130</v>
      </c>
      <c r="AB15" s="211" t="s">
        <v>11</v>
      </c>
      <c r="AC15" s="212">
        <v>2863</v>
      </c>
      <c r="AD15" s="230" t="s">
        <v>144</v>
      </c>
      <c r="AE15" s="226" t="s">
        <v>145</v>
      </c>
      <c r="AF15" s="214"/>
    </row>
    <row r="16" spans="1:32" s="170" customFormat="1" ht="14.1" customHeight="1">
      <c r="A16" s="214"/>
      <c r="B16" s="231" t="s">
        <v>146</v>
      </c>
      <c r="C16" s="227">
        <v>16</v>
      </c>
      <c r="D16" s="228">
        <v>11</v>
      </c>
      <c r="E16" s="229" t="s">
        <v>11</v>
      </c>
      <c r="F16" s="229">
        <v>3</v>
      </c>
      <c r="G16" s="229" t="s">
        <v>11</v>
      </c>
      <c r="H16" s="101">
        <v>2</v>
      </c>
      <c r="I16" s="229">
        <v>22</v>
      </c>
      <c r="J16" s="101">
        <v>11</v>
      </c>
      <c r="K16" s="229">
        <v>6</v>
      </c>
      <c r="L16" s="101">
        <v>2</v>
      </c>
      <c r="M16" s="101">
        <v>3</v>
      </c>
      <c r="N16" s="101">
        <v>761</v>
      </c>
      <c r="O16" s="229">
        <v>37</v>
      </c>
      <c r="P16" s="229" t="s">
        <v>11</v>
      </c>
      <c r="Q16" s="229" t="s">
        <v>11</v>
      </c>
      <c r="R16" s="229">
        <v>2</v>
      </c>
      <c r="S16" s="101">
        <v>12</v>
      </c>
      <c r="T16" s="229">
        <v>6</v>
      </c>
      <c r="U16" s="229">
        <v>1</v>
      </c>
      <c r="V16" s="229">
        <v>5</v>
      </c>
      <c r="W16" s="229">
        <v>32</v>
      </c>
      <c r="X16" s="101">
        <v>25334</v>
      </c>
      <c r="Y16" s="101">
        <v>25246</v>
      </c>
      <c r="Z16" s="229" t="s">
        <v>11</v>
      </c>
      <c r="AA16" s="101">
        <v>39</v>
      </c>
      <c r="AB16" s="211" t="s">
        <v>11</v>
      </c>
      <c r="AC16" s="212">
        <v>49</v>
      </c>
      <c r="AD16" s="215"/>
      <c r="AE16" s="231" t="s">
        <v>146</v>
      </c>
      <c r="AF16" s="214"/>
    </row>
    <row r="17" spans="1:32" s="170" customFormat="1" ht="14.1" customHeight="1">
      <c r="A17" s="214"/>
      <c r="B17" s="231" t="s">
        <v>147</v>
      </c>
      <c r="C17" s="227">
        <v>38</v>
      </c>
      <c r="D17" s="228">
        <v>20</v>
      </c>
      <c r="E17" s="229">
        <v>4</v>
      </c>
      <c r="F17" s="229">
        <v>5</v>
      </c>
      <c r="G17" s="229" t="s">
        <v>11</v>
      </c>
      <c r="H17" s="101">
        <v>9</v>
      </c>
      <c r="I17" s="229">
        <v>29</v>
      </c>
      <c r="J17" s="101">
        <v>12</v>
      </c>
      <c r="K17" s="229">
        <v>1</v>
      </c>
      <c r="L17" s="101">
        <v>7</v>
      </c>
      <c r="M17" s="101">
        <v>9</v>
      </c>
      <c r="N17" s="101">
        <v>1661</v>
      </c>
      <c r="O17" s="101">
        <v>28</v>
      </c>
      <c r="P17" s="229">
        <v>3</v>
      </c>
      <c r="Q17" s="229">
        <v>2</v>
      </c>
      <c r="R17" s="229">
        <v>8</v>
      </c>
      <c r="S17" s="101">
        <v>14</v>
      </c>
      <c r="T17" s="229">
        <v>6</v>
      </c>
      <c r="U17" s="229">
        <v>1</v>
      </c>
      <c r="V17" s="229">
        <v>7</v>
      </c>
      <c r="W17" s="229">
        <v>30</v>
      </c>
      <c r="X17" s="101">
        <v>83779</v>
      </c>
      <c r="Y17" s="101">
        <v>82419</v>
      </c>
      <c r="Z17" s="229">
        <v>41</v>
      </c>
      <c r="AA17" s="101">
        <v>1238</v>
      </c>
      <c r="AB17" s="211" t="s">
        <v>11</v>
      </c>
      <c r="AC17" s="212">
        <v>81</v>
      </c>
      <c r="AD17" s="215"/>
      <c r="AE17" s="231" t="s">
        <v>147</v>
      </c>
      <c r="AF17" s="214"/>
    </row>
    <row r="18" spans="1:32" s="170" customFormat="1" ht="14.1" customHeight="1">
      <c r="A18" s="214"/>
      <c r="B18" s="231" t="s">
        <v>148</v>
      </c>
      <c r="C18" s="227">
        <v>33</v>
      </c>
      <c r="D18" s="228">
        <v>15</v>
      </c>
      <c r="E18" s="229">
        <v>2</v>
      </c>
      <c r="F18" s="229">
        <v>4</v>
      </c>
      <c r="G18" s="229" t="s">
        <v>11</v>
      </c>
      <c r="H18" s="101">
        <v>12</v>
      </c>
      <c r="I18" s="229">
        <v>29</v>
      </c>
      <c r="J18" s="101">
        <v>12</v>
      </c>
      <c r="K18" s="229">
        <v>2</v>
      </c>
      <c r="L18" s="101">
        <v>9</v>
      </c>
      <c r="M18" s="101">
        <v>6</v>
      </c>
      <c r="N18" s="101">
        <v>85899</v>
      </c>
      <c r="O18" s="101">
        <v>38</v>
      </c>
      <c r="P18" s="229">
        <v>3</v>
      </c>
      <c r="Q18" s="229">
        <v>4</v>
      </c>
      <c r="R18" s="229">
        <v>5</v>
      </c>
      <c r="S18" s="101">
        <v>23</v>
      </c>
      <c r="T18" s="229">
        <v>12</v>
      </c>
      <c r="U18" s="229" t="s">
        <v>11</v>
      </c>
      <c r="V18" s="229">
        <v>11</v>
      </c>
      <c r="W18" s="229">
        <v>44</v>
      </c>
      <c r="X18" s="101">
        <v>147898</v>
      </c>
      <c r="Y18" s="101">
        <v>141545</v>
      </c>
      <c r="Z18" s="229">
        <v>5</v>
      </c>
      <c r="AA18" s="101">
        <v>5770</v>
      </c>
      <c r="AB18" s="211" t="s">
        <v>11</v>
      </c>
      <c r="AC18" s="212">
        <v>578</v>
      </c>
      <c r="AD18" s="215"/>
      <c r="AE18" s="231" t="s">
        <v>148</v>
      </c>
      <c r="AF18" s="214"/>
    </row>
    <row r="19" spans="1:32" s="170" customFormat="1" ht="14.1" customHeight="1">
      <c r="A19" s="225"/>
      <c r="B19" s="231" t="s">
        <v>149</v>
      </c>
      <c r="C19" s="227">
        <v>37</v>
      </c>
      <c r="D19" s="228">
        <v>20</v>
      </c>
      <c r="E19" s="229">
        <v>1</v>
      </c>
      <c r="F19" s="229">
        <v>3</v>
      </c>
      <c r="G19" s="229" t="s">
        <v>11</v>
      </c>
      <c r="H19" s="101">
        <v>13</v>
      </c>
      <c r="I19" s="229">
        <v>31</v>
      </c>
      <c r="J19" s="101">
        <v>9</v>
      </c>
      <c r="K19" s="229" t="s">
        <v>11</v>
      </c>
      <c r="L19" s="229">
        <v>10</v>
      </c>
      <c r="M19" s="101">
        <v>12</v>
      </c>
      <c r="N19" s="101">
        <v>898</v>
      </c>
      <c r="O19" s="101">
        <v>76</v>
      </c>
      <c r="P19" s="229">
        <v>10</v>
      </c>
      <c r="Q19" s="229">
        <v>1</v>
      </c>
      <c r="R19" s="229">
        <v>8</v>
      </c>
      <c r="S19" s="101">
        <v>22</v>
      </c>
      <c r="T19" s="229">
        <v>4</v>
      </c>
      <c r="U19" s="229" t="s">
        <v>11</v>
      </c>
      <c r="V19" s="229">
        <v>18</v>
      </c>
      <c r="W19" s="229">
        <v>56</v>
      </c>
      <c r="X19" s="101">
        <v>46344</v>
      </c>
      <c r="Y19" s="101">
        <v>45081</v>
      </c>
      <c r="Z19" s="232" t="s">
        <v>11</v>
      </c>
      <c r="AA19" s="101">
        <v>1001</v>
      </c>
      <c r="AB19" s="211" t="s">
        <v>11</v>
      </c>
      <c r="AC19" s="212">
        <v>262</v>
      </c>
      <c r="AD19" s="210"/>
      <c r="AE19" s="231" t="s">
        <v>149</v>
      </c>
      <c r="AF19" s="214"/>
    </row>
    <row r="20" spans="1:32" s="170" customFormat="1" ht="14.1" customHeight="1">
      <c r="A20" s="214"/>
      <c r="B20" s="231" t="s">
        <v>150</v>
      </c>
      <c r="C20" s="227">
        <v>35</v>
      </c>
      <c r="D20" s="228">
        <v>9</v>
      </c>
      <c r="E20" s="229" t="s">
        <v>85</v>
      </c>
      <c r="F20" s="229">
        <v>4</v>
      </c>
      <c r="G20" s="229" t="s">
        <v>11</v>
      </c>
      <c r="H20" s="101">
        <v>22</v>
      </c>
      <c r="I20" s="229">
        <v>13</v>
      </c>
      <c r="J20" s="101">
        <v>2</v>
      </c>
      <c r="K20" s="229" t="s">
        <v>11</v>
      </c>
      <c r="L20" s="229">
        <v>2</v>
      </c>
      <c r="M20" s="101">
        <v>9</v>
      </c>
      <c r="N20" s="101">
        <v>220</v>
      </c>
      <c r="O20" s="101">
        <v>30</v>
      </c>
      <c r="P20" s="229" t="s">
        <v>11</v>
      </c>
      <c r="Q20" s="229">
        <v>1</v>
      </c>
      <c r="R20" s="229">
        <v>5</v>
      </c>
      <c r="S20" s="101">
        <v>7</v>
      </c>
      <c r="T20" s="229">
        <v>1</v>
      </c>
      <c r="U20" s="229" t="s">
        <v>11</v>
      </c>
      <c r="V20" s="229">
        <v>6</v>
      </c>
      <c r="W20" s="229">
        <v>15</v>
      </c>
      <c r="X20" s="101">
        <v>19939</v>
      </c>
      <c r="Y20" s="101">
        <v>18652</v>
      </c>
      <c r="Z20" s="229" t="s">
        <v>11</v>
      </c>
      <c r="AA20" s="101">
        <v>734</v>
      </c>
      <c r="AB20" s="211" t="s">
        <v>11</v>
      </c>
      <c r="AC20" s="212">
        <v>553</v>
      </c>
      <c r="AD20" s="215"/>
      <c r="AE20" s="231" t="s">
        <v>150</v>
      </c>
      <c r="AF20" s="214"/>
    </row>
    <row r="21" spans="1:32" s="170" customFormat="1" ht="14.1" customHeight="1">
      <c r="A21" s="214"/>
      <c r="B21" s="231" t="s">
        <v>151</v>
      </c>
      <c r="C21" s="227">
        <v>10</v>
      </c>
      <c r="D21" s="228">
        <v>8</v>
      </c>
      <c r="E21" s="229" t="s">
        <v>85</v>
      </c>
      <c r="F21" s="229" t="s">
        <v>85</v>
      </c>
      <c r="G21" s="229" t="s">
        <v>11</v>
      </c>
      <c r="H21" s="101">
        <v>2</v>
      </c>
      <c r="I21" s="229">
        <v>8</v>
      </c>
      <c r="J21" s="101" t="s">
        <v>11</v>
      </c>
      <c r="K21" s="229" t="s">
        <v>11</v>
      </c>
      <c r="L21" s="229">
        <v>3</v>
      </c>
      <c r="M21" s="101">
        <v>5</v>
      </c>
      <c r="N21" s="101">
        <v>31</v>
      </c>
      <c r="O21" s="229">
        <v>1</v>
      </c>
      <c r="P21" s="229" t="s">
        <v>11</v>
      </c>
      <c r="Q21" s="229">
        <v>1</v>
      </c>
      <c r="R21" s="229" t="s">
        <v>11</v>
      </c>
      <c r="S21" s="101">
        <v>2</v>
      </c>
      <c r="T21" s="229" t="s">
        <v>11</v>
      </c>
      <c r="U21" s="229" t="s">
        <v>11</v>
      </c>
      <c r="V21" s="229">
        <v>2</v>
      </c>
      <c r="W21" s="229">
        <v>3</v>
      </c>
      <c r="X21" s="101">
        <v>6956</v>
      </c>
      <c r="Y21" s="101">
        <v>6956</v>
      </c>
      <c r="Z21" s="229" t="s">
        <v>11</v>
      </c>
      <c r="AA21" s="101" t="s">
        <v>11</v>
      </c>
      <c r="AB21" s="211" t="s">
        <v>11</v>
      </c>
      <c r="AC21" s="212" t="s">
        <v>11</v>
      </c>
      <c r="AD21" s="215"/>
      <c r="AE21" s="231" t="s">
        <v>151</v>
      </c>
      <c r="AF21" s="214"/>
    </row>
    <row r="22" spans="1:32" s="170" customFormat="1" ht="14.1" customHeight="1">
      <c r="A22" s="214"/>
      <c r="B22" s="231" t="s">
        <v>152</v>
      </c>
      <c r="C22" s="227">
        <v>16</v>
      </c>
      <c r="D22" s="228">
        <v>9</v>
      </c>
      <c r="E22" s="229">
        <v>1</v>
      </c>
      <c r="F22" s="229">
        <v>2</v>
      </c>
      <c r="G22" s="229" t="s">
        <v>11</v>
      </c>
      <c r="H22" s="101">
        <v>4</v>
      </c>
      <c r="I22" s="229">
        <v>12</v>
      </c>
      <c r="J22" s="101">
        <v>1</v>
      </c>
      <c r="K22" s="229" t="s">
        <v>11</v>
      </c>
      <c r="L22" s="229">
        <v>4</v>
      </c>
      <c r="M22" s="101">
        <v>7</v>
      </c>
      <c r="N22" s="101">
        <v>217</v>
      </c>
      <c r="O22" s="101">
        <v>21</v>
      </c>
      <c r="P22" s="229">
        <v>1</v>
      </c>
      <c r="Q22" s="229" t="s">
        <v>11</v>
      </c>
      <c r="R22" s="229">
        <v>2</v>
      </c>
      <c r="S22" s="101">
        <v>5</v>
      </c>
      <c r="T22" s="229">
        <v>1</v>
      </c>
      <c r="U22" s="229" t="s">
        <v>11</v>
      </c>
      <c r="V22" s="229">
        <v>4</v>
      </c>
      <c r="W22" s="229">
        <v>10</v>
      </c>
      <c r="X22" s="101">
        <v>10700</v>
      </c>
      <c r="Y22" s="101">
        <v>9847</v>
      </c>
      <c r="Z22" s="229" t="s">
        <v>11</v>
      </c>
      <c r="AA22" s="101">
        <v>833</v>
      </c>
      <c r="AB22" s="211" t="s">
        <v>11</v>
      </c>
      <c r="AC22" s="212">
        <v>20</v>
      </c>
      <c r="AD22" s="215"/>
      <c r="AE22" s="231" t="s">
        <v>152</v>
      </c>
      <c r="AF22" s="214"/>
    </row>
    <row r="23" spans="1:32" s="170" customFormat="1" ht="14.1" customHeight="1">
      <c r="A23" s="214"/>
      <c r="B23" s="231" t="s">
        <v>153</v>
      </c>
      <c r="C23" s="227">
        <v>17</v>
      </c>
      <c r="D23" s="228">
        <v>6</v>
      </c>
      <c r="E23" s="229">
        <v>1</v>
      </c>
      <c r="F23" s="229">
        <v>4</v>
      </c>
      <c r="G23" s="229" t="s">
        <v>11</v>
      </c>
      <c r="H23" s="101">
        <v>6</v>
      </c>
      <c r="I23" s="229">
        <v>6</v>
      </c>
      <c r="J23" s="101" t="s">
        <v>11</v>
      </c>
      <c r="K23" s="229" t="s">
        <v>11</v>
      </c>
      <c r="L23" s="229" t="s">
        <v>11</v>
      </c>
      <c r="M23" s="101">
        <v>6</v>
      </c>
      <c r="N23" s="101" t="s">
        <v>11</v>
      </c>
      <c r="O23" s="101" t="s">
        <v>11</v>
      </c>
      <c r="P23" s="229">
        <v>2</v>
      </c>
      <c r="Q23" s="229">
        <v>1</v>
      </c>
      <c r="R23" s="229">
        <v>3</v>
      </c>
      <c r="S23" s="101">
        <v>4</v>
      </c>
      <c r="T23" s="229" t="s">
        <v>11</v>
      </c>
      <c r="U23" s="229" t="s">
        <v>11</v>
      </c>
      <c r="V23" s="229">
        <v>4</v>
      </c>
      <c r="W23" s="229">
        <v>10</v>
      </c>
      <c r="X23" s="101">
        <v>1724</v>
      </c>
      <c r="Y23" s="101">
        <v>813</v>
      </c>
      <c r="Z23" s="229" t="s">
        <v>11</v>
      </c>
      <c r="AA23" s="101">
        <v>879</v>
      </c>
      <c r="AB23" s="211" t="s">
        <v>11</v>
      </c>
      <c r="AC23" s="212">
        <v>32</v>
      </c>
      <c r="AD23" s="215"/>
      <c r="AE23" s="231" t="s">
        <v>153</v>
      </c>
      <c r="AF23" s="214"/>
    </row>
    <row r="24" spans="1:32" s="170" customFormat="1" ht="14.1" customHeight="1">
      <c r="A24" s="214"/>
      <c r="B24" s="231">
        <v>10</v>
      </c>
      <c r="C24" s="227">
        <v>31</v>
      </c>
      <c r="D24" s="228">
        <v>10</v>
      </c>
      <c r="E24" s="229">
        <v>4</v>
      </c>
      <c r="F24" s="229">
        <v>1</v>
      </c>
      <c r="G24" s="229" t="s">
        <v>11</v>
      </c>
      <c r="H24" s="101">
        <v>16</v>
      </c>
      <c r="I24" s="229">
        <v>21</v>
      </c>
      <c r="J24" s="101">
        <v>9</v>
      </c>
      <c r="K24" s="229" t="s">
        <v>11</v>
      </c>
      <c r="L24" s="229">
        <v>11</v>
      </c>
      <c r="M24" s="101">
        <v>1</v>
      </c>
      <c r="N24" s="101">
        <v>1704</v>
      </c>
      <c r="O24" s="101">
        <v>140</v>
      </c>
      <c r="P24" s="229">
        <v>6</v>
      </c>
      <c r="Q24" s="229" t="s">
        <v>11</v>
      </c>
      <c r="R24" s="229">
        <v>4</v>
      </c>
      <c r="S24" s="101">
        <v>11</v>
      </c>
      <c r="T24" s="229">
        <v>5</v>
      </c>
      <c r="U24" s="229" t="s">
        <v>11</v>
      </c>
      <c r="V24" s="229">
        <v>6</v>
      </c>
      <c r="W24" s="229">
        <v>25</v>
      </c>
      <c r="X24" s="101">
        <v>114150</v>
      </c>
      <c r="Y24" s="101">
        <v>112065</v>
      </c>
      <c r="Z24" s="229" t="s">
        <v>11</v>
      </c>
      <c r="AA24" s="101">
        <v>450</v>
      </c>
      <c r="AB24" s="211" t="s">
        <v>11</v>
      </c>
      <c r="AC24" s="212">
        <v>1635</v>
      </c>
      <c r="AD24" s="215"/>
      <c r="AE24" s="231">
        <v>10</v>
      </c>
      <c r="AF24" s="214"/>
    </row>
    <row r="25" spans="1:32" s="170" customFormat="1" ht="14.1" customHeight="1">
      <c r="A25" s="214"/>
      <c r="B25" s="231">
        <v>11</v>
      </c>
      <c r="C25" s="227">
        <v>25</v>
      </c>
      <c r="D25" s="228">
        <v>11</v>
      </c>
      <c r="E25" s="229">
        <v>3</v>
      </c>
      <c r="F25" s="229">
        <v>1</v>
      </c>
      <c r="G25" s="229" t="s">
        <v>11</v>
      </c>
      <c r="H25" s="101">
        <v>10</v>
      </c>
      <c r="I25" s="229">
        <v>12</v>
      </c>
      <c r="J25" s="229">
        <v>2</v>
      </c>
      <c r="K25" s="229" t="s">
        <v>11</v>
      </c>
      <c r="L25" s="101">
        <v>4</v>
      </c>
      <c r="M25" s="101">
        <v>6</v>
      </c>
      <c r="N25" s="101">
        <v>203</v>
      </c>
      <c r="O25" s="101">
        <v>177</v>
      </c>
      <c r="P25" s="229">
        <v>3</v>
      </c>
      <c r="Q25" s="229" t="s">
        <v>11</v>
      </c>
      <c r="R25" s="229">
        <v>3</v>
      </c>
      <c r="S25" s="101">
        <v>8</v>
      </c>
      <c r="T25" s="229">
        <v>1</v>
      </c>
      <c r="U25" s="229" t="s">
        <v>11</v>
      </c>
      <c r="V25" s="229">
        <v>7</v>
      </c>
      <c r="W25" s="229">
        <v>20</v>
      </c>
      <c r="X25" s="101">
        <v>18317</v>
      </c>
      <c r="Y25" s="101">
        <v>18040</v>
      </c>
      <c r="Z25" s="229" t="s">
        <v>11</v>
      </c>
      <c r="AA25" s="101">
        <v>90</v>
      </c>
      <c r="AB25" s="211" t="s">
        <v>11</v>
      </c>
      <c r="AC25" s="212">
        <v>187</v>
      </c>
      <c r="AD25" s="215"/>
      <c r="AE25" s="231">
        <v>11</v>
      </c>
      <c r="AF25" s="214"/>
    </row>
    <row r="26" spans="1:32" s="170" customFormat="1" ht="14.1" customHeight="1" thickBot="1">
      <c r="A26" s="233"/>
      <c r="B26" s="234">
        <v>12</v>
      </c>
      <c r="C26" s="235">
        <v>21</v>
      </c>
      <c r="D26" s="236">
        <v>8</v>
      </c>
      <c r="E26" s="237">
        <v>1</v>
      </c>
      <c r="F26" s="237">
        <v>4</v>
      </c>
      <c r="G26" s="237" t="s">
        <v>11</v>
      </c>
      <c r="H26" s="166">
        <v>8</v>
      </c>
      <c r="I26" s="237">
        <v>10</v>
      </c>
      <c r="J26" s="166">
        <v>1</v>
      </c>
      <c r="K26" s="237" t="s">
        <v>11</v>
      </c>
      <c r="L26" s="166">
        <v>6</v>
      </c>
      <c r="M26" s="166">
        <v>3</v>
      </c>
      <c r="N26" s="166">
        <v>240</v>
      </c>
      <c r="O26" s="166">
        <v>25</v>
      </c>
      <c r="P26" s="237" t="s">
        <v>11</v>
      </c>
      <c r="Q26" s="237" t="s">
        <v>11</v>
      </c>
      <c r="R26" s="237">
        <v>2</v>
      </c>
      <c r="S26" s="166">
        <v>3</v>
      </c>
      <c r="T26" s="237" t="s">
        <v>11</v>
      </c>
      <c r="U26" s="237" t="s">
        <v>11</v>
      </c>
      <c r="V26" s="237">
        <v>3</v>
      </c>
      <c r="W26" s="237">
        <v>4</v>
      </c>
      <c r="X26" s="166">
        <v>9715</v>
      </c>
      <c r="Y26" s="166">
        <v>6439</v>
      </c>
      <c r="Z26" s="237" t="s">
        <v>11</v>
      </c>
      <c r="AA26" s="166">
        <v>3276</v>
      </c>
      <c r="AB26" s="237" t="s">
        <v>11</v>
      </c>
      <c r="AC26" s="238" t="s">
        <v>11</v>
      </c>
      <c r="AD26" s="239"/>
      <c r="AE26" s="234">
        <v>12</v>
      </c>
      <c r="AF26" s="214"/>
    </row>
    <row r="27" spans="1:32" ht="15" customHeight="1">
      <c r="A27" s="240" t="s">
        <v>154</v>
      </c>
    </row>
    <row r="28" spans="1:32" s="170" customFormat="1" ht="13.5" customHeight="1">
      <c r="A28" s="206"/>
    </row>
  </sheetData>
  <mergeCells count="38">
    <mergeCell ref="AC6:AC7"/>
    <mergeCell ref="A9:B9"/>
    <mergeCell ref="A10:B10"/>
    <mergeCell ref="A11:B11"/>
    <mergeCell ref="A12:B12"/>
    <mergeCell ref="A13:B13"/>
    <mergeCell ref="V6:V7"/>
    <mergeCell ref="X6:X7"/>
    <mergeCell ref="Y6:Y7"/>
    <mergeCell ref="Z6:Z7"/>
    <mergeCell ref="AA6:AA7"/>
    <mergeCell ref="AB6:AB7"/>
    <mergeCell ref="M6:M7"/>
    <mergeCell ref="N6:O6"/>
    <mergeCell ref="P6:P7"/>
    <mergeCell ref="S6:S7"/>
    <mergeCell ref="T6:T7"/>
    <mergeCell ref="U6:U7"/>
    <mergeCell ref="S4:V5"/>
    <mergeCell ref="W4:W7"/>
    <mergeCell ref="X4:AC5"/>
    <mergeCell ref="AD4:AE7"/>
    <mergeCell ref="C6:C7"/>
    <mergeCell ref="D6:D7"/>
    <mergeCell ref="E6:E7"/>
    <mergeCell ref="F6:F7"/>
    <mergeCell ref="G6:G7"/>
    <mergeCell ref="H6:H7"/>
    <mergeCell ref="A4:B7"/>
    <mergeCell ref="C4:H5"/>
    <mergeCell ref="I4:M5"/>
    <mergeCell ref="N4:P5"/>
    <mergeCell ref="Q4:Q7"/>
    <mergeCell ref="R4:R7"/>
    <mergeCell ref="I6:I7"/>
    <mergeCell ref="J6:J7"/>
    <mergeCell ref="K6:K7"/>
    <mergeCell ref="L6:L7"/>
  </mergeCells>
  <phoneticPr fontId="3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E861C53A-C134-4915-8CA5-1AE2FA25966B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88" orientation="landscape" r:id="rId1"/>
  <headerFooter alignWithMargins="0"/>
  <colBreaks count="1" manualBreakCount="1">
    <brk id="17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5A0D7-A5C9-492C-A823-B191836F0B0F}">
  <sheetPr>
    <tabColor rgb="FF92D050"/>
  </sheetPr>
  <dimension ref="A1:R16"/>
  <sheetViews>
    <sheetView showGridLines="0" view="pageBreakPreview" zoomScale="110" zoomScaleNormal="100" zoomScaleSheetLayoutView="110" workbookViewId="0">
      <selection activeCell="AC19" sqref="AC19"/>
    </sheetView>
  </sheetViews>
  <sheetFormatPr defaultColWidth="8" defaultRowHeight="12"/>
  <cols>
    <col min="1" max="1" width="3.75" style="279" customWidth="1"/>
    <col min="2" max="2" width="2.5" style="279" customWidth="1"/>
    <col min="3" max="3" width="2.875" style="279" customWidth="1"/>
    <col min="4" max="18" width="5.875" style="279" customWidth="1"/>
    <col min="19" max="32" width="4.125" style="279" customWidth="1"/>
    <col min="33" max="16384" width="8" style="279"/>
  </cols>
  <sheetData>
    <row r="1" spans="1:18" s="243" customFormat="1" ht="18.75" customHeight="1">
      <c r="A1" s="242" t="s">
        <v>155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18" s="245" customFormat="1" ht="18.75" customHeight="1" thickBot="1">
      <c r="A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6" t="s">
        <v>156</v>
      </c>
    </row>
    <row r="3" spans="1:18" s="245" customFormat="1" ht="52.5" customHeight="1">
      <c r="A3" s="247" t="s">
        <v>157</v>
      </c>
      <c r="B3" s="247"/>
      <c r="C3" s="248"/>
      <c r="D3" s="249" t="s">
        <v>106</v>
      </c>
      <c r="E3" s="250" t="s">
        <v>158</v>
      </c>
      <c r="F3" s="250" t="s">
        <v>159</v>
      </c>
      <c r="G3" s="250" t="s">
        <v>160</v>
      </c>
      <c r="H3" s="251" t="s">
        <v>161</v>
      </c>
      <c r="I3" s="250" t="s">
        <v>162</v>
      </c>
      <c r="J3" s="250" t="s">
        <v>163</v>
      </c>
      <c r="K3" s="251" t="s">
        <v>164</v>
      </c>
      <c r="L3" s="250" t="s">
        <v>165</v>
      </c>
      <c r="M3" s="250" t="s">
        <v>166</v>
      </c>
      <c r="N3" s="250" t="s">
        <v>167</v>
      </c>
      <c r="O3" s="250" t="s">
        <v>168</v>
      </c>
      <c r="P3" s="251" t="s">
        <v>169</v>
      </c>
      <c r="Q3" s="251" t="s">
        <v>170</v>
      </c>
      <c r="R3" s="252" t="s">
        <v>171</v>
      </c>
    </row>
    <row r="4" spans="1:18" s="245" customFormat="1" ht="14.1" customHeight="1">
      <c r="A4" s="253" t="s">
        <v>131</v>
      </c>
      <c r="B4" s="253"/>
      <c r="C4" s="254"/>
      <c r="D4" s="255">
        <v>258</v>
      </c>
      <c r="E4" s="256">
        <v>18</v>
      </c>
      <c r="F4" s="256">
        <v>16</v>
      </c>
      <c r="G4" s="256" t="s">
        <v>11</v>
      </c>
      <c r="H4" s="256" t="s">
        <v>11</v>
      </c>
      <c r="I4" s="256">
        <v>2</v>
      </c>
      <c r="J4" s="256">
        <v>5</v>
      </c>
      <c r="K4" s="256">
        <v>4</v>
      </c>
      <c r="L4" s="256" t="s">
        <v>11</v>
      </c>
      <c r="M4" s="256">
        <v>1</v>
      </c>
      <c r="N4" s="256">
        <v>1</v>
      </c>
      <c r="O4" s="256">
        <v>9</v>
      </c>
      <c r="P4" s="256">
        <v>7</v>
      </c>
      <c r="Q4" s="256">
        <v>4</v>
      </c>
      <c r="R4" s="256">
        <v>13</v>
      </c>
    </row>
    <row r="5" spans="1:18" s="245" customFormat="1" ht="14.1" customHeight="1">
      <c r="A5" s="257" t="s">
        <v>172</v>
      </c>
      <c r="B5" s="257"/>
      <c r="C5" s="258"/>
      <c r="D5" s="259">
        <v>385</v>
      </c>
      <c r="E5" s="260">
        <v>21</v>
      </c>
      <c r="F5" s="260">
        <v>17</v>
      </c>
      <c r="G5" s="261" t="s">
        <v>11</v>
      </c>
      <c r="H5" s="261">
        <v>1</v>
      </c>
      <c r="I5" s="260">
        <v>4</v>
      </c>
      <c r="J5" s="260">
        <v>5</v>
      </c>
      <c r="K5" s="260">
        <v>6</v>
      </c>
      <c r="L5" s="261">
        <v>1</v>
      </c>
      <c r="M5" s="261" t="s">
        <v>11</v>
      </c>
      <c r="N5" s="261">
        <v>1</v>
      </c>
      <c r="O5" s="260">
        <v>9</v>
      </c>
      <c r="P5" s="260">
        <v>5</v>
      </c>
      <c r="Q5" s="260">
        <v>5</v>
      </c>
      <c r="R5" s="260">
        <v>10</v>
      </c>
    </row>
    <row r="6" spans="1:18" s="245" customFormat="1" ht="14.1" customHeight="1">
      <c r="A6" s="257" t="s">
        <v>136</v>
      </c>
      <c r="B6" s="257"/>
      <c r="C6" s="258"/>
      <c r="D6" s="245">
        <v>311</v>
      </c>
      <c r="E6" s="245">
        <v>14</v>
      </c>
      <c r="F6" s="245">
        <v>14</v>
      </c>
      <c r="G6" s="256">
        <v>2</v>
      </c>
      <c r="H6" s="256" t="s">
        <v>11</v>
      </c>
      <c r="I6" s="256" t="s">
        <v>11</v>
      </c>
      <c r="J6" s="245">
        <v>3</v>
      </c>
      <c r="K6" s="245">
        <v>12</v>
      </c>
      <c r="L6" s="261" t="s">
        <v>11</v>
      </c>
      <c r="M6" s="256" t="s">
        <v>11</v>
      </c>
      <c r="N6" s="245">
        <v>1</v>
      </c>
      <c r="O6" s="245">
        <v>6</v>
      </c>
      <c r="P6" s="245">
        <v>6</v>
      </c>
      <c r="Q6" s="245">
        <v>11</v>
      </c>
      <c r="R6" s="245">
        <v>12</v>
      </c>
    </row>
    <row r="7" spans="1:18" s="245" customFormat="1" ht="14.1" customHeight="1">
      <c r="A7" s="257" t="s">
        <v>138</v>
      </c>
      <c r="B7" s="257"/>
      <c r="C7" s="258"/>
      <c r="D7" s="245">
        <v>305</v>
      </c>
      <c r="E7" s="245">
        <v>19</v>
      </c>
      <c r="F7" s="245">
        <v>14</v>
      </c>
      <c r="G7" s="256">
        <v>1</v>
      </c>
      <c r="H7" s="256">
        <v>2</v>
      </c>
      <c r="I7" s="256">
        <v>1</v>
      </c>
      <c r="J7" s="245">
        <v>5</v>
      </c>
      <c r="K7" s="245">
        <v>6</v>
      </c>
      <c r="L7" s="261" t="s">
        <v>11</v>
      </c>
      <c r="M7" s="256" t="s">
        <v>11</v>
      </c>
      <c r="N7" s="245">
        <v>2</v>
      </c>
      <c r="O7" s="245">
        <v>4</v>
      </c>
      <c r="P7" s="245">
        <v>8</v>
      </c>
      <c r="Q7" s="245">
        <v>5</v>
      </c>
      <c r="R7" s="245">
        <v>11</v>
      </c>
    </row>
    <row r="8" spans="1:18" s="264" customFormat="1" ht="14.1" customHeight="1" thickBot="1">
      <c r="A8" s="262" t="s">
        <v>140</v>
      </c>
      <c r="B8" s="262"/>
      <c r="C8" s="263"/>
      <c r="D8" s="264">
        <v>291</v>
      </c>
      <c r="E8" s="264">
        <v>14</v>
      </c>
      <c r="F8" s="264">
        <v>11</v>
      </c>
      <c r="G8" s="265">
        <v>1</v>
      </c>
      <c r="H8" s="265">
        <v>2</v>
      </c>
      <c r="I8" s="265">
        <v>2</v>
      </c>
      <c r="J8" s="264">
        <v>7</v>
      </c>
      <c r="K8" s="264">
        <v>6</v>
      </c>
      <c r="L8" s="266">
        <v>1</v>
      </c>
      <c r="M8" s="265">
        <v>1</v>
      </c>
      <c r="N8" s="256" t="s">
        <v>11</v>
      </c>
      <c r="O8" s="264">
        <v>8</v>
      </c>
      <c r="P8" s="264">
        <v>7</v>
      </c>
      <c r="Q8" s="264">
        <v>4</v>
      </c>
      <c r="R8" s="264">
        <v>10</v>
      </c>
    </row>
    <row r="9" spans="1:18" s="245" customFormat="1" ht="52.5" customHeight="1" thickTop="1">
      <c r="A9" s="267" t="s">
        <v>157</v>
      </c>
      <c r="B9" s="267"/>
      <c r="C9" s="268"/>
      <c r="D9" s="269" t="s">
        <v>173</v>
      </c>
      <c r="E9" s="269" t="s">
        <v>174</v>
      </c>
      <c r="F9" s="269" t="s">
        <v>175</v>
      </c>
      <c r="G9" s="270" t="s">
        <v>176</v>
      </c>
      <c r="H9" s="271" t="s">
        <v>177</v>
      </c>
      <c r="I9" s="269" t="s">
        <v>178</v>
      </c>
      <c r="J9" s="271" t="s">
        <v>179</v>
      </c>
      <c r="K9" s="271" t="s">
        <v>180</v>
      </c>
      <c r="L9" s="272" t="s">
        <v>181</v>
      </c>
      <c r="M9" s="271" t="s">
        <v>182</v>
      </c>
      <c r="N9" s="271" t="s">
        <v>183</v>
      </c>
      <c r="O9" s="271" t="s">
        <v>184</v>
      </c>
      <c r="P9" s="269" t="s">
        <v>185</v>
      </c>
      <c r="Q9" s="271" t="s">
        <v>111</v>
      </c>
      <c r="R9" s="269" t="s">
        <v>186</v>
      </c>
    </row>
    <row r="10" spans="1:18" s="245" customFormat="1" ht="14.1" customHeight="1">
      <c r="A10" s="253" t="s">
        <v>131</v>
      </c>
      <c r="B10" s="253"/>
      <c r="C10" s="254"/>
      <c r="D10" s="255" t="s">
        <v>11</v>
      </c>
      <c r="E10" s="260">
        <v>9</v>
      </c>
      <c r="F10" s="260">
        <v>3</v>
      </c>
      <c r="G10" s="260">
        <v>6</v>
      </c>
      <c r="H10" s="260">
        <v>17</v>
      </c>
      <c r="I10" s="260">
        <v>2</v>
      </c>
      <c r="J10" s="260">
        <v>2</v>
      </c>
      <c r="K10" s="261">
        <v>1</v>
      </c>
      <c r="L10" s="261">
        <v>2</v>
      </c>
      <c r="M10" s="260">
        <v>18</v>
      </c>
      <c r="N10" s="260">
        <v>11</v>
      </c>
      <c r="O10" s="260">
        <v>9</v>
      </c>
      <c r="P10" s="260">
        <v>8</v>
      </c>
      <c r="Q10" s="260">
        <v>59</v>
      </c>
      <c r="R10" s="260">
        <v>31</v>
      </c>
    </row>
    <row r="11" spans="1:18" s="245" customFormat="1" ht="14.1" customHeight="1">
      <c r="A11" s="257" t="s">
        <v>12</v>
      </c>
      <c r="B11" s="257"/>
      <c r="C11" s="258"/>
      <c r="D11" s="256">
        <v>3</v>
      </c>
      <c r="E11" s="245">
        <v>3</v>
      </c>
      <c r="F11" s="245">
        <v>12</v>
      </c>
      <c r="G11" s="245">
        <v>9</v>
      </c>
      <c r="H11" s="245">
        <v>30</v>
      </c>
      <c r="I11" s="245">
        <v>3</v>
      </c>
      <c r="J11" s="245">
        <v>8</v>
      </c>
      <c r="K11" s="261">
        <v>3</v>
      </c>
      <c r="L11" s="245">
        <v>1</v>
      </c>
      <c r="M11" s="245">
        <v>42</v>
      </c>
      <c r="N11" s="245">
        <v>9</v>
      </c>
      <c r="O11" s="245">
        <v>14</v>
      </c>
      <c r="P11" s="245">
        <v>3</v>
      </c>
      <c r="Q11" s="245">
        <v>112</v>
      </c>
      <c r="R11" s="245">
        <v>48</v>
      </c>
    </row>
    <row r="12" spans="1:18" s="245" customFormat="1" ht="14.1" customHeight="1">
      <c r="A12" s="257" t="s">
        <v>13</v>
      </c>
      <c r="B12" s="257"/>
      <c r="C12" s="258"/>
      <c r="D12" s="256">
        <v>2</v>
      </c>
      <c r="E12" s="245">
        <v>6</v>
      </c>
      <c r="F12" s="245">
        <v>2</v>
      </c>
      <c r="G12" s="245">
        <v>3</v>
      </c>
      <c r="H12" s="245">
        <v>19</v>
      </c>
      <c r="I12" s="245">
        <v>6</v>
      </c>
      <c r="J12" s="245">
        <v>2</v>
      </c>
      <c r="K12" s="261">
        <v>1</v>
      </c>
      <c r="L12" s="256" t="s">
        <v>11</v>
      </c>
      <c r="M12" s="245">
        <v>41</v>
      </c>
      <c r="N12" s="245">
        <v>7</v>
      </c>
      <c r="O12" s="245">
        <v>11</v>
      </c>
      <c r="P12" s="245">
        <v>1</v>
      </c>
      <c r="Q12" s="245">
        <v>94</v>
      </c>
      <c r="R12" s="245">
        <v>35</v>
      </c>
    </row>
    <row r="13" spans="1:18" s="245" customFormat="1" ht="14.1" customHeight="1">
      <c r="A13" s="257" t="s">
        <v>14</v>
      </c>
      <c r="B13" s="257"/>
      <c r="C13" s="258"/>
      <c r="D13" s="256">
        <v>2</v>
      </c>
      <c r="E13" s="245">
        <v>5</v>
      </c>
      <c r="F13" s="245">
        <v>3</v>
      </c>
      <c r="G13" s="245">
        <v>6</v>
      </c>
      <c r="H13" s="245">
        <v>12</v>
      </c>
      <c r="I13" s="245">
        <v>3</v>
      </c>
      <c r="J13" s="245">
        <v>3</v>
      </c>
      <c r="K13" s="261">
        <v>1</v>
      </c>
      <c r="L13" s="256" t="s">
        <v>11</v>
      </c>
      <c r="M13" s="245">
        <v>40</v>
      </c>
      <c r="N13" s="245">
        <v>9</v>
      </c>
      <c r="O13" s="245">
        <v>11</v>
      </c>
      <c r="P13" s="245">
        <v>3</v>
      </c>
      <c r="Q13" s="245">
        <v>94</v>
      </c>
      <c r="R13" s="245">
        <v>35</v>
      </c>
    </row>
    <row r="14" spans="1:18" s="264" customFormat="1" ht="14.1" customHeight="1" thickBot="1">
      <c r="A14" s="273" t="s">
        <v>140</v>
      </c>
      <c r="B14" s="273"/>
      <c r="C14" s="274"/>
      <c r="D14" s="275">
        <v>3</v>
      </c>
      <c r="E14" s="276">
        <v>12</v>
      </c>
      <c r="F14" s="276">
        <v>2</v>
      </c>
      <c r="G14" s="276">
        <v>8</v>
      </c>
      <c r="H14" s="276">
        <v>28</v>
      </c>
      <c r="I14" s="276">
        <v>2</v>
      </c>
      <c r="J14" s="276">
        <v>2</v>
      </c>
      <c r="K14" s="277">
        <v>1</v>
      </c>
      <c r="L14" s="275">
        <v>1</v>
      </c>
      <c r="M14" s="276">
        <v>39</v>
      </c>
      <c r="N14" s="276">
        <v>13</v>
      </c>
      <c r="O14" s="276">
        <v>7</v>
      </c>
      <c r="P14" s="275" t="s">
        <v>85</v>
      </c>
      <c r="Q14" s="276">
        <v>65</v>
      </c>
      <c r="R14" s="276">
        <v>34</v>
      </c>
    </row>
    <row r="15" spans="1:18" ht="15" customHeight="1">
      <c r="A15" s="278" t="s">
        <v>187</v>
      </c>
    </row>
    <row r="16" spans="1:18" s="281" customFormat="1" ht="13.5" customHeight="1">
      <c r="A16" s="280"/>
    </row>
  </sheetData>
  <mergeCells count="10">
    <mergeCell ref="A11:C11"/>
    <mergeCell ref="A12:C12"/>
    <mergeCell ref="A13:C13"/>
    <mergeCell ref="A14:C14"/>
    <mergeCell ref="A4:C4"/>
    <mergeCell ref="A5:C5"/>
    <mergeCell ref="A6:C6"/>
    <mergeCell ref="A7:C7"/>
    <mergeCell ref="A8:C8"/>
    <mergeCell ref="A10:C10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F640-9511-4692-B342-32552BA7E196}">
  <sheetPr>
    <tabColor rgb="FF92D050"/>
  </sheetPr>
  <dimension ref="A1:N56"/>
  <sheetViews>
    <sheetView showGridLines="0" view="pageBreakPreview" zoomScaleNormal="100" zoomScaleSheetLayoutView="100" workbookViewId="0">
      <selection activeCell="S12" sqref="S12"/>
    </sheetView>
  </sheetViews>
  <sheetFormatPr defaultColWidth="8" defaultRowHeight="12"/>
  <cols>
    <col min="1" max="1" width="4.125" style="342" customWidth="1"/>
    <col min="2" max="2" width="2.75" style="342" customWidth="1"/>
    <col min="3" max="3" width="3.625" style="342" customWidth="1"/>
    <col min="4" max="8" width="7.625" style="342" customWidth="1"/>
    <col min="9" max="9" width="10.5" style="342" customWidth="1"/>
    <col min="10" max="14" width="7.625" style="342" customWidth="1"/>
    <col min="15" max="16384" width="8" style="342"/>
  </cols>
  <sheetData>
    <row r="1" spans="1:14" s="282" customFormat="1" ht="18.75" customHeight="1">
      <c r="B1" s="283"/>
      <c r="C1" s="283"/>
      <c r="D1" s="283"/>
      <c r="F1" s="283" t="s">
        <v>188</v>
      </c>
      <c r="G1" s="283"/>
      <c r="H1" s="283"/>
      <c r="I1" s="283"/>
      <c r="J1" s="283"/>
      <c r="K1" s="283"/>
      <c r="L1" s="283"/>
      <c r="M1" s="283"/>
      <c r="N1" s="283"/>
    </row>
    <row r="2" spans="1:14" s="282" customFormat="1" ht="18.75" customHeight="1">
      <c r="A2" s="282" t="s">
        <v>189</v>
      </c>
    </row>
    <row r="3" spans="1:14" s="282" customFormat="1" ht="12.75" thickBot="1">
      <c r="A3" s="284" t="s">
        <v>190</v>
      </c>
      <c r="B3" s="284"/>
      <c r="C3" s="284"/>
      <c r="D3" s="284"/>
      <c r="E3" s="284"/>
      <c r="F3" s="285"/>
      <c r="G3" s="285"/>
      <c r="H3" s="285"/>
      <c r="I3" s="285"/>
      <c r="J3" s="285"/>
      <c r="K3" s="285"/>
      <c r="L3" s="285"/>
      <c r="M3" s="285"/>
      <c r="N3" s="285"/>
    </row>
    <row r="4" spans="1:14" s="282" customFormat="1" ht="15" customHeight="1">
      <c r="A4" s="286" t="s">
        <v>191</v>
      </c>
      <c r="B4" s="286"/>
      <c r="C4" s="287"/>
      <c r="D4" s="288" t="s">
        <v>192</v>
      </c>
      <c r="E4" s="288" t="s">
        <v>193</v>
      </c>
      <c r="F4" s="289" t="s">
        <v>194</v>
      </c>
      <c r="G4" s="290"/>
      <c r="H4" s="291"/>
      <c r="I4" s="292" t="s">
        <v>191</v>
      </c>
      <c r="J4" s="288" t="s">
        <v>192</v>
      </c>
      <c r="K4" s="288" t="s">
        <v>193</v>
      </c>
      <c r="L4" s="289" t="s">
        <v>194</v>
      </c>
      <c r="M4" s="290"/>
      <c r="N4" s="290"/>
    </row>
    <row r="5" spans="1:14" s="282" customFormat="1" ht="15" customHeight="1">
      <c r="A5" s="293"/>
      <c r="B5" s="293"/>
      <c r="C5" s="294"/>
      <c r="D5" s="295"/>
      <c r="E5" s="295"/>
      <c r="F5" s="296" t="s">
        <v>195</v>
      </c>
      <c r="G5" s="296" t="s">
        <v>196</v>
      </c>
      <c r="H5" s="297" t="s">
        <v>197</v>
      </c>
      <c r="I5" s="298"/>
      <c r="J5" s="295"/>
      <c r="K5" s="295"/>
      <c r="L5" s="296" t="s">
        <v>195</v>
      </c>
      <c r="M5" s="296" t="s">
        <v>196</v>
      </c>
      <c r="N5" s="299" t="s">
        <v>197</v>
      </c>
    </row>
    <row r="6" spans="1:14" s="282" customFormat="1" ht="15" customHeight="1">
      <c r="A6" s="300"/>
      <c r="B6" s="300"/>
      <c r="C6" s="301"/>
      <c r="D6" s="302"/>
      <c r="E6" s="302"/>
      <c r="F6" s="303"/>
      <c r="G6" s="303"/>
      <c r="H6" s="304"/>
      <c r="I6" s="305"/>
      <c r="J6" s="302"/>
      <c r="K6" s="302"/>
      <c r="L6" s="303"/>
      <c r="M6" s="303"/>
      <c r="N6" s="306"/>
    </row>
    <row r="7" spans="1:14" s="307" customFormat="1" ht="14.1" customHeight="1">
      <c r="D7" s="308"/>
      <c r="E7" s="309" t="s">
        <v>198</v>
      </c>
      <c r="F7" s="309" t="s">
        <v>199</v>
      </c>
      <c r="G7" s="309" t="s">
        <v>199</v>
      </c>
      <c r="H7" s="309" t="s">
        <v>199</v>
      </c>
      <c r="I7" s="310"/>
      <c r="J7" s="308"/>
      <c r="K7" s="309" t="s">
        <v>128</v>
      </c>
      <c r="L7" s="309" t="s">
        <v>199</v>
      </c>
      <c r="M7" s="309" t="s">
        <v>199</v>
      </c>
      <c r="N7" s="311" t="s">
        <v>199</v>
      </c>
    </row>
    <row r="8" spans="1:14" s="282" customFormat="1" ht="14.1" customHeight="1">
      <c r="A8" s="312" t="s">
        <v>200</v>
      </c>
      <c r="B8" s="312"/>
      <c r="C8" s="313"/>
      <c r="D8" s="314">
        <v>212</v>
      </c>
      <c r="E8" s="212">
        <v>19275</v>
      </c>
      <c r="F8" s="314">
        <v>63</v>
      </c>
      <c r="G8" s="314">
        <v>65</v>
      </c>
      <c r="H8" s="212">
        <v>891</v>
      </c>
      <c r="I8" s="315" t="s">
        <v>201</v>
      </c>
      <c r="J8" s="316">
        <v>9</v>
      </c>
      <c r="K8" s="316">
        <v>464</v>
      </c>
      <c r="L8" s="316">
        <v>7</v>
      </c>
      <c r="M8" s="316" t="s">
        <v>11</v>
      </c>
      <c r="N8" s="316">
        <v>15</v>
      </c>
    </row>
    <row r="9" spans="1:14" s="282" customFormat="1" ht="14.1" customHeight="1">
      <c r="A9" s="257" t="s">
        <v>13</v>
      </c>
      <c r="B9" s="257"/>
      <c r="C9" s="258"/>
      <c r="D9" s="317">
        <v>209</v>
      </c>
      <c r="E9" s="317">
        <v>19194</v>
      </c>
      <c r="F9" s="317">
        <v>63</v>
      </c>
      <c r="G9" s="317">
        <v>52</v>
      </c>
      <c r="H9" s="317">
        <v>892</v>
      </c>
      <c r="I9" s="318" t="s">
        <v>202</v>
      </c>
      <c r="J9" s="212">
        <v>9</v>
      </c>
      <c r="K9" s="212">
        <v>464</v>
      </c>
      <c r="L9" s="212">
        <v>7</v>
      </c>
      <c r="M9" s="212" t="s">
        <v>11</v>
      </c>
      <c r="N9" s="212">
        <v>15</v>
      </c>
    </row>
    <row r="10" spans="1:14" s="282" customFormat="1" ht="14.1" customHeight="1">
      <c r="A10" s="257" t="s">
        <v>203</v>
      </c>
      <c r="B10" s="257"/>
      <c r="C10" s="258"/>
      <c r="D10" s="317">
        <v>209</v>
      </c>
      <c r="E10" s="317">
        <v>18724</v>
      </c>
      <c r="F10" s="317">
        <v>62</v>
      </c>
      <c r="G10" s="317">
        <v>64</v>
      </c>
      <c r="H10" s="317">
        <v>885</v>
      </c>
      <c r="I10" s="315" t="s">
        <v>204</v>
      </c>
      <c r="J10" s="316">
        <v>5</v>
      </c>
      <c r="K10" s="316">
        <v>882</v>
      </c>
      <c r="L10" s="316">
        <v>6</v>
      </c>
      <c r="M10" s="316" t="s">
        <v>11</v>
      </c>
      <c r="N10" s="316">
        <v>23</v>
      </c>
    </row>
    <row r="11" spans="1:14" s="282" customFormat="1" ht="14.1" customHeight="1">
      <c r="A11" s="257" t="s">
        <v>205</v>
      </c>
      <c r="B11" s="257"/>
      <c r="C11" s="258"/>
      <c r="D11" s="314">
        <v>199</v>
      </c>
      <c r="E11" s="212">
        <v>18469</v>
      </c>
      <c r="F11" s="314">
        <v>62</v>
      </c>
      <c r="G11" s="319">
        <v>64</v>
      </c>
      <c r="H11" s="314">
        <v>884</v>
      </c>
      <c r="I11" s="318" t="s">
        <v>206</v>
      </c>
      <c r="J11" s="212">
        <v>1</v>
      </c>
      <c r="K11" s="212">
        <v>182</v>
      </c>
      <c r="L11" s="212">
        <v>2</v>
      </c>
      <c r="M11" s="212" t="s">
        <v>11</v>
      </c>
      <c r="N11" s="212" t="s">
        <v>11</v>
      </c>
    </row>
    <row r="12" spans="1:14" s="282" customFormat="1" ht="14.1" customHeight="1">
      <c r="A12" s="320" t="s">
        <v>207</v>
      </c>
      <c r="B12" s="320"/>
      <c r="C12" s="321"/>
      <c r="D12" s="322">
        <f>SUM(D13:D14)</f>
        <v>200</v>
      </c>
      <c r="E12" s="316">
        <f>SUM(E13:E14)</f>
        <v>18063</v>
      </c>
      <c r="F12" s="322">
        <f>SUM(F13:F14)</f>
        <v>62</v>
      </c>
      <c r="G12" s="323">
        <f>SUM(G13:G14)</f>
        <v>59</v>
      </c>
      <c r="H12" s="322">
        <f>SUM(H13:H14)</f>
        <v>884</v>
      </c>
      <c r="I12" s="318" t="s">
        <v>208</v>
      </c>
      <c r="J12" s="212">
        <v>1</v>
      </c>
      <c r="K12" s="212">
        <v>153</v>
      </c>
      <c r="L12" s="212">
        <v>1</v>
      </c>
      <c r="M12" s="212" t="s">
        <v>11</v>
      </c>
      <c r="N12" s="212">
        <v>5</v>
      </c>
    </row>
    <row r="13" spans="1:14" s="282" customFormat="1" ht="14.1" customHeight="1">
      <c r="A13" s="324" t="s">
        <v>209</v>
      </c>
      <c r="B13" s="324"/>
      <c r="C13" s="325"/>
      <c r="D13" s="316">
        <f>SUM(D16:D25)</f>
        <v>158</v>
      </c>
      <c r="E13" s="316">
        <f>SUM(E16:E25)</f>
        <v>13745</v>
      </c>
      <c r="F13" s="316">
        <f>SUM(F16:F25)</f>
        <v>40</v>
      </c>
      <c r="G13" s="316">
        <f>SUM(G16:G25)</f>
        <v>54</v>
      </c>
      <c r="H13" s="326">
        <f>SUM(H16:H25)</f>
        <v>707</v>
      </c>
      <c r="I13" s="318" t="s">
        <v>210</v>
      </c>
      <c r="J13" s="212">
        <v>3</v>
      </c>
      <c r="K13" s="212">
        <v>547</v>
      </c>
      <c r="L13" s="212">
        <v>3</v>
      </c>
      <c r="M13" s="212" t="s">
        <v>11</v>
      </c>
      <c r="N13" s="212">
        <v>18</v>
      </c>
    </row>
    <row r="14" spans="1:14" s="282" customFormat="1" ht="14.1" customHeight="1">
      <c r="A14" s="324" t="s">
        <v>211</v>
      </c>
      <c r="B14" s="324"/>
      <c r="C14" s="325"/>
      <c r="D14" s="316">
        <f>J8+J14+J16+J18+J22+J10</f>
        <v>42</v>
      </c>
      <c r="E14" s="316">
        <f>K8+K14+K16+K18+K22+K10</f>
        <v>4318</v>
      </c>
      <c r="F14" s="316">
        <f>L8+L10+L14+L18+L22</f>
        <v>22</v>
      </c>
      <c r="G14" s="316">
        <f>M14+M18</f>
        <v>5</v>
      </c>
      <c r="H14" s="326">
        <f>N8+N10+N14+N16+N18+N22</f>
        <v>177</v>
      </c>
      <c r="I14" s="315" t="s">
        <v>212</v>
      </c>
      <c r="J14" s="316">
        <v>4</v>
      </c>
      <c r="K14" s="316">
        <v>385</v>
      </c>
      <c r="L14" s="316">
        <v>1</v>
      </c>
      <c r="M14" s="316">
        <v>2</v>
      </c>
      <c r="N14" s="316">
        <v>27</v>
      </c>
    </row>
    <row r="15" spans="1:14" s="282" customFormat="1" ht="14.1" customHeight="1">
      <c r="A15" s="327"/>
      <c r="B15" s="327"/>
      <c r="C15" s="328"/>
      <c r="D15" s="329"/>
      <c r="E15" s="212"/>
      <c r="F15" s="212"/>
      <c r="G15" s="212"/>
      <c r="H15" s="330"/>
      <c r="I15" s="318" t="s">
        <v>213</v>
      </c>
      <c r="J15" s="212">
        <v>4</v>
      </c>
      <c r="K15" s="212">
        <v>385</v>
      </c>
      <c r="L15" s="212">
        <v>1</v>
      </c>
      <c r="M15" s="212">
        <v>2</v>
      </c>
      <c r="N15" s="212">
        <v>27</v>
      </c>
    </row>
    <row r="16" spans="1:14" s="282" customFormat="1" ht="14.1" customHeight="1">
      <c r="A16" s="331" t="s">
        <v>214</v>
      </c>
      <c r="B16" s="331"/>
      <c r="C16" s="332"/>
      <c r="D16" s="329">
        <v>47</v>
      </c>
      <c r="E16" s="212">
        <v>3509</v>
      </c>
      <c r="F16" s="212">
        <v>4</v>
      </c>
      <c r="G16" s="212" t="s">
        <v>11</v>
      </c>
      <c r="H16" s="330">
        <v>202</v>
      </c>
      <c r="I16" s="315" t="s">
        <v>215</v>
      </c>
      <c r="J16" s="316">
        <v>4</v>
      </c>
      <c r="K16" s="316">
        <v>481</v>
      </c>
      <c r="L16" s="316" t="s">
        <v>11</v>
      </c>
      <c r="M16" s="316" t="s">
        <v>11</v>
      </c>
      <c r="N16" s="316">
        <v>29</v>
      </c>
    </row>
    <row r="17" spans="1:14" s="282" customFormat="1" ht="14.1" customHeight="1">
      <c r="A17" s="331" t="s">
        <v>216</v>
      </c>
      <c r="B17" s="331"/>
      <c r="C17" s="332"/>
      <c r="D17" s="329">
        <v>47</v>
      </c>
      <c r="E17" s="212">
        <v>3606</v>
      </c>
      <c r="F17" s="212">
        <v>21</v>
      </c>
      <c r="G17" s="212">
        <v>32</v>
      </c>
      <c r="H17" s="330">
        <v>176</v>
      </c>
      <c r="I17" s="318" t="s">
        <v>217</v>
      </c>
      <c r="J17" s="212">
        <v>4</v>
      </c>
      <c r="K17" s="212">
        <v>481</v>
      </c>
      <c r="L17" s="212" t="s">
        <v>11</v>
      </c>
      <c r="M17" s="212" t="s">
        <v>11</v>
      </c>
      <c r="N17" s="212">
        <v>29</v>
      </c>
    </row>
    <row r="18" spans="1:14" s="282" customFormat="1" ht="14.1" customHeight="1">
      <c r="A18" s="331" t="s">
        <v>218</v>
      </c>
      <c r="B18" s="331"/>
      <c r="C18" s="332"/>
      <c r="D18" s="329">
        <v>5</v>
      </c>
      <c r="E18" s="212">
        <v>328</v>
      </c>
      <c r="F18" s="212">
        <v>6</v>
      </c>
      <c r="G18" s="212">
        <v>2</v>
      </c>
      <c r="H18" s="330">
        <v>14</v>
      </c>
      <c r="I18" s="315" t="s">
        <v>219</v>
      </c>
      <c r="J18" s="316">
        <v>15</v>
      </c>
      <c r="K18" s="316">
        <v>1606</v>
      </c>
      <c r="L18" s="316">
        <v>5</v>
      </c>
      <c r="M18" s="316">
        <v>3</v>
      </c>
      <c r="N18" s="316">
        <v>60</v>
      </c>
    </row>
    <row r="19" spans="1:14" s="282" customFormat="1" ht="14.1" customHeight="1">
      <c r="A19" s="331" t="s">
        <v>220</v>
      </c>
      <c r="B19" s="331"/>
      <c r="C19" s="332"/>
      <c r="D19" s="329">
        <v>5</v>
      </c>
      <c r="E19" s="212">
        <v>367</v>
      </c>
      <c r="F19" s="212">
        <v>5</v>
      </c>
      <c r="G19" s="212" t="s">
        <v>11</v>
      </c>
      <c r="H19" s="330">
        <v>12</v>
      </c>
      <c r="I19" s="318" t="s">
        <v>221</v>
      </c>
      <c r="J19" s="212">
        <v>2</v>
      </c>
      <c r="K19" s="212">
        <v>200</v>
      </c>
      <c r="L19" s="212" t="s">
        <v>11</v>
      </c>
      <c r="M19" s="212">
        <v>3</v>
      </c>
      <c r="N19" s="212">
        <v>6</v>
      </c>
    </row>
    <row r="20" spans="1:14" s="282" customFormat="1" ht="14.1" customHeight="1">
      <c r="A20" s="331" t="s">
        <v>222</v>
      </c>
      <c r="B20" s="331"/>
      <c r="C20" s="332"/>
      <c r="D20" s="329">
        <v>11</v>
      </c>
      <c r="E20" s="212">
        <v>909</v>
      </c>
      <c r="F20" s="256" t="s">
        <v>11</v>
      </c>
      <c r="G20" s="212">
        <v>3</v>
      </c>
      <c r="H20" s="330">
        <v>66</v>
      </c>
      <c r="I20" s="318" t="s">
        <v>223</v>
      </c>
      <c r="J20" s="212">
        <v>3</v>
      </c>
      <c r="K20" s="212">
        <v>315</v>
      </c>
      <c r="L20" s="212">
        <v>4</v>
      </c>
      <c r="M20" s="212" t="s">
        <v>11</v>
      </c>
      <c r="N20" s="212">
        <v>9</v>
      </c>
    </row>
    <row r="21" spans="1:14" s="282" customFormat="1" ht="14.1" customHeight="1">
      <c r="A21" s="331" t="s">
        <v>224</v>
      </c>
      <c r="B21" s="331"/>
      <c r="C21" s="332"/>
      <c r="D21" s="329">
        <v>10</v>
      </c>
      <c r="E21" s="212">
        <v>1363</v>
      </c>
      <c r="F21" s="212">
        <v>2</v>
      </c>
      <c r="G21" s="212" t="s">
        <v>11</v>
      </c>
      <c r="H21" s="330">
        <v>71</v>
      </c>
      <c r="I21" s="318" t="s">
        <v>225</v>
      </c>
      <c r="J21" s="212">
        <v>10</v>
      </c>
      <c r="K21" s="212">
        <v>1091</v>
      </c>
      <c r="L21" s="212">
        <v>1</v>
      </c>
      <c r="M21" s="212" t="s">
        <v>11</v>
      </c>
      <c r="N21" s="212">
        <v>45</v>
      </c>
    </row>
    <row r="22" spans="1:14" s="282" customFormat="1" ht="14.1" customHeight="1">
      <c r="A22" s="331" t="s">
        <v>226</v>
      </c>
      <c r="B22" s="331"/>
      <c r="C22" s="332"/>
      <c r="D22" s="329">
        <v>6</v>
      </c>
      <c r="E22" s="212">
        <v>721</v>
      </c>
      <c r="F22" s="256" t="s">
        <v>11</v>
      </c>
      <c r="G22" s="212">
        <v>13</v>
      </c>
      <c r="H22" s="330">
        <v>31</v>
      </c>
      <c r="I22" s="315" t="s">
        <v>227</v>
      </c>
      <c r="J22" s="316">
        <v>5</v>
      </c>
      <c r="K22" s="316">
        <v>500</v>
      </c>
      <c r="L22" s="316">
        <v>3</v>
      </c>
      <c r="M22" s="316" t="s">
        <v>11</v>
      </c>
      <c r="N22" s="316">
        <v>23</v>
      </c>
    </row>
    <row r="23" spans="1:14" s="282" customFormat="1" ht="14.1" customHeight="1">
      <c r="A23" s="331" t="s">
        <v>228</v>
      </c>
      <c r="B23" s="331"/>
      <c r="C23" s="332"/>
      <c r="D23" s="329">
        <v>12</v>
      </c>
      <c r="E23" s="212">
        <v>957</v>
      </c>
      <c r="F23" s="256" t="s">
        <v>11</v>
      </c>
      <c r="G23" s="261" t="s">
        <v>11</v>
      </c>
      <c r="H23" s="333">
        <v>46</v>
      </c>
      <c r="I23" s="318" t="s">
        <v>229</v>
      </c>
      <c r="J23" s="212">
        <v>5</v>
      </c>
      <c r="K23" s="212">
        <v>500</v>
      </c>
      <c r="L23" s="212">
        <v>3</v>
      </c>
      <c r="M23" s="212" t="s">
        <v>11</v>
      </c>
      <c r="N23" s="212">
        <v>23</v>
      </c>
    </row>
    <row r="24" spans="1:14" s="282" customFormat="1" ht="14.1" customHeight="1">
      <c r="A24" s="331" t="s">
        <v>230</v>
      </c>
      <c r="B24" s="331"/>
      <c r="C24" s="332"/>
      <c r="D24" s="329">
        <v>7</v>
      </c>
      <c r="E24" s="212">
        <v>1009</v>
      </c>
      <c r="F24" s="212">
        <v>1</v>
      </c>
      <c r="G24" s="212">
        <v>4</v>
      </c>
      <c r="H24" s="330">
        <v>37</v>
      </c>
      <c r="I24" s="318"/>
      <c r="J24" s="329"/>
      <c r="K24" s="212"/>
      <c r="L24" s="212"/>
      <c r="M24" s="212"/>
      <c r="N24" s="212"/>
    </row>
    <row r="25" spans="1:14" s="282" customFormat="1" ht="14.1" customHeight="1" thickBot="1">
      <c r="A25" s="334" t="s">
        <v>231</v>
      </c>
      <c r="B25" s="334"/>
      <c r="C25" s="335"/>
      <c r="D25" s="336">
        <v>8</v>
      </c>
      <c r="E25" s="337">
        <v>976</v>
      </c>
      <c r="F25" s="337">
        <v>1</v>
      </c>
      <c r="G25" s="337" t="s">
        <v>11</v>
      </c>
      <c r="H25" s="338">
        <v>52</v>
      </c>
      <c r="I25" s="339"/>
      <c r="J25" s="336"/>
      <c r="K25" s="337"/>
      <c r="L25" s="337"/>
      <c r="M25" s="337"/>
      <c r="N25" s="337"/>
    </row>
    <row r="26" spans="1:14" ht="15" customHeight="1">
      <c r="A26" s="340" t="s">
        <v>232</v>
      </c>
      <c r="B26" s="340"/>
      <c r="C26" s="340"/>
      <c r="D26" s="340"/>
      <c r="E26" s="340"/>
      <c r="F26" s="340"/>
      <c r="G26" s="340"/>
      <c r="H26" s="341"/>
    </row>
    <row r="27" spans="1:14" ht="13.5" customHeight="1">
      <c r="A27" s="343"/>
      <c r="B27" s="343"/>
      <c r="C27" s="343"/>
      <c r="D27" s="343"/>
      <c r="E27" s="343"/>
      <c r="F27" s="343"/>
      <c r="G27" s="343"/>
      <c r="H27" s="341"/>
      <c r="I27" s="344"/>
      <c r="J27" s="344"/>
    </row>
    <row r="28" spans="1:14" ht="13.5" customHeight="1">
      <c r="A28" s="343"/>
      <c r="B28" s="343"/>
      <c r="C28" s="343"/>
      <c r="D28" s="343"/>
      <c r="E28" s="343"/>
      <c r="F28" s="343"/>
      <c r="G28" s="343"/>
      <c r="H28" s="345"/>
      <c r="I28" s="344"/>
      <c r="J28" s="344"/>
    </row>
    <row r="29" spans="1:14" ht="13.5" customHeight="1">
      <c r="A29" s="343"/>
      <c r="B29" s="343"/>
      <c r="C29" s="346"/>
      <c r="D29" s="347"/>
      <c r="E29" s="347"/>
      <c r="F29" s="347"/>
      <c r="G29" s="347"/>
      <c r="H29" s="345"/>
      <c r="I29" s="341"/>
      <c r="J29" s="341"/>
    </row>
    <row r="30" spans="1:14">
      <c r="C30" s="348"/>
      <c r="D30" s="345"/>
      <c r="E30" s="345"/>
      <c r="F30" s="345"/>
      <c r="G30" s="345"/>
      <c r="H30" s="345"/>
      <c r="I30" s="345"/>
      <c r="J30" s="345"/>
    </row>
    <row r="31" spans="1:14">
      <c r="C31" s="348"/>
      <c r="D31" s="345"/>
      <c r="E31" s="345"/>
      <c r="F31" s="345"/>
      <c r="G31" s="345"/>
      <c r="H31" s="345"/>
    </row>
    <row r="32" spans="1:14">
      <c r="C32" s="348"/>
      <c r="D32" s="345"/>
      <c r="E32" s="345"/>
      <c r="F32" s="229"/>
      <c r="G32" s="345"/>
      <c r="H32" s="345"/>
    </row>
    <row r="33" spans="3:8">
      <c r="C33" s="348"/>
      <c r="D33" s="345"/>
      <c r="E33" s="345"/>
      <c r="F33" s="345"/>
      <c r="G33" s="345"/>
      <c r="H33" s="345"/>
    </row>
    <row r="34" spans="3:8">
      <c r="C34" s="348"/>
      <c r="D34" s="345"/>
      <c r="E34" s="345"/>
      <c r="H34" s="345"/>
    </row>
    <row r="35" spans="3:8">
      <c r="C35" s="348"/>
      <c r="D35" s="345"/>
      <c r="E35" s="345"/>
      <c r="H35" s="345"/>
    </row>
    <row r="36" spans="3:8">
      <c r="C36" s="348"/>
      <c r="D36" s="345"/>
      <c r="E36" s="345"/>
      <c r="H36" s="345"/>
    </row>
    <row r="37" spans="3:8">
      <c r="C37" s="348"/>
      <c r="D37" s="345"/>
      <c r="E37" s="345"/>
      <c r="H37" s="345"/>
    </row>
    <row r="39" spans="3:8">
      <c r="D39" s="344"/>
      <c r="E39" s="344"/>
      <c r="H39" s="344"/>
    </row>
    <row r="40" spans="3:8">
      <c r="D40" s="344"/>
      <c r="E40" s="344"/>
      <c r="H40" s="344"/>
    </row>
    <row r="41" spans="3:8">
      <c r="C41" s="349"/>
      <c r="D41" s="341"/>
      <c r="E41" s="341"/>
      <c r="H41" s="341"/>
    </row>
    <row r="42" spans="3:8">
      <c r="C42" s="348"/>
      <c r="D42" s="345"/>
      <c r="E42" s="345"/>
      <c r="H42" s="345"/>
    </row>
    <row r="44" spans="3:8">
      <c r="D44" s="344"/>
      <c r="E44" s="344"/>
      <c r="F44" s="344"/>
      <c r="G44" s="344"/>
      <c r="H44" s="344"/>
    </row>
    <row r="46" spans="3:8">
      <c r="C46" s="349"/>
      <c r="D46" s="341"/>
      <c r="E46" s="341"/>
      <c r="F46" s="341"/>
      <c r="G46" s="341"/>
      <c r="H46" s="341"/>
    </row>
    <row r="47" spans="3:8">
      <c r="C47" s="348"/>
      <c r="D47" s="350"/>
      <c r="E47" s="345"/>
      <c r="F47" s="345"/>
      <c r="G47" s="345"/>
      <c r="H47" s="345"/>
    </row>
    <row r="48" spans="3:8">
      <c r="C48" s="348"/>
      <c r="D48" s="350"/>
      <c r="E48" s="345"/>
      <c r="F48" s="345"/>
      <c r="G48" s="345"/>
      <c r="H48" s="345"/>
    </row>
    <row r="49" spans="3:8">
      <c r="C49" s="348"/>
      <c r="D49" s="345"/>
      <c r="E49" s="345"/>
      <c r="F49" s="345"/>
      <c r="G49" s="345"/>
      <c r="H49" s="345"/>
    </row>
    <row r="51" spans="3:8">
      <c r="D51" s="344"/>
      <c r="E51" s="344"/>
      <c r="F51" s="344"/>
      <c r="G51" s="344"/>
      <c r="H51" s="344"/>
    </row>
    <row r="53" spans="3:8">
      <c r="C53" s="349"/>
      <c r="D53" s="341"/>
      <c r="E53" s="341"/>
      <c r="F53" s="341"/>
      <c r="G53" s="341"/>
      <c r="H53" s="341"/>
    </row>
    <row r="54" spans="3:8">
      <c r="C54" s="348"/>
      <c r="D54" s="345"/>
      <c r="E54" s="345"/>
      <c r="F54" s="345"/>
      <c r="G54" s="345"/>
      <c r="H54" s="345"/>
    </row>
    <row r="56" spans="3:8">
      <c r="D56" s="344"/>
      <c r="E56" s="344"/>
      <c r="F56" s="344"/>
      <c r="G56" s="344"/>
      <c r="H56" s="344"/>
    </row>
  </sheetData>
  <mergeCells count="32">
    <mergeCell ref="A21:C21"/>
    <mergeCell ref="A22:C22"/>
    <mergeCell ref="A23:C23"/>
    <mergeCell ref="A24:C24"/>
    <mergeCell ref="A25:C25"/>
    <mergeCell ref="A26:G26"/>
    <mergeCell ref="A14:C14"/>
    <mergeCell ref="A16:C16"/>
    <mergeCell ref="A17:C17"/>
    <mergeCell ref="A18:C18"/>
    <mergeCell ref="A19:C19"/>
    <mergeCell ref="A20:C20"/>
    <mergeCell ref="A8:C8"/>
    <mergeCell ref="A9:C9"/>
    <mergeCell ref="A10:C10"/>
    <mergeCell ref="A11:C11"/>
    <mergeCell ref="A12:C12"/>
    <mergeCell ref="A13:C13"/>
    <mergeCell ref="K4:K6"/>
    <mergeCell ref="L4:N4"/>
    <mergeCell ref="F5:F6"/>
    <mergeCell ref="G5:G6"/>
    <mergeCell ref="H5:H6"/>
    <mergeCell ref="L5:L6"/>
    <mergeCell ref="M5:M6"/>
    <mergeCell ref="N5:N6"/>
    <mergeCell ref="A4:C6"/>
    <mergeCell ref="D4:D6"/>
    <mergeCell ref="E4:E6"/>
    <mergeCell ref="F4:H4"/>
    <mergeCell ref="I4:I6"/>
    <mergeCell ref="J4:J6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EE7A-30A9-4496-86C6-3056F6C42D2A}">
  <sheetPr>
    <tabColor rgb="FF92D050"/>
  </sheetPr>
  <dimension ref="A1:L44"/>
  <sheetViews>
    <sheetView showGridLines="0" view="pageBreakPreview" zoomScaleNormal="100" zoomScaleSheetLayoutView="100" workbookViewId="0">
      <selection activeCell="W38" sqref="W38"/>
    </sheetView>
  </sheetViews>
  <sheetFormatPr defaultColWidth="8" defaultRowHeight="12"/>
  <cols>
    <col min="1" max="1" width="8.125" style="342" customWidth="1"/>
    <col min="2" max="2" width="3.125" style="342" customWidth="1"/>
    <col min="3" max="3" width="6.125" style="342" customWidth="1"/>
    <col min="4" max="11" width="9.625" style="342" customWidth="1"/>
    <col min="12" max="16384" width="8" style="342"/>
  </cols>
  <sheetData>
    <row r="1" spans="1:12" s="282" customFormat="1" ht="15" customHeight="1">
      <c r="A1" s="282" t="s">
        <v>233</v>
      </c>
      <c r="B1" s="351"/>
      <c r="C1" s="351"/>
      <c r="D1" s="352"/>
      <c r="E1" s="352"/>
      <c r="F1" s="353"/>
      <c r="G1" s="352"/>
      <c r="H1" s="352"/>
      <c r="I1" s="352"/>
      <c r="J1" s="352"/>
      <c r="K1" s="352"/>
    </row>
    <row r="2" spans="1:12" s="282" customFormat="1" ht="15" customHeight="1" thickBot="1">
      <c r="A2" s="284" t="s">
        <v>234</v>
      </c>
      <c r="B2" s="284"/>
      <c r="C2" s="284"/>
      <c r="D2" s="285"/>
      <c r="E2" s="285"/>
      <c r="F2" s="285"/>
      <c r="G2" s="285"/>
      <c r="H2" s="285"/>
      <c r="I2" s="285"/>
      <c r="J2" s="285"/>
      <c r="K2" s="285"/>
    </row>
    <row r="3" spans="1:12" s="282" customFormat="1" ht="14.1" customHeight="1">
      <c r="A3" s="354" t="s">
        <v>235</v>
      </c>
      <c r="B3" s="354"/>
      <c r="C3" s="355"/>
      <c r="D3" s="356" t="s">
        <v>236</v>
      </c>
      <c r="E3" s="357"/>
      <c r="F3" s="358"/>
      <c r="G3" s="359" t="s">
        <v>237</v>
      </c>
      <c r="H3" s="360"/>
      <c r="I3" s="360"/>
      <c r="J3" s="360"/>
      <c r="K3" s="360"/>
    </row>
    <row r="4" spans="1:12" s="282" customFormat="1" ht="14.1" customHeight="1">
      <c r="A4" s="361"/>
      <c r="B4" s="361"/>
      <c r="C4" s="362"/>
      <c r="D4" s="363" t="s">
        <v>238</v>
      </c>
      <c r="E4" s="363" t="s">
        <v>239</v>
      </c>
      <c r="F4" s="364" t="s">
        <v>240</v>
      </c>
      <c r="G4" s="364" t="s">
        <v>241</v>
      </c>
      <c r="H4" s="364" t="s">
        <v>242</v>
      </c>
      <c r="I4" s="364" t="s">
        <v>243</v>
      </c>
      <c r="J4" s="364" t="s">
        <v>244</v>
      </c>
      <c r="K4" s="364" t="s">
        <v>245</v>
      </c>
    </row>
    <row r="5" spans="1:12" s="282" customFormat="1" ht="14.1" customHeight="1">
      <c r="A5" s="365"/>
      <c r="B5" s="365"/>
      <c r="C5" s="366"/>
      <c r="D5" s="367"/>
      <c r="E5" s="367"/>
      <c r="F5" s="368"/>
      <c r="G5" s="369" t="s">
        <v>246</v>
      </c>
      <c r="H5" s="369" t="s">
        <v>246</v>
      </c>
      <c r="I5" s="369" t="s">
        <v>247</v>
      </c>
      <c r="J5" s="370" t="s">
        <v>248</v>
      </c>
      <c r="K5" s="370" t="s">
        <v>249</v>
      </c>
    </row>
    <row r="6" spans="1:12" s="374" customFormat="1" ht="11.1" customHeight="1">
      <c r="A6" s="371"/>
      <c r="B6" s="371"/>
      <c r="C6" s="371"/>
      <c r="D6" s="372" t="s">
        <v>250</v>
      </c>
      <c r="E6" s="373" t="s">
        <v>250</v>
      </c>
      <c r="F6" s="373" t="s">
        <v>251</v>
      </c>
      <c r="G6" s="373" t="s">
        <v>252</v>
      </c>
      <c r="H6" s="373" t="s">
        <v>252</v>
      </c>
      <c r="I6" s="373" t="s">
        <v>252</v>
      </c>
      <c r="J6" s="373" t="s">
        <v>252</v>
      </c>
      <c r="K6" s="373" t="s">
        <v>252</v>
      </c>
    </row>
    <row r="7" spans="1:12" s="282" customFormat="1" ht="14.1" customHeight="1">
      <c r="A7" s="375" t="s">
        <v>253</v>
      </c>
      <c r="B7" s="375"/>
      <c r="C7" s="376"/>
      <c r="D7" s="358">
        <v>15</v>
      </c>
      <c r="E7" s="314">
        <v>20</v>
      </c>
      <c r="F7" s="377">
        <v>1097</v>
      </c>
      <c r="G7" s="314">
        <v>60</v>
      </c>
      <c r="H7" s="314">
        <v>10</v>
      </c>
      <c r="I7" s="314">
        <v>5</v>
      </c>
      <c r="J7" s="314">
        <v>50</v>
      </c>
      <c r="K7" s="314">
        <v>10</v>
      </c>
    </row>
    <row r="8" spans="1:12" s="282" customFormat="1" ht="14.1" customHeight="1">
      <c r="A8" s="378" t="s">
        <v>136</v>
      </c>
      <c r="B8" s="378"/>
      <c r="C8" s="379"/>
      <c r="D8" s="358">
        <v>15</v>
      </c>
      <c r="E8" s="314">
        <v>20</v>
      </c>
      <c r="F8" s="377">
        <v>1105</v>
      </c>
      <c r="G8" s="314">
        <v>60</v>
      </c>
      <c r="H8" s="314">
        <v>10</v>
      </c>
      <c r="I8" s="314">
        <v>5</v>
      </c>
      <c r="J8" s="314">
        <v>50</v>
      </c>
      <c r="K8" s="314">
        <v>10</v>
      </c>
    </row>
    <row r="9" spans="1:12" s="282" customFormat="1" ht="14.1" customHeight="1">
      <c r="A9" s="378" t="s">
        <v>254</v>
      </c>
      <c r="B9" s="378"/>
      <c r="C9" s="379"/>
      <c r="D9" s="380">
        <v>15</v>
      </c>
      <c r="E9" s="317">
        <v>20</v>
      </c>
      <c r="F9" s="317">
        <v>1113</v>
      </c>
      <c r="G9" s="317">
        <v>58</v>
      </c>
      <c r="H9" s="317">
        <v>9</v>
      </c>
      <c r="I9" s="317">
        <v>6</v>
      </c>
      <c r="J9" s="317">
        <v>51</v>
      </c>
      <c r="K9" s="317">
        <v>10</v>
      </c>
    </row>
    <row r="10" spans="1:12" s="282" customFormat="1" ht="14.1" customHeight="1">
      <c r="A10" s="378" t="s">
        <v>255</v>
      </c>
      <c r="B10" s="378"/>
      <c r="C10" s="379"/>
      <c r="D10" s="381">
        <v>15</v>
      </c>
      <c r="E10" s="377">
        <v>20</v>
      </c>
      <c r="F10" s="377">
        <v>1118</v>
      </c>
      <c r="G10" s="377">
        <v>57</v>
      </c>
      <c r="H10" s="377">
        <v>8</v>
      </c>
      <c r="I10" s="377">
        <v>6</v>
      </c>
      <c r="J10" s="377">
        <v>51</v>
      </c>
      <c r="K10" s="377">
        <v>10</v>
      </c>
      <c r="L10" s="314"/>
    </row>
    <row r="11" spans="1:12" s="386" customFormat="1" ht="14.1" customHeight="1">
      <c r="A11" s="382" t="s">
        <v>256</v>
      </c>
      <c r="B11" s="382"/>
      <c r="C11" s="383"/>
      <c r="D11" s="384">
        <v>15</v>
      </c>
      <c r="E11" s="385">
        <v>21</v>
      </c>
      <c r="F11" s="385">
        <v>1116</v>
      </c>
      <c r="G11" s="385">
        <v>58</v>
      </c>
      <c r="H11" s="385">
        <v>8</v>
      </c>
      <c r="I11" s="385">
        <v>6</v>
      </c>
      <c r="J11" s="385">
        <v>51</v>
      </c>
      <c r="K11" s="385">
        <v>13</v>
      </c>
    </row>
    <row r="12" spans="1:12" s="282" customFormat="1" ht="5.0999999999999996" customHeight="1">
      <c r="A12" s="387"/>
      <c r="B12" s="387"/>
      <c r="C12" s="388"/>
      <c r="D12" s="389"/>
      <c r="E12" s="389"/>
      <c r="F12" s="389"/>
      <c r="G12" s="389"/>
      <c r="H12" s="389"/>
      <c r="I12" s="389"/>
      <c r="J12" s="389"/>
      <c r="K12" s="389"/>
    </row>
    <row r="13" spans="1:12" s="282" customFormat="1" ht="14.1" customHeight="1">
      <c r="A13" s="390" t="s">
        <v>257</v>
      </c>
      <c r="B13" s="390"/>
      <c r="C13" s="391"/>
      <c r="D13" s="392">
        <v>6</v>
      </c>
      <c r="E13" s="389">
        <v>9</v>
      </c>
      <c r="F13" s="389">
        <v>450</v>
      </c>
      <c r="G13" s="389">
        <v>23</v>
      </c>
      <c r="H13" s="389">
        <v>3</v>
      </c>
      <c r="I13" s="393">
        <v>2</v>
      </c>
      <c r="J13" s="389">
        <v>19</v>
      </c>
      <c r="K13" s="389">
        <v>6</v>
      </c>
    </row>
    <row r="14" spans="1:12" s="282" customFormat="1" ht="14.1" customHeight="1">
      <c r="A14" s="390" t="s">
        <v>258</v>
      </c>
      <c r="B14" s="390"/>
      <c r="C14" s="391"/>
      <c r="D14" s="392">
        <v>1</v>
      </c>
      <c r="E14" s="389">
        <v>5</v>
      </c>
      <c r="F14" s="389">
        <v>182</v>
      </c>
      <c r="G14" s="389">
        <v>9</v>
      </c>
      <c r="H14" s="393">
        <v>1</v>
      </c>
      <c r="I14" s="393">
        <v>2</v>
      </c>
      <c r="J14" s="389">
        <v>8</v>
      </c>
      <c r="K14" s="389">
        <v>1</v>
      </c>
    </row>
    <row r="15" spans="1:12" s="282" customFormat="1" ht="14.1" customHeight="1">
      <c r="A15" s="390" t="s">
        <v>259</v>
      </c>
      <c r="B15" s="390"/>
      <c r="C15" s="391"/>
      <c r="D15" s="392">
        <v>2</v>
      </c>
      <c r="E15" s="389">
        <v>3</v>
      </c>
      <c r="F15" s="389">
        <v>128</v>
      </c>
      <c r="G15" s="389">
        <v>8</v>
      </c>
      <c r="H15" s="389">
        <v>1</v>
      </c>
      <c r="I15" s="393">
        <v>1</v>
      </c>
      <c r="J15" s="389">
        <v>9</v>
      </c>
      <c r="K15" s="389">
        <v>2</v>
      </c>
    </row>
    <row r="16" spans="1:12" s="282" customFormat="1" ht="14.1" customHeight="1">
      <c r="A16" s="390" t="s">
        <v>260</v>
      </c>
      <c r="B16" s="390"/>
      <c r="C16" s="391"/>
      <c r="D16" s="392">
        <v>2</v>
      </c>
      <c r="E16" s="393">
        <v>1</v>
      </c>
      <c r="F16" s="389">
        <v>148</v>
      </c>
      <c r="G16" s="389">
        <v>6</v>
      </c>
      <c r="H16" s="393">
        <v>1</v>
      </c>
      <c r="I16" s="393">
        <v>1</v>
      </c>
      <c r="J16" s="389">
        <v>6</v>
      </c>
      <c r="K16" s="389">
        <v>3</v>
      </c>
    </row>
    <row r="17" spans="1:11" s="282" customFormat="1" ht="14.1" customHeight="1" thickBot="1">
      <c r="A17" s="394" t="s">
        <v>261</v>
      </c>
      <c r="B17" s="394"/>
      <c r="C17" s="395"/>
      <c r="D17" s="396">
        <v>4</v>
      </c>
      <c r="E17" s="397">
        <v>3</v>
      </c>
      <c r="F17" s="397">
        <v>208</v>
      </c>
      <c r="G17" s="397">
        <v>12</v>
      </c>
      <c r="H17" s="397">
        <v>2</v>
      </c>
      <c r="I17" s="246" t="s">
        <v>11</v>
      </c>
      <c r="J17" s="397">
        <v>9</v>
      </c>
      <c r="K17" s="397">
        <v>1</v>
      </c>
    </row>
    <row r="18" spans="1:11">
      <c r="A18" s="387" t="s">
        <v>262</v>
      </c>
    </row>
    <row r="19" spans="1:11" s="282" customFormat="1">
      <c r="A19" s="398"/>
    </row>
    <row r="20" spans="1:11" s="282" customFormat="1">
      <c r="A20" s="398"/>
    </row>
    <row r="21" spans="1:11" s="282" customFormat="1">
      <c r="A21" s="398"/>
    </row>
    <row r="22" spans="1:11" s="282" customFormat="1">
      <c r="A22" s="398"/>
    </row>
    <row r="23" spans="1:11" s="282" customFormat="1">
      <c r="A23" s="398"/>
    </row>
    <row r="24" spans="1:11" s="282" customFormat="1"/>
    <row r="25" spans="1:11" s="282" customFormat="1"/>
    <row r="27" spans="1:11" ht="3.75" customHeight="1"/>
    <row r="44" ht="27.75" customHeight="1"/>
  </sheetData>
  <mergeCells count="15">
    <mergeCell ref="A15:C15"/>
    <mergeCell ref="A16:C16"/>
    <mergeCell ref="A17:C17"/>
    <mergeCell ref="A8:C8"/>
    <mergeCell ref="A9:C9"/>
    <mergeCell ref="A10:C10"/>
    <mergeCell ref="A11:C11"/>
    <mergeCell ref="A13:C13"/>
    <mergeCell ref="A14:C14"/>
    <mergeCell ref="A3:C5"/>
    <mergeCell ref="D3:E3"/>
    <mergeCell ref="G3:K3"/>
    <mergeCell ref="D4:D5"/>
    <mergeCell ref="E4:E5"/>
    <mergeCell ref="A7:C7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2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0136-1DAF-4E15-883C-6A2F089CAEA0}">
  <sheetPr>
    <tabColor rgb="FF92D050"/>
    <pageSetUpPr fitToPage="1"/>
  </sheetPr>
  <dimension ref="A1:AI20"/>
  <sheetViews>
    <sheetView showGridLines="0" view="pageBreakPreview" zoomScaleNormal="100" zoomScaleSheetLayoutView="100" workbookViewId="0">
      <selection activeCell="K21" sqref="K21"/>
    </sheetView>
  </sheetViews>
  <sheetFormatPr defaultColWidth="8" defaultRowHeight="12"/>
  <cols>
    <col min="1" max="1" width="7.625" style="482" customWidth="1"/>
    <col min="2" max="2" width="9.125" style="482" customWidth="1"/>
    <col min="3" max="3" width="8.5" style="482" customWidth="1"/>
    <col min="4" max="4" width="8.75" style="482" customWidth="1"/>
    <col min="5" max="8" width="9.125" style="482" customWidth="1"/>
    <col min="9" max="9" width="8.75" style="482" customWidth="1"/>
    <col min="10" max="11" width="9" style="482" customWidth="1"/>
    <col min="12" max="12" width="8.125" style="482" customWidth="1"/>
    <col min="13" max="13" width="6.375" style="482" customWidth="1"/>
    <col min="14" max="14" width="3.875" style="482" customWidth="1"/>
    <col min="15" max="15" width="4.375" style="482" customWidth="1"/>
    <col min="16" max="27" width="3.875" style="482" customWidth="1"/>
    <col min="28" max="28" width="4.75" style="482" customWidth="1"/>
    <col min="29" max="30" width="3.875" style="482" customWidth="1"/>
    <col min="31" max="32" width="5.125" style="482" customWidth="1"/>
    <col min="33" max="33" width="5.375" style="482" customWidth="1"/>
    <col min="34" max="16384" width="8" style="482"/>
  </cols>
  <sheetData>
    <row r="1" spans="1:35" s="400" customFormat="1" ht="18.75" customHeight="1">
      <c r="A1" s="399"/>
      <c r="B1" s="399"/>
      <c r="C1" s="399" t="s">
        <v>263</v>
      </c>
      <c r="D1" s="399"/>
      <c r="E1" s="399"/>
      <c r="F1" s="399"/>
      <c r="G1" s="399"/>
      <c r="H1" s="399"/>
      <c r="I1" s="399"/>
      <c r="K1" s="401"/>
      <c r="L1" s="402"/>
      <c r="M1" s="402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</row>
    <row r="2" spans="1:35" s="400" customFormat="1" ht="18.75" customHeight="1" thickBot="1">
      <c r="A2" s="404" t="s">
        <v>264</v>
      </c>
      <c r="B2" s="405"/>
      <c r="C2" s="405"/>
      <c r="D2" s="405"/>
      <c r="E2" s="405"/>
      <c r="F2" s="405"/>
      <c r="G2" s="405"/>
      <c r="H2" s="405"/>
      <c r="I2" s="405"/>
      <c r="J2" s="406"/>
      <c r="K2" s="407" t="s">
        <v>265</v>
      </c>
      <c r="L2" s="400" t="s">
        <v>266</v>
      </c>
      <c r="M2" s="408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G2" s="407" t="s">
        <v>156</v>
      </c>
      <c r="AH2" s="403"/>
      <c r="AI2" s="403"/>
    </row>
    <row r="3" spans="1:35" s="406" customFormat="1" ht="15" customHeight="1">
      <c r="A3" s="409" t="s">
        <v>2</v>
      </c>
      <c r="B3" s="410" t="s">
        <v>267</v>
      </c>
      <c r="C3" s="411"/>
      <c r="D3" s="412" t="s">
        <v>268</v>
      </c>
      <c r="E3" s="412" t="s">
        <v>269</v>
      </c>
      <c r="F3" s="413" t="s">
        <v>270</v>
      </c>
      <c r="G3" s="414" t="s">
        <v>271</v>
      </c>
      <c r="H3" s="413" t="s">
        <v>272</v>
      </c>
      <c r="I3" s="413" t="s">
        <v>273</v>
      </c>
      <c r="J3" s="415" t="s">
        <v>274</v>
      </c>
      <c r="K3" s="416"/>
      <c r="L3" s="409" t="s">
        <v>2</v>
      </c>
      <c r="M3" s="412" t="s">
        <v>275</v>
      </c>
      <c r="N3" s="417" t="s">
        <v>276</v>
      </c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9"/>
      <c r="AC3" s="410" t="s">
        <v>277</v>
      </c>
      <c r="AD3" s="409"/>
      <c r="AE3" s="412" t="s">
        <v>278</v>
      </c>
      <c r="AF3" s="412" t="s">
        <v>279</v>
      </c>
      <c r="AG3" s="420" t="s">
        <v>111</v>
      </c>
      <c r="AH3" s="421"/>
      <c r="AI3" s="421"/>
    </row>
    <row r="4" spans="1:35" s="406" customFormat="1" ht="15" customHeight="1">
      <c r="A4" s="422"/>
      <c r="B4" s="423"/>
      <c r="C4" s="424" t="s">
        <v>280</v>
      </c>
      <c r="D4" s="425"/>
      <c r="E4" s="425"/>
      <c r="F4" s="426"/>
      <c r="G4" s="427"/>
      <c r="H4" s="426"/>
      <c r="I4" s="426"/>
      <c r="J4" s="428" t="s">
        <v>268</v>
      </c>
      <c r="K4" s="429" t="s">
        <v>269</v>
      </c>
      <c r="L4" s="422"/>
      <c r="M4" s="425"/>
      <c r="N4" s="430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2"/>
      <c r="AC4" s="433"/>
      <c r="AD4" s="434"/>
      <c r="AE4" s="425"/>
      <c r="AF4" s="425"/>
      <c r="AG4" s="435"/>
      <c r="AH4" s="421"/>
      <c r="AI4" s="421"/>
    </row>
    <row r="5" spans="1:35" s="400" customFormat="1" ht="15" customHeight="1">
      <c r="A5" s="434"/>
      <c r="B5" s="433"/>
      <c r="C5" s="436"/>
      <c r="D5" s="437"/>
      <c r="E5" s="437"/>
      <c r="F5" s="438"/>
      <c r="G5" s="439"/>
      <c r="H5" s="438"/>
      <c r="I5" s="438"/>
      <c r="J5" s="437"/>
      <c r="K5" s="433"/>
      <c r="L5" s="434"/>
      <c r="M5" s="437"/>
      <c r="N5" s="440" t="s">
        <v>281</v>
      </c>
      <c r="O5" s="440" t="s">
        <v>282</v>
      </c>
      <c r="P5" s="440" t="s">
        <v>283</v>
      </c>
      <c r="Q5" s="440" t="s">
        <v>284</v>
      </c>
      <c r="R5" s="440" t="s">
        <v>285</v>
      </c>
      <c r="S5" s="440" t="s">
        <v>286</v>
      </c>
      <c r="T5" s="440" t="s">
        <v>287</v>
      </c>
      <c r="U5" s="440" t="s">
        <v>288</v>
      </c>
      <c r="V5" s="440" t="s">
        <v>289</v>
      </c>
      <c r="W5" s="440" t="s">
        <v>290</v>
      </c>
      <c r="X5" s="440" t="s">
        <v>291</v>
      </c>
      <c r="Y5" s="440" t="s">
        <v>292</v>
      </c>
      <c r="Z5" s="440" t="s">
        <v>293</v>
      </c>
      <c r="AA5" s="440" t="s">
        <v>294</v>
      </c>
      <c r="AB5" s="440" t="s">
        <v>111</v>
      </c>
      <c r="AC5" s="440" t="s">
        <v>295</v>
      </c>
      <c r="AD5" s="440" t="s">
        <v>296</v>
      </c>
      <c r="AE5" s="437"/>
      <c r="AF5" s="437"/>
      <c r="AG5" s="441"/>
      <c r="AH5" s="403"/>
      <c r="AI5" s="403"/>
    </row>
    <row r="6" spans="1:35" s="400" customFormat="1" ht="14.1" customHeight="1">
      <c r="A6" s="442" t="s">
        <v>297</v>
      </c>
      <c r="B6" s="443">
        <v>7783</v>
      </c>
      <c r="C6" s="444">
        <v>34</v>
      </c>
      <c r="D6" s="444">
        <v>35</v>
      </c>
      <c r="E6" s="444">
        <v>10377</v>
      </c>
      <c r="F6" s="444">
        <v>722342</v>
      </c>
      <c r="G6" s="444">
        <v>828388</v>
      </c>
      <c r="H6" s="444">
        <v>565945</v>
      </c>
      <c r="I6" s="445">
        <v>10.8</v>
      </c>
      <c r="J6" s="446">
        <v>4.2</v>
      </c>
      <c r="K6" s="447">
        <v>1252.7</v>
      </c>
      <c r="L6" s="442" t="s">
        <v>297</v>
      </c>
      <c r="M6" s="448">
        <v>7783</v>
      </c>
      <c r="N6" s="449">
        <v>100</v>
      </c>
      <c r="O6" s="449">
        <v>867</v>
      </c>
      <c r="P6" s="449">
        <v>66</v>
      </c>
      <c r="Q6" s="449">
        <v>252</v>
      </c>
      <c r="R6" s="449">
        <v>189</v>
      </c>
      <c r="S6" s="449">
        <v>180</v>
      </c>
      <c r="T6" s="449">
        <v>332</v>
      </c>
      <c r="U6" s="449">
        <v>222</v>
      </c>
      <c r="V6" s="449">
        <v>143</v>
      </c>
      <c r="W6" s="449">
        <v>244</v>
      </c>
      <c r="X6" s="449">
        <v>29</v>
      </c>
      <c r="Y6" s="449">
        <v>74</v>
      </c>
      <c r="Z6" s="449">
        <v>132</v>
      </c>
      <c r="AA6" s="449">
        <v>91</v>
      </c>
      <c r="AB6" s="450">
        <v>27</v>
      </c>
      <c r="AC6" s="449">
        <v>26</v>
      </c>
      <c r="AD6" s="449">
        <v>69</v>
      </c>
      <c r="AE6" s="450">
        <v>1978</v>
      </c>
      <c r="AF6" s="450">
        <v>2263</v>
      </c>
      <c r="AG6" s="449">
        <v>499</v>
      </c>
      <c r="AH6" s="403"/>
      <c r="AI6" s="403"/>
    </row>
    <row r="7" spans="1:35" s="400" customFormat="1" ht="14.1" customHeight="1">
      <c r="A7" s="442" t="s">
        <v>12</v>
      </c>
      <c r="B7" s="443">
        <v>6765</v>
      </c>
      <c r="C7" s="407">
        <v>36</v>
      </c>
      <c r="D7" s="407">
        <v>36</v>
      </c>
      <c r="E7" s="444">
        <v>8932</v>
      </c>
      <c r="F7" s="444">
        <v>723961</v>
      </c>
      <c r="G7" s="444">
        <v>823620</v>
      </c>
      <c r="H7" s="444" t="s">
        <v>298</v>
      </c>
      <c r="I7" s="445">
        <v>9.3000000000000007</v>
      </c>
      <c r="J7" s="446">
        <v>4.4000000000000004</v>
      </c>
      <c r="K7" s="447">
        <v>1084.5</v>
      </c>
      <c r="L7" s="442" t="s">
        <v>12</v>
      </c>
      <c r="M7" s="450">
        <v>6765</v>
      </c>
      <c r="N7" s="451">
        <v>89</v>
      </c>
      <c r="O7" s="449">
        <v>745</v>
      </c>
      <c r="P7" s="451">
        <v>51</v>
      </c>
      <c r="Q7" s="451">
        <v>192</v>
      </c>
      <c r="R7" s="451">
        <v>171</v>
      </c>
      <c r="S7" s="451">
        <v>161</v>
      </c>
      <c r="T7" s="451">
        <v>286</v>
      </c>
      <c r="U7" s="451">
        <v>173</v>
      </c>
      <c r="V7" s="451">
        <v>164</v>
      </c>
      <c r="W7" s="451">
        <v>198</v>
      </c>
      <c r="X7" s="451">
        <v>23</v>
      </c>
      <c r="Y7" s="451">
        <v>63</v>
      </c>
      <c r="Z7" s="451">
        <v>136</v>
      </c>
      <c r="AA7" s="451">
        <v>75</v>
      </c>
      <c r="AB7" s="451">
        <v>22</v>
      </c>
      <c r="AC7" s="451">
        <v>18</v>
      </c>
      <c r="AD7" s="451">
        <v>56</v>
      </c>
      <c r="AE7" s="450">
        <v>1715</v>
      </c>
      <c r="AF7" s="450">
        <v>1946</v>
      </c>
      <c r="AG7" s="451">
        <v>481</v>
      </c>
      <c r="AH7" s="403"/>
      <c r="AI7" s="403"/>
    </row>
    <row r="8" spans="1:35" s="400" customFormat="1" ht="14.1" customHeight="1">
      <c r="A8" s="442" t="s">
        <v>13</v>
      </c>
      <c r="B8" s="452">
        <v>5725</v>
      </c>
      <c r="C8" s="452">
        <v>28</v>
      </c>
      <c r="D8" s="452">
        <v>30</v>
      </c>
      <c r="E8" s="452">
        <v>7542</v>
      </c>
      <c r="F8" s="452">
        <v>724497</v>
      </c>
      <c r="G8" s="452">
        <v>819110</v>
      </c>
      <c r="H8" s="444" t="s">
        <v>299</v>
      </c>
      <c r="I8" s="453">
        <v>7.9</v>
      </c>
      <c r="J8" s="454">
        <v>3.7</v>
      </c>
      <c r="K8" s="447">
        <v>920.8</v>
      </c>
      <c r="L8" s="442" t="s">
        <v>13</v>
      </c>
      <c r="M8" s="450">
        <v>5725</v>
      </c>
      <c r="N8" s="451">
        <v>77</v>
      </c>
      <c r="O8" s="449">
        <v>640</v>
      </c>
      <c r="P8" s="451">
        <v>40</v>
      </c>
      <c r="Q8" s="451">
        <v>167</v>
      </c>
      <c r="R8" s="451">
        <v>118</v>
      </c>
      <c r="S8" s="451">
        <v>151</v>
      </c>
      <c r="T8" s="451">
        <v>234</v>
      </c>
      <c r="U8" s="451">
        <v>153</v>
      </c>
      <c r="V8" s="451">
        <v>104</v>
      </c>
      <c r="W8" s="451">
        <v>164</v>
      </c>
      <c r="X8" s="451">
        <v>15</v>
      </c>
      <c r="Y8" s="451">
        <v>53</v>
      </c>
      <c r="Z8" s="451">
        <v>105</v>
      </c>
      <c r="AA8" s="451">
        <v>67</v>
      </c>
      <c r="AB8" s="451">
        <v>29</v>
      </c>
      <c r="AC8" s="451">
        <v>22</v>
      </c>
      <c r="AD8" s="451">
        <v>37</v>
      </c>
      <c r="AE8" s="450">
        <v>1494</v>
      </c>
      <c r="AF8" s="450">
        <v>1675</v>
      </c>
      <c r="AG8" s="451">
        <v>380</v>
      </c>
      <c r="AH8" s="403"/>
      <c r="AI8" s="403"/>
    </row>
    <row r="9" spans="1:35" s="400" customFormat="1" ht="14.1" customHeight="1">
      <c r="A9" s="442" t="s">
        <v>300</v>
      </c>
      <c r="B9" s="455">
        <v>5040</v>
      </c>
      <c r="C9" s="452">
        <v>34</v>
      </c>
      <c r="D9" s="452">
        <v>34</v>
      </c>
      <c r="E9" s="452">
        <v>6713</v>
      </c>
      <c r="F9" s="452">
        <v>724782</v>
      </c>
      <c r="G9" s="452">
        <v>814211</v>
      </c>
      <c r="H9" s="444">
        <v>560591</v>
      </c>
      <c r="I9" s="453">
        <v>7</v>
      </c>
      <c r="J9" s="454">
        <v>4.2</v>
      </c>
      <c r="K9" s="447">
        <v>824.5</v>
      </c>
      <c r="L9" s="442" t="s">
        <v>300</v>
      </c>
      <c r="M9" s="450">
        <v>5040</v>
      </c>
      <c r="N9" s="451">
        <v>61</v>
      </c>
      <c r="O9" s="449">
        <v>557</v>
      </c>
      <c r="P9" s="451">
        <v>50</v>
      </c>
      <c r="Q9" s="451">
        <v>162</v>
      </c>
      <c r="R9" s="451">
        <v>118</v>
      </c>
      <c r="S9" s="451">
        <v>142</v>
      </c>
      <c r="T9" s="451">
        <v>204</v>
      </c>
      <c r="U9" s="451">
        <v>155</v>
      </c>
      <c r="V9" s="451">
        <v>86</v>
      </c>
      <c r="W9" s="451">
        <v>134</v>
      </c>
      <c r="X9" s="451">
        <v>25</v>
      </c>
      <c r="Y9" s="451">
        <v>55</v>
      </c>
      <c r="Z9" s="451">
        <v>79</v>
      </c>
      <c r="AA9" s="451">
        <v>46</v>
      </c>
      <c r="AB9" s="451">
        <v>24</v>
      </c>
      <c r="AC9" s="451">
        <v>17</v>
      </c>
      <c r="AD9" s="451">
        <v>35</v>
      </c>
      <c r="AE9" s="450">
        <v>1242</v>
      </c>
      <c r="AF9" s="449">
        <v>1504</v>
      </c>
      <c r="AG9" s="451">
        <v>344</v>
      </c>
      <c r="AH9" s="456"/>
      <c r="AI9" s="403"/>
    </row>
    <row r="10" spans="1:35" s="467" customFormat="1" ht="14.1" customHeight="1" thickBot="1">
      <c r="A10" s="457" t="s">
        <v>301</v>
      </c>
      <c r="B10" s="458">
        <v>3758</v>
      </c>
      <c r="C10" s="459">
        <v>30</v>
      </c>
      <c r="D10" s="459">
        <v>33</v>
      </c>
      <c r="E10" s="459">
        <v>4839</v>
      </c>
      <c r="F10" s="459">
        <v>715485</v>
      </c>
      <c r="G10" s="459">
        <v>808821</v>
      </c>
      <c r="H10" s="459">
        <v>558559</v>
      </c>
      <c r="I10" s="460">
        <v>5.3</v>
      </c>
      <c r="J10" s="461">
        <v>4.0999999999999996</v>
      </c>
      <c r="K10" s="462">
        <v>598.29999999999995</v>
      </c>
      <c r="L10" s="457" t="s">
        <v>301</v>
      </c>
      <c r="M10" s="463">
        <v>3758</v>
      </c>
      <c r="N10" s="464">
        <v>34</v>
      </c>
      <c r="O10" s="465">
        <v>400</v>
      </c>
      <c r="P10" s="464">
        <v>29</v>
      </c>
      <c r="Q10" s="464">
        <v>117</v>
      </c>
      <c r="R10" s="464">
        <v>83</v>
      </c>
      <c r="S10" s="464">
        <v>103</v>
      </c>
      <c r="T10" s="464">
        <v>155</v>
      </c>
      <c r="U10" s="464">
        <v>113</v>
      </c>
      <c r="V10" s="464">
        <v>80</v>
      </c>
      <c r="W10" s="464">
        <v>117</v>
      </c>
      <c r="X10" s="464">
        <v>13</v>
      </c>
      <c r="Y10" s="464">
        <v>35</v>
      </c>
      <c r="Z10" s="464">
        <v>58</v>
      </c>
      <c r="AA10" s="464">
        <v>56</v>
      </c>
      <c r="AB10" s="464">
        <v>15</v>
      </c>
      <c r="AC10" s="464">
        <v>11</v>
      </c>
      <c r="AD10" s="464">
        <v>23</v>
      </c>
      <c r="AE10" s="463">
        <v>971</v>
      </c>
      <c r="AF10" s="465">
        <v>1064</v>
      </c>
      <c r="AG10" s="464">
        <v>281</v>
      </c>
      <c r="AH10" s="466"/>
      <c r="AI10" s="466"/>
    </row>
    <row r="11" spans="1:35" s="477" customFormat="1" ht="15" customHeight="1">
      <c r="A11" s="468" t="s">
        <v>302</v>
      </c>
      <c r="B11" s="469"/>
      <c r="C11" s="469"/>
      <c r="D11" s="469"/>
      <c r="E11" s="469"/>
      <c r="F11" s="469"/>
      <c r="G11" s="469"/>
      <c r="H11" s="469"/>
      <c r="I11" s="470"/>
      <c r="J11" s="471"/>
      <c r="K11" s="472"/>
      <c r="L11" s="468" t="s">
        <v>302</v>
      </c>
      <c r="M11" s="473"/>
      <c r="N11" s="474"/>
      <c r="O11" s="475"/>
      <c r="P11" s="474"/>
      <c r="Q11" s="474"/>
      <c r="R11" s="474"/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3"/>
      <c r="AF11" s="475"/>
      <c r="AG11" s="474"/>
      <c r="AH11" s="476"/>
      <c r="AI11" s="476"/>
    </row>
    <row r="12" spans="1:35" s="478" customFormat="1" ht="11.1" customHeight="1">
      <c r="A12" s="478" t="s">
        <v>303</v>
      </c>
      <c r="B12" s="479"/>
      <c r="C12" s="479"/>
      <c r="D12" s="479"/>
      <c r="E12" s="479"/>
      <c r="F12" s="479"/>
      <c r="G12" s="479"/>
      <c r="H12" s="479"/>
      <c r="I12" s="479"/>
      <c r="J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80"/>
      <c r="AI12" s="479"/>
    </row>
    <row r="13" spans="1:35" s="478" customFormat="1" ht="11.1" customHeight="1">
      <c r="A13" s="478" t="s">
        <v>304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</row>
    <row r="14" spans="1:35" s="478" customFormat="1" ht="11.1" customHeight="1">
      <c r="A14" s="478" t="s">
        <v>305</v>
      </c>
      <c r="B14" s="479"/>
      <c r="C14" s="479"/>
      <c r="D14" s="479"/>
      <c r="E14" s="479"/>
      <c r="F14" s="479"/>
      <c r="G14" s="479"/>
      <c r="H14" s="479"/>
      <c r="I14" s="479"/>
      <c r="J14" s="479"/>
      <c r="K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80"/>
      <c r="X14" s="479"/>
      <c r="Y14" s="479"/>
      <c r="Z14" s="479"/>
      <c r="AA14" s="479"/>
      <c r="AB14" s="480"/>
      <c r="AC14" s="479"/>
      <c r="AD14" s="479"/>
      <c r="AE14" s="479"/>
      <c r="AF14" s="479"/>
      <c r="AG14" s="479"/>
      <c r="AH14" s="479"/>
      <c r="AI14" s="479"/>
    </row>
    <row r="15" spans="1:35" ht="13.5">
      <c r="A15" s="468" t="s">
        <v>306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  <c r="AG15" s="481"/>
      <c r="AH15" s="481"/>
      <c r="AI15" s="481"/>
    </row>
    <row r="16" spans="1:35" ht="13.5"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3"/>
      <c r="O16" s="483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8" spans="3:27" ht="13.5">
      <c r="C18" s="481"/>
      <c r="D18" s="481"/>
      <c r="E18" s="481"/>
      <c r="F18" s="481"/>
      <c r="G18" s="481"/>
      <c r="H18" s="481"/>
      <c r="I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3:27" ht="13.5"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</row>
    <row r="20" spans="3:27" ht="13.5"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</row>
  </sheetData>
  <mergeCells count="20">
    <mergeCell ref="N16:O16"/>
    <mergeCell ref="AC3:AD4"/>
    <mergeCell ref="AE3:AE5"/>
    <mergeCell ref="AF3:AF5"/>
    <mergeCell ref="AG3:AG5"/>
    <mergeCell ref="C4:C5"/>
    <mergeCell ref="J4:J5"/>
    <mergeCell ref="K4:K5"/>
    <mergeCell ref="H3:H5"/>
    <mergeCell ref="I3:I5"/>
    <mergeCell ref="J3:K3"/>
    <mergeCell ref="L3:L5"/>
    <mergeCell ref="M3:M5"/>
    <mergeCell ref="N3:AB4"/>
    <mergeCell ref="A3:A5"/>
    <mergeCell ref="B3:B5"/>
    <mergeCell ref="D3:D5"/>
    <mergeCell ref="E3:E5"/>
    <mergeCell ref="F3:F5"/>
    <mergeCell ref="G3:G5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5" orientation="landscape" r:id="rId1"/>
  <headerFooter alignWithMargins="0"/>
  <colBreaks count="1" manualBreakCount="1">
    <brk id="11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324C-5205-4A01-92EF-ACCC2380A85E}">
  <sheetPr>
    <tabColor rgb="FF92D050"/>
  </sheetPr>
  <dimension ref="A1:O7"/>
  <sheetViews>
    <sheetView showGridLines="0" view="pageBreakPreview" zoomScaleNormal="100" zoomScaleSheetLayoutView="100" workbookViewId="0">
      <selection activeCell="E9" sqref="E9"/>
    </sheetView>
  </sheetViews>
  <sheetFormatPr defaultColWidth="8" defaultRowHeight="12"/>
  <cols>
    <col min="1" max="1" width="10.25" style="482" customWidth="1"/>
    <col min="2" max="2" width="7.5" style="482" customWidth="1"/>
    <col min="3" max="14" width="6.625" style="482" customWidth="1"/>
    <col min="15" max="16384" width="8" style="482"/>
  </cols>
  <sheetData>
    <row r="1" spans="1:15" s="400" customFormat="1" ht="18.75" customHeight="1">
      <c r="A1" s="402" t="s">
        <v>307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3"/>
    </row>
    <row r="2" spans="1:15" s="400" customFormat="1" ht="18.75" customHeight="1" thickBot="1">
      <c r="A2" s="484" t="s">
        <v>308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6" t="s">
        <v>55</v>
      </c>
      <c r="N2" s="486"/>
      <c r="O2" s="403"/>
    </row>
    <row r="3" spans="1:15" ht="15.95" customHeight="1">
      <c r="A3" s="487" t="s">
        <v>309</v>
      </c>
      <c r="B3" s="488" t="s">
        <v>275</v>
      </c>
      <c r="C3" s="489" t="s">
        <v>310</v>
      </c>
      <c r="D3" s="489" t="s">
        <v>311</v>
      </c>
      <c r="E3" s="489" t="s">
        <v>312</v>
      </c>
      <c r="F3" s="489" t="s">
        <v>313</v>
      </c>
      <c r="G3" s="489" t="s">
        <v>314</v>
      </c>
      <c r="H3" s="489" t="s">
        <v>315</v>
      </c>
      <c r="I3" s="489" t="s">
        <v>316</v>
      </c>
      <c r="J3" s="489" t="s">
        <v>317</v>
      </c>
      <c r="K3" s="489" t="s">
        <v>318</v>
      </c>
      <c r="L3" s="489" t="s">
        <v>319</v>
      </c>
      <c r="M3" s="489" t="s">
        <v>320</v>
      </c>
      <c r="N3" s="489" t="s">
        <v>321</v>
      </c>
    </row>
    <row r="4" spans="1:15" s="400" customFormat="1" ht="14.1" customHeight="1">
      <c r="A4" s="490" t="s">
        <v>322</v>
      </c>
      <c r="B4" s="491">
        <v>3758</v>
      </c>
      <c r="C4" s="492">
        <v>353</v>
      </c>
      <c r="D4" s="492">
        <v>333</v>
      </c>
      <c r="E4" s="492">
        <v>336</v>
      </c>
      <c r="F4" s="492">
        <v>256</v>
      </c>
      <c r="G4" s="492">
        <v>231</v>
      </c>
      <c r="H4" s="492">
        <v>322</v>
      </c>
      <c r="I4" s="492">
        <v>289</v>
      </c>
      <c r="J4" s="492">
        <v>273</v>
      </c>
      <c r="K4" s="492">
        <v>319</v>
      </c>
      <c r="L4" s="492">
        <v>343</v>
      </c>
      <c r="M4" s="492">
        <v>339</v>
      </c>
      <c r="N4" s="492">
        <v>364</v>
      </c>
      <c r="O4" s="493"/>
    </row>
    <row r="5" spans="1:15" s="400" customFormat="1" ht="14.1" customHeight="1">
      <c r="A5" s="490" t="s">
        <v>323</v>
      </c>
      <c r="B5" s="491">
        <v>33</v>
      </c>
      <c r="C5" s="494">
        <v>4</v>
      </c>
      <c r="D5" s="492">
        <v>5</v>
      </c>
      <c r="E5" s="492">
        <v>2</v>
      </c>
      <c r="F5" s="492">
        <v>3</v>
      </c>
      <c r="G5" s="494">
        <v>2</v>
      </c>
      <c r="H5" s="492">
        <v>6</v>
      </c>
      <c r="I5" s="494">
        <v>1</v>
      </c>
      <c r="J5" s="492">
        <v>3</v>
      </c>
      <c r="K5" s="492" t="s">
        <v>324</v>
      </c>
      <c r="L5" s="492">
        <v>2</v>
      </c>
      <c r="M5" s="494">
        <v>2</v>
      </c>
      <c r="N5" s="492">
        <v>3</v>
      </c>
      <c r="O5" s="493"/>
    </row>
    <row r="6" spans="1:15" s="400" customFormat="1" ht="14.1" customHeight="1" thickBot="1">
      <c r="A6" s="490" t="s">
        <v>325</v>
      </c>
      <c r="B6" s="491">
        <v>4839</v>
      </c>
      <c r="C6" s="492">
        <v>460</v>
      </c>
      <c r="D6" s="492">
        <v>441</v>
      </c>
      <c r="E6" s="492">
        <v>438</v>
      </c>
      <c r="F6" s="492">
        <v>299</v>
      </c>
      <c r="G6" s="492">
        <v>295</v>
      </c>
      <c r="H6" s="492">
        <v>424</v>
      </c>
      <c r="I6" s="492">
        <v>391</v>
      </c>
      <c r="J6" s="492">
        <v>354</v>
      </c>
      <c r="K6" s="492">
        <v>408</v>
      </c>
      <c r="L6" s="492">
        <v>421</v>
      </c>
      <c r="M6" s="492">
        <v>447</v>
      </c>
      <c r="N6" s="492">
        <v>461</v>
      </c>
      <c r="O6" s="493"/>
    </row>
    <row r="7" spans="1:15" ht="15" customHeight="1">
      <c r="A7" s="495" t="s">
        <v>302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</row>
  </sheetData>
  <mergeCells count="1">
    <mergeCell ref="M2:N2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27-1 </vt:lpstr>
      <vt:lpstr>27-2 </vt:lpstr>
      <vt:lpstr>27-3 </vt:lpstr>
      <vt:lpstr>27-4 </vt:lpstr>
      <vt:lpstr>27-5 </vt:lpstr>
      <vt:lpstr>27-6（1）</vt:lpstr>
      <vt:lpstr>27-6（2）</vt:lpstr>
      <vt:lpstr>27-7</vt:lpstr>
      <vt:lpstr>27-8(1)</vt:lpstr>
      <vt:lpstr>27-8(2)</vt:lpstr>
      <vt:lpstr>27-8(3)</vt:lpstr>
      <vt:lpstr>27-8(4)</vt:lpstr>
      <vt:lpstr>27-9</vt:lpstr>
      <vt:lpstr>'27-2 '!Print_Area</vt:lpstr>
      <vt:lpstr>'27-3 '!Print_Area</vt:lpstr>
      <vt:lpstr>'27-4 '!Print_Area</vt:lpstr>
      <vt:lpstr>'27-5 '!Print_Area</vt:lpstr>
      <vt:lpstr>'27-6（1）'!Print_Area</vt:lpstr>
      <vt:lpstr>'27-6（2）'!Print_Area</vt:lpstr>
      <vt:lpstr>'27-7'!Print_Area</vt:lpstr>
      <vt:lpstr>'27-8(1)'!Print_Area</vt:lpstr>
      <vt:lpstr>'27-8(2)'!Print_Area</vt:lpstr>
      <vt:lpstr>'27-8(3)'!Print_Area</vt:lpstr>
      <vt:lpstr>'27-8(4)'!Print_Area</vt:lpstr>
      <vt:lpstr>'27-9'!Print_Area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2023-03-27T00:30:28Z</dcterms:created>
  <dcterms:modified xsi:type="dcterms:W3CDTF">2023-03-27T00:38:05Z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