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drawing+xml"/>
  <Override PartName="/xl/externalLinks/externalLink18.xml" ContentType="application/vnd.openxmlformats-officedocument.spreadsheetml.externalLink+xml"/>
  <Override PartName="/xl/externalLinks/externalLink2.xml" ContentType="application/vnd.openxmlformats-officedocument.spreadsheetml.externalLink+xml"/>
  <Default Extension="bin" ContentType="application/vnd.openxmlformats-officedocument.spreadsheetml.printerSettings"/>
  <Override PartName="/docProps/app.xml" ContentType="application/vnd.openxmlformats-officedocument.extended-properties+xml"/>
  <Override PartName="/xl/externalLinks/externalLink12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5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9.xml" ContentType="application/vnd.openxmlformats-officedocument.spreadsheetml.externalLink+xml"/>
  <Override PartName="/xl/worksheets/sheet16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worksheets/sheet7.xml" ContentType="application/vnd.openxmlformats-officedocument.spreadsheetml.worksheet+xml"/>
  <Override PartName="/docProps/custom.xml" ContentType="application/vnd.openxmlformats-officedocument.custom-properties+xml"/>
  <Override PartName="/xl/externalLinks/externalLink11.xml" ContentType="application/vnd.openxmlformats-officedocument.spreadsheetml.externalLink+xml"/>
  <Override PartName="/xl/worksheets/sheet1.xml" ContentType="application/vnd.openxmlformats-officedocument.spreadsheetml.worksheet+xml"/>
  <Override PartName="/xl/worksheets/sheet8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4.xml" ContentType="application/vnd.openxmlformats-officedocument.spreadsheetml.externalLink+xml"/>
  <Override PartName="/xl/worksheets/sheet4.xml" ContentType="application/vnd.openxmlformats-officedocument.spreadsheetml.worksheet+xml"/>
  <Override PartName="/xl/externalLinks/externalLink5.xml" ContentType="application/vnd.openxmlformats-officedocument.spreadsheetml.externalLink+xml"/>
  <Override PartName="/xl/worksheets/sheet3.xml" ContentType="application/vnd.openxmlformats-officedocument.spreadsheetml.worksheet+xml"/>
  <Override PartName="/xl/calcChain.xml" ContentType="application/vnd.openxmlformats-officedocument.spreadsheetml.calcChain+xml"/>
  <Override PartName="/xl/externalLinks/externalLink4.xml" ContentType="application/vnd.openxmlformats-officedocument.spreadsheetml.externalLink+xml"/>
  <Override PartName="/xl/styles.xml" ContentType="application/vnd.openxmlformats-officedocument.spreadsheetml.styles+xml"/>
  <Override PartName="/xl/worksheets/sheet13.xml" ContentType="application/vnd.openxmlformats-officedocument.spreadsheetml.worksheet+xml"/>
  <Override PartName="/xl/externalLinks/externalLink10.xml" ContentType="application/vnd.openxmlformats-officedocument.spreadsheetml.externalLink+xml"/>
  <Override PartName="/xl/worksheets/sheet17.xml" ContentType="application/vnd.openxmlformats-officedocument.spreadsheetml.worksheet+xml"/>
  <Override PartName="/xl/externalLinks/externalLink3.xml" ContentType="application/vnd.openxmlformats-officedocument.spreadsheetml.externalLink+xml"/>
  <Override PartName="/xl/worksheets/sheet12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5.xml" ContentType="application/vnd.openxmlformats-officedocument.spreadsheetml.externalLink+xml"/>
  <Override PartName="/xl/worksheets/sheet10.xml" ContentType="application/vnd.openxmlformats-officedocument.spreadsheetml.worksheet+xml"/>
  <Override PartName="/docProps/core.xml" ContentType="application/vnd.openxmlformats-package.core-properties+xml"/>
  <Override PartName="/xl/externalLinks/externalLink13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workbook.xml" ContentType="application/vnd.openxmlformats-officedocument.spreadsheetml.sheet.main+xml"/>
  <Override PartName="/xl/worksheets/sheet18.xml" ContentType="application/vnd.openxmlformats-officedocument.spreadsheetml.worksheet+xml"/>
  <Override PartName="/xl/externalLinks/externalLink17.xml" ContentType="application/vnd.openxmlformats-officedocument.spreadsheetml.externalLink+xml"/>
  <Override PartName="/xl/externalLinks/externalLink8.xml" ContentType="application/vnd.openxmlformats-officedocument.spreadsheetml.externalLink+xml"/>
  <Override PartName="/xl/worksheets/sheet11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/docProps/custom.xml" Id="R162400A3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15_統計年鑑\R3年版\11 HP掲載\掲載用\"/>
    </mc:Choice>
  </mc:AlternateContent>
  <xr:revisionPtr revIDLastSave="0" documentId="8_{06C0C523-ED2E-4E95-9BA6-6D575A4EF1BE}" xr6:coauthVersionLast="47" xr6:coauthVersionMax="47" xr10:uidLastSave="{00000000-0000-0000-0000-000000000000}"/>
  <bookViews>
    <workbookView xWindow="-120" yWindow="-120" windowWidth="29040" windowHeight="15840" firstSheet="4" activeTab="17" xr2:uid="{9B488110-0002-4D01-A769-C77BDD860033}"/>
  </bookViews>
  <sheets>
    <sheet name="21-1  " sheetId="1" r:id="rId1"/>
    <sheet name="21-2  " sheetId="2" r:id="rId2"/>
    <sheet name="21-3" sheetId="3" r:id="rId3"/>
    <sheet name="21-4   " sheetId="4" r:id="rId4"/>
    <sheet name="21-5 " sheetId="5" r:id="rId5"/>
    <sheet name="21-6 " sheetId="6" r:id="rId6"/>
    <sheet name="21-7 " sheetId="7" r:id="rId7"/>
    <sheet name="21-8 " sheetId="8" r:id="rId8"/>
    <sheet name="21-9 " sheetId="9" r:id="rId9"/>
    <sheet name="21-10" sheetId="10" r:id="rId10"/>
    <sheet name="21-11" sheetId="11" r:id="rId11"/>
    <sheet name="21-12" sheetId="12" r:id="rId12"/>
    <sheet name="21-13 " sheetId="13" r:id="rId13"/>
    <sheet name="21-14 " sheetId="14" r:id="rId14"/>
    <sheet name="21-15" sheetId="15" r:id="rId15"/>
    <sheet name="21-16" sheetId="16" r:id="rId16"/>
    <sheet name="21-17 " sheetId="17" r:id="rId17"/>
    <sheet name="21-18   " sheetId="18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xlnm.Database" localSheetId="9">#REF!</definedName>
    <definedName name="_xlnm.Database" localSheetId="10">#REF!</definedName>
    <definedName name="_xlnm.Database" localSheetId="11">#REF!</definedName>
    <definedName name="_xlnm.Database" localSheetId="12">#REF!</definedName>
    <definedName name="_xlnm.Database" localSheetId="13">#REF!</definedName>
    <definedName name="_xlnm.Database" localSheetId="14">#REF!</definedName>
    <definedName name="_xlnm.Database" localSheetId="15">#REF!</definedName>
    <definedName name="_xlnm.Database" localSheetId="16">#REF!</definedName>
    <definedName name="_xlnm.Database" localSheetId="17">#REF!</definedName>
    <definedName name="_xlnm.Database" localSheetId="1">#REF!</definedName>
    <definedName name="_xlnm.Database" localSheetId="2">#REF!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>#REF!</definedName>
    <definedName name="_xlnm.Print_Area" localSheetId="0">'21-1  '!$A$1:$M$47</definedName>
    <definedName name="_xlnm.Print_Area" localSheetId="9">'21-10'!$A$1:$H$46</definedName>
    <definedName name="_xlnm.Print_Area" localSheetId="10">'21-11'!$A$1:$G$17</definedName>
    <definedName name="_xlnm.Print_Area" localSheetId="11">'21-12'!$A$1:$AK$25</definedName>
    <definedName name="_xlnm.Print_Area" localSheetId="12">'21-13 '!$A$1:$AB$23</definedName>
    <definedName name="_xlnm.Print_Area" localSheetId="13">'21-14 '!$A$1:$AE$69</definedName>
    <definedName name="_xlnm.Print_Area" localSheetId="14">'21-15'!$A$1:$M$78</definedName>
    <definedName name="_xlnm.Print_Area" localSheetId="15">'21-16'!$A$1:$G$9</definedName>
    <definedName name="_xlnm.Print_Area" localSheetId="16">'21-17 '!$A$1:$Q$54</definedName>
    <definedName name="_xlnm.Print_Area" localSheetId="17">'21-18   '!$A$1:$J$10</definedName>
    <definedName name="_xlnm.Print_Area" localSheetId="1">'21-2  '!$A$1:$N$46</definedName>
    <definedName name="_xlnm.Print_Area" localSheetId="2">'21-3'!$A$1:$L$46</definedName>
    <definedName name="_xlnm.Print_Area" localSheetId="3">'21-4   '!$A$1:$J$15</definedName>
    <definedName name="_xlnm.Print_Area" localSheetId="4">'21-5 '!$A$1:$K$18</definedName>
    <definedName name="_xlnm.Print_Area" localSheetId="5">'21-6 '!$A$1:$M$12</definedName>
    <definedName name="_xlnm.Print_Area" localSheetId="6">'21-7 '!$A$1:$N$13</definedName>
    <definedName name="_xlnm.Print_Area" localSheetId="7">'21-8 '!$A$1:$J$11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67" i="14" l="1"/>
  <c r="AF65" i="14"/>
  <c r="AF64" i="14"/>
  <c r="AF63" i="14"/>
  <c r="AF62" i="14"/>
  <c r="AF61" i="14"/>
  <c r="AF60" i="14"/>
  <c r="AF59" i="14"/>
  <c r="AF58" i="14"/>
  <c r="AF57" i="14"/>
  <c r="AF56" i="14"/>
  <c r="AF55" i="14"/>
  <c r="AF54" i="14"/>
  <c r="AF53" i="14"/>
  <c r="AF52" i="14"/>
  <c r="AF51" i="14"/>
  <c r="AF50" i="14"/>
  <c r="AF49" i="14"/>
  <c r="AF48" i="14"/>
  <c r="AF47" i="14"/>
  <c r="AF46" i="14"/>
  <c r="AF45" i="14"/>
  <c r="AF44" i="14"/>
  <c r="AF43" i="14"/>
  <c r="AF42" i="14"/>
  <c r="AF41" i="14"/>
  <c r="AF40" i="14"/>
  <c r="AF39" i="14"/>
  <c r="AF38" i="14"/>
  <c r="AF37" i="14"/>
  <c r="AF36" i="14"/>
  <c r="AF35" i="14"/>
  <c r="AF34" i="14"/>
  <c r="AF33" i="14"/>
  <c r="AF32" i="14"/>
  <c r="AF31" i="14"/>
  <c r="AF30" i="14"/>
  <c r="AF29" i="14"/>
  <c r="AF28" i="14"/>
  <c r="AF27" i="14"/>
  <c r="AF26" i="14"/>
  <c r="AF25" i="14"/>
  <c r="AF24" i="14"/>
  <c r="AF23" i="14"/>
  <c r="AF22" i="14"/>
  <c r="AF21" i="14"/>
  <c r="AF20" i="14"/>
  <c r="AF19" i="14"/>
  <c r="AF18" i="14"/>
  <c r="AF17" i="14"/>
  <c r="AF16" i="14"/>
  <c r="AF15" i="14"/>
  <c r="AF14" i="14"/>
  <c r="AF13" i="14"/>
  <c r="AF12" i="14"/>
  <c r="AF11" i="14"/>
  <c r="AF10" i="14"/>
  <c r="AF9" i="14"/>
  <c r="AF8" i="14"/>
  <c r="AF7" i="14"/>
  <c r="AF6" i="14"/>
  <c r="I12" i="1"/>
  <c r="H12" i="1"/>
  <c r="G12" i="1"/>
  <c r="F12" i="1"/>
  <c r="E12" i="1"/>
  <c r="D12" i="1"/>
  <c r="C12" i="1"/>
  <c r="I11" i="1"/>
  <c r="H11" i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<sst xmlns="http://schemas.openxmlformats.org/spreadsheetml/2006/main" count="2531" uniqueCount="757">
  <si>
    <r>
      <t>21-1　医療施設数・率(人口10万対)　</t>
    </r>
    <r>
      <rPr>
        <sz val="12"/>
        <color indexed="8"/>
        <rFont val="ＭＳ 明朝"/>
        <family val="1"/>
        <charset val="128"/>
      </rPr>
      <t>－市町－(平成28～令和2年)</t>
    </r>
    <rPh sb="5" eb="7">
      <t>イリョウ</t>
    </rPh>
    <rPh sb="7" eb="9">
      <t>シセツ</t>
    </rPh>
    <rPh sb="9" eb="10">
      <t>スウ</t>
    </rPh>
    <rPh sb="11" eb="12">
      <t>リツ</t>
    </rPh>
    <rPh sb="13" eb="15">
      <t>ジンコウ</t>
    </rPh>
    <rPh sb="17" eb="19">
      <t>マンタイ</t>
    </rPh>
    <rPh sb="22" eb="23">
      <t>シ</t>
    </rPh>
    <rPh sb="23" eb="24">
      <t>マチ</t>
    </rPh>
    <rPh sb="26" eb="28">
      <t>ヘイセイ</t>
    </rPh>
    <rPh sb="31" eb="33">
      <t>レイワ</t>
    </rPh>
    <rPh sb="34" eb="35">
      <t>ネン</t>
    </rPh>
    <phoneticPr fontId="5"/>
  </si>
  <si>
    <t>医療施設は各年10月1日現在、薬局は各年度末現在</t>
    <rPh sb="20" eb="21">
      <t>ド</t>
    </rPh>
    <rPh sb="21" eb="22">
      <t>マツ</t>
    </rPh>
    <phoneticPr fontId="8"/>
  </si>
  <si>
    <t>(単位：施設、所)</t>
  </si>
  <si>
    <t>年次
市町</t>
    <phoneticPr fontId="5"/>
  </si>
  <si>
    <t>病　　　院</t>
    <phoneticPr fontId="5"/>
  </si>
  <si>
    <t>一 般 診 療 所</t>
  </si>
  <si>
    <t>歯 　科 診療所</t>
  </si>
  <si>
    <r>
      <rPr>
        <sz val="8"/>
        <color indexed="8"/>
        <rFont val="ＭＳ 明朝"/>
        <family val="1"/>
        <charset val="128"/>
      </rPr>
      <t>2)</t>
    </r>
    <r>
      <rPr>
        <sz val="9"/>
        <color indexed="8"/>
        <rFont val="ＭＳ 明朝"/>
        <family val="1"/>
        <charset val="128"/>
      </rPr>
      <t xml:space="preserve"> 率（人口10万対）</t>
    </r>
    <phoneticPr fontId="5"/>
  </si>
  <si>
    <t>薬局</t>
  </si>
  <si>
    <t>総数</t>
  </si>
  <si>
    <t>精神科
病　 院</t>
    <rPh sb="2" eb="3">
      <t>カ</t>
    </rPh>
    <phoneticPr fontId="8"/>
  </si>
  <si>
    <t>一般病院</t>
    <phoneticPr fontId="8"/>
  </si>
  <si>
    <t>有床</t>
  </si>
  <si>
    <t>無床</t>
  </si>
  <si>
    <t>病院</t>
  </si>
  <si>
    <t>一 　般
診療所</t>
    <phoneticPr fontId="8"/>
  </si>
  <si>
    <t>歯　 科
診療所</t>
    <phoneticPr fontId="8"/>
  </si>
  <si>
    <t>平成 28 年</t>
    <phoneticPr fontId="5"/>
  </si>
  <si>
    <t>　29</t>
    <phoneticPr fontId="5"/>
  </si>
  <si>
    <t>　30</t>
    <phoneticPr fontId="5"/>
  </si>
  <si>
    <t>令和 元 年</t>
    <phoneticPr fontId="5"/>
  </si>
  <si>
    <t>　 2</t>
    <phoneticPr fontId="8"/>
  </si>
  <si>
    <t>市　　　　部</t>
  </si>
  <si>
    <t>郡　　　　部</t>
  </si>
  <si>
    <t>佐賀中部保健福祉事務所</t>
    <rPh sb="6" eb="8">
      <t>フクシ</t>
    </rPh>
    <rPh sb="8" eb="10">
      <t>ジム</t>
    </rPh>
    <phoneticPr fontId="5"/>
  </si>
  <si>
    <t xml:space="preserve">  佐    賀    市</t>
  </si>
  <si>
    <t xml:space="preserve">  多    久    市</t>
  </si>
  <si>
    <t>　小　　城　　市</t>
    <rPh sb="1" eb="2">
      <t>ショウ</t>
    </rPh>
    <rPh sb="4" eb="5">
      <t>シロ</t>
    </rPh>
    <rPh sb="7" eb="8">
      <t>シ</t>
    </rPh>
    <phoneticPr fontId="17"/>
  </si>
  <si>
    <t>　神　　埼　　市</t>
    <rPh sb="1" eb="2">
      <t>カミ</t>
    </rPh>
    <rPh sb="4" eb="5">
      <t>サキ</t>
    </rPh>
    <rPh sb="7" eb="8">
      <t>シ</t>
    </rPh>
    <phoneticPr fontId="17"/>
  </si>
  <si>
    <t xml:space="preserve">  神    埼    郡</t>
  </si>
  <si>
    <t>吉野ヶ里町</t>
    <rPh sb="0" eb="4">
      <t>ヨシノガリ</t>
    </rPh>
    <phoneticPr fontId="8"/>
  </si>
  <si>
    <t>鳥栖保健福祉事務所</t>
    <rPh sb="4" eb="6">
      <t>フクシ</t>
    </rPh>
    <rPh sb="6" eb="8">
      <t>ジム</t>
    </rPh>
    <phoneticPr fontId="5"/>
  </si>
  <si>
    <t xml:space="preserve">  鳥    栖    市</t>
    <rPh sb="2" eb="3">
      <t>トリ</t>
    </rPh>
    <rPh sb="7" eb="8">
      <t>ス</t>
    </rPh>
    <phoneticPr fontId="8"/>
  </si>
  <si>
    <t xml:space="preserve">  三  養  基  郡</t>
  </si>
  <si>
    <t>基 山 町</t>
  </si>
  <si>
    <t>上 峰 町</t>
  </si>
  <si>
    <t>みやき町</t>
  </si>
  <si>
    <t>唐津保健福祉事務所</t>
    <rPh sb="4" eb="6">
      <t>フクシ</t>
    </rPh>
    <rPh sb="6" eb="8">
      <t>ジム</t>
    </rPh>
    <phoneticPr fontId="5"/>
  </si>
  <si>
    <t xml:space="preserve">  唐    津    市</t>
  </si>
  <si>
    <t xml:space="preserve">  東  松  浦  郡</t>
  </si>
  <si>
    <t>-</t>
    <phoneticPr fontId="5"/>
  </si>
  <si>
    <t>玄 海 町</t>
  </si>
  <si>
    <t>伊万里保健福祉事務所</t>
    <rPh sb="5" eb="7">
      <t>フクシ</t>
    </rPh>
    <rPh sb="7" eb="9">
      <t>ジム</t>
    </rPh>
    <phoneticPr fontId="8"/>
  </si>
  <si>
    <t xml:space="preserve">  伊  万  里  市</t>
  </si>
  <si>
    <t xml:space="preserve">  西  松  浦  郡</t>
  </si>
  <si>
    <t>有 田 町</t>
  </si>
  <si>
    <t>杵藤保健福祉事務所</t>
    <rPh sb="4" eb="6">
      <t>フクシ</t>
    </rPh>
    <rPh sb="6" eb="8">
      <t>ジム</t>
    </rPh>
    <phoneticPr fontId="5"/>
  </si>
  <si>
    <t xml:space="preserve">  武    雄    市</t>
  </si>
  <si>
    <t xml:space="preserve">  鹿    島    市</t>
  </si>
  <si>
    <t xml:space="preserve">  嬉    野    市</t>
    <rPh sb="2" eb="3">
      <t>ウレ</t>
    </rPh>
    <rPh sb="7" eb="8">
      <t>ノ</t>
    </rPh>
    <phoneticPr fontId="8"/>
  </si>
  <si>
    <t xml:space="preserve">  杵    島    郡</t>
  </si>
  <si>
    <t>大 町 町</t>
  </si>
  <si>
    <t>江 北 町</t>
  </si>
  <si>
    <t>白 石 町</t>
  </si>
  <si>
    <t xml:space="preserve">  藤    津    郡</t>
  </si>
  <si>
    <t>太 良 町</t>
  </si>
  <si>
    <t>資料：厚生労働省「医療施設調査」、県薬務課「薬務行政概要」</t>
    <rPh sb="3" eb="5">
      <t>コウセイ</t>
    </rPh>
    <rPh sb="5" eb="8">
      <t>ロウドウショウ</t>
    </rPh>
    <rPh sb="17" eb="18">
      <t>ケン</t>
    </rPh>
    <phoneticPr fontId="19"/>
  </si>
  <si>
    <t>(注) 1)休止中、１年以上の休診中の施設は除いている。</t>
    <phoneticPr fontId="19"/>
  </si>
  <si>
    <t xml:space="preserve">     2)率については「医療施設調査」に基づき、県統計分析課で算出。</t>
    <rPh sb="7" eb="8">
      <t>リツ</t>
    </rPh>
    <rPh sb="14" eb="16">
      <t>イリョウ</t>
    </rPh>
    <rPh sb="16" eb="18">
      <t>シセツ</t>
    </rPh>
    <rPh sb="18" eb="20">
      <t>チョウサ</t>
    </rPh>
    <rPh sb="22" eb="23">
      <t>モト</t>
    </rPh>
    <rPh sb="26" eb="27">
      <t>ケン</t>
    </rPh>
    <rPh sb="27" eb="32">
      <t>トウケイブンセキカ</t>
    </rPh>
    <rPh sb="33" eb="35">
      <t>サンシュツ</t>
    </rPh>
    <phoneticPr fontId="5"/>
  </si>
  <si>
    <r>
      <t>21-2　病床数・率(人口10万対)　</t>
    </r>
    <r>
      <rPr>
        <sz val="12"/>
        <color indexed="8"/>
        <rFont val="ＭＳ 明朝"/>
        <family val="1"/>
        <charset val="128"/>
      </rPr>
      <t>－市町－(平成28～令和2年)</t>
    </r>
    <rPh sb="5" eb="8">
      <t>ビョウショウスウ</t>
    </rPh>
    <rPh sb="9" eb="10">
      <t>リツ</t>
    </rPh>
    <rPh sb="11" eb="13">
      <t>ジンコウ</t>
    </rPh>
    <rPh sb="15" eb="17">
      <t>マンタイ</t>
    </rPh>
    <rPh sb="20" eb="22">
      <t>シチョウ</t>
    </rPh>
    <rPh sb="24" eb="26">
      <t>ヘイセイ</t>
    </rPh>
    <rPh sb="29" eb="31">
      <t>レイワ</t>
    </rPh>
    <rPh sb="32" eb="33">
      <t>ネン</t>
    </rPh>
    <phoneticPr fontId="5"/>
  </si>
  <si>
    <t>各年10月1日現在</t>
  </si>
  <si>
    <t>(単位：床)</t>
    <phoneticPr fontId="5"/>
  </si>
  <si>
    <t>全病床</t>
  </si>
  <si>
    <t>病　　　　　　　　院</t>
  </si>
  <si>
    <t>一般　
診療所</t>
    <phoneticPr fontId="19"/>
  </si>
  <si>
    <t>率（人口10万対）</t>
    <phoneticPr fontId="5"/>
  </si>
  <si>
    <t>精神
病床</t>
    <phoneticPr fontId="19"/>
  </si>
  <si>
    <t>感染症病床</t>
    <rPh sb="0" eb="3">
      <t>カンセンショウ</t>
    </rPh>
    <rPh sb="3" eb="5">
      <t>ビョウショウ</t>
    </rPh>
    <phoneticPr fontId="19"/>
  </si>
  <si>
    <t>結核
病床</t>
    <phoneticPr fontId="19"/>
  </si>
  <si>
    <t>療養
病床</t>
    <rPh sb="0" eb="2">
      <t>リョウヨウ</t>
    </rPh>
    <rPh sb="3" eb="5">
      <t>ビョウショウ</t>
    </rPh>
    <phoneticPr fontId="19"/>
  </si>
  <si>
    <t>一般
病床</t>
    <rPh sb="0" eb="2">
      <t>イッパン</t>
    </rPh>
    <rPh sb="3" eb="5">
      <t>ビョウショウ</t>
    </rPh>
    <phoneticPr fontId="19"/>
  </si>
  <si>
    <t>一　般
診療所</t>
    <phoneticPr fontId="8"/>
  </si>
  <si>
    <t>令和 元 年</t>
    <rPh sb="0" eb="2">
      <t>レイワ</t>
    </rPh>
    <rPh sb="3" eb="4">
      <t>ガン</t>
    </rPh>
    <phoneticPr fontId="8"/>
  </si>
  <si>
    <t>佐賀中部保健福祉事務所</t>
    <rPh sb="6" eb="8">
      <t>フクシ</t>
    </rPh>
    <rPh sb="8" eb="10">
      <t>ジム</t>
    </rPh>
    <phoneticPr fontId="8"/>
  </si>
  <si>
    <t>鳥栖保健福祉事務所</t>
    <rPh sb="0" eb="2">
      <t>トス</t>
    </rPh>
    <rPh sb="2" eb="4">
      <t>ホケン</t>
    </rPh>
    <rPh sb="4" eb="6">
      <t>フクシ</t>
    </rPh>
    <rPh sb="6" eb="8">
      <t>ジム</t>
    </rPh>
    <rPh sb="8" eb="9">
      <t>ショ</t>
    </rPh>
    <phoneticPr fontId="8"/>
  </si>
  <si>
    <t>唐津保健福祉事務所</t>
    <rPh sb="0" eb="2">
      <t>カラツ</t>
    </rPh>
    <rPh sb="2" eb="4">
      <t>ホケン</t>
    </rPh>
    <rPh sb="4" eb="6">
      <t>フクシ</t>
    </rPh>
    <rPh sb="6" eb="8">
      <t>ジム</t>
    </rPh>
    <rPh sb="8" eb="9">
      <t>ショ</t>
    </rPh>
    <phoneticPr fontId="8"/>
  </si>
  <si>
    <t>伊万里保健福祉事務所</t>
    <rPh sb="0" eb="3">
      <t>イマリ</t>
    </rPh>
    <rPh sb="3" eb="5">
      <t>ホケン</t>
    </rPh>
    <rPh sb="5" eb="7">
      <t>フクシ</t>
    </rPh>
    <rPh sb="7" eb="9">
      <t>ジム</t>
    </rPh>
    <rPh sb="9" eb="10">
      <t>ショ</t>
    </rPh>
    <phoneticPr fontId="8"/>
  </si>
  <si>
    <t>杵藤保健福祉事務所</t>
    <rPh sb="0" eb="2">
      <t>キネトウ</t>
    </rPh>
    <rPh sb="2" eb="4">
      <t>ホケン</t>
    </rPh>
    <rPh sb="4" eb="6">
      <t>フクシ</t>
    </rPh>
    <rPh sb="6" eb="8">
      <t>ジム</t>
    </rPh>
    <rPh sb="8" eb="9">
      <t>ショ</t>
    </rPh>
    <phoneticPr fontId="8"/>
  </si>
  <si>
    <t>資料：厚生労働省「医療施設調査」</t>
    <rPh sb="3" eb="5">
      <t>コウセイ</t>
    </rPh>
    <rPh sb="5" eb="8">
      <t>ロウドウショウ</t>
    </rPh>
    <phoneticPr fontId="19"/>
  </si>
  <si>
    <t>(注) 率については「医療施設調査」に基づき、県統計分析課で算出。</t>
    <rPh sb="4" eb="5">
      <t>リツ</t>
    </rPh>
    <rPh sb="11" eb="13">
      <t>イリョウ</t>
    </rPh>
    <rPh sb="13" eb="15">
      <t>シセツ</t>
    </rPh>
    <rPh sb="15" eb="17">
      <t>チョウサ</t>
    </rPh>
    <rPh sb="19" eb="20">
      <t>モト</t>
    </rPh>
    <rPh sb="23" eb="24">
      <t>ケン</t>
    </rPh>
    <rPh sb="24" eb="26">
      <t>トウケイ</t>
    </rPh>
    <rPh sb="26" eb="28">
      <t>ブンセキ</t>
    </rPh>
    <rPh sb="28" eb="29">
      <t>カ</t>
    </rPh>
    <rPh sb="30" eb="32">
      <t>サンシュツ</t>
    </rPh>
    <phoneticPr fontId="5"/>
  </si>
  <si>
    <r>
      <t>21-3　医療、衛生関係者数・率(人口10万対)　</t>
    </r>
    <r>
      <rPr>
        <sz val="12"/>
        <color theme="1"/>
        <rFont val="ＭＳ 明朝"/>
        <family val="1"/>
        <charset val="128"/>
      </rPr>
      <t>－市町－(平成28・30・令和2年)</t>
    </r>
    <rPh sb="5" eb="7">
      <t>イリョウ</t>
    </rPh>
    <rPh sb="8" eb="10">
      <t>エイセイ</t>
    </rPh>
    <rPh sb="10" eb="12">
      <t>カンケイ</t>
    </rPh>
    <rPh sb="12" eb="13">
      <t>シャ</t>
    </rPh>
    <rPh sb="13" eb="14">
      <t>スウ</t>
    </rPh>
    <rPh sb="15" eb="16">
      <t>リツ</t>
    </rPh>
    <rPh sb="17" eb="19">
      <t>ジンコウ</t>
    </rPh>
    <rPh sb="21" eb="23">
      <t>マンタイ</t>
    </rPh>
    <rPh sb="26" eb="27">
      <t>シ</t>
    </rPh>
    <rPh sb="27" eb="28">
      <t>マチ</t>
    </rPh>
    <rPh sb="30" eb="32">
      <t>ヘイセイ</t>
    </rPh>
    <rPh sb="38" eb="40">
      <t>レイワ</t>
    </rPh>
    <rPh sb="41" eb="42">
      <t>ネン</t>
    </rPh>
    <phoneticPr fontId="5"/>
  </si>
  <si>
    <t>各年12月31日現在、隔年調査</t>
    <phoneticPr fontId="19"/>
  </si>
  <si>
    <t>(単位：人)</t>
    <phoneticPr fontId="5"/>
  </si>
  <si>
    <t>年　次
市　町</t>
    <phoneticPr fontId="5"/>
  </si>
  <si>
    <t>医 師</t>
    <phoneticPr fontId="5"/>
  </si>
  <si>
    <t>歯科医師</t>
    <phoneticPr fontId="8"/>
  </si>
  <si>
    <t>薬剤師</t>
  </si>
  <si>
    <t>保健師</t>
    <rPh sb="2" eb="3">
      <t>シ</t>
    </rPh>
    <phoneticPr fontId="8"/>
  </si>
  <si>
    <t>助産師</t>
    <rPh sb="2" eb="3">
      <t>シ</t>
    </rPh>
    <phoneticPr fontId="8"/>
  </si>
  <si>
    <t>看護師</t>
    <rPh sb="2" eb="3">
      <t>シ</t>
    </rPh>
    <phoneticPr fontId="8"/>
  </si>
  <si>
    <t>准看護師</t>
    <rPh sb="3" eb="4">
      <t>シ</t>
    </rPh>
    <phoneticPr fontId="8"/>
  </si>
  <si>
    <t>率（人口10万対）</t>
  </si>
  <si>
    <t>歯科医師</t>
  </si>
  <si>
    <t>　30</t>
    <phoneticPr fontId="8"/>
  </si>
  <si>
    <t>令和  2 年</t>
    <rPh sb="0" eb="2">
      <t>レイワ</t>
    </rPh>
    <phoneticPr fontId="5"/>
  </si>
  <si>
    <t>佐賀中部保健所</t>
  </si>
  <si>
    <t xml:space="preserve">  佐    賀    市</t>
    <phoneticPr fontId="8"/>
  </si>
  <si>
    <t xml:space="preserve">  多    久    市</t>
    <phoneticPr fontId="8"/>
  </si>
  <si>
    <t xml:space="preserve">  小    城    市</t>
    <rPh sb="2" eb="3">
      <t>ショウ</t>
    </rPh>
    <rPh sb="7" eb="8">
      <t>シロ</t>
    </rPh>
    <phoneticPr fontId="8"/>
  </si>
  <si>
    <t xml:space="preserve">  神    埼    市</t>
    <rPh sb="2" eb="3">
      <t>カミ</t>
    </rPh>
    <rPh sb="7" eb="8">
      <t>サキ</t>
    </rPh>
    <phoneticPr fontId="8"/>
  </si>
  <si>
    <t xml:space="preserve">  神    埼    郡</t>
    <phoneticPr fontId="8"/>
  </si>
  <si>
    <t>鳥 栖 保 健 所</t>
  </si>
  <si>
    <t xml:space="preserve">  三  養  基  郡</t>
    <phoneticPr fontId="8"/>
  </si>
  <si>
    <t>基山町</t>
  </si>
  <si>
    <t>上峰町</t>
  </si>
  <si>
    <t>みやき町</t>
    <rPh sb="3" eb="4">
      <t>マチ</t>
    </rPh>
    <phoneticPr fontId="8"/>
  </si>
  <si>
    <t>唐 津 保 健 所</t>
  </si>
  <si>
    <t>玄海町</t>
  </si>
  <si>
    <t>伊 万 里 保 健 所</t>
  </si>
  <si>
    <t>有田町</t>
  </si>
  <si>
    <t>杵 藤 保 健 所</t>
  </si>
  <si>
    <t>大町町</t>
  </si>
  <si>
    <t>江北町</t>
  </si>
  <si>
    <t>白石町</t>
  </si>
  <si>
    <t>太良町</t>
  </si>
  <si>
    <t>資料：県医務課（厚生労働省「医師・歯科医師・薬剤師調査」、「看護職業務従事者調査」）</t>
    <rPh sb="3" eb="4">
      <t>ケン</t>
    </rPh>
    <rPh sb="4" eb="7">
      <t>イムカ</t>
    </rPh>
    <rPh sb="8" eb="10">
      <t>コウセイ</t>
    </rPh>
    <rPh sb="10" eb="13">
      <t>ロウドウショウ</t>
    </rPh>
    <rPh sb="30" eb="33">
      <t>カンゴショク</t>
    </rPh>
    <rPh sb="33" eb="35">
      <t>ギョウム</t>
    </rPh>
    <rPh sb="35" eb="38">
      <t>ジュウジシャ</t>
    </rPh>
    <rPh sb="38" eb="40">
      <t>チョウサ</t>
    </rPh>
    <phoneticPr fontId="19"/>
  </si>
  <si>
    <t>(注)1)従業地による。ただし医師・歯科医師・薬剤師は無職を含む（住所地による）。</t>
    <phoneticPr fontId="8"/>
  </si>
  <si>
    <t>　　　平成14年3月に「保健婦助産婦看護婦法の一部を改正する法律」が施行されたため、改正後の名称で表章している。</t>
    <rPh sb="3" eb="5">
      <t>ヘイセイ</t>
    </rPh>
    <rPh sb="7" eb="8">
      <t>ネン</t>
    </rPh>
    <rPh sb="9" eb="10">
      <t>ガツ</t>
    </rPh>
    <rPh sb="12" eb="15">
      <t>ホケンフ</t>
    </rPh>
    <rPh sb="15" eb="17">
      <t>ジョサン</t>
    </rPh>
    <rPh sb="17" eb="18">
      <t>フ</t>
    </rPh>
    <rPh sb="18" eb="21">
      <t>カンゴフ</t>
    </rPh>
    <rPh sb="21" eb="22">
      <t>ホウ</t>
    </rPh>
    <rPh sb="23" eb="25">
      <t>イチブ</t>
    </rPh>
    <rPh sb="26" eb="28">
      <t>カイセイ</t>
    </rPh>
    <rPh sb="30" eb="32">
      <t>ホウリツ</t>
    </rPh>
    <rPh sb="34" eb="36">
      <t>セコウ</t>
    </rPh>
    <rPh sb="42" eb="45">
      <t>カイセイゴ</t>
    </rPh>
    <rPh sb="46" eb="48">
      <t>メイショウ</t>
    </rPh>
    <rPh sb="49" eb="50">
      <t>ヒョウ</t>
    </rPh>
    <rPh sb="50" eb="51">
      <t>ショウ</t>
    </rPh>
    <phoneticPr fontId="8"/>
  </si>
  <si>
    <t>　  2)率については、「医師・歯科医師・薬剤師調査」に基づき、県統計分析課で算出。</t>
    <rPh sb="5" eb="6">
      <t>リツ</t>
    </rPh>
    <rPh sb="13" eb="15">
      <t>イシ</t>
    </rPh>
    <rPh sb="16" eb="20">
      <t>シカイシ</t>
    </rPh>
    <rPh sb="21" eb="26">
      <t>ヤクザイシチョウサ</t>
    </rPh>
    <rPh sb="28" eb="29">
      <t>モト</t>
    </rPh>
    <rPh sb="32" eb="38">
      <t>ケントウケイブンセキカ</t>
    </rPh>
    <rPh sb="39" eb="41">
      <t>サンシュツ</t>
    </rPh>
    <phoneticPr fontId="8"/>
  </si>
  <si>
    <r>
      <t>21-4　その他の医療・衛生関係従事者数</t>
    </r>
    <r>
      <rPr>
        <sz val="12"/>
        <color indexed="8"/>
        <rFont val="ＭＳ 明朝"/>
        <family val="1"/>
        <charset val="128"/>
      </rPr>
      <t>　(平成28～令和2年)</t>
    </r>
    <rPh sb="7" eb="8">
      <t>タ</t>
    </rPh>
    <rPh sb="9" eb="11">
      <t>イリョウ</t>
    </rPh>
    <rPh sb="12" eb="14">
      <t>エイセイ</t>
    </rPh>
    <rPh sb="14" eb="16">
      <t>カンケイ</t>
    </rPh>
    <rPh sb="16" eb="19">
      <t>ジュウジシャ</t>
    </rPh>
    <rPh sb="19" eb="20">
      <t>スウ</t>
    </rPh>
    <rPh sb="22" eb="24">
      <t>ヘイセイ</t>
    </rPh>
    <rPh sb="27" eb="29">
      <t>レイワ</t>
    </rPh>
    <rPh sb="30" eb="31">
      <t>ネン</t>
    </rPh>
    <phoneticPr fontId="5"/>
  </si>
  <si>
    <t>(単位：人)</t>
    <phoneticPr fontId="27"/>
  </si>
  <si>
    <t>年次</t>
    <phoneticPr fontId="5"/>
  </si>
  <si>
    <t>1)</t>
    <phoneticPr fontId="27"/>
  </si>
  <si>
    <t>2)</t>
    <phoneticPr fontId="5"/>
  </si>
  <si>
    <t>診療放射</t>
  </si>
  <si>
    <t>診療Ｘ</t>
  </si>
  <si>
    <t>臨床・衛生</t>
  </si>
  <si>
    <t>歯　 科</t>
    <phoneticPr fontId="5"/>
  </si>
  <si>
    <t>歯   科</t>
    <phoneticPr fontId="5"/>
  </si>
  <si>
    <t>あん摩･ﾏｯｻ</t>
  </si>
  <si>
    <t>はり師</t>
  </si>
  <si>
    <t>きゅう師</t>
  </si>
  <si>
    <t>柔   道</t>
    <phoneticPr fontId="5"/>
  </si>
  <si>
    <t>線 技 師</t>
    <phoneticPr fontId="5"/>
  </si>
  <si>
    <t>線技師</t>
  </si>
  <si>
    <t>検 査 技 師</t>
    <phoneticPr fontId="5"/>
  </si>
  <si>
    <t>衛生士</t>
  </si>
  <si>
    <t>技工士</t>
  </si>
  <si>
    <t>ｰｼﾞ・指圧師</t>
  </si>
  <si>
    <t>整復師</t>
  </si>
  <si>
    <t>平成 28 年</t>
  </si>
  <si>
    <t>292.3</t>
  </si>
  <si>
    <t>　29</t>
  </si>
  <si>
    <t>303.4</t>
  </si>
  <si>
    <t>…</t>
  </si>
  <si>
    <t>　30</t>
  </si>
  <si>
    <t>令和 元 年</t>
  </si>
  <si>
    <t>資料：厚生労働省「医療施設調査」「衛生行政報告例（隔年）」</t>
    <rPh sb="3" eb="5">
      <t>コウセイ</t>
    </rPh>
    <rPh sb="5" eb="8">
      <t>ロウドウショウ</t>
    </rPh>
    <rPh sb="9" eb="11">
      <t>イリョウ</t>
    </rPh>
    <rPh sb="11" eb="13">
      <t>シセツ</t>
    </rPh>
    <rPh sb="13" eb="15">
      <t>チョウサ</t>
    </rPh>
    <rPh sb="17" eb="19">
      <t>エイセイ</t>
    </rPh>
    <rPh sb="19" eb="21">
      <t>ギョウセイ</t>
    </rPh>
    <rPh sb="21" eb="24">
      <t>ホウコクレイ</t>
    </rPh>
    <rPh sb="25" eb="27">
      <t>カクネン</t>
    </rPh>
    <phoneticPr fontId="27"/>
  </si>
  <si>
    <t>(注) 1)各年10月1日現在で、病院の従事者。平成14年以降の数値は常勤換算した数。(平成29年から静態調査年のみの調査となる。3年周期。)</t>
    <rPh sb="29" eb="31">
      <t>イコウ</t>
    </rPh>
    <rPh sb="32" eb="34">
      <t>スウチ</t>
    </rPh>
    <phoneticPr fontId="27"/>
  </si>
  <si>
    <t xml:space="preserve">     2)各年12月31日現在。</t>
    <rPh sb="7" eb="9">
      <t>カクネン</t>
    </rPh>
    <rPh sb="11" eb="12">
      <t>ガツ</t>
    </rPh>
    <rPh sb="14" eb="15">
      <t>ニチ</t>
    </rPh>
    <rPh sb="15" eb="17">
      <t>ゲンザイ</t>
    </rPh>
    <phoneticPr fontId="5"/>
  </si>
  <si>
    <r>
      <t>21-5　環境衛生関係施設数及び従業者数　</t>
    </r>
    <r>
      <rPr>
        <sz val="12"/>
        <rFont val="ＭＳ 明朝"/>
        <family val="1"/>
        <charset val="128"/>
      </rPr>
      <t>(平成28～令和2年度)</t>
    </r>
    <rPh sb="5" eb="7">
      <t>カンキョウ</t>
    </rPh>
    <rPh sb="7" eb="9">
      <t>エイセイ</t>
    </rPh>
    <rPh sb="9" eb="11">
      <t>カンケイ</t>
    </rPh>
    <rPh sb="11" eb="13">
      <t>シセツ</t>
    </rPh>
    <rPh sb="13" eb="14">
      <t>スウ</t>
    </rPh>
    <rPh sb="14" eb="15">
      <t>オヨ</t>
    </rPh>
    <rPh sb="16" eb="19">
      <t>ジュウギョウシャ</t>
    </rPh>
    <rPh sb="19" eb="20">
      <t>スウ</t>
    </rPh>
    <rPh sb="22" eb="24">
      <t>ヘイセイ</t>
    </rPh>
    <rPh sb="27" eb="29">
      <t>レイワ</t>
    </rPh>
    <rPh sb="30" eb="32">
      <t>ネンド</t>
    </rPh>
    <rPh sb="31" eb="32">
      <t>ド</t>
    </rPh>
    <phoneticPr fontId="5"/>
  </si>
  <si>
    <t>各年度末現在</t>
    <rPh sb="0" eb="1">
      <t>カク</t>
    </rPh>
    <phoneticPr fontId="1"/>
  </si>
  <si>
    <t>(単位：カ所、人)</t>
  </si>
  <si>
    <t>年度</t>
    <rPh sb="1" eb="2">
      <t>ド</t>
    </rPh>
    <phoneticPr fontId="1"/>
  </si>
  <si>
    <t>ホテル</t>
    <phoneticPr fontId="5"/>
  </si>
  <si>
    <t>旅館</t>
  </si>
  <si>
    <t>1)旅館・ホテル</t>
    <rPh sb="2" eb="4">
      <t>リョカン</t>
    </rPh>
    <phoneticPr fontId="5"/>
  </si>
  <si>
    <t>簡易宿所</t>
  </si>
  <si>
    <t>理容所</t>
  </si>
  <si>
    <t>施設数</t>
  </si>
  <si>
    <t>客室数</t>
  </si>
  <si>
    <t>従     業 理容師数</t>
    <rPh sb="6" eb="7">
      <t>ギョウ</t>
    </rPh>
    <phoneticPr fontId="5"/>
  </si>
  <si>
    <t xml:space="preserve"> 平成 28 年度</t>
    <phoneticPr fontId="5"/>
  </si>
  <si>
    <t>　　　29</t>
    <phoneticPr fontId="5"/>
  </si>
  <si>
    <t>　　　30</t>
    <phoneticPr fontId="5"/>
  </si>
  <si>
    <t xml:space="preserve"> 令和 元 年度</t>
    <rPh sb="1" eb="3">
      <t>レイワ</t>
    </rPh>
    <rPh sb="4" eb="5">
      <t>モト</t>
    </rPh>
    <phoneticPr fontId="31"/>
  </si>
  <si>
    <t>　　   2</t>
    <phoneticPr fontId="31"/>
  </si>
  <si>
    <t>美容所</t>
  </si>
  <si>
    <t>クリーニング所</t>
  </si>
  <si>
    <t>火葬場</t>
  </si>
  <si>
    <t>墓地</t>
  </si>
  <si>
    <t>納骨堂</t>
  </si>
  <si>
    <t>畜 舎 ・  家きん舎</t>
  </si>
  <si>
    <t>公衆浴場</t>
  </si>
  <si>
    <t>従     業 美容師数</t>
    <rPh sb="6" eb="7">
      <t>ギョウ</t>
    </rPh>
    <rPh sb="8" eb="9">
      <t>ビ</t>
    </rPh>
    <phoneticPr fontId="5"/>
  </si>
  <si>
    <t>従業クリー
ニング師数</t>
    <rPh sb="0" eb="2">
      <t>ジュウギョウ</t>
    </rPh>
    <phoneticPr fontId="5"/>
  </si>
  <si>
    <t>公営</t>
  </si>
  <si>
    <t>私営</t>
    <rPh sb="0" eb="1">
      <t>シ</t>
    </rPh>
    <rPh sb="1" eb="2">
      <t>エイ</t>
    </rPh>
    <phoneticPr fontId="1"/>
  </si>
  <si>
    <t xml:space="preserve">     　2</t>
    <phoneticPr fontId="31"/>
  </si>
  <si>
    <t>資料：県生活衛生課</t>
    <phoneticPr fontId="5"/>
  </si>
  <si>
    <t>(注)平成30年6月15日法改正により、「ホテル」「旅館」の種別が統合された。</t>
    <rPh sb="3" eb="5">
      <t>ヘイセイ</t>
    </rPh>
    <rPh sb="7" eb="8">
      <t>ネン</t>
    </rPh>
    <rPh sb="9" eb="10">
      <t>ガツ</t>
    </rPh>
    <rPh sb="12" eb="13">
      <t>ニチ</t>
    </rPh>
    <phoneticPr fontId="5"/>
  </si>
  <si>
    <r>
      <t>21-6　ごみ処理量　</t>
    </r>
    <r>
      <rPr>
        <sz val="12"/>
        <color theme="1"/>
        <rFont val="ＭＳ 明朝"/>
        <family val="1"/>
        <charset val="128"/>
      </rPr>
      <t>(平成27～令和元年度)</t>
    </r>
    <rPh sb="7" eb="9">
      <t>ショリ</t>
    </rPh>
    <rPh sb="9" eb="10">
      <t>リョウ</t>
    </rPh>
    <rPh sb="12" eb="14">
      <t>ヘイセイ</t>
    </rPh>
    <rPh sb="17" eb="19">
      <t>レイワ</t>
    </rPh>
    <rPh sb="19" eb="20">
      <t>ガン</t>
    </rPh>
    <rPh sb="20" eb="22">
      <t>ネンド</t>
    </rPh>
    <phoneticPr fontId="5"/>
  </si>
  <si>
    <t>(単位：千人、千t/年)</t>
  </si>
  <si>
    <t>年　度</t>
    <phoneticPr fontId="5"/>
  </si>
  <si>
    <t>計画処理
区域内人口</t>
    <phoneticPr fontId="5"/>
  </si>
  <si>
    <t>ご　み　総　排　出　量</t>
    <rPh sb="4" eb="5">
      <t>ソウ</t>
    </rPh>
    <rPh sb="6" eb="7">
      <t>ハイ</t>
    </rPh>
    <rPh sb="8" eb="9">
      <t>デ</t>
    </rPh>
    <rPh sb="10" eb="11">
      <t>リョウ</t>
    </rPh>
    <phoneticPr fontId="5"/>
  </si>
  <si>
    <t>ご　み　処　理　量</t>
    <phoneticPr fontId="5"/>
  </si>
  <si>
    <t>計</t>
  </si>
  <si>
    <t>計画収集量</t>
  </si>
  <si>
    <t>直接搬入量</t>
  </si>
  <si>
    <t>集団回収量</t>
  </si>
  <si>
    <t>直接焼却</t>
  </si>
  <si>
    <t>直接埋立</t>
  </si>
  <si>
    <t>直接資源化</t>
  </si>
  <si>
    <t>資源化等の
中間処理量</t>
    <phoneticPr fontId="5"/>
  </si>
  <si>
    <t>平成 27 年度</t>
    <rPh sb="6" eb="7">
      <t>ネン</t>
    </rPh>
    <rPh sb="7" eb="8">
      <t>ド</t>
    </rPh>
    <phoneticPr fontId="5"/>
  </si>
  <si>
    <t>28</t>
    <phoneticPr fontId="5"/>
  </si>
  <si>
    <t>29</t>
    <phoneticPr fontId="5"/>
  </si>
  <si>
    <t>30</t>
    <phoneticPr fontId="5"/>
  </si>
  <si>
    <t>令和 元 年度</t>
    <rPh sb="0" eb="2">
      <t>レイワ</t>
    </rPh>
    <rPh sb="3" eb="4">
      <t>ガン</t>
    </rPh>
    <rPh sb="5" eb="6">
      <t>ネン</t>
    </rPh>
    <rPh sb="6" eb="7">
      <t>ド</t>
    </rPh>
    <phoneticPr fontId="5"/>
  </si>
  <si>
    <t>資料：環境省「日本の廃棄物処理」</t>
    <phoneticPr fontId="5"/>
  </si>
  <si>
    <t>(注)なお、四捨五入により合計欄の値と内訳の合計が一致しない場合がある。</t>
    <phoneticPr fontId="5"/>
  </si>
  <si>
    <r>
      <t>21-7　し尿処理状況　</t>
    </r>
    <r>
      <rPr>
        <sz val="12"/>
        <color theme="1"/>
        <rFont val="ＭＳ 明朝"/>
        <family val="1"/>
        <charset val="128"/>
      </rPr>
      <t>(平成27～令和元年度)</t>
    </r>
    <rPh sb="6" eb="7">
      <t>ニョウ</t>
    </rPh>
    <rPh sb="7" eb="9">
      <t>ショリ</t>
    </rPh>
    <rPh sb="9" eb="11">
      <t>ジョウキョウ</t>
    </rPh>
    <rPh sb="13" eb="15">
      <t>ヘイセイ</t>
    </rPh>
    <rPh sb="18" eb="20">
      <t>レイワ</t>
    </rPh>
    <rPh sb="20" eb="21">
      <t>ガン</t>
    </rPh>
    <rPh sb="21" eb="23">
      <t>ネンド</t>
    </rPh>
    <phoneticPr fontId="5"/>
  </si>
  <si>
    <t>(単位：千人、％、千kl/年)</t>
    <rPh sb="4" eb="5">
      <t>セン</t>
    </rPh>
    <phoneticPr fontId="34"/>
  </si>
  <si>
    <t>年　度</t>
  </si>
  <si>
    <t>計画処  理区域  内人口</t>
  </si>
  <si>
    <t>水洗化人口</t>
  </si>
  <si>
    <t>非水洗
化人口</t>
  </si>
  <si>
    <t>水洗化
率</t>
  </si>
  <si>
    <t>く   み   取   り   し   尿   量</t>
    <phoneticPr fontId="5"/>
  </si>
  <si>
    <t>公　共
下水道</t>
  </si>
  <si>
    <t>浄化槽</t>
  </si>
  <si>
    <t>総量</t>
  </si>
  <si>
    <t>計  画  処  理  量</t>
    <rPh sb="6" eb="7">
      <t>ショ</t>
    </rPh>
    <rPh sb="9" eb="10">
      <t>リ</t>
    </rPh>
    <rPh sb="12" eb="13">
      <t>リョウ</t>
    </rPh>
    <phoneticPr fontId="1"/>
  </si>
  <si>
    <t>自家
処理</t>
  </si>
  <si>
    <t>し尿処理施　　設</t>
  </si>
  <si>
    <t>その他</t>
  </si>
  <si>
    <t>資料：環境省「日本の廃棄物処理」</t>
    <rPh sb="3" eb="6">
      <t>カンキョウショウ</t>
    </rPh>
    <rPh sb="7" eb="9">
      <t>ニホン</t>
    </rPh>
    <rPh sb="10" eb="13">
      <t>ハイキブツ</t>
    </rPh>
    <rPh sb="13" eb="15">
      <t>ショリ</t>
    </rPh>
    <phoneticPr fontId="1"/>
  </si>
  <si>
    <t>(注)なお、四捨五入により合計欄の値と内訳の合計が一致しない場合がある。</t>
    <rPh sb="6" eb="10">
      <t>シシャゴニュウ</t>
    </rPh>
    <rPh sb="13" eb="15">
      <t>ゴウケイ</t>
    </rPh>
    <rPh sb="15" eb="16">
      <t>ラン</t>
    </rPh>
    <rPh sb="17" eb="18">
      <t>アタイ</t>
    </rPh>
    <rPh sb="19" eb="21">
      <t>ウチワケ</t>
    </rPh>
    <rPh sb="22" eb="24">
      <t>ゴウケイ</t>
    </rPh>
    <rPh sb="25" eb="27">
      <t>イッチ</t>
    </rPh>
    <rPh sb="30" eb="32">
      <t>バアイ</t>
    </rPh>
    <phoneticPr fontId="1"/>
  </si>
  <si>
    <r>
      <t>21-8　公害の種類別苦情受理件数　</t>
    </r>
    <r>
      <rPr>
        <sz val="12"/>
        <color theme="1"/>
        <rFont val="ＭＳ 明朝"/>
        <family val="1"/>
        <charset val="128"/>
      </rPr>
      <t>(平成28～令和2年度)</t>
    </r>
    <rPh sb="5" eb="7">
      <t>コウガイ</t>
    </rPh>
    <rPh sb="8" eb="10">
      <t>シュルイ</t>
    </rPh>
    <rPh sb="10" eb="11">
      <t>ベツ</t>
    </rPh>
    <rPh sb="11" eb="13">
      <t>クジョウ</t>
    </rPh>
    <rPh sb="13" eb="15">
      <t>ジュリ</t>
    </rPh>
    <rPh sb="15" eb="17">
      <t>ケンスウ</t>
    </rPh>
    <rPh sb="19" eb="21">
      <t>ヘイセイ</t>
    </rPh>
    <rPh sb="24" eb="26">
      <t>レイワ</t>
    </rPh>
    <rPh sb="27" eb="29">
      <t>ネンド</t>
    </rPh>
    <rPh sb="28" eb="29">
      <t>ド</t>
    </rPh>
    <phoneticPr fontId="5"/>
  </si>
  <si>
    <t>　</t>
    <phoneticPr fontId="5"/>
  </si>
  <si>
    <t>(単位:件)</t>
    <phoneticPr fontId="5"/>
  </si>
  <si>
    <t>総 数</t>
    <phoneticPr fontId="5"/>
  </si>
  <si>
    <t>大気汚染</t>
  </si>
  <si>
    <t>水質汚濁</t>
    <rPh sb="2" eb="4">
      <t>オダク</t>
    </rPh>
    <phoneticPr fontId="5"/>
  </si>
  <si>
    <t>土壌汚染</t>
  </si>
  <si>
    <t>騒 音</t>
    <phoneticPr fontId="5"/>
  </si>
  <si>
    <t>振 動</t>
    <phoneticPr fontId="5"/>
  </si>
  <si>
    <t>地盤沈下</t>
  </si>
  <si>
    <t>悪 臭</t>
    <phoneticPr fontId="5"/>
  </si>
  <si>
    <t>平成 28 年度</t>
    <rPh sb="0" eb="1">
      <t>ヘイ</t>
    </rPh>
    <rPh sb="1" eb="2">
      <t>シゲル</t>
    </rPh>
    <rPh sb="6" eb="7">
      <t>ネン</t>
    </rPh>
    <rPh sb="7" eb="8">
      <t>ド</t>
    </rPh>
    <phoneticPr fontId="37"/>
  </si>
  <si>
    <t>-</t>
  </si>
  <si>
    <t>令和 元 年度</t>
    <rPh sb="0" eb="2">
      <t>レイワ</t>
    </rPh>
    <rPh sb="3" eb="4">
      <t>モト</t>
    </rPh>
    <phoneticPr fontId="28"/>
  </si>
  <si>
    <t xml:space="preserve"> 2</t>
    <phoneticPr fontId="28"/>
  </si>
  <si>
    <t>資料:県環境課「公害苦情調査」</t>
    <rPh sb="4" eb="6">
      <t>カンキョウ</t>
    </rPh>
    <rPh sb="6" eb="7">
      <t>カ</t>
    </rPh>
    <rPh sb="8" eb="10">
      <t>コウガイ</t>
    </rPh>
    <rPh sb="10" eb="12">
      <t>クジョウ</t>
    </rPh>
    <rPh sb="12" eb="14">
      <t>チョウサ</t>
    </rPh>
    <phoneticPr fontId="27"/>
  </si>
  <si>
    <t>(注)県環境課、保健所及び市町で新規に受理した件数である。</t>
    <rPh sb="1" eb="2">
      <t>チュウ</t>
    </rPh>
    <phoneticPr fontId="5"/>
  </si>
  <si>
    <r>
      <t>21-9　主要河川・海域・湖沼水質調査結果　</t>
    </r>
    <r>
      <rPr>
        <sz val="12"/>
        <color theme="1"/>
        <rFont val="ＭＳ 明朝"/>
        <family val="1"/>
        <charset val="128"/>
      </rPr>
      <t>(令和2年度　年平均値)</t>
    </r>
    <rPh sb="5" eb="7">
      <t>シュヨウ</t>
    </rPh>
    <rPh sb="7" eb="9">
      <t>カセン</t>
    </rPh>
    <rPh sb="10" eb="12">
      <t>カイイキ</t>
    </rPh>
    <rPh sb="13" eb="14">
      <t>コ</t>
    </rPh>
    <rPh sb="14" eb="15">
      <t>ヌマ</t>
    </rPh>
    <rPh sb="15" eb="17">
      <t>スイシツ</t>
    </rPh>
    <rPh sb="17" eb="19">
      <t>チョウサ</t>
    </rPh>
    <rPh sb="19" eb="21">
      <t>ケッカ</t>
    </rPh>
    <rPh sb="23" eb="25">
      <t>レイワ</t>
    </rPh>
    <rPh sb="26" eb="28">
      <t>ネンド</t>
    </rPh>
    <rPh sb="27" eb="28">
      <t>ド</t>
    </rPh>
    <rPh sb="29" eb="30">
      <t>ネン</t>
    </rPh>
    <rPh sb="30" eb="33">
      <t>ヘイキンチ</t>
    </rPh>
    <phoneticPr fontId="5"/>
  </si>
  <si>
    <t>測　　定　　地　　点</t>
    <phoneticPr fontId="5"/>
  </si>
  <si>
    <t>生　　活　　環　　境　　項　　目</t>
    <phoneticPr fontId="5"/>
  </si>
  <si>
    <t>健　　康　　項　　目</t>
    <phoneticPr fontId="5"/>
  </si>
  <si>
    <t>水素
ｲｵﾝ
濃度</t>
  </si>
  <si>
    <t>溶存酸
素量</t>
  </si>
  <si>
    <t>生物化学
的酸素
要求量</t>
  </si>
  <si>
    <t>化学的
酸素
要求量</t>
  </si>
  <si>
    <t>浮遊物
質量</t>
  </si>
  <si>
    <t>大腸菌
群  数</t>
  </si>
  <si>
    <t>カド
ミウム</t>
  </si>
  <si>
    <t>全
シアン</t>
  </si>
  <si>
    <t>鉛</t>
  </si>
  <si>
    <t>六価　クロム</t>
  </si>
  <si>
    <t>ヒ素</t>
  </si>
  <si>
    <t>総水銀</t>
  </si>
  <si>
    <t>PCB</t>
  </si>
  <si>
    <t>筑後川（六五郎橋）</t>
  </si>
  <si>
    <t>1.4
(1.8)</t>
  </si>
  <si>
    <t>宝満川（酒井東橋）</t>
  </si>
  <si>
    <t>1.6
(1.8)</t>
  </si>
  <si>
    <t>&lt;0.0003</t>
  </si>
  <si>
    <t>&lt;0.1</t>
  </si>
  <si>
    <t>&lt;0.001</t>
  </si>
  <si>
    <t>&lt;0.005</t>
  </si>
  <si>
    <t>&lt;0.0005</t>
  </si>
  <si>
    <t>轟木川（鹿児島線下)</t>
  </si>
  <si>
    <t>0.6
(0.8)</t>
  </si>
  <si>
    <t>切通川（南島橋）</t>
  </si>
  <si>
    <t>1.6
(1.7)</t>
  </si>
  <si>
    <t>佐賀江川(佐賀江大橋)</t>
  </si>
  <si>
    <t>2.5
(2.9)</t>
  </si>
  <si>
    <t>嘉瀬川（官人橋）</t>
  </si>
  <si>
    <t>0.9
(1.1)</t>
  </si>
  <si>
    <t>　〃　（嘉瀬橋）</t>
  </si>
  <si>
    <t>1.3
(1.5)</t>
  </si>
  <si>
    <t>八田江（中島橋）</t>
  </si>
  <si>
    <t>3.0
(3.9)</t>
  </si>
  <si>
    <t>河</t>
    <rPh sb="0" eb="1">
      <t>カワ</t>
    </rPh>
    <phoneticPr fontId="5"/>
  </si>
  <si>
    <t>六角川（六角橋）</t>
  </si>
  <si>
    <t>1.2
(1.3)</t>
  </si>
  <si>
    <t>川</t>
    <phoneticPr fontId="5"/>
  </si>
  <si>
    <t>　〃　（住ノ江橋）</t>
  </si>
  <si>
    <t>1.4
(1.7)</t>
  </si>
  <si>
    <t>牛津川（砥川大橋）</t>
  </si>
  <si>
    <t>2.1
(2.7)</t>
  </si>
  <si>
    <t>牛津江川（円長寺水門）</t>
  </si>
  <si>
    <t>2.6
(2.7)</t>
  </si>
  <si>
    <t>松浦川（和田山橋）</t>
  </si>
  <si>
    <t>0.8
(0.9)</t>
  </si>
  <si>
    <t>　〃　（久里橋）</t>
  </si>
  <si>
    <t>1.4
(1.2)</t>
  </si>
  <si>
    <t>厳木川（浦川橋）</t>
  </si>
  <si>
    <t>0.6
(0.7)</t>
  </si>
  <si>
    <t>有田川（南川良橋）</t>
  </si>
  <si>
    <t>0.6
(0.6)</t>
  </si>
  <si>
    <t>　〃　（又川井堰）</t>
  </si>
  <si>
    <t>0.7
(0.8)</t>
  </si>
  <si>
    <t>伊万里川（相生橋）</t>
  </si>
  <si>
    <t>1.1
(1.2)</t>
  </si>
  <si>
    <t>塩田川（塩田橋上井堰）</t>
  </si>
  <si>
    <t>0.8
(0.8)</t>
  </si>
  <si>
    <t>鹿島川（横沢橋）</t>
  </si>
  <si>
    <t>2.0
(2.4)</t>
  </si>
  <si>
    <t>有明海（Ａ－１）</t>
  </si>
  <si>
    <t>3.4
(3.4)</t>
  </si>
  <si>
    <t>海</t>
    <rPh sb="0" eb="1">
      <t>ウミ</t>
    </rPh>
    <phoneticPr fontId="5"/>
  </si>
  <si>
    <t>　〃　 （Ｂ－５）</t>
    <phoneticPr fontId="5"/>
  </si>
  <si>
    <t>1.0
(1.0)</t>
  </si>
  <si>
    <t>域</t>
    <rPh sb="0" eb="1">
      <t>イキ</t>
    </rPh>
    <phoneticPr fontId="5"/>
  </si>
  <si>
    <t>玄海（唐津湾東）</t>
  </si>
  <si>
    <t>1.9
(1.9)</t>
  </si>
  <si>
    <t>伊万里湾（木須・
         楠久中間点）</t>
    <phoneticPr fontId="5"/>
  </si>
  <si>
    <t>2.3
(2.3)</t>
  </si>
  <si>
    <t>唐津湾（水産加工セン
　　　　ター左岸200m）</t>
  </si>
  <si>
    <t>1.8
(1.8)</t>
  </si>
  <si>
    <t>湖沼</t>
    <rPh sb="0" eb="2">
      <t>コショウ</t>
    </rPh>
    <phoneticPr fontId="30"/>
  </si>
  <si>
    <t>北山ダム（北山ダム　　　
　　　　ダムサイト）</t>
    <rPh sb="0" eb="2">
      <t>ホクザン</t>
    </rPh>
    <rPh sb="5" eb="7">
      <t>ホクザン</t>
    </rPh>
    <phoneticPr fontId="30"/>
  </si>
  <si>
    <t>3.5
(3.5)</t>
  </si>
  <si>
    <t>資料：県環境課「令和2年度公共用水域及び地下水の水質測定結果」</t>
    <rPh sb="11" eb="13">
      <t>ネンド</t>
    </rPh>
    <rPh sb="13" eb="15">
      <t>コウキョウ</t>
    </rPh>
    <phoneticPr fontId="27"/>
  </si>
  <si>
    <t>(注)大腸菌群数は100ml中に含まれる最確数で、データは指数表示（例1.6E+03=1600)である。</t>
  </si>
  <si>
    <t>　　「生物化学的酸素要求量」及び「化学的酸素要求量」の下段（　）内は、年75％値である。</t>
    <rPh sb="3" eb="5">
      <t>セイブツ</t>
    </rPh>
    <rPh sb="5" eb="7">
      <t>カガク</t>
    </rPh>
    <rPh sb="7" eb="8">
      <t>テキ</t>
    </rPh>
    <rPh sb="8" eb="10">
      <t>サンソ</t>
    </rPh>
    <rPh sb="10" eb="13">
      <t>ヨウキュウリョウ</t>
    </rPh>
    <rPh sb="14" eb="15">
      <t>オヨ</t>
    </rPh>
    <rPh sb="17" eb="19">
      <t>カガク</t>
    </rPh>
    <rPh sb="19" eb="20">
      <t>テキ</t>
    </rPh>
    <rPh sb="20" eb="22">
      <t>サンソ</t>
    </rPh>
    <rPh sb="22" eb="25">
      <t>ヨウキュウリョウ</t>
    </rPh>
    <rPh sb="27" eb="29">
      <t>カダン</t>
    </rPh>
    <rPh sb="32" eb="33">
      <t>ナイ</t>
    </rPh>
    <rPh sb="35" eb="36">
      <t>ネン</t>
    </rPh>
    <rPh sb="39" eb="40">
      <t>チ</t>
    </rPh>
    <phoneticPr fontId="27"/>
  </si>
  <si>
    <r>
      <t>21-10　佐賀平野の地盤沈下面積　</t>
    </r>
    <r>
      <rPr>
        <sz val="12"/>
        <color theme="1"/>
        <rFont val="ＭＳ 明朝"/>
        <family val="1"/>
        <charset val="128"/>
      </rPr>
      <t>(平成28～令和2年度)</t>
    </r>
    <rPh sb="6" eb="8">
      <t>サガ</t>
    </rPh>
    <rPh sb="8" eb="10">
      <t>ヘイヤ</t>
    </rPh>
    <rPh sb="11" eb="13">
      <t>ジバン</t>
    </rPh>
    <rPh sb="13" eb="15">
      <t>チンカ</t>
    </rPh>
    <rPh sb="15" eb="17">
      <t>メンセキ</t>
    </rPh>
    <rPh sb="19" eb="21">
      <t>ヘイセイ</t>
    </rPh>
    <rPh sb="24" eb="26">
      <t>レイワ</t>
    </rPh>
    <rPh sb="27" eb="29">
      <t>ネンド</t>
    </rPh>
    <phoneticPr fontId="5"/>
  </si>
  <si>
    <r>
      <t xml:space="preserve"> (単位：㎞</t>
    </r>
    <r>
      <rPr>
        <vertAlign val="superscript"/>
        <sz val="9"/>
        <color indexed="8"/>
        <rFont val="ＭＳ 明朝"/>
        <family val="1"/>
        <charset val="128"/>
      </rPr>
      <t>2</t>
    </r>
    <r>
      <rPr>
        <sz val="9"/>
        <color indexed="8"/>
        <rFont val="ＭＳ 明朝"/>
        <family val="1"/>
        <charset val="128"/>
      </rPr>
      <t>)</t>
    </r>
    <phoneticPr fontId="5"/>
  </si>
  <si>
    <t>地  区  名</t>
  </si>
  <si>
    <t>沈下量</t>
  </si>
  <si>
    <t>地　　盤　　沈　　下　　面　　積</t>
    <phoneticPr fontId="5"/>
  </si>
  <si>
    <t>平成 28 年度</t>
    <rPh sb="0" eb="2">
      <t>ヘイセイ</t>
    </rPh>
    <rPh sb="6" eb="8">
      <t>ネンド</t>
    </rPh>
    <phoneticPr fontId="37"/>
  </si>
  <si>
    <t>平成 29 年度</t>
    <rPh sb="0" eb="2">
      <t>ヘイセイ</t>
    </rPh>
    <rPh sb="6" eb="8">
      <t>ネンド</t>
    </rPh>
    <phoneticPr fontId="37"/>
  </si>
  <si>
    <t>平成 30 年度</t>
    <rPh sb="0" eb="2">
      <t>ヘイセイ</t>
    </rPh>
    <rPh sb="6" eb="8">
      <t>ネンド</t>
    </rPh>
    <phoneticPr fontId="37"/>
  </si>
  <si>
    <t>令和 元 年度</t>
    <rPh sb="0" eb="2">
      <t>レイワ</t>
    </rPh>
    <rPh sb="3" eb="4">
      <t>モト</t>
    </rPh>
    <rPh sb="5" eb="7">
      <t>ネンド</t>
    </rPh>
    <phoneticPr fontId="37"/>
  </si>
  <si>
    <t>令和 2 年度</t>
    <rPh sb="0" eb="2">
      <t>レイワ</t>
    </rPh>
    <rPh sb="5" eb="7">
      <t>ネンド</t>
    </rPh>
    <phoneticPr fontId="37"/>
  </si>
  <si>
    <t>白石・佐賀
地区</t>
    <phoneticPr fontId="5"/>
  </si>
  <si>
    <t>総　数</t>
  </si>
  <si>
    <t>ｃｍ</t>
  </si>
  <si>
    <t>1～2</t>
    <phoneticPr fontId="5"/>
  </si>
  <si>
    <t>2～3</t>
    <phoneticPr fontId="5"/>
  </si>
  <si>
    <t>3～4</t>
    <phoneticPr fontId="5"/>
  </si>
  <si>
    <t>4～5</t>
    <phoneticPr fontId="5"/>
  </si>
  <si>
    <t>5～6</t>
    <phoneticPr fontId="5"/>
  </si>
  <si>
    <t>6 以上</t>
    <phoneticPr fontId="5"/>
  </si>
  <si>
    <t xml:space="preserve">
白  石  地  区</t>
    <phoneticPr fontId="5"/>
  </si>
  <si>
    <t>鹿島市、武雄市(北方町)
嬉野市(塩田町)、大町町
江北町、白石町</t>
  </si>
  <si>
    <r>
      <t>行政区域面積：313Km</t>
    </r>
    <r>
      <rPr>
        <vertAlign val="superscript"/>
        <sz val="9"/>
        <color theme="1"/>
        <rFont val="ＭＳ 明朝"/>
        <family val="1"/>
        <charset val="128"/>
      </rPr>
      <t>２</t>
    </r>
    <r>
      <rPr>
        <sz val="9"/>
        <color theme="1"/>
        <rFont val="ＭＳ 明朝"/>
        <family val="1"/>
        <charset val="128"/>
      </rPr>
      <t xml:space="preserve">
平野部面積  ：146Km</t>
    </r>
    <r>
      <rPr>
        <vertAlign val="superscript"/>
        <sz val="9"/>
        <color theme="1"/>
        <rFont val="ＭＳ 明朝"/>
        <family val="1"/>
        <charset val="128"/>
      </rPr>
      <t>２</t>
    </r>
    <phoneticPr fontId="5"/>
  </si>
  <si>
    <t>佐　賀　地　区</t>
    <phoneticPr fontId="5"/>
  </si>
  <si>
    <t xml:space="preserve"> 佐賀市(旧佐賀市・大和町・
諸富町)、小城市、神埼市
川副町、東与賀町、久保田町</t>
  </si>
  <si>
    <r>
      <t>　　行政区域面積：362Km</t>
    </r>
    <r>
      <rPr>
        <vertAlign val="superscript"/>
        <sz val="9"/>
        <color theme="1"/>
        <rFont val="ＭＳ 明朝"/>
        <family val="1"/>
        <charset val="128"/>
      </rPr>
      <t>２</t>
    </r>
    <r>
      <rPr>
        <sz val="9"/>
        <color theme="1"/>
        <rFont val="ＭＳ 明朝"/>
        <family val="1"/>
        <charset val="128"/>
      </rPr>
      <t xml:space="preserve">
　　平野部面積　：294Km</t>
    </r>
    <r>
      <rPr>
        <vertAlign val="superscript"/>
        <sz val="9"/>
        <color theme="1"/>
        <rFont val="ＭＳ 明朝"/>
        <family val="1"/>
        <charset val="128"/>
      </rPr>
      <t>２</t>
    </r>
    <phoneticPr fontId="5"/>
  </si>
  <si>
    <t>4 以上</t>
    <phoneticPr fontId="5"/>
  </si>
  <si>
    <t>資料：県環境課「地盤沈下対策水準測量沈下面積表」</t>
    <phoneticPr fontId="27"/>
  </si>
  <si>
    <t>(注)小城市牛津町、芦刈町、武雄市北方町、大町町、江北町については、平成26年度から観測休止とされている。</t>
    <phoneticPr fontId="27"/>
  </si>
  <si>
    <r>
      <t>21-11　佐賀平野の地盤沈下状況　</t>
    </r>
    <r>
      <rPr>
        <sz val="12"/>
        <color theme="1"/>
        <rFont val="ＭＳ 明朝"/>
        <family val="1"/>
        <charset val="128"/>
      </rPr>
      <t>(平成28～令和2年度)</t>
    </r>
    <rPh sb="6" eb="8">
      <t>サガ</t>
    </rPh>
    <rPh sb="8" eb="10">
      <t>ヘイヤ</t>
    </rPh>
    <rPh sb="11" eb="13">
      <t>ジバン</t>
    </rPh>
    <rPh sb="13" eb="15">
      <t>チンカ</t>
    </rPh>
    <rPh sb="15" eb="17">
      <t>ジョウキョウ</t>
    </rPh>
    <rPh sb="19" eb="21">
      <t>ヘイセイ</t>
    </rPh>
    <rPh sb="24" eb="26">
      <t>レイワ</t>
    </rPh>
    <rPh sb="27" eb="29">
      <t>ネンド</t>
    </rPh>
    <phoneticPr fontId="5"/>
  </si>
  <si>
    <t>(単位：cm)</t>
  </si>
  <si>
    <t>水準点番号</t>
    <phoneticPr fontId="5"/>
  </si>
  <si>
    <t>所　　在　　地</t>
    <phoneticPr fontId="5"/>
  </si>
  <si>
    <t>年　　度　　間　　沈　　下　　量　</t>
    <rPh sb="0" eb="1">
      <t>トシ</t>
    </rPh>
    <rPh sb="3" eb="4">
      <t>ド</t>
    </rPh>
    <rPh sb="6" eb="7">
      <t>カン</t>
    </rPh>
    <rPh sb="9" eb="10">
      <t>チン</t>
    </rPh>
    <rPh sb="12" eb="13">
      <t>シタ</t>
    </rPh>
    <rPh sb="15" eb="16">
      <t>リョウ</t>
    </rPh>
    <phoneticPr fontId="27"/>
  </si>
  <si>
    <t>白・ 1</t>
  </si>
  <si>
    <t>白石町遠江、白石中学校</t>
  </si>
  <si>
    <t>△0.08</t>
  </si>
  <si>
    <t>△0.20</t>
    <phoneticPr fontId="5"/>
  </si>
  <si>
    <t>白石町戸ケ里、ふたば保育園</t>
    <rPh sb="0" eb="2">
      <t>シロイシ</t>
    </rPh>
    <phoneticPr fontId="27"/>
  </si>
  <si>
    <t>福・ 3</t>
  </si>
  <si>
    <t>白石町福富、福富支所跡地</t>
    <rPh sb="0" eb="2">
      <t>シロイシ</t>
    </rPh>
    <rPh sb="8" eb="10">
      <t>シショ</t>
    </rPh>
    <rPh sb="10" eb="12">
      <t>アトチ</t>
    </rPh>
    <phoneticPr fontId="27"/>
  </si>
  <si>
    <t>△0.12</t>
  </si>
  <si>
    <t>川・ 3</t>
  </si>
  <si>
    <t>川副町鹿江、川副支所</t>
    <rPh sb="8" eb="10">
      <t>シショ</t>
    </rPh>
    <phoneticPr fontId="5"/>
  </si>
  <si>
    <t>△0.11</t>
  </si>
  <si>
    <t>△0.26</t>
  </si>
  <si>
    <t>3)佐・18</t>
    <phoneticPr fontId="5"/>
  </si>
  <si>
    <t>佐賀市</t>
  </si>
  <si>
    <t>西与賀町厘外、しゃんてビル</t>
  </si>
  <si>
    <t>水準点最大沈下量</t>
  </si>
  <si>
    <t>(　所　在　地　)</t>
  </si>
  <si>
    <t>(白石町有明干拓)</t>
    <rPh sb="1" eb="3">
      <t>シロイシ</t>
    </rPh>
    <rPh sb="3" eb="4">
      <t>チョウ</t>
    </rPh>
    <rPh sb="4" eb="6">
      <t>アリアケ</t>
    </rPh>
    <rPh sb="6" eb="8">
      <t>カンタク</t>
    </rPh>
    <phoneticPr fontId="28"/>
  </si>
  <si>
    <t>(白石町牛屋)</t>
    <rPh sb="1" eb="4">
      <t>シロイシチョウ</t>
    </rPh>
    <rPh sb="4" eb="6">
      <t>ウシヤ</t>
    </rPh>
    <phoneticPr fontId="28"/>
  </si>
  <si>
    <t>(白石町有明干拓)</t>
    <rPh sb="1" eb="4">
      <t>シロイシチョウ</t>
    </rPh>
    <rPh sb="4" eb="6">
      <t>アリアケ</t>
    </rPh>
    <rPh sb="6" eb="8">
      <t>カンタク</t>
    </rPh>
    <phoneticPr fontId="28"/>
  </si>
  <si>
    <t>１㎝以上地盤沈下地域の面積</t>
    <rPh sb="2" eb="4">
      <t>イジョウ</t>
    </rPh>
    <phoneticPr fontId="27"/>
  </si>
  <si>
    <t>0.9㎢</t>
  </si>
  <si>
    <t>0.3㎢</t>
  </si>
  <si>
    <t>0.1㎢</t>
    <phoneticPr fontId="5"/>
  </si>
  <si>
    <t>資料：県環境課「地盤沈下対策水準測量結果」</t>
    <phoneticPr fontId="27"/>
  </si>
  <si>
    <t>(注) 1)全水準点216地点のうち代表5地点を掲載。</t>
    <rPh sb="24" eb="26">
      <t>ケイサイ</t>
    </rPh>
    <phoneticPr fontId="27"/>
  </si>
  <si>
    <t xml:space="preserve">     2)表中(△)符号は地盤の上昇を示す。</t>
    <rPh sb="7" eb="9">
      <t>ヒョウチュウ</t>
    </rPh>
    <rPh sb="12" eb="14">
      <t>フゴウ</t>
    </rPh>
    <rPh sb="15" eb="17">
      <t>ジバン</t>
    </rPh>
    <rPh sb="18" eb="20">
      <t>ジョウショウ</t>
    </rPh>
    <rPh sb="21" eb="22">
      <t>シメ</t>
    </rPh>
    <phoneticPr fontId="27"/>
  </si>
  <si>
    <t xml:space="preserve">     3)佐・18は、平成23年度から奇数年度観測。</t>
    <rPh sb="7" eb="8">
      <t>サ</t>
    </rPh>
    <rPh sb="13" eb="15">
      <t>ヘイセイ</t>
    </rPh>
    <rPh sb="17" eb="19">
      <t>ネンド</t>
    </rPh>
    <rPh sb="21" eb="23">
      <t>キスウ</t>
    </rPh>
    <rPh sb="23" eb="25">
      <t>ネンド</t>
    </rPh>
    <rPh sb="25" eb="27">
      <t>カンソク</t>
    </rPh>
    <phoneticPr fontId="27"/>
  </si>
  <si>
    <t xml:space="preserve"> 　　</t>
    <phoneticPr fontId="5"/>
  </si>
  <si>
    <t>21-12　大　　気　　環　　境　　</t>
    <phoneticPr fontId="5"/>
  </si>
  <si>
    <r>
      <t>測　　定　　結　　果　</t>
    </r>
    <r>
      <rPr>
        <sz val="14"/>
        <rFont val="ＭＳ 明朝"/>
        <family val="1"/>
        <charset val="128"/>
      </rPr>
      <t>(平成28～令和2年度)</t>
    </r>
    <rPh sb="17" eb="19">
      <t>レイワ</t>
    </rPh>
    <phoneticPr fontId="5"/>
  </si>
  <si>
    <t>各測定局の年度平均値である。</t>
    <rPh sb="0" eb="1">
      <t>カク</t>
    </rPh>
    <rPh sb="1" eb="4">
      <t>ソクテイキョク</t>
    </rPh>
    <rPh sb="5" eb="7">
      <t>ネンド</t>
    </rPh>
    <phoneticPr fontId="30"/>
  </si>
  <si>
    <t>地　区</t>
    <phoneticPr fontId="5"/>
  </si>
  <si>
    <t>測 定 局</t>
    <rPh sb="0" eb="1">
      <t>ソク</t>
    </rPh>
    <rPh sb="2" eb="3">
      <t>サダム</t>
    </rPh>
    <rPh sb="4" eb="5">
      <t>キョク</t>
    </rPh>
    <phoneticPr fontId="5"/>
  </si>
  <si>
    <t>二 酸 化 い お う（ppm）</t>
  </si>
  <si>
    <r>
      <t>浮 遊 粒 子 状 物 質（㎎/m</t>
    </r>
    <r>
      <rPr>
        <vertAlign val="superscript"/>
        <sz val="9"/>
        <rFont val="ＭＳ 明朝"/>
        <family val="1"/>
        <charset val="128"/>
      </rPr>
      <t>3</t>
    </r>
    <r>
      <rPr>
        <sz val="9"/>
        <rFont val="ＭＳ 明朝"/>
        <family val="1"/>
        <charset val="128"/>
      </rPr>
      <t>)</t>
    </r>
  </si>
  <si>
    <t>二 酸 化 窒 素（ppm）</t>
  </si>
  <si>
    <t>オ キ シ ダ ン ト（ppm）</t>
  </si>
  <si>
    <t>一 酸 化 炭 素 (ppm）</t>
  </si>
  <si>
    <r>
      <t>微 小 粒 子 状 物 質 (μg/m</t>
    </r>
    <r>
      <rPr>
        <vertAlign val="superscript"/>
        <sz val="9"/>
        <rFont val="ＭＳ 明朝"/>
        <family val="1"/>
        <charset val="128"/>
      </rPr>
      <t>3</t>
    </r>
    <r>
      <rPr>
        <sz val="9"/>
        <rFont val="ＭＳ 明朝"/>
        <family val="1"/>
        <charset val="128"/>
      </rPr>
      <t xml:space="preserve"> )</t>
    </r>
    <rPh sb="0" eb="1">
      <t>ビ</t>
    </rPh>
    <rPh sb="2" eb="3">
      <t>ショウ</t>
    </rPh>
    <rPh sb="4" eb="5">
      <t>ツブ</t>
    </rPh>
    <rPh sb="6" eb="7">
      <t>コ</t>
    </rPh>
    <rPh sb="8" eb="9">
      <t>ジョウ</t>
    </rPh>
    <rPh sb="10" eb="11">
      <t>モノ</t>
    </rPh>
    <rPh sb="12" eb="13">
      <t>シツ</t>
    </rPh>
    <phoneticPr fontId="5"/>
  </si>
  <si>
    <t>備　考</t>
    <phoneticPr fontId="5"/>
  </si>
  <si>
    <t>平成28年　度</t>
    <rPh sb="0" eb="2">
      <t>ヘイセイ</t>
    </rPh>
    <rPh sb="4" eb="5">
      <t>ネン</t>
    </rPh>
    <rPh sb="6" eb="7">
      <t>ド</t>
    </rPh>
    <phoneticPr fontId="44"/>
  </si>
  <si>
    <t>平成29年　度</t>
    <rPh sb="0" eb="2">
      <t>ヘイセイ</t>
    </rPh>
    <rPh sb="4" eb="5">
      <t>ネン</t>
    </rPh>
    <rPh sb="6" eb="7">
      <t>ド</t>
    </rPh>
    <phoneticPr fontId="44"/>
  </si>
  <si>
    <t>平成30年　度</t>
    <rPh sb="0" eb="2">
      <t>ヘイセイ</t>
    </rPh>
    <rPh sb="4" eb="5">
      <t>ネン</t>
    </rPh>
    <rPh sb="6" eb="7">
      <t>ド</t>
    </rPh>
    <phoneticPr fontId="44"/>
  </si>
  <si>
    <t>令和元
年　度</t>
    <rPh sb="0" eb="2">
      <t>レイワ</t>
    </rPh>
    <rPh sb="2" eb="3">
      <t>モト</t>
    </rPh>
    <rPh sb="4" eb="5">
      <t>ネン</t>
    </rPh>
    <rPh sb="6" eb="7">
      <t>ド</t>
    </rPh>
    <phoneticPr fontId="44"/>
  </si>
  <si>
    <t>令和2
年　度</t>
    <rPh sb="0" eb="2">
      <t>レイワ</t>
    </rPh>
    <rPh sb="4" eb="5">
      <t>ネン</t>
    </rPh>
    <rPh sb="6" eb="7">
      <t>ド</t>
    </rPh>
    <phoneticPr fontId="44"/>
  </si>
  <si>
    <t>令和元
年度</t>
    <rPh sb="0" eb="2">
      <t>レイワ</t>
    </rPh>
    <rPh sb="2" eb="3">
      <t>モト</t>
    </rPh>
    <rPh sb="4" eb="5">
      <t>ネン</t>
    </rPh>
    <rPh sb="5" eb="6">
      <t>ド</t>
    </rPh>
    <phoneticPr fontId="28"/>
  </si>
  <si>
    <t>佐賀</t>
  </si>
  <si>
    <t>佐賀局</t>
    <rPh sb="0" eb="2">
      <t>サガ</t>
    </rPh>
    <rPh sb="2" eb="3">
      <t>キョク</t>
    </rPh>
    <phoneticPr fontId="5"/>
  </si>
  <si>
    <t xml:space="preserve">一般環境大気測定局 </t>
  </si>
  <si>
    <t>三瀬局</t>
    <rPh sb="0" eb="1">
      <t>サン</t>
    </rPh>
    <rPh sb="2" eb="3">
      <t>キョク</t>
    </rPh>
    <phoneticPr fontId="5"/>
  </si>
  <si>
    <t>一般環境大気測定局</t>
  </si>
  <si>
    <t>兵庫局</t>
    <rPh sb="0" eb="2">
      <t>ヒョウゴ</t>
    </rPh>
    <rPh sb="2" eb="3">
      <t>キョク</t>
    </rPh>
    <phoneticPr fontId="5"/>
  </si>
  <si>
    <t>自動車排出ガス測定局</t>
    <rPh sb="0" eb="2">
      <t>ジドウシャ</t>
    </rPh>
    <rPh sb="2" eb="4">
      <t>ハイシュツ</t>
    </rPh>
    <rPh sb="6" eb="8">
      <t>ソクテイ</t>
    </rPh>
    <rPh sb="8" eb="9">
      <t>キョク</t>
    </rPh>
    <phoneticPr fontId="5"/>
  </si>
  <si>
    <t>唐津</t>
  </si>
  <si>
    <t>唐津局</t>
    <rPh sb="0" eb="2">
      <t>カラツ</t>
    </rPh>
    <rPh sb="2" eb="3">
      <t>キョク</t>
    </rPh>
    <phoneticPr fontId="5"/>
  </si>
  <si>
    <t>竹木場局</t>
    <rPh sb="0" eb="1">
      <t>タケ</t>
    </rPh>
    <rPh sb="1" eb="2">
      <t>キ</t>
    </rPh>
    <rPh sb="2" eb="3">
      <t>バ</t>
    </rPh>
    <rPh sb="3" eb="4">
      <t>キョク</t>
    </rPh>
    <phoneticPr fontId="5"/>
  </si>
  <si>
    <t>肥前局</t>
    <rPh sb="0" eb="2">
      <t>ヒゼン</t>
    </rPh>
    <rPh sb="2" eb="3">
      <t>キョク</t>
    </rPh>
    <phoneticPr fontId="5"/>
  </si>
  <si>
    <t>r0.045</t>
  </si>
  <si>
    <t>鳥栖</t>
  </si>
  <si>
    <t>鳥栖局</t>
    <rPh sb="0" eb="2">
      <t>トス</t>
    </rPh>
    <rPh sb="2" eb="3">
      <t>キョク</t>
    </rPh>
    <phoneticPr fontId="5"/>
  </si>
  <si>
    <t>曽根崎局</t>
    <rPh sb="0" eb="3">
      <t>ソネザキ</t>
    </rPh>
    <rPh sb="3" eb="4">
      <t>キョク</t>
    </rPh>
    <phoneticPr fontId="5"/>
  </si>
  <si>
    <t>自動車排ガス測定局</t>
    <rPh sb="0" eb="2">
      <t>ジドウシャ</t>
    </rPh>
    <rPh sb="2" eb="3">
      <t>ハイ</t>
    </rPh>
    <rPh sb="5" eb="8">
      <t>ソクテイキョク</t>
    </rPh>
    <phoneticPr fontId="5"/>
  </si>
  <si>
    <t>基山</t>
    <rPh sb="0" eb="2">
      <t>キヤマ</t>
    </rPh>
    <phoneticPr fontId="5"/>
  </si>
  <si>
    <t>基山局</t>
    <rPh sb="0" eb="2">
      <t>キヤマ</t>
    </rPh>
    <rPh sb="2" eb="3">
      <t>キョク</t>
    </rPh>
    <phoneticPr fontId="5"/>
  </si>
  <si>
    <t>一般環境大気測定局</t>
    <rPh sb="0" eb="1">
      <t>イッパン</t>
    </rPh>
    <rPh sb="1" eb="3">
      <t>カンキョウ</t>
    </rPh>
    <rPh sb="3" eb="5">
      <t>タイキ</t>
    </rPh>
    <rPh sb="5" eb="8">
      <t>ソクテイキョク</t>
    </rPh>
    <phoneticPr fontId="5"/>
  </si>
  <si>
    <t>多久</t>
    <rPh sb="0" eb="2">
      <t>タク</t>
    </rPh>
    <phoneticPr fontId="5"/>
  </si>
  <si>
    <t>多久局</t>
    <rPh sb="0" eb="2">
      <t>タク</t>
    </rPh>
    <rPh sb="2" eb="3">
      <t>キョク</t>
    </rPh>
    <phoneticPr fontId="5"/>
  </si>
  <si>
    <t>伊万里</t>
  </si>
  <si>
    <t>大坪局</t>
    <rPh sb="0" eb="2">
      <t>オオツボ</t>
    </rPh>
    <rPh sb="2" eb="3">
      <t>キョク</t>
    </rPh>
    <phoneticPr fontId="5"/>
  </si>
  <si>
    <t>伊万里</t>
    <rPh sb="0" eb="3">
      <t>イマリ</t>
    </rPh>
    <phoneticPr fontId="30"/>
  </si>
  <si>
    <t>山代局</t>
    <rPh sb="0" eb="2">
      <t>ヤマシロ</t>
    </rPh>
    <rPh sb="2" eb="3">
      <t>キョク</t>
    </rPh>
    <phoneticPr fontId="5"/>
  </si>
  <si>
    <t>伊万里</t>
    <rPh sb="0" eb="3">
      <t>イマリ</t>
    </rPh>
    <phoneticPr fontId="5"/>
  </si>
  <si>
    <t>有田</t>
  </si>
  <si>
    <t>西有田局</t>
    <rPh sb="0" eb="1">
      <t>ニシ</t>
    </rPh>
    <rPh sb="1" eb="3">
      <t>アリタ</t>
    </rPh>
    <rPh sb="3" eb="4">
      <t>キョク</t>
    </rPh>
    <phoneticPr fontId="5"/>
  </si>
  <si>
    <t>有田</t>
    <rPh sb="0" eb="2">
      <t>アリタ</t>
    </rPh>
    <phoneticPr fontId="5"/>
  </si>
  <si>
    <t>武雄</t>
  </si>
  <si>
    <t>武雄局</t>
    <rPh sb="0" eb="2">
      <t>タケオ</t>
    </rPh>
    <rPh sb="2" eb="3">
      <t>キョク</t>
    </rPh>
    <phoneticPr fontId="5"/>
  </si>
  <si>
    <t>白石</t>
    <rPh sb="0" eb="2">
      <t>シロイシ</t>
    </rPh>
    <phoneticPr fontId="5"/>
  </si>
  <si>
    <t>白石局</t>
    <rPh sb="0" eb="2">
      <t>シロイシ</t>
    </rPh>
    <rPh sb="2" eb="3">
      <t>キョク</t>
    </rPh>
    <phoneticPr fontId="5"/>
  </si>
  <si>
    <t>鹿島</t>
  </si>
  <si>
    <t>鹿島局</t>
    <rPh sb="0" eb="2">
      <t>カシマ</t>
    </rPh>
    <rPh sb="2" eb="3">
      <t>キョク</t>
    </rPh>
    <phoneticPr fontId="5"/>
  </si>
  <si>
    <t>嬉野</t>
    <rPh sb="0" eb="2">
      <t>ウレシノ</t>
    </rPh>
    <phoneticPr fontId="5"/>
  </si>
  <si>
    <t>嬉野局</t>
    <rPh sb="0" eb="2">
      <t>ウレシノ</t>
    </rPh>
    <rPh sb="2" eb="3">
      <t>キョク</t>
    </rPh>
    <phoneticPr fontId="5"/>
  </si>
  <si>
    <t>神埼</t>
    <rPh sb="0" eb="2">
      <t>カンザキ</t>
    </rPh>
    <phoneticPr fontId="5"/>
  </si>
  <si>
    <t>神埼局</t>
    <rPh sb="0" eb="2">
      <t>カンザキ</t>
    </rPh>
    <rPh sb="2" eb="3">
      <t>キョク</t>
    </rPh>
    <phoneticPr fontId="5"/>
  </si>
  <si>
    <t>資料：県環境センター</t>
    <rPh sb="3" eb="4">
      <t>ケン</t>
    </rPh>
    <rPh sb="4" eb="6">
      <t>カンキョウ</t>
    </rPh>
    <phoneticPr fontId="30"/>
  </si>
  <si>
    <t>　　　</t>
  </si>
  <si>
    <t>21-13　学　　校　　保　　健　　</t>
    <phoneticPr fontId="29"/>
  </si>
  <si>
    <t>　(年齢別身長・体重) (平成28～令和2年)</t>
    <rPh sb="18" eb="20">
      <t>レイワ</t>
    </rPh>
    <phoneticPr fontId="34"/>
  </si>
  <si>
    <t>各年4～6月現在（ただし注2を参照）</t>
    <phoneticPr fontId="34"/>
  </si>
  <si>
    <t>体位・年次</t>
  </si>
  <si>
    <t>幼稚園</t>
  </si>
  <si>
    <t>小　　　　学　　　　校</t>
    <rPh sb="0" eb="1">
      <t>ショウ</t>
    </rPh>
    <rPh sb="5" eb="6">
      <t>ガク</t>
    </rPh>
    <rPh sb="10" eb="11">
      <t>コウ</t>
    </rPh>
    <phoneticPr fontId="29"/>
  </si>
  <si>
    <t>中　　学　　校</t>
    <rPh sb="0" eb="1">
      <t>ナカ</t>
    </rPh>
    <rPh sb="3" eb="4">
      <t>ガク</t>
    </rPh>
    <rPh sb="6" eb="7">
      <t>コウ</t>
    </rPh>
    <phoneticPr fontId="29"/>
  </si>
  <si>
    <t>高　等　学　校</t>
    <rPh sb="0" eb="1">
      <t>タカ</t>
    </rPh>
    <rPh sb="2" eb="3">
      <t>トウ</t>
    </rPh>
    <rPh sb="4" eb="5">
      <t>ガク</t>
    </rPh>
    <rPh sb="6" eb="7">
      <t>コウ</t>
    </rPh>
    <phoneticPr fontId="29"/>
  </si>
  <si>
    <t>５歳</t>
  </si>
  <si>
    <t>６歳</t>
  </si>
  <si>
    <t>７歳</t>
  </si>
  <si>
    <t>８歳</t>
  </si>
  <si>
    <t>９歳</t>
  </si>
  <si>
    <t>１０歳</t>
  </si>
  <si>
    <t>１１歳</t>
  </si>
  <si>
    <t>１２歳</t>
  </si>
  <si>
    <t>１３歳</t>
  </si>
  <si>
    <t>１４歳</t>
  </si>
  <si>
    <t>１５歳</t>
  </si>
  <si>
    <t>１６歳</t>
  </si>
  <si>
    <t>１７歳</t>
  </si>
  <si>
    <t>　（ 男 ）</t>
    <rPh sb="3" eb="4">
      <t>オトコ</t>
    </rPh>
    <phoneticPr fontId="29"/>
  </si>
  <si>
    <t>　（ 女 ）</t>
    <rPh sb="3" eb="4">
      <t>オンナ</t>
    </rPh>
    <phoneticPr fontId="29"/>
  </si>
  <si>
    <t>身長（㎝）</t>
    <phoneticPr fontId="5"/>
  </si>
  <si>
    <t>令和 元 年</t>
    <rPh sb="0" eb="2">
      <t>レイワ</t>
    </rPh>
    <rPh sb="3" eb="4">
      <t>モト</t>
    </rPh>
    <phoneticPr fontId="1"/>
  </si>
  <si>
    <t>　 2</t>
    <phoneticPr fontId="47"/>
  </si>
  <si>
    <t xml:space="preserve">  2</t>
    <phoneticPr fontId="47"/>
  </si>
  <si>
    <t>体重（㎏）</t>
  </si>
  <si>
    <t xml:space="preserve">   2</t>
    <phoneticPr fontId="47"/>
  </si>
  <si>
    <t>資料：文部科学省「学校保健統計（学校保健統計調査報告書）」</t>
    <rPh sb="3" eb="5">
      <t>モンブ</t>
    </rPh>
    <rPh sb="5" eb="7">
      <t>カガク</t>
    </rPh>
    <rPh sb="7" eb="8">
      <t>ショウ</t>
    </rPh>
    <rPh sb="16" eb="18">
      <t>ガッコウ</t>
    </rPh>
    <rPh sb="18" eb="20">
      <t>ホケン</t>
    </rPh>
    <rPh sb="20" eb="22">
      <t>トウケイ</t>
    </rPh>
    <rPh sb="24" eb="27">
      <t>ホウコクショ</t>
    </rPh>
    <phoneticPr fontId="29"/>
  </si>
  <si>
    <t>(注) 1)年齢は4月1日現在の満年齢である。</t>
    <phoneticPr fontId="34"/>
  </si>
  <si>
    <t>　　 2)令和2年度は新型コロナウイルス感染症の影響で、他の年度と測定時期が異なっているため、過去の数値と単純比較することはできない。</t>
    <phoneticPr fontId="34"/>
  </si>
  <si>
    <t>21-14　死因(死因分類)・年齢階級別</t>
    <phoneticPr fontId="8"/>
  </si>
  <si>
    <r>
      <t>死亡者数及び死亡率　</t>
    </r>
    <r>
      <rPr>
        <sz val="12"/>
        <rFont val="ＭＳ 明朝"/>
        <family val="1"/>
        <charset val="128"/>
      </rPr>
      <t>(人口10万対)(令和元・2年)</t>
    </r>
    <rPh sb="19" eb="21">
      <t>レイワ</t>
    </rPh>
    <rPh sb="21" eb="22">
      <t>ガン</t>
    </rPh>
    <phoneticPr fontId="8"/>
  </si>
  <si>
    <t>死因分類
番　　号</t>
    <phoneticPr fontId="8"/>
  </si>
  <si>
    <t>令和
元年</t>
    <rPh sb="0" eb="1">
      <t>レイ</t>
    </rPh>
    <rPh sb="1" eb="2">
      <t>カズ</t>
    </rPh>
    <rPh sb="3" eb="4">
      <t>モト</t>
    </rPh>
    <rPh sb="4" eb="5">
      <t>トシ</t>
    </rPh>
    <phoneticPr fontId="8"/>
  </si>
  <si>
    <t>令　　和　　2　　年</t>
    <rPh sb="0" eb="1">
      <t>レイ</t>
    </rPh>
    <rPh sb="3" eb="4">
      <t>ワ</t>
    </rPh>
    <phoneticPr fontId="8"/>
  </si>
  <si>
    <t>0 歳
(再掲)</t>
    <phoneticPr fontId="30"/>
  </si>
  <si>
    <t>0 ～
4 歳</t>
    <phoneticPr fontId="30"/>
  </si>
  <si>
    <t>5 ～
9 歳</t>
    <phoneticPr fontId="30"/>
  </si>
  <si>
    <t>10 ～
14 歳</t>
    <phoneticPr fontId="5"/>
  </si>
  <si>
    <t>15 ～
19 歳</t>
    <phoneticPr fontId="5"/>
  </si>
  <si>
    <t>20 ～
24 歳</t>
    <phoneticPr fontId="5"/>
  </si>
  <si>
    <t>25 ～
29 歳</t>
    <phoneticPr fontId="5"/>
  </si>
  <si>
    <t>30 ～
34 歳</t>
    <phoneticPr fontId="5"/>
  </si>
  <si>
    <t>35 ～
39 歳</t>
    <phoneticPr fontId="5"/>
  </si>
  <si>
    <t>40 ～
44 歳</t>
    <phoneticPr fontId="5"/>
  </si>
  <si>
    <t>45 ～
49 歳</t>
    <phoneticPr fontId="5"/>
  </si>
  <si>
    <t>50 ～
54 歳</t>
    <phoneticPr fontId="5"/>
  </si>
  <si>
    <t>55 ～
59 歳</t>
    <phoneticPr fontId="5"/>
  </si>
  <si>
    <t>60 ～
64 歳</t>
    <phoneticPr fontId="5"/>
  </si>
  <si>
    <t>65 ～
69 歳</t>
    <phoneticPr fontId="5"/>
  </si>
  <si>
    <t>70 ～
74 歳</t>
    <phoneticPr fontId="5"/>
  </si>
  <si>
    <t>75 ～
79 歳</t>
    <phoneticPr fontId="5"/>
  </si>
  <si>
    <t>80 ～
84 歳</t>
    <phoneticPr fontId="5"/>
  </si>
  <si>
    <t>85 歳
以上</t>
    <phoneticPr fontId="5"/>
  </si>
  <si>
    <t>不 詳</t>
    <rPh sb="0" eb="1">
      <t>フ</t>
    </rPh>
    <rPh sb="2" eb="3">
      <t>ショウ</t>
    </rPh>
    <phoneticPr fontId="5"/>
  </si>
  <si>
    <t>死因分類
番号</t>
    <phoneticPr fontId="8"/>
  </si>
  <si>
    <t>死　　　因</t>
    <phoneticPr fontId="5"/>
  </si>
  <si>
    <t>実　　数</t>
    <phoneticPr fontId="5"/>
  </si>
  <si>
    <t>死亡率（人口10万対)</t>
  </si>
  <si>
    <t>総数</t>
    <phoneticPr fontId="5"/>
  </si>
  <si>
    <t>男</t>
  </si>
  <si>
    <t>女</t>
  </si>
  <si>
    <t>01100</t>
  </si>
  <si>
    <t>腸管感染症</t>
  </si>
  <si>
    <t>01200</t>
  </si>
  <si>
    <t>結核</t>
  </si>
  <si>
    <t>01300</t>
  </si>
  <si>
    <t>敗血症</t>
  </si>
  <si>
    <t>01400</t>
  </si>
  <si>
    <t>ウイルス性肝炎</t>
    <rPh sb="4" eb="5">
      <t>セイ</t>
    </rPh>
    <phoneticPr fontId="5"/>
  </si>
  <si>
    <t>01500</t>
  </si>
  <si>
    <t>ヒト免疫不全ウイルス［ＨＩＶ］病</t>
    <phoneticPr fontId="5"/>
  </si>
  <si>
    <t>01600</t>
  </si>
  <si>
    <t>その他の感染症及び寄生虫症</t>
  </si>
  <si>
    <t>02100</t>
  </si>
  <si>
    <t>悪性新生物&lt;腫瘍&gt;</t>
    <rPh sb="6" eb="8">
      <t>シュヨウ</t>
    </rPh>
    <phoneticPr fontId="5"/>
  </si>
  <si>
    <t>02200</t>
  </si>
  <si>
    <t>その他の新生物&lt;腫瘍&gt;</t>
    <rPh sb="8" eb="10">
      <t>シュヨウ</t>
    </rPh>
    <phoneticPr fontId="5"/>
  </si>
  <si>
    <t>03100</t>
  </si>
  <si>
    <t>貧血</t>
  </si>
  <si>
    <t>03200</t>
  </si>
  <si>
    <t>その他の血液及び造血器の疾患
並びに免疫機構の障害</t>
  </si>
  <si>
    <t>04100</t>
  </si>
  <si>
    <t>糖尿病</t>
  </si>
  <si>
    <t>04200</t>
  </si>
  <si>
    <t>その他の内分泌、栄養及び代謝疾患</t>
  </si>
  <si>
    <t>05100</t>
  </si>
  <si>
    <t>血管性及び詳細不明の認知症</t>
    <rPh sb="10" eb="13">
      <t>ニンチショウ</t>
    </rPh>
    <phoneticPr fontId="5"/>
  </si>
  <si>
    <t>05200</t>
  </si>
  <si>
    <t>その他の精神及び行動の障害</t>
  </si>
  <si>
    <t>06100</t>
  </si>
  <si>
    <t>髄膜炎</t>
  </si>
  <si>
    <t>06200</t>
  </si>
  <si>
    <t>脊髄性筋萎縮症及び関連症候群</t>
  </si>
  <si>
    <t>06300</t>
  </si>
  <si>
    <t>パーキンソン病</t>
  </si>
  <si>
    <t>06400</t>
  </si>
  <si>
    <t>アルツハイマー病</t>
  </si>
  <si>
    <t>06500</t>
  </si>
  <si>
    <t>その他の神経系の疾患</t>
  </si>
  <si>
    <t>07000</t>
  </si>
  <si>
    <t>眼及び付属器の疾患</t>
  </si>
  <si>
    <t>08000</t>
  </si>
  <si>
    <t>耳及び乳様突起の疾患</t>
  </si>
  <si>
    <t>09100</t>
  </si>
  <si>
    <t>高血圧性疾患</t>
  </si>
  <si>
    <t>09200</t>
  </si>
  <si>
    <t>心疾患（高血圧性を除く）</t>
  </si>
  <si>
    <t>09300</t>
  </si>
  <si>
    <t>脳血管疾患</t>
  </si>
  <si>
    <t>09400</t>
  </si>
  <si>
    <t>大動脈瘤及び解離</t>
  </si>
  <si>
    <t>09500</t>
  </si>
  <si>
    <t>その他の循環器系の疾患</t>
  </si>
  <si>
    <t>インフルエンザ</t>
  </si>
  <si>
    <t>肺炎</t>
  </si>
  <si>
    <t>急性気管支炎</t>
  </si>
  <si>
    <t>慢性閉塞性肺疾患</t>
  </si>
  <si>
    <t>喘息</t>
  </si>
  <si>
    <t>その他の呼吸器系の疾患</t>
  </si>
  <si>
    <t>胃潰瘍及び十二指腸潰瘍</t>
  </si>
  <si>
    <t>ヘルニア及び腸閉塞</t>
  </si>
  <si>
    <t>肝疾患</t>
  </si>
  <si>
    <t>その他の消化器系の疾患</t>
  </si>
  <si>
    <t>皮膚及び皮下組織の疾患</t>
  </si>
  <si>
    <t>筋骨格系及び結合組織の疾患</t>
  </si>
  <si>
    <t>糸球体疾患及び腎尿細管間質性疾患</t>
    <rPh sb="5" eb="6">
      <t>オヨ</t>
    </rPh>
    <rPh sb="7" eb="8">
      <t>ジン</t>
    </rPh>
    <rPh sb="8" eb="11">
      <t>ニョウサイカン</t>
    </rPh>
    <rPh sb="11" eb="12">
      <t>アイダ</t>
    </rPh>
    <rPh sb="12" eb="13">
      <t>シツ</t>
    </rPh>
    <rPh sb="13" eb="14">
      <t>セイ</t>
    </rPh>
    <rPh sb="14" eb="16">
      <t>シッカン</t>
    </rPh>
    <phoneticPr fontId="5"/>
  </si>
  <si>
    <t>腎不全</t>
  </si>
  <si>
    <t>その他の腎尿路生殖器系の疾患</t>
    <rPh sb="4" eb="5">
      <t>ジン</t>
    </rPh>
    <rPh sb="7" eb="9">
      <t>セイショク</t>
    </rPh>
    <phoneticPr fontId="5"/>
  </si>
  <si>
    <t>妊娠、分娩及び産じょく</t>
  </si>
  <si>
    <t>・</t>
    <phoneticPr fontId="5"/>
  </si>
  <si>
    <t>妊娠期間及び胎児発育に関連する障害</t>
  </si>
  <si>
    <t>出産外傷</t>
  </si>
  <si>
    <t>周産期に特異的な呼吸障害及び心血管障害</t>
  </si>
  <si>
    <t>周産期に特異的な感染症</t>
  </si>
  <si>
    <t>胎児及び新生児の出血性障害及び血液障害</t>
  </si>
  <si>
    <t>その他の周産期に発生した病態</t>
  </si>
  <si>
    <t>神経系の先天奇形</t>
  </si>
  <si>
    <t>循環器系の先天奇形</t>
  </si>
  <si>
    <t>消化器系の先天奇形</t>
  </si>
  <si>
    <t>その他の先天奇形及び変形</t>
  </si>
  <si>
    <t>染色体異常、他に分類されないもの</t>
  </si>
  <si>
    <t>老衰</t>
  </si>
  <si>
    <t>乳幼児突然死症候群</t>
  </si>
  <si>
    <t>その他の症状、徴候及び異常臨床所見･
異常検査所見で他に分類されないもの</t>
  </si>
  <si>
    <t>不慮の事故</t>
  </si>
  <si>
    <t>自殺</t>
  </si>
  <si>
    <t>他殺</t>
  </si>
  <si>
    <t>その他の外因</t>
  </si>
  <si>
    <t>特殊目的用コード</t>
    <rPh sb="0" eb="2">
      <t>トクシュ</t>
    </rPh>
    <rPh sb="2" eb="5">
      <t>モクテキヨウ</t>
    </rPh>
    <phoneticPr fontId="5"/>
  </si>
  <si>
    <t>資料：厚生労働省「人口動態調査」</t>
    <rPh sb="3" eb="5">
      <t>コウセイ</t>
    </rPh>
    <rPh sb="5" eb="8">
      <t>ロウドウショウ</t>
    </rPh>
    <rPh sb="13" eb="15">
      <t>チョウサ</t>
    </rPh>
    <phoneticPr fontId="30"/>
  </si>
  <si>
    <t>(注)表中「・」は統計項目のありえない値。</t>
    <rPh sb="3" eb="5">
      <t>ヒョウチュウ</t>
    </rPh>
    <rPh sb="9" eb="11">
      <t>トウケイ</t>
    </rPh>
    <rPh sb="11" eb="13">
      <t>コウモク</t>
    </rPh>
    <rPh sb="19" eb="20">
      <t>アタイ</t>
    </rPh>
    <phoneticPr fontId="5"/>
  </si>
  <si>
    <r>
      <t>21-15　感染症患者発生状況　</t>
    </r>
    <r>
      <rPr>
        <sz val="12"/>
        <rFont val="ＭＳ 明朝"/>
        <family val="1"/>
        <charset val="128"/>
      </rPr>
      <t>(平成28～令和2年)</t>
    </r>
    <rPh sb="6" eb="9">
      <t>カンセンショウ</t>
    </rPh>
    <rPh sb="9" eb="11">
      <t>カンジャ</t>
    </rPh>
    <rPh sb="11" eb="13">
      <t>ハッセイ</t>
    </rPh>
    <rPh sb="13" eb="15">
      <t>ジョウキョウ</t>
    </rPh>
    <rPh sb="17" eb="19">
      <t>ヘイセイ</t>
    </rPh>
    <rPh sb="22" eb="24">
      <t>レイワ</t>
    </rPh>
    <rPh sb="25" eb="26">
      <t>ネン</t>
    </rPh>
    <phoneticPr fontId="5"/>
  </si>
  <si>
    <t>(単位：人)</t>
    <rPh sb="4" eb="5">
      <t>ヒト</t>
    </rPh>
    <phoneticPr fontId="41"/>
  </si>
  <si>
    <t>類 型</t>
    <phoneticPr fontId="5"/>
  </si>
  <si>
    <t>疾 病 名</t>
    <phoneticPr fontId="5"/>
  </si>
  <si>
    <t>平成28年</t>
    <phoneticPr fontId="5"/>
  </si>
  <si>
    <t>平成29年</t>
    <rPh sb="0" eb="2">
      <t>ヘイセイ</t>
    </rPh>
    <phoneticPr fontId="5"/>
  </si>
  <si>
    <t>平成30年</t>
    <rPh sb="0" eb="2">
      <t>ヘイセイ</t>
    </rPh>
    <phoneticPr fontId="5"/>
  </si>
  <si>
    <t>令和元年</t>
    <rPh sb="0" eb="2">
      <t>レイワ</t>
    </rPh>
    <rPh sb="2" eb="3">
      <t>モト</t>
    </rPh>
    <rPh sb="3" eb="4">
      <t>ネン</t>
    </rPh>
    <phoneticPr fontId="5"/>
  </si>
  <si>
    <t>令和2年</t>
    <rPh sb="0" eb="2">
      <t>レイワ</t>
    </rPh>
    <rPh sb="3" eb="4">
      <t>ネン</t>
    </rPh>
    <phoneticPr fontId="5"/>
  </si>
  <si>
    <t>（注）</t>
    <rPh sb="1" eb="2">
      <t>チュウ</t>
    </rPh>
    <phoneticPr fontId="5"/>
  </si>
  <si>
    <t>患者数</t>
    <phoneticPr fontId="5"/>
  </si>
  <si>
    <t>患者数</t>
  </si>
  <si>
    <t>指定</t>
    <rPh sb="0" eb="2">
      <t>シテイ</t>
    </rPh>
    <phoneticPr fontId="5"/>
  </si>
  <si>
    <t>新型コロナウイルス感染症</t>
    <rPh sb="0" eb="2">
      <t>シンガタ</t>
    </rPh>
    <rPh sb="9" eb="12">
      <t>カンセンショウ</t>
    </rPh>
    <phoneticPr fontId="5"/>
  </si>
  <si>
    <t>13)</t>
    <phoneticPr fontId="5"/>
  </si>
  <si>
    <t>三類</t>
  </si>
  <si>
    <t xml:space="preserve">コレラ </t>
    <phoneticPr fontId="5"/>
  </si>
  <si>
    <t>1)</t>
    <phoneticPr fontId="5"/>
  </si>
  <si>
    <t>報告分
全数</t>
    <phoneticPr fontId="5"/>
  </si>
  <si>
    <t>腸チフス</t>
    <rPh sb="0" eb="1">
      <t>チョウ</t>
    </rPh>
    <phoneticPr fontId="41"/>
  </si>
  <si>
    <t>パラチフス</t>
    <phoneticPr fontId="5"/>
  </si>
  <si>
    <t>細菌性赤痢</t>
    <phoneticPr fontId="5"/>
  </si>
  <si>
    <t xml:space="preserve">腸管出血性大腸菌感染症 </t>
    <phoneticPr fontId="5"/>
  </si>
  <si>
    <t>(53)</t>
  </si>
  <si>
    <t>(22)</t>
  </si>
  <si>
    <t>(4)</t>
  </si>
  <si>
    <t>(59)</t>
  </si>
  <si>
    <t>(10)</t>
    <phoneticPr fontId="5"/>
  </si>
  <si>
    <t>四類</t>
  </si>
  <si>
    <t>Ａ型肝炎</t>
    <rPh sb="1" eb="2">
      <t>カタ</t>
    </rPh>
    <rPh sb="2" eb="4">
      <t>カンエン</t>
    </rPh>
    <phoneticPr fontId="41"/>
  </si>
  <si>
    <t>Ｅ型肝炎</t>
    <rPh sb="1" eb="2">
      <t>カタ</t>
    </rPh>
    <rPh sb="2" eb="4">
      <t>カンエン</t>
    </rPh>
    <phoneticPr fontId="41"/>
  </si>
  <si>
    <t>(全数報告分)</t>
    <rPh sb="1" eb="3">
      <t>ゼンスウ</t>
    </rPh>
    <phoneticPr fontId="41"/>
  </si>
  <si>
    <t>オウム病</t>
    <rPh sb="3" eb="4">
      <t>ビョウ</t>
    </rPh>
    <phoneticPr fontId="5"/>
  </si>
  <si>
    <t>重症熱性血小板減少症候群</t>
    <rPh sb="0" eb="2">
      <t>ジュウショウ</t>
    </rPh>
    <rPh sb="2" eb="4">
      <t>ネツセイ</t>
    </rPh>
    <rPh sb="4" eb="7">
      <t>ケッショウバン</t>
    </rPh>
    <rPh sb="7" eb="9">
      <t>ゲンショウ</t>
    </rPh>
    <rPh sb="9" eb="12">
      <t>ショウコウグン</t>
    </rPh>
    <phoneticPr fontId="5"/>
  </si>
  <si>
    <t>6)</t>
    <phoneticPr fontId="5"/>
  </si>
  <si>
    <t>つつが虫病</t>
    <rPh sb="3" eb="4">
      <t>ムシ</t>
    </rPh>
    <rPh sb="4" eb="5">
      <t>ビョウ</t>
    </rPh>
    <phoneticPr fontId="5"/>
  </si>
  <si>
    <t>日本紅斑熱</t>
    <rPh sb="0" eb="2">
      <t>ニホン</t>
    </rPh>
    <rPh sb="2" eb="3">
      <t>アカ</t>
    </rPh>
    <rPh sb="3" eb="4">
      <t>マダラ</t>
    </rPh>
    <rPh sb="4" eb="5">
      <t>ネツ</t>
    </rPh>
    <phoneticPr fontId="5"/>
  </si>
  <si>
    <t>日本脳炎</t>
    <rPh sb="0" eb="2">
      <t>ニホン</t>
    </rPh>
    <rPh sb="2" eb="4">
      <t>ノウエン</t>
    </rPh>
    <phoneticPr fontId="5"/>
  </si>
  <si>
    <t>デング熱</t>
    <rPh sb="3" eb="4">
      <t>ネツ</t>
    </rPh>
    <phoneticPr fontId="41"/>
  </si>
  <si>
    <t>マラリア</t>
  </si>
  <si>
    <t>レジオネラ症</t>
  </si>
  <si>
    <t>アメーバ赤痢</t>
  </si>
  <si>
    <t>五類</t>
    <rPh sb="0" eb="1">
      <t>ゴ</t>
    </rPh>
    <phoneticPr fontId="41"/>
  </si>
  <si>
    <t>ウイルス性肝炎（Ｅ型肝炎及びＡ型肝炎を除く）</t>
  </si>
  <si>
    <t>カルバペネム耐性腸内細菌科細菌感染症</t>
    <rPh sb="6" eb="8">
      <t>タイセイ</t>
    </rPh>
    <rPh sb="8" eb="10">
      <t>チョウナイ</t>
    </rPh>
    <rPh sb="10" eb="12">
      <t>サイキン</t>
    </rPh>
    <rPh sb="12" eb="13">
      <t>カ</t>
    </rPh>
    <rPh sb="13" eb="15">
      <t>サイキン</t>
    </rPh>
    <rPh sb="15" eb="17">
      <t>カンセン</t>
    </rPh>
    <rPh sb="17" eb="18">
      <t>ショウ</t>
    </rPh>
    <phoneticPr fontId="5"/>
  </si>
  <si>
    <t>11)</t>
    <phoneticPr fontId="5"/>
  </si>
  <si>
    <t>急性脳炎</t>
    <rPh sb="3" eb="4">
      <t>エン</t>
    </rPh>
    <phoneticPr fontId="5"/>
  </si>
  <si>
    <t>5)</t>
    <phoneticPr fontId="5"/>
  </si>
  <si>
    <t>クロイツフェルト・ヤコブ病（ｖCJD)</t>
  </si>
  <si>
    <t>(全数報告分)</t>
    <rPh sb="1" eb="3">
      <t>ゼンスウ</t>
    </rPh>
    <rPh sb="3" eb="5">
      <t>ホウコク</t>
    </rPh>
    <rPh sb="5" eb="6">
      <t>ブン</t>
    </rPh>
    <phoneticPr fontId="41"/>
  </si>
  <si>
    <t>劇症型溶血性レンサ球菌感染症</t>
  </si>
  <si>
    <t>後天性免疫不全症候群</t>
  </si>
  <si>
    <t>ジアルジア症</t>
  </si>
  <si>
    <t>侵襲性インフルエンザ菌感染症</t>
    <rPh sb="0" eb="3">
      <t>シンシュウセイ</t>
    </rPh>
    <rPh sb="10" eb="11">
      <t>キン</t>
    </rPh>
    <rPh sb="11" eb="14">
      <t>カンセンショウ</t>
    </rPh>
    <phoneticPr fontId="5"/>
  </si>
  <si>
    <t>9)</t>
    <phoneticPr fontId="5"/>
  </si>
  <si>
    <t>侵襲性肺炎球菌感染症</t>
    <rPh sb="0" eb="2">
      <t>シンシュウ</t>
    </rPh>
    <rPh sb="2" eb="3">
      <t>セイ</t>
    </rPh>
    <rPh sb="3" eb="5">
      <t>ハイエン</t>
    </rPh>
    <rPh sb="5" eb="7">
      <t>キュウキン</t>
    </rPh>
    <rPh sb="7" eb="10">
      <t>カンセンショウ</t>
    </rPh>
    <phoneticPr fontId="5"/>
  </si>
  <si>
    <t>7)</t>
    <phoneticPr fontId="5"/>
  </si>
  <si>
    <t>水痘（入院例に限る）</t>
    <rPh sb="3" eb="5">
      <t>ニュウイン</t>
    </rPh>
    <rPh sb="5" eb="6">
      <t>レイ</t>
    </rPh>
    <rPh sb="7" eb="8">
      <t>カギ</t>
    </rPh>
    <phoneticPr fontId="5"/>
  </si>
  <si>
    <t>10)</t>
    <phoneticPr fontId="5"/>
  </si>
  <si>
    <t>梅毒</t>
  </si>
  <si>
    <t>播種性クリプトコックス症</t>
    <phoneticPr fontId="5"/>
  </si>
  <si>
    <t>破傷風</t>
  </si>
  <si>
    <t>バンコマイシン耐性腸球菌感染症</t>
    <phoneticPr fontId="5"/>
  </si>
  <si>
    <t>百日咳</t>
    <phoneticPr fontId="5"/>
  </si>
  <si>
    <t>12)</t>
    <phoneticPr fontId="5"/>
  </si>
  <si>
    <t>風しん</t>
    <phoneticPr fontId="5"/>
  </si>
  <si>
    <t>3)</t>
    <phoneticPr fontId="5"/>
  </si>
  <si>
    <t>麻しん</t>
    <phoneticPr fontId="5"/>
  </si>
  <si>
    <t>インフルエンザ（高病原性鳥インフルエンザを除く）</t>
  </si>
  <si>
    <t>(注)</t>
    <rPh sb="1" eb="2">
      <t>チュウ</t>
    </rPh>
    <phoneticPr fontId="5"/>
  </si>
  <si>
    <t>ＲＳウイルス感染症</t>
    <rPh sb="6" eb="9">
      <t>カンセンショウ</t>
    </rPh>
    <phoneticPr fontId="5"/>
  </si>
  <si>
    <t>4)</t>
  </si>
  <si>
    <t>咽頭結膜熱</t>
  </si>
  <si>
    <t>Ａ群溶血性レンサ球菌咽頭炎</t>
  </si>
  <si>
    <t>感染性胃腸炎</t>
  </si>
  <si>
    <t xml:space="preserve"> </t>
    <phoneticPr fontId="5"/>
  </si>
  <si>
    <t>水痘</t>
  </si>
  <si>
    <t>(定点報告・週報分）</t>
    <phoneticPr fontId="5"/>
  </si>
  <si>
    <t>手足口病</t>
  </si>
  <si>
    <t>伝染性紅斑</t>
  </si>
  <si>
    <t>突発性発しん</t>
    <phoneticPr fontId="5"/>
  </si>
  <si>
    <t>百日咳</t>
  </si>
  <si>
    <t>…</t>
    <phoneticPr fontId="5"/>
  </si>
  <si>
    <t>へルパンギーナ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</si>
  <si>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</si>
  <si>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</si>
  <si>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</si>
  <si>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</si>
  <si>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</si>
  <si>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マイコプラズマ肺炎</t>
  </si>
  <si>
    <t>クラミジア肺炎（オウム病を除く）</t>
  </si>
  <si>
    <t>感染性胃腸炎(ロタウイルスに限る)</t>
    <rPh sb="14" eb="15">
      <t>カギ</t>
    </rPh>
    <phoneticPr fontId="5"/>
  </si>
  <si>
    <t>8)</t>
    <phoneticPr fontId="5"/>
  </si>
  <si>
    <t>性器クラミジア感染症</t>
  </si>
  <si>
    <t>(</t>
  </si>
  <si>
    <t>性器ヘルペスウイルス感染症</t>
  </si>
  <si>
    <t>・月報分
定点報告</t>
    <phoneticPr fontId="5"/>
  </si>
  <si>
    <t>尖圭コンジローム</t>
    <rPh sb="1" eb="2">
      <t>ケイ</t>
    </rPh>
    <phoneticPr fontId="5"/>
  </si>
  <si>
    <t>淋菌感染症</t>
  </si>
  <si>
    <t>ﾒﾁｼﾘﾝ耐性黄色ブドウ球菌感染症</t>
  </si>
  <si>
    <t>ﾍﾟﾆｼﾘﾝ耐性肺炎球菌感染症</t>
  </si>
  <si>
    <t>)</t>
  </si>
  <si>
    <t>薬剤耐性緑膿菌感染症</t>
  </si>
  <si>
    <t>資料：県健康福祉政策課</t>
    <rPh sb="4" eb="8">
      <t>ケンコウフクシ</t>
    </rPh>
    <rPh sb="8" eb="10">
      <t>セイサク</t>
    </rPh>
    <phoneticPr fontId="5"/>
  </si>
  <si>
    <t>(注) 1)三類におけるコレラ、細菌性赤痢、腸チフス、パラチフスは、平成19年4月に二類から三類へ変更。</t>
    <rPh sb="22" eb="23">
      <t>チョウ</t>
    </rPh>
    <rPh sb="40" eb="41">
      <t>ガツ</t>
    </rPh>
    <phoneticPr fontId="41"/>
  </si>
  <si>
    <t xml:space="preserve">     2)腸管出血性大腸菌感染症の（ ）は内書きで健康保菌者数。</t>
    <phoneticPr fontId="5"/>
  </si>
  <si>
    <t xml:space="preserve">     3)風しん、麻しん（麻しん、修飾麻しん）は、H20年から全数報告へ変更。</t>
    <rPh sb="7" eb="8">
      <t>フウ</t>
    </rPh>
    <rPh sb="11" eb="12">
      <t>マ</t>
    </rPh>
    <rPh sb="15" eb="16">
      <t>マ</t>
    </rPh>
    <rPh sb="19" eb="21">
      <t>シュウショク</t>
    </rPh>
    <rPh sb="21" eb="22">
      <t>マ</t>
    </rPh>
    <rPh sb="30" eb="31">
      <t>ネン</t>
    </rPh>
    <rPh sb="33" eb="35">
      <t>ゼンスウ</t>
    </rPh>
    <rPh sb="35" eb="37">
      <t>ホウコク</t>
    </rPh>
    <rPh sb="38" eb="40">
      <t>ヘンコウ</t>
    </rPh>
    <phoneticPr fontId="41"/>
  </si>
  <si>
    <t xml:space="preserve">     4)五類における定点報告とは、指定届出機関（定点医療機関）からの届出数。</t>
    <rPh sb="7" eb="8">
      <t>ゴ</t>
    </rPh>
    <phoneticPr fontId="41"/>
  </si>
  <si>
    <t xml:space="preserve">     5)ウエストナイル脳炎、西部ウマ脳炎、ダニ媒介脳炎、東部ウマ脳炎、日本脳炎、ベネズエラウマ脳炎及びリフトバレー熱を除く。</t>
    <rPh sb="14" eb="16">
      <t>ノウエン</t>
    </rPh>
    <rPh sb="17" eb="19">
      <t>セイブ</t>
    </rPh>
    <rPh sb="21" eb="23">
      <t>ノウエン</t>
    </rPh>
    <rPh sb="26" eb="28">
      <t>バイカイ</t>
    </rPh>
    <rPh sb="28" eb="30">
      <t>ノウエン</t>
    </rPh>
    <rPh sb="31" eb="33">
      <t>トウブ</t>
    </rPh>
    <rPh sb="35" eb="37">
      <t>ノウエン</t>
    </rPh>
    <rPh sb="38" eb="40">
      <t>ニホン</t>
    </rPh>
    <rPh sb="40" eb="42">
      <t>ノウエン</t>
    </rPh>
    <rPh sb="50" eb="52">
      <t>ノウエン</t>
    </rPh>
    <rPh sb="52" eb="53">
      <t>オヨ</t>
    </rPh>
    <rPh sb="60" eb="61">
      <t>ネツ</t>
    </rPh>
    <rPh sb="62" eb="63">
      <t>ノゾ</t>
    </rPh>
    <phoneticPr fontId="41"/>
  </si>
  <si>
    <t xml:space="preserve">     6)重症熱性血小板減少症候群は、平成25年3月4日から四類感染症（全数報告分）届出対象。</t>
    <rPh sb="7" eb="9">
      <t>ジュウショウ</t>
    </rPh>
    <rPh sb="9" eb="11">
      <t>ネツセイ</t>
    </rPh>
    <rPh sb="11" eb="14">
      <t>ケッショウバン</t>
    </rPh>
    <rPh sb="14" eb="16">
      <t>ゲンショウ</t>
    </rPh>
    <rPh sb="16" eb="19">
      <t>ショウコウグン</t>
    </rPh>
    <rPh sb="21" eb="23">
      <t>ヘイセイ</t>
    </rPh>
    <rPh sb="25" eb="26">
      <t>ネン</t>
    </rPh>
    <rPh sb="27" eb="28">
      <t>ガツ</t>
    </rPh>
    <rPh sb="29" eb="30">
      <t>ニチ</t>
    </rPh>
    <rPh sb="32" eb="33">
      <t>４</t>
    </rPh>
    <rPh sb="33" eb="34">
      <t>ルイ</t>
    </rPh>
    <rPh sb="34" eb="37">
      <t>カンセンショウ</t>
    </rPh>
    <rPh sb="38" eb="40">
      <t>ゼンスウ</t>
    </rPh>
    <rPh sb="40" eb="42">
      <t>ホウコク</t>
    </rPh>
    <rPh sb="42" eb="43">
      <t>ブン</t>
    </rPh>
    <rPh sb="44" eb="46">
      <t>トドケデ</t>
    </rPh>
    <rPh sb="46" eb="48">
      <t>タイショウ</t>
    </rPh>
    <phoneticPr fontId="41"/>
  </si>
  <si>
    <t xml:space="preserve">     7)侵襲性肺炎球菌感染症は、平成25年4月1日から五類感染症（全数報告分）届出対象。</t>
    <rPh sb="7" eb="9">
      <t>シンシュウ</t>
    </rPh>
    <rPh sb="9" eb="10">
      <t>セイ</t>
    </rPh>
    <rPh sb="10" eb="12">
      <t>ハイエン</t>
    </rPh>
    <rPh sb="12" eb="14">
      <t>キュウキン</t>
    </rPh>
    <rPh sb="14" eb="17">
      <t>カンセンショウ</t>
    </rPh>
    <rPh sb="19" eb="21">
      <t>ヘイセイ</t>
    </rPh>
    <rPh sb="23" eb="24">
      <t>ネン</t>
    </rPh>
    <rPh sb="25" eb="26">
      <t>ガツ</t>
    </rPh>
    <rPh sb="27" eb="28">
      <t>ニチ</t>
    </rPh>
    <rPh sb="30" eb="31">
      <t>ゴ</t>
    </rPh>
    <rPh sb="31" eb="32">
      <t>ルイ</t>
    </rPh>
    <rPh sb="32" eb="35">
      <t>カンセンショウ</t>
    </rPh>
    <rPh sb="42" eb="44">
      <t>トドケデ</t>
    </rPh>
    <rPh sb="44" eb="46">
      <t>タイショウ</t>
    </rPh>
    <phoneticPr fontId="41"/>
  </si>
  <si>
    <t xml:space="preserve">     8)感染性胃腸炎(ロタウイルスに限る)は、平成25年10月14日から五類感染症（基幹定点報告・週報）届出対象。</t>
    <rPh sb="7" eb="10">
      <t>カンセンセイ</t>
    </rPh>
    <rPh sb="10" eb="12">
      <t>イチョウ</t>
    </rPh>
    <rPh sb="12" eb="13">
      <t>エン</t>
    </rPh>
    <rPh sb="21" eb="22">
      <t>カギ</t>
    </rPh>
    <rPh sb="26" eb="28">
      <t>ヘイセイ</t>
    </rPh>
    <rPh sb="30" eb="31">
      <t>ネン</t>
    </rPh>
    <rPh sb="33" eb="34">
      <t>ガツ</t>
    </rPh>
    <rPh sb="36" eb="37">
      <t>ニチ</t>
    </rPh>
    <rPh sb="39" eb="40">
      <t>ゴ</t>
    </rPh>
    <rPh sb="40" eb="41">
      <t>ルイ</t>
    </rPh>
    <rPh sb="41" eb="44">
      <t>カンセンショウ</t>
    </rPh>
    <rPh sb="45" eb="47">
      <t>キカン</t>
    </rPh>
    <rPh sb="47" eb="49">
      <t>テイテン</t>
    </rPh>
    <rPh sb="49" eb="51">
      <t>ホウコク</t>
    </rPh>
    <rPh sb="52" eb="54">
      <t>シュウホウ</t>
    </rPh>
    <rPh sb="55" eb="57">
      <t>トドケデ</t>
    </rPh>
    <rPh sb="57" eb="59">
      <t>タイショウ</t>
    </rPh>
    <phoneticPr fontId="41"/>
  </si>
  <si>
    <t xml:space="preserve">     9)侵襲性インフルエンザ菌感染症は、平成25年4月1日から五類感染症（全数把握）届出対象。</t>
    <rPh sb="7" eb="10">
      <t>シンシュウセイ</t>
    </rPh>
    <rPh sb="17" eb="18">
      <t>キン</t>
    </rPh>
    <rPh sb="18" eb="21">
      <t>カンセンショウ</t>
    </rPh>
    <rPh sb="23" eb="25">
      <t>ヘイセイ</t>
    </rPh>
    <rPh sb="27" eb="28">
      <t>ネン</t>
    </rPh>
    <rPh sb="29" eb="30">
      <t>ガツ</t>
    </rPh>
    <rPh sb="31" eb="32">
      <t>ニチ</t>
    </rPh>
    <rPh sb="34" eb="35">
      <t>ゴ</t>
    </rPh>
    <rPh sb="35" eb="36">
      <t>ルイ</t>
    </rPh>
    <rPh sb="36" eb="39">
      <t>カンセンショウ</t>
    </rPh>
    <rPh sb="40" eb="42">
      <t>ゼンスウ</t>
    </rPh>
    <rPh sb="42" eb="44">
      <t>ハアク</t>
    </rPh>
    <rPh sb="45" eb="47">
      <t>トドケデ</t>
    </rPh>
    <rPh sb="47" eb="49">
      <t>タイショウ</t>
    </rPh>
    <phoneticPr fontId="41"/>
  </si>
  <si>
    <t xml:space="preserve">    10)水痘（入院例に限る）は、平成26年9月19日から五類感染症（全数把握）届出対象。</t>
    <rPh sb="7" eb="9">
      <t>スイトウ</t>
    </rPh>
    <rPh sb="10" eb="12">
      <t>ニュウイン</t>
    </rPh>
    <rPh sb="12" eb="13">
      <t>レイ</t>
    </rPh>
    <rPh sb="14" eb="15">
      <t>カギ</t>
    </rPh>
    <rPh sb="19" eb="21">
      <t>ヘイセイ</t>
    </rPh>
    <rPh sb="23" eb="24">
      <t>ネン</t>
    </rPh>
    <rPh sb="25" eb="26">
      <t>ガツ</t>
    </rPh>
    <rPh sb="28" eb="29">
      <t>ニチ</t>
    </rPh>
    <rPh sb="31" eb="32">
      <t>ゴ</t>
    </rPh>
    <rPh sb="32" eb="33">
      <t>ルイ</t>
    </rPh>
    <rPh sb="33" eb="36">
      <t>カンセンショウ</t>
    </rPh>
    <rPh sb="37" eb="39">
      <t>ゼンスウ</t>
    </rPh>
    <rPh sb="39" eb="41">
      <t>ハアク</t>
    </rPh>
    <rPh sb="42" eb="44">
      <t>トドケデ</t>
    </rPh>
    <rPh sb="44" eb="46">
      <t>タイショウ</t>
    </rPh>
    <phoneticPr fontId="41"/>
  </si>
  <si>
    <t xml:space="preserve">    11)カルバペネム耐性腸内細菌科細菌感染症は、平成26年9月19日から五類感染症（全数報告分）届出対象。</t>
    <rPh sb="13" eb="15">
      <t>タイセイ</t>
    </rPh>
    <rPh sb="15" eb="17">
      <t>チョウナイ</t>
    </rPh>
    <rPh sb="17" eb="19">
      <t>サイキン</t>
    </rPh>
    <rPh sb="19" eb="20">
      <t>カ</t>
    </rPh>
    <rPh sb="20" eb="22">
      <t>サイキン</t>
    </rPh>
    <rPh sb="22" eb="24">
      <t>カンセン</t>
    </rPh>
    <rPh sb="24" eb="25">
      <t>ショウ</t>
    </rPh>
    <rPh sb="27" eb="29">
      <t>ヘイセイ</t>
    </rPh>
    <rPh sb="31" eb="32">
      <t>ネン</t>
    </rPh>
    <rPh sb="33" eb="34">
      <t>ガツ</t>
    </rPh>
    <rPh sb="36" eb="37">
      <t>ニチ</t>
    </rPh>
    <rPh sb="39" eb="40">
      <t>ゴ</t>
    </rPh>
    <rPh sb="40" eb="41">
      <t>ルイ</t>
    </rPh>
    <rPh sb="41" eb="44">
      <t>カンセンショウ</t>
    </rPh>
    <rPh sb="51" eb="53">
      <t>トドケデ</t>
    </rPh>
    <rPh sb="53" eb="55">
      <t>タイショウ</t>
    </rPh>
    <phoneticPr fontId="41"/>
  </si>
  <si>
    <t>　　12)百日咳は、平成30年1月1日から五類感染症（全数報告分）届出対象。</t>
    <rPh sb="5" eb="8">
      <t>ヒャクニチゼキ</t>
    </rPh>
    <rPh sb="10" eb="12">
      <t>ヘイセイ</t>
    </rPh>
    <rPh sb="14" eb="15">
      <t>ネン</t>
    </rPh>
    <rPh sb="16" eb="17">
      <t>ガツ</t>
    </rPh>
    <rPh sb="18" eb="19">
      <t>ニチ</t>
    </rPh>
    <rPh sb="21" eb="22">
      <t>ゴ</t>
    </rPh>
    <rPh sb="22" eb="23">
      <t>ルイ</t>
    </rPh>
    <rPh sb="23" eb="26">
      <t>カンセンショウ</t>
    </rPh>
    <rPh sb="33" eb="35">
      <t>トドケデ</t>
    </rPh>
    <rPh sb="35" eb="37">
      <t>タイショウ</t>
    </rPh>
    <phoneticPr fontId="41"/>
  </si>
  <si>
    <t>　　13)新型コロナウイルス感染症は、令和2年2月7日から指定感染症届出対象。</t>
    <rPh sb="5" eb="7">
      <t>シンガタ</t>
    </rPh>
    <rPh sb="14" eb="17">
      <t>カンセンショウ</t>
    </rPh>
    <rPh sb="19" eb="21">
      <t>レイワ</t>
    </rPh>
    <rPh sb="22" eb="23">
      <t>ネン</t>
    </rPh>
    <rPh sb="24" eb="25">
      <t>ガツ</t>
    </rPh>
    <rPh sb="26" eb="27">
      <t>ニチ</t>
    </rPh>
    <rPh sb="29" eb="34">
      <t>シテイカンセンショウ</t>
    </rPh>
    <rPh sb="34" eb="36">
      <t>トドケデ</t>
    </rPh>
    <rPh sb="36" eb="38">
      <t>タイショウ</t>
    </rPh>
    <phoneticPr fontId="5"/>
  </si>
  <si>
    <r>
      <t>21-16　結核・食中毒患者数及び死者数　</t>
    </r>
    <r>
      <rPr>
        <sz val="12"/>
        <color theme="1"/>
        <rFont val="ＭＳ 明朝"/>
        <family val="1"/>
        <charset val="128"/>
      </rPr>
      <t>(平成28～令和2年)</t>
    </r>
    <rPh sb="6" eb="8">
      <t>ケッカク</t>
    </rPh>
    <rPh sb="9" eb="12">
      <t>ショクチュウドク</t>
    </rPh>
    <rPh sb="12" eb="14">
      <t>カンジャ</t>
    </rPh>
    <rPh sb="14" eb="15">
      <t>スウ</t>
    </rPh>
    <rPh sb="15" eb="16">
      <t>オヨ</t>
    </rPh>
    <rPh sb="17" eb="20">
      <t>シシャスウ</t>
    </rPh>
    <rPh sb="22" eb="24">
      <t>ヘイセイ</t>
    </rPh>
    <rPh sb="27" eb="29">
      <t>レイワ</t>
    </rPh>
    <rPh sb="30" eb="31">
      <t>ネン</t>
    </rPh>
    <phoneticPr fontId="5"/>
  </si>
  <si>
    <t>疾 　 病  　名</t>
    <phoneticPr fontId="28"/>
  </si>
  <si>
    <t>平成 28 年</t>
    <rPh sb="0" eb="2">
      <t>ヘイセイ</t>
    </rPh>
    <rPh sb="6" eb="7">
      <t>１２ネン</t>
    </rPh>
    <phoneticPr fontId="11"/>
  </si>
  <si>
    <t>平成 29 年</t>
    <rPh sb="0" eb="2">
      <t>ヘイセイ</t>
    </rPh>
    <rPh sb="6" eb="7">
      <t>１２ネン</t>
    </rPh>
    <phoneticPr fontId="11"/>
  </si>
  <si>
    <t>平成 30 年</t>
    <rPh sb="0" eb="2">
      <t>ヘイセイ</t>
    </rPh>
    <rPh sb="6" eb="7">
      <t>１２ネン</t>
    </rPh>
    <phoneticPr fontId="11"/>
  </si>
  <si>
    <t>令和 元 年</t>
    <rPh sb="0" eb="2">
      <t>レイワ</t>
    </rPh>
    <rPh sb="3" eb="4">
      <t>モト</t>
    </rPh>
    <rPh sb="5" eb="6">
      <t>ネン</t>
    </rPh>
    <phoneticPr fontId="11"/>
  </si>
  <si>
    <t>令和 2 年</t>
    <rPh sb="0" eb="2">
      <t>レイワ</t>
    </rPh>
    <rPh sb="5" eb="6">
      <t>ネン</t>
    </rPh>
    <phoneticPr fontId="11"/>
  </si>
  <si>
    <t xml:space="preserve">結　  核 （患者数） </t>
    <rPh sb="0" eb="1">
      <t>ケツ</t>
    </rPh>
    <rPh sb="4" eb="5">
      <t>カク</t>
    </rPh>
    <rPh sb="7" eb="10">
      <t>カンジャスウ</t>
    </rPh>
    <phoneticPr fontId="28"/>
  </si>
  <si>
    <t>結　  核 （死者数）</t>
    <rPh sb="0" eb="1">
      <t>ケツ</t>
    </rPh>
    <rPh sb="4" eb="5">
      <t>カク</t>
    </rPh>
    <rPh sb="7" eb="8">
      <t>シ</t>
    </rPh>
    <rPh sb="8" eb="10">
      <t>カンジャスウ</t>
    </rPh>
    <phoneticPr fontId="28"/>
  </si>
  <si>
    <t>食 中 毒 （患者数）</t>
    <rPh sb="0" eb="1">
      <t>ショク</t>
    </rPh>
    <rPh sb="2" eb="3">
      <t>ナカ</t>
    </rPh>
    <rPh sb="4" eb="5">
      <t>ドク</t>
    </rPh>
    <rPh sb="7" eb="10">
      <t>カンジャスウ</t>
    </rPh>
    <phoneticPr fontId="28"/>
  </si>
  <si>
    <t>食 中 毒 （死者数）</t>
    <rPh sb="0" eb="1">
      <t>ショク</t>
    </rPh>
    <rPh sb="2" eb="3">
      <t>ナカ</t>
    </rPh>
    <rPh sb="4" eb="5">
      <t>ドク</t>
    </rPh>
    <rPh sb="7" eb="8">
      <t>シ</t>
    </rPh>
    <rPh sb="8" eb="10">
      <t>カンジャスウ</t>
    </rPh>
    <phoneticPr fontId="28"/>
  </si>
  <si>
    <t xml:space="preserve">- </t>
  </si>
  <si>
    <t>資料：県健康福祉政策課、生活衛生課</t>
    <rPh sb="3" eb="4">
      <t>ケン</t>
    </rPh>
    <rPh sb="4" eb="10">
      <t>ケンコウフクシセイサク</t>
    </rPh>
    <rPh sb="12" eb="14">
      <t>セイカツ</t>
    </rPh>
    <rPh sb="14" eb="16">
      <t>エイセイ</t>
    </rPh>
    <rPh sb="16" eb="17">
      <t>カ</t>
    </rPh>
    <phoneticPr fontId="30"/>
  </si>
  <si>
    <t>(注) 1)新規登録者数。</t>
    <rPh sb="6" eb="8">
      <t>シンキ</t>
    </rPh>
    <rPh sb="8" eb="10">
      <t>トウロク</t>
    </rPh>
    <rPh sb="10" eb="11">
      <t>シャ</t>
    </rPh>
    <rPh sb="11" eb="12">
      <t>スウ</t>
    </rPh>
    <phoneticPr fontId="41"/>
  </si>
  <si>
    <t>21-17　平　　均　　余　　命</t>
    <rPh sb="6" eb="7">
      <t>ヒラ</t>
    </rPh>
    <rPh sb="9" eb="10">
      <t>ヒトシ</t>
    </rPh>
    <rPh sb="12" eb="13">
      <t>ヨ</t>
    </rPh>
    <rPh sb="15" eb="16">
      <t>イノチ</t>
    </rPh>
    <phoneticPr fontId="5"/>
  </si>
  <si>
    <t>(単位：年)</t>
    <phoneticPr fontId="5"/>
  </si>
  <si>
    <t>年齢</t>
    <phoneticPr fontId="5"/>
  </si>
  <si>
    <t>佐　　賀　　県</t>
    <phoneticPr fontId="5"/>
  </si>
  <si>
    <t>全　　国</t>
  </si>
  <si>
    <t>平成17年</t>
    <rPh sb="0" eb="2">
      <t>ヘイセイ</t>
    </rPh>
    <phoneticPr fontId="39"/>
  </si>
  <si>
    <t>平成22年</t>
    <rPh sb="0" eb="2">
      <t>ヘイセイ</t>
    </rPh>
    <phoneticPr fontId="39"/>
  </si>
  <si>
    <t>平成27年</t>
    <rPh sb="0" eb="2">
      <t>ヘイセイ</t>
    </rPh>
    <rPh sb="4" eb="5">
      <t>ネン</t>
    </rPh>
    <phoneticPr fontId="8"/>
  </si>
  <si>
    <t>平成27年</t>
    <rPh sb="0" eb="2">
      <t>ヘイセイ</t>
    </rPh>
    <phoneticPr fontId="5"/>
  </si>
  <si>
    <t>平成30年</t>
    <rPh sb="0" eb="2">
      <t>ヘイセイ</t>
    </rPh>
    <rPh sb="4" eb="5">
      <t>ネン</t>
    </rPh>
    <phoneticPr fontId="8"/>
  </si>
  <si>
    <t>令和元年</t>
    <rPh sb="0" eb="3">
      <t>レイワガン</t>
    </rPh>
    <rPh sb="3" eb="4">
      <t>ネン</t>
    </rPh>
    <phoneticPr fontId="8"/>
  </si>
  <si>
    <t>令和2年</t>
    <rPh sb="0" eb="2">
      <t>レイワ</t>
    </rPh>
    <rPh sb="3" eb="4">
      <t>ネン</t>
    </rPh>
    <phoneticPr fontId="8"/>
  </si>
  <si>
    <t>平成22年</t>
    <rPh sb="0" eb="2">
      <t>ヘイセイ</t>
    </rPh>
    <phoneticPr fontId="5"/>
  </si>
  <si>
    <t xml:space="preserve">  0歳</t>
  </si>
  <si>
    <t>資料：全国：厚生労働省「簡易生命表」、佐賀県：厚生労働省「都道府県別生命表」（5年毎）</t>
    <rPh sb="3" eb="5">
      <t>ゼンコク</t>
    </rPh>
    <phoneticPr fontId="27"/>
  </si>
  <si>
    <t>(注)「平均余命」とは「Ｘ歳の人がＸ歳以後死亡にいたるまで」の生存年数の平均をいい、0歳の人の平均余命を「平均寿命」と呼んでいる。</t>
    <rPh sb="1" eb="2">
      <t>チュウ</t>
    </rPh>
    <phoneticPr fontId="5"/>
  </si>
  <si>
    <r>
      <t>21-18　献血者数　</t>
    </r>
    <r>
      <rPr>
        <sz val="12"/>
        <rFont val="ＭＳ 明朝"/>
        <family val="1"/>
        <charset val="128"/>
      </rPr>
      <t>(平成28～令和2年度)</t>
    </r>
    <rPh sb="6" eb="8">
      <t>ケンケツ</t>
    </rPh>
    <rPh sb="8" eb="9">
      <t>シャ</t>
    </rPh>
    <rPh sb="9" eb="10">
      <t>スウ</t>
    </rPh>
    <rPh sb="12" eb="14">
      <t>ヘイセイ</t>
    </rPh>
    <rPh sb="17" eb="19">
      <t>レイワ</t>
    </rPh>
    <rPh sb="20" eb="22">
      <t>ネンド</t>
    </rPh>
    <rPh sb="21" eb="22">
      <t>ド</t>
    </rPh>
    <phoneticPr fontId="5"/>
  </si>
  <si>
    <t>献血者数</t>
  </si>
  <si>
    <t>年　　齢　　別　　内　　訳</t>
    <rPh sb="0" eb="1">
      <t>トシ</t>
    </rPh>
    <rPh sb="3" eb="4">
      <t>ヨワイ</t>
    </rPh>
    <rPh sb="6" eb="7">
      <t>ベツ</t>
    </rPh>
    <rPh sb="9" eb="10">
      <t>ウチ</t>
    </rPh>
    <rPh sb="12" eb="13">
      <t>ヤク</t>
    </rPh>
    <phoneticPr fontId="1"/>
  </si>
  <si>
    <t>　　　職　　業　　別　　内　　訳</t>
  </si>
  <si>
    <t>16～19 歳</t>
    <phoneticPr fontId="5"/>
  </si>
  <si>
    <t>20～29 歳</t>
    <phoneticPr fontId="5"/>
  </si>
  <si>
    <t>30～39 歳</t>
    <phoneticPr fontId="5"/>
  </si>
  <si>
    <t>40～69 歳</t>
    <phoneticPr fontId="5"/>
  </si>
  <si>
    <t>公務員</t>
  </si>
  <si>
    <t>会社員</t>
  </si>
  <si>
    <t>学 生</t>
    <phoneticPr fontId="5"/>
  </si>
  <si>
    <t>平成 28 年度</t>
  </si>
  <si>
    <t>29</t>
  </si>
  <si>
    <t>30</t>
  </si>
  <si>
    <t>令和 元 年度</t>
  </si>
  <si>
    <t xml:space="preserve"> 2</t>
    <phoneticPr fontId="8"/>
  </si>
  <si>
    <t>資料：県薬務課「薬務行政概要」</t>
    <rPh sb="0" eb="2">
      <t>シリョウ</t>
    </rPh>
    <rPh sb="3" eb="4">
      <t>ケン</t>
    </rPh>
    <rPh sb="4" eb="7">
      <t>ヤクムカ</t>
    </rPh>
    <rPh sb="8" eb="9">
      <t>ヤク</t>
    </rPh>
    <rPh sb="9" eb="10">
      <t>ム</t>
    </rPh>
    <rPh sb="10" eb="12">
      <t>ギョウセイ</t>
    </rPh>
    <rPh sb="12" eb="14">
      <t>ガイヨウ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</si>
</sst>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41" formatCode="_ * #,##0_ ;_ * \-#,##0_ ;_ * &quot;-&quot;_ ;_ @_ "/>
    <numFmt numFmtId="176" formatCode="_ * #\ ##0.0;_ * \-#\ ##0.0;_ * &quot;-&quot;;_ @"/>
    <numFmt numFmtId="177" formatCode="0.0"/>
    <numFmt numFmtId="178" formatCode="###\ ##0;_ * \-#\ ##0;_ * &quot;-&quot;"/>
    <numFmt numFmtId="179" formatCode="#,##0.0;[Red]\-#,##0.0"/>
    <numFmt numFmtId="180" formatCode="_ * ##\ ##0.0;_ * \-##\ ##0.0;_ * &quot;-&quot;;_ @"/>
    <numFmt numFmtId="181" formatCode="General_)"/>
    <numFmt numFmtId="182" formatCode="0.0_ "/>
    <numFmt numFmtId="183" formatCode="* #\ ##0.0;_ *-#\ ##0.0;_ * &quot;-&quot;;_ @"/>
    <numFmt numFmtId="184" formatCode="###\ ##0_ ;_ * \-#\ ##0_ ;_ * &quot;-&quot;_ "/>
    <numFmt numFmtId="185" formatCode="#\ ###\ ###"/>
    <numFmt numFmtId="186" formatCode="_ * #,##0.0_ ;_ * \-#,##0.0_ ;_ * &quot;-&quot;?_ ;_ @_ "/>
    <numFmt numFmtId="187" formatCode="\ ###,##0;&quot;-&quot;###,##0"/>
    <numFmt numFmtId="188" formatCode="##,###,##0;&quot;-&quot;#,###,##0"/>
    <numFmt numFmtId="189" formatCode="0_ "/>
    <numFmt numFmtId="190" formatCode="0.0E+00"/>
    <numFmt numFmtId="191" formatCode="0.000"/>
    <numFmt numFmtId="192" formatCode="0.0_ ;[Red]\-0.0\ "/>
    <numFmt numFmtId="193" formatCode="* #\ ##0;_ *-#\ ##0;_ * &quot;-&quot;;_ @"/>
    <numFmt numFmtId="194" formatCode="* ###0;_ *-###0;_ * &quot;-&quot;;_ @"/>
    <numFmt numFmtId="195" formatCode="* #\ ##0;_ *-#\ ##0;_ * &quot;・&quot;;_ @"/>
    <numFmt numFmtId="196" formatCode="0__"/>
    <numFmt numFmtId="197" formatCode="0.00_);[Red]\(0.00\)"/>
    <numFmt numFmtId="198" formatCode="0.00_ "/>
    <numFmt numFmtId="199" formatCode="#,##0.00_);[Red]\(#,##0.00\)"/>
  </numFmts>
  <fonts count="52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7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.5"/>
      <color theme="1"/>
      <name val="ＭＳ ゴシック"/>
      <family val="3"/>
      <charset val="128"/>
    </font>
    <font>
      <sz val="14"/>
      <name val="Terminal"/>
      <family val="3"/>
      <charset val="255"/>
    </font>
    <font>
      <sz val="8.5"/>
      <color theme="1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2"/>
      <name val="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明朝"/>
      <family val="1"/>
      <charset val="128"/>
    </font>
    <font>
      <sz val="8"/>
      <color theme="1"/>
      <name val="ＭＳ ゴシック"/>
      <family val="3"/>
      <charset val="128"/>
    </font>
    <font>
      <sz val="9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Arial"/>
      <family val="2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明朝"/>
      <family val="1"/>
      <charset val="128"/>
    </font>
    <font>
      <b/>
      <sz val="9"/>
      <name val="Times New Roman"/>
      <family val="1"/>
    </font>
    <font>
      <sz val="7"/>
      <color theme="1"/>
      <name val="ＭＳ 明朝"/>
      <family val="1"/>
      <charset val="128"/>
    </font>
    <font>
      <vertAlign val="superscript"/>
      <sz val="9"/>
      <color indexed="8"/>
      <name val="ＭＳ 明朝"/>
      <family val="1"/>
      <charset val="128"/>
    </font>
    <font>
      <vertAlign val="superscript"/>
      <sz val="9"/>
      <color theme="1"/>
      <name val="ＭＳ 明朝"/>
      <family val="1"/>
      <charset val="128"/>
    </font>
    <font>
      <sz val="8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sz val="8.5"/>
      <name val="ＭＳ 明朝"/>
      <family val="1"/>
      <charset val="128"/>
    </font>
    <font>
      <b/>
      <i/>
      <sz val="10"/>
      <name val="Times New Roman"/>
      <family val="1"/>
    </font>
    <font>
      <sz val="8.5"/>
      <name val="ＭＳ ゴシック"/>
      <family val="3"/>
      <charset val="128"/>
    </font>
    <font>
      <b/>
      <sz val="9"/>
      <name val="ＭＳ 明朝"/>
      <family val="1"/>
      <charset val="128"/>
    </font>
    <font>
      <b/>
      <sz val="12"/>
      <name val="Arial"/>
      <family val="2"/>
    </font>
    <font>
      <sz val="10"/>
      <color rgb="FFFF0000"/>
      <name val="ＭＳ 明朝"/>
      <family val="1"/>
      <charset val="128"/>
    </font>
    <font>
      <sz val="9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2">
    <xf numFmtId="0" fontId="0" fillId="0" borderId="0"/>
    <xf numFmtId="38" fontId="11" fillId="0" borderId="0" applyFont="0" applyFill="0" applyBorder="0" applyAlignment="0" applyProtection="0"/>
    <xf numFmtId="0" fontId="1" fillId="0" borderId="0"/>
    <xf numFmtId="181" fontId="15" fillId="0" borderId="0"/>
    <xf numFmtId="0" fontId="1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8" fontId="11" fillId="0" borderId="0" applyFont="0" applyFill="0" applyBorder="0" applyAlignment="0" applyProtection="0"/>
  </cellStyleXfs>
  <cellXfs count="946">
    <xf numFmtId="0" fontId="0" fillId="0" borderId="0" xfId="0"/>
    <xf numFmtId="20" fontId="2" fillId="2" borderId="0" xfId="2" applyNumberFormat="1" applyFont="1" applyFill="1" applyAlignment="1">
      <alignment horizontal="centerContinuous"/>
    </xf>
    <xf numFmtId="0" fontId="2" fillId="2" borderId="0" xfId="2" applyFont="1" applyFill="1" applyAlignment="1">
      <alignment horizontal="center"/>
    </xf>
    <xf numFmtId="0" fontId="6" fillId="2" borderId="0" xfId="2" applyFont="1" applyFill="1" applyAlignment="1">
      <alignment horizontal="center"/>
    </xf>
    <xf numFmtId="0" fontId="7" fillId="2" borderId="0" xfId="2" applyFont="1" applyFill="1" applyAlignment="1">
      <alignment horizontal="centerContinuous"/>
    </xf>
    <xf numFmtId="0" fontId="6" fillId="2" borderId="0" xfId="2" applyFont="1" applyFill="1"/>
    <xf numFmtId="0" fontId="7" fillId="2" borderId="1" xfId="2" applyFont="1" applyFill="1" applyBorder="1"/>
    <xf numFmtId="0" fontId="6" fillId="2" borderId="1" xfId="2" applyFont="1" applyFill="1" applyBorder="1"/>
    <xf numFmtId="0" fontId="7" fillId="2" borderId="1" xfId="2" applyFont="1" applyFill="1" applyBorder="1" applyAlignment="1">
      <alignment horizontal="right"/>
    </xf>
    <xf numFmtId="0" fontId="7" fillId="2" borderId="2" xfId="2" applyFont="1" applyFill="1" applyBorder="1" applyAlignment="1">
      <alignment horizontal="distributed" vertical="center" wrapText="1" justifyLastLine="1"/>
    </xf>
    <xf numFmtId="0" fontId="7" fillId="2" borderId="3" xfId="2" applyFont="1" applyFill="1" applyBorder="1" applyAlignment="1">
      <alignment horizontal="distributed" vertical="center" wrapText="1" justifyLastLine="1"/>
    </xf>
    <xf numFmtId="0" fontId="7" fillId="2" borderId="4" xfId="2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/>
    </xf>
    <xf numFmtId="0" fontId="7" fillId="2" borderId="6" xfId="2" applyFont="1" applyFill="1" applyBorder="1" applyAlignment="1">
      <alignment horizontal="center" vertical="center"/>
    </xf>
    <xf numFmtId="0" fontId="7" fillId="2" borderId="4" xfId="2" applyFont="1" applyFill="1" applyBorder="1" applyAlignment="1">
      <alignment horizontal="distributed" vertical="center" justifyLastLine="1"/>
    </xf>
    <xf numFmtId="0" fontId="7" fillId="2" borderId="5" xfId="2" applyFont="1" applyFill="1" applyBorder="1" applyAlignment="1">
      <alignment horizontal="distributed" vertical="center" justifyLastLine="1"/>
    </xf>
    <xf numFmtId="0" fontId="7" fillId="2" borderId="6" xfId="2" applyFont="1" applyFill="1" applyBorder="1" applyAlignment="1">
      <alignment horizontal="distributed" vertical="center" justifyLastLine="1"/>
    </xf>
    <xf numFmtId="0" fontId="7" fillId="2" borderId="7" xfId="2" applyFont="1" applyFill="1" applyBorder="1" applyAlignment="1">
      <alignment horizontal="distributed" vertical="center" justifyLastLine="1"/>
    </xf>
    <xf numFmtId="0" fontId="7" fillId="2" borderId="8" xfId="2" applyFont="1" applyFill="1" applyBorder="1" applyAlignment="1">
      <alignment horizontal="distributed" vertical="center" justifyLastLine="1"/>
    </xf>
    <xf numFmtId="0" fontId="7" fillId="2" borderId="0" xfId="2" applyFont="1" applyFill="1" applyAlignment="1">
      <alignment vertical="center"/>
    </xf>
    <xf numFmtId="0" fontId="7" fillId="2" borderId="9" xfId="2" applyFont="1" applyFill="1" applyBorder="1" applyAlignment="1">
      <alignment horizontal="distributed" vertical="center" wrapText="1" justifyLastLine="1"/>
    </xf>
    <xf numFmtId="0" fontId="7" fillId="2" borderId="10" xfId="2" applyFont="1" applyFill="1" applyBorder="1" applyAlignment="1">
      <alignment horizontal="distributed" vertical="center" wrapText="1" justifyLastLine="1"/>
    </xf>
    <xf numFmtId="0" fontId="7" fillId="2" borderId="11" xfId="2" applyFont="1" applyFill="1" applyBorder="1" applyAlignment="1">
      <alignment horizontal="distributed" vertical="center" justifyLastLine="1"/>
    </xf>
    <xf numFmtId="0" fontId="7" fillId="2" borderId="11" xfId="2" applyFont="1" applyFill="1" applyBorder="1" applyAlignment="1">
      <alignment horizontal="distributed" vertical="center" wrapText="1" justifyLastLine="1"/>
    </xf>
    <xf numFmtId="0" fontId="7" fillId="2" borderId="12" xfId="2" applyFont="1" applyFill="1" applyBorder="1" applyAlignment="1">
      <alignment horizontal="distributed" vertical="center" justifyLastLine="1"/>
    </xf>
    <xf numFmtId="0" fontId="7" fillId="2" borderId="13" xfId="2" applyFont="1" applyFill="1" applyBorder="1" applyAlignment="1">
      <alignment horizontal="distributed" vertical="center" justifyLastLine="1"/>
    </xf>
    <xf numFmtId="0" fontId="7" fillId="2" borderId="12" xfId="2" applyFont="1" applyFill="1" applyBorder="1" applyAlignment="1">
      <alignment horizontal="distributed" vertical="center" wrapText="1" justifyLastLine="1" shrinkToFit="1"/>
    </xf>
    <xf numFmtId="0" fontId="7" fillId="2" borderId="12" xfId="2" applyFont="1" applyFill="1" applyBorder="1" applyAlignment="1">
      <alignment horizontal="distributed" vertical="center" justifyLastLine="1"/>
    </xf>
    <xf numFmtId="49" fontId="7" fillId="2" borderId="14" xfId="2" applyNumberFormat="1" applyFont="1" applyFill="1" applyBorder="1" applyAlignment="1">
      <alignment horizontal="center"/>
    </xf>
    <xf numFmtId="49" fontId="7" fillId="2" borderId="15" xfId="2" applyNumberFormat="1" applyFont="1" applyFill="1" applyBorder="1" applyAlignment="1">
      <alignment horizontal="center"/>
    </xf>
    <xf numFmtId="0" fontId="7" fillId="2" borderId="16" xfId="2" applyFont="1" applyFill="1" applyBorder="1"/>
    <xf numFmtId="0" fontId="7" fillId="2" borderId="0" xfId="2" applyFont="1" applyFill="1"/>
    <xf numFmtId="176" fontId="7" fillId="2" borderId="0" xfId="2" applyNumberFormat="1" applyFont="1" applyFill="1"/>
    <xf numFmtId="177" fontId="7" fillId="2" borderId="0" xfId="2" applyNumberFormat="1" applyFont="1" applyFill="1"/>
    <xf numFmtId="0" fontId="7" fillId="2" borderId="0" xfId="2" applyFont="1" applyFill="1" applyAlignment="1">
      <alignment horizontal="right"/>
    </xf>
    <xf numFmtId="49" fontId="7" fillId="2" borderId="0" xfId="2" applyNumberFormat="1" applyFont="1" applyFill="1" applyAlignment="1">
      <alignment horizontal="center"/>
    </xf>
    <xf numFmtId="49" fontId="7" fillId="2" borderId="17" xfId="2" applyNumberFormat="1" applyFont="1" applyFill="1" applyBorder="1" applyAlignment="1">
      <alignment horizontal="center"/>
    </xf>
    <xf numFmtId="0" fontId="7" fillId="2" borderId="16" xfId="2" applyFont="1" applyFill="1" applyBorder="1" applyAlignment="1">
      <alignment horizontal="right"/>
    </xf>
    <xf numFmtId="178" fontId="7" fillId="2" borderId="0" xfId="2" applyNumberFormat="1" applyFont="1" applyFill="1" applyAlignment="1">
      <alignment horizontal="right"/>
    </xf>
    <xf numFmtId="176" fontId="7" fillId="2" borderId="0" xfId="2" applyNumberFormat="1" applyFont="1" applyFill="1" applyAlignment="1">
      <alignment horizontal="right"/>
    </xf>
    <xf numFmtId="179" fontId="7" fillId="2" borderId="0" xfId="1" applyNumberFormat="1" applyFont="1" applyFill="1" applyBorder="1" applyAlignment="1">
      <alignment horizontal="right"/>
    </xf>
    <xf numFmtId="180" fontId="7" fillId="2" borderId="0" xfId="2" applyNumberFormat="1" applyFont="1" applyFill="1"/>
    <xf numFmtId="178" fontId="7" fillId="2" borderId="0" xfId="2" applyNumberFormat="1" applyFont="1" applyFill="1"/>
    <xf numFmtId="49" fontId="12" fillId="2" borderId="0" xfId="2" applyNumberFormat="1" applyFont="1" applyFill="1" applyAlignment="1">
      <alignment horizontal="center"/>
    </xf>
    <xf numFmtId="49" fontId="12" fillId="2" borderId="17" xfId="2" applyNumberFormat="1" applyFont="1" applyFill="1" applyBorder="1" applyAlignment="1">
      <alignment horizontal="center"/>
    </xf>
    <xf numFmtId="0" fontId="12" fillId="2" borderId="0" xfId="2" applyFont="1" applyFill="1"/>
    <xf numFmtId="180" fontId="12" fillId="2" borderId="0" xfId="2" applyNumberFormat="1" applyFont="1" applyFill="1"/>
    <xf numFmtId="178" fontId="12" fillId="2" borderId="0" xfId="2" applyNumberFormat="1" applyFont="1" applyFill="1"/>
    <xf numFmtId="49" fontId="12" fillId="2" borderId="0" xfId="2" applyNumberFormat="1" applyFont="1" applyFill="1"/>
    <xf numFmtId="0" fontId="12" fillId="2" borderId="17" xfId="2" applyFont="1" applyFill="1" applyBorder="1"/>
    <xf numFmtId="178" fontId="13" fillId="2" borderId="0" xfId="2" applyNumberFormat="1" applyFont="1" applyFill="1" applyAlignment="1">
      <alignment horizontal="right"/>
    </xf>
    <xf numFmtId="180" fontId="12" fillId="2" borderId="0" xfId="2" applyNumberFormat="1" applyFont="1" applyFill="1" applyAlignment="1">
      <alignment horizontal="right"/>
    </xf>
    <xf numFmtId="178" fontId="13" fillId="2" borderId="0" xfId="2" applyNumberFormat="1" applyFont="1" applyFill="1"/>
    <xf numFmtId="0" fontId="13" fillId="2" borderId="0" xfId="2" applyFont="1" applyFill="1"/>
    <xf numFmtId="0" fontId="12" fillId="2" borderId="0" xfId="2" applyFont="1" applyFill="1" applyAlignment="1">
      <alignment horizontal="center"/>
    </xf>
    <xf numFmtId="0" fontId="12" fillId="2" borderId="17" xfId="2" applyFont="1" applyFill="1" applyBorder="1" applyAlignment="1">
      <alignment horizontal="center"/>
    </xf>
    <xf numFmtId="178" fontId="12" fillId="2" borderId="16" xfId="2" applyNumberFormat="1" applyFont="1" applyFill="1" applyBorder="1" applyAlignment="1">
      <alignment horizontal="right"/>
    </xf>
    <xf numFmtId="178" fontId="12" fillId="2" borderId="0" xfId="2" applyNumberFormat="1" applyFont="1" applyFill="1" applyAlignment="1">
      <alignment horizontal="right"/>
    </xf>
    <xf numFmtId="180" fontId="12" fillId="2" borderId="0" xfId="1" applyNumberFormat="1" applyFont="1" applyFill="1" applyBorder="1" applyAlignment="1">
      <alignment horizontal="right"/>
    </xf>
    <xf numFmtId="0" fontId="14" fillId="2" borderId="0" xfId="2" applyFont="1" applyFill="1"/>
    <xf numFmtId="178" fontId="14" fillId="2" borderId="0" xfId="2" applyNumberFormat="1" applyFont="1" applyFill="1"/>
    <xf numFmtId="0" fontId="14" fillId="2" borderId="0" xfId="2" applyFont="1" applyFill="1" applyAlignment="1">
      <alignment horizontal="center"/>
    </xf>
    <xf numFmtId="0" fontId="14" fillId="2" borderId="0" xfId="2" applyFont="1" applyFill="1" applyAlignment="1">
      <alignment shrinkToFit="1"/>
    </xf>
    <xf numFmtId="0" fontId="14" fillId="2" borderId="17" xfId="2" applyFont="1" applyFill="1" applyBorder="1" applyAlignment="1">
      <alignment shrinkToFit="1"/>
    </xf>
    <xf numFmtId="178" fontId="12" fillId="2" borderId="0" xfId="3" applyNumberFormat="1" applyFont="1" applyFill="1" applyAlignment="1">
      <alignment horizontal="right"/>
    </xf>
    <xf numFmtId="0" fontId="16" fillId="2" borderId="0" xfId="2" applyFont="1" applyFill="1"/>
    <xf numFmtId="178" fontId="7" fillId="2" borderId="16" xfId="2" applyNumberFormat="1" applyFont="1" applyFill="1" applyBorder="1" applyAlignment="1">
      <alignment horizontal="right"/>
    </xf>
    <xf numFmtId="178" fontId="7" fillId="2" borderId="0" xfId="3" applyNumberFormat="1" applyFont="1" applyFill="1" applyAlignment="1">
      <alignment horizontal="right"/>
    </xf>
    <xf numFmtId="180" fontId="7" fillId="2" borderId="0" xfId="2" applyNumberFormat="1" applyFont="1" applyFill="1" applyAlignment="1">
      <alignment horizontal="right"/>
    </xf>
    <xf numFmtId="180" fontId="7" fillId="2" borderId="0" xfId="1" applyNumberFormat="1" applyFont="1" applyFill="1" applyBorder="1" applyAlignment="1">
      <alignment horizontal="right"/>
    </xf>
    <xf numFmtId="0" fontId="16" fillId="2" borderId="0" xfId="2" applyFont="1" applyFill="1" applyAlignment="1">
      <alignment horizontal="distributed"/>
    </xf>
    <xf numFmtId="178" fontId="7" fillId="2" borderId="16" xfId="3" applyNumberFormat="1" applyFont="1" applyFill="1" applyBorder="1" applyAlignment="1">
      <alignment horizontal="right"/>
    </xf>
    <xf numFmtId="178" fontId="16" fillId="2" borderId="0" xfId="2" applyNumberFormat="1" applyFont="1" applyFill="1"/>
    <xf numFmtId="0" fontId="14" fillId="2" borderId="0" xfId="2" applyFont="1" applyFill="1" applyAlignment="1">
      <alignment horizontal="distributed"/>
    </xf>
    <xf numFmtId="178" fontId="12" fillId="2" borderId="16" xfId="3" applyNumberFormat="1" applyFont="1" applyFill="1" applyBorder="1" applyAlignment="1">
      <alignment horizontal="right"/>
    </xf>
    <xf numFmtId="178" fontId="14" fillId="2" borderId="0" xfId="3" applyNumberFormat="1" applyFont="1" applyFill="1" applyAlignment="1">
      <alignment horizontal="right"/>
    </xf>
    <xf numFmtId="178" fontId="16" fillId="2" borderId="0" xfId="3" applyNumberFormat="1" applyFont="1" applyFill="1" applyAlignment="1">
      <alignment horizontal="right"/>
    </xf>
    <xf numFmtId="178" fontId="14" fillId="2" borderId="16" xfId="3" applyNumberFormat="1" applyFont="1" applyFill="1" applyBorder="1" applyAlignment="1">
      <alignment horizontal="right"/>
    </xf>
    <xf numFmtId="178" fontId="16" fillId="2" borderId="16" xfId="3" applyNumberFormat="1" applyFont="1" applyFill="1" applyBorder="1" applyAlignment="1">
      <alignment horizontal="right"/>
    </xf>
    <xf numFmtId="0" fontId="18" fillId="2" borderId="17" xfId="0" applyFont="1" applyFill="1" applyBorder="1" applyAlignment="1">
      <alignment shrinkToFit="1"/>
    </xf>
    <xf numFmtId="180" fontId="16" fillId="2" borderId="0" xfId="2" applyNumberFormat="1" applyFont="1" applyFill="1"/>
    <xf numFmtId="180" fontId="14" fillId="2" borderId="0" xfId="2" applyNumberFormat="1" applyFont="1" applyFill="1"/>
    <xf numFmtId="0" fontId="16" fillId="2" borderId="1" xfId="2" applyFont="1" applyFill="1" applyBorder="1"/>
    <xf numFmtId="0" fontId="16" fillId="2" borderId="1" xfId="2" applyFont="1" applyFill="1" applyBorder="1" applyAlignment="1">
      <alignment horizontal="distributed"/>
    </xf>
    <xf numFmtId="178" fontId="7" fillId="2" borderId="18" xfId="3" applyNumberFormat="1" applyFont="1" applyFill="1" applyBorder="1" applyAlignment="1">
      <alignment horizontal="right"/>
    </xf>
    <xf numFmtId="178" fontId="7" fillId="2" borderId="1" xfId="3" applyNumberFormat="1" applyFont="1" applyFill="1" applyBorder="1" applyAlignment="1">
      <alignment horizontal="right"/>
    </xf>
    <xf numFmtId="180" fontId="7" fillId="2" borderId="1" xfId="1" applyNumberFormat="1" applyFont="1" applyFill="1" applyBorder="1" applyAlignment="1"/>
    <xf numFmtId="178" fontId="7" fillId="2" borderId="1" xfId="2" applyNumberFormat="1" applyFont="1" applyFill="1" applyBorder="1"/>
    <xf numFmtId="0" fontId="7" fillId="2" borderId="0" xfId="2" applyFont="1" applyFill="1" applyAlignment="1">
      <alignment horizontal="distributed" vertical="center"/>
    </xf>
    <xf numFmtId="0" fontId="6" fillId="2" borderId="0" xfId="2" applyFont="1" applyFill="1" applyAlignment="1">
      <alignment vertical="center"/>
    </xf>
    <xf numFmtId="177" fontId="6" fillId="2" borderId="0" xfId="2" applyNumberFormat="1" applyFont="1" applyFill="1" applyAlignment="1">
      <alignment vertical="center"/>
    </xf>
    <xf numFmtId="177" fontId="6" fillId="2" borderId="2" xfId="2" applyNumberFormat="1" applyFont="1" applyFill="1" applyBorder="1" applyAlignment="1">
      <alignment vertical="center"/>
    </xf>
    <xf numFmtId="176" fontId="7" fillId="2" borderId="0" xfId="1" applyNumberFormat="1" applyFont="1" applyFill="1" applyBorder="1" applyAlignment="1">
      <alignment vertical="center"/>
    </xf>
    <xf numFmtId="0" fontId="16" fillId="2" borderId="0" xfId="2" applyFont="1" applyFill="1" applyAlignment="1">
      <alignment vertical="center"/>
    </xf>
    <xf numFmtId="0" fontId="20" fillId="2" borderId="0" xfId="2" applyFont="1" applyFill="1" applyAlignment="1">
      <alignment vertical="center"/>
    </xf>
    <xf numFmtId="0" fontId="16" fillId="2" borderId="0" xfId="2" applyFont="1" applyFill="1" applyAlignment="1">
      <alignment horizontal="distributed" vertical="center"/>
    </xf>
    <xf numFmtId="0" fontId="7" fillId="2" borderId="0" xfId="0" applyFont="1" applyFill="1" applyAlignment="1">
      <alignment vertical="center"/>
    </xf>
    <xf numFmtId="182" fontId="21" fillId="2" borderId="0" xfId="4" applyNumberFormat="1" applyFont="1" applyFill="1">
      <alignment vertical="center"/>
    </xf>
    <xf numFmtId="178" fontId="7" fillId="2" borderId="0" xfId="3" applyNumberFormat="1" applyFont="1" applyFill="1" applyAlignment="1">
      <alignment vertical="center"/>
    </xf>
    <xf numFmtId="178" fontId="7" fillId="2" borderId="0" xfId="2" applyNumberFormat="1" applyFont="1" applyFill="1" applyAlignment="1">
      <alignment vertical="center"/>
    </xf>
    <xf numFmtId="0" fontId="14" fillId="2" borderId="0" xfId="2" applyFont="1" applyFill="1" applyAlignment="1">
      <alignment vertical="center"/>
    </xf>
    <xf numFmtId="0" fontId="21" fillId="2" borderId="0" xfId="4" applyFont="1" applyFill="1" applyAlignment="1">
      <alignment horizontal="right" vertical="center"/>
    </xf>
    <xf numFmtId="181" fontId="22" fillId="2" borderId="0" xfId="3" applyFont="1" applyFill="1" applyAlignment="1">
      <alignment vertical="center"/>
    </xf>
    <xf numFmtId="0" fontId="2" fillId="2" borderId="0" xfId="2" applyFont="1" applyFill="1" applyAlignment="1">
      <alignment horizontal="centerContinuous"/>
    </xf>
    <xf numFmtId="0" fontId="7" fillId="2" borderId="1" xfId="2" applyFont="1" applyFill="1" applyBorder="1" applyAlignment="1">
      <alignment horizontal="centerContinuous"/>
    </xf>
    <xf numFmtId="0" fontId="7" fillId="2" borderId="1" xfId="2" applyFont="1" applyFill="1" applyBorder="1" applyAlignment="1">
      <alignment horizontal="right"/>
    </xf>
    <xf numFmtId="0" fontId="7" fillId="2" borderId="4" xfId="2" applyFont="1" applyFill="1" applyBorder="1" applyAlignment="1">
      <alignment horizontal="distributed" justifyLastLine="1"/>
    </xf>
    <xf numFmtId="0" fontId="7" fillId="2" borderId="5" xfId="2" applyFont="1" applyFill="1" applyBorder="1" applyAlignment="1">
      <alignment horizontal="distributed" justifyLastLine="1"/>
    </xf>
    <xf numFmtId="0" fontId="7" fillId="2" borderId="6" xfId="2" applyFont="1" applyFill="1" applyBorder="1" applyAlignment="1">
      <alignment horizontal="distributed" justifyLastLine="1"/>
    </xf>
    <xf numFmtId="0" fontId="7" fillId="2" borderId="7" xfId="2" applyFont="1" applyFill="1" applyBorder="1" applyAlignment="1">
      <alignment horizontal="distributed" vertical="center" wrapText="1" justifyLastLine="1"/>
    </xf>
    <xf numFmtId="0" fontId="7" fillId="2" borderId="12" xfId="2" applyFont="1" applyFill="1" applyBorder="1" applyAlignment="1">
      <alignment horizontal="distributed" vertical="center" wrapText="1" justifyLastLine="1"/>
    </xf>
    <xf numFmtId="0" fontId="7" fillId="2" borderId="13" xfId="2" applyFont="1" applyFill="1" applyBorder="1" applyAlignment="1">
      <alignment horizontal="distributed" vertical="center" wrapText="1" justifyLastLine="1"/>
    </xf>
    <xf numFmtId="183" fontId="7" fillId="2" borderId="0" xfId="2" applyNumberFormat="1" applyFont="1" applyFill="1"/>
    <xf numFmtId="183" fontId="12" fillId="2" borderId="0" xfId="2" applyNumberFormat="1" applyFont="1" applyFill="1"/>
    <xf numFmtId="177" fontId="12" fillId="2" borderId="0" xfId="2" applyNumberFormat="1" applyFont="1" applyFill="1"/>
    <xf numFmtId="176" fontId="12" fillId="2" borderId="0" xfId="2" applyNumberFormat="1" applyFont="1" applyFill="1"/>
    <xf numFmtId="0" fontId="13" fillId="2" borderId="17" xfId="2" applyFont="1" applyFill="1" applyBorder="1" applyAlignment="1">
      <alignment horizontal="center"/>
    </xf>
    <xf numFmtId="0" fontId="14" fillId="2" borderId="0" xfId="2" applyFont="1" applyFill="1" applyAlignment="1">
      <alignment horizontal="center"/>
    </xf>
    <xf numFmtId="0" fontId="14" fillId="2" borderId="17" xfId="2" applyFont="1" applyFill="1" applyBorder="1" applyAlignment="1">
      <alignment horizontal="center"/>
    </xf>
    <xf numFmtId="0" fontId="14" fillId="2" borderId="17" xfId="2" applyFont="1" applyFill="1" applyBorder="1" applyAlignment="1">
      <alignment horizontal="center"/>
    </xf>
    <xf numFmtId="0" fontId="23" fillId="2" borderId="0" xfId="2" applyFont="1" applyFill="1" applyAlignment="1">
      <alignment shrinkToFit="1"/>
    </xf>
    <xf numFmtId="0" fontId="23" fillId="2" borderId="17" xfId="0" applyFont="1" applyFill="1" applyBorder="1" applyAlignment="1">
      <alignment shrinkToFit="1"/>
    </xf>
    <xf numFmtId="0" fontId="16" fillId="2" borderId="17" xfId="2" applyFont="1" applyFill="1" applyBorder="1"/>
    <xf numFmtId="178" fontId="7" fillId="2" borderId="0" xfId="1" applyNumberFormat="1" applyFont="1" applyFill="1" applyAlignment="1">
      <alignment horizontal="right"/>
    </xf>
    <xf numFmtId="0" fontId="16" fillId="2" borderId="17" xfId="2" applyFont="1" applyFill="1" applyBorder="1" applyAlignment="1">
      <alignment horizontal="distributed"/>
    </xf>
    <xf numFmtId="0" fontId="14" fillId="2" borderId="17" xfId="2" applyFont="1" applyFill="1" applyBorder="1" applyAlignment="1">
      <alignment horizontal="distributed"/>
    </xf>
    <xf numFmtId="176" fontId="12" fillId="2" borderId="0" xfId="2" applyNumberFormat="1" applyFont="1" applyFill="1" applyAlignment="1">
      <alignment horizontal="right"/>
    </xf>
    <xf numFmtId="0" fontId="16" fillId="2" borderId="19" xfId="2" applyFont="1" applyFill="1" applyBorder="1" applyAlignment="1">
      <alignment horizontal="distributed"/>
    </xf>
    <xf numFmtId="176" fontId="7" fillId="2" borderId="1" xfId="2" applyNumberFormat="1" applyFont="1" applyFill="1" applyBorder="1"/>
    <xf numFmtId="0" fontId="7" fillId="2" borderId="2" xfId="2" applyFont="1" applyFill="1" applyBorder="1" applyAlignment="1">
      <alignment vertical="center"/>
    </xf>
    <xf numFmtId="184" fontId="6" fillId="2" borderId="0" xfId="2" applyNumberFormat="1" applyFont="1" applyFill="1" applyAlignment="1">
      <alignment horizontal="right" vertical="center"/>
    </xf>
    <xf numFmtId="0" fontId="24" fillId="2" borderId="0" xfId="2" applyFont="1" applyFill="1" applyAlignment="1">
      <alignment horizontal="distributed" vertical="center"/>
    </xf>
    <xf numFmtId="0" fontId="6" fillId="2" borderId="0" xfId="2" applyFont="1" applyFill="1" applyAlignment="1">
      <alignment horizontal="distributed" vertical="center"/>
    </xf>
    <xf numFmtId="0" fontId="2" fillId="2" borderId="0" xfId="5" applyFont="1" applyFill="1" applyAlignment="1">
      <alignment horizontal="centerContinuous"/>
    </xf>
    <xf numFmtId="0" fontId="2" fillId="2" borderId="0" xfId="5" applyFont="1" applyFill="1" applyAlignment="1">
      <alignment horizontal="center"/>
    </xf>
    <xf numFmtId="0" fontId="6" fillId="2" borderId="0" xfId="5" applyFont="1" applyFill="1" applyAlignment="1">
      <alignment horizontal="center"/>
    </xf>
    <xf numFmtId="0" fontId="6" fillId="2" borderId="0" xfId="5" applyFont="1" applyFill="1"/>
    <xf numFmtId="38" fontId="6" fillId="2" borderId="0" xfId="1" applyFont="1" applyFill="1"/>
    <xf numFmtId="0" fontId="7" fillId="2" borderId="0" xfId="5" applyFont="1" applyFill="1" applyAlignment="1">
      <alignment horizontal="left"/>
    </xf>
    <xf numFmtId="0" fontId="6" fillId="2" borderId="0" xfId="5" applyFont="1" applyFill="1" applyAlignment="1">
      <alignment horizontal="centerContinuous"/>
    </xf>
    <xf numFmtId="184" fontId="6" fillId="2" borderId="0" xfId="5" applyNumberFormat="1" applyFont="1" applyFill="1" applyAlignment="1">
      <alignment horizontal="centerContinuous"/>
    </xf>
    <xf numFmtId="185" fontId="6" fillId="2" borderId="0" xfId="5" applyNumberFormat="1" applyFont="1" applyFill="1" applyAlignment="1">
      <alignment horizontal="right"/>
    </xf>
    <xf numFmtId="185" fontId="6" fillId="2" borderId="0" xfId="5" applyNumberFormat="1" applyFont="1" applyFill="1" applyAlignment="1">
      <alignment horizontal="centerContinuous"/>
    </xf>
    <xf numFmtId="0" fontId="7" fillId="2" borderId="0" xfId="5" applyFont="1" applyFill="1" applyAlignment="1">
      <alignment horizontal="right"/>
    </xf>
    <xf numFmtId="0" fontId="7" fillId="2" borderId="2" xfId="5" applyFont="1" applyFill="1" applyBorder="1" applyAlignment="1">
      <alignment horizontal="distributed" vertical="center" wrapText="1" justifyLastLine="1"/>
    </xf>
    <xf numFmtId="0" fontId="7" fillId="2" borderId="3" xfId="5" applyFont="1" applyFill="1" applyBorder="1" applyAlignment="1">
      <alignment horizontal="distributed" vertical="center" wrapText="1" justifyLastLine="1"/>
    </xf>
    <xf numFmtId="0" fontId="7" fillId="2" borderId="7" xfId="5" applyFont="1" applyFill="1" applyBorder="1" applyAlignment="1">
      <alignment horizontal="distributed" vertical="center" justifyLastLine="1"/>
    </xf>
    <xf numFmtId="0" fontId="7" fillId="2" borderId="7" xfId="5" applyFont="1" applyFill="1" applyBorder="1" applyAlignment="1">
      <alignment horizontal="distributed" vertical="center" wrapText="1" justifyLastLine="1"/>
    </xf>
    <xf numFmtId="184" fontId="7" fillId="2" borderId="7" xfId="5" applyNumberFormat="1" applyFont="1" applyFill="1" applyBorder="1" applyAlignment="1">
      <alignment horizontal="distributed" vertical="center" wrapText="1" justifyLastLine="1"/>
    </xf>
    <xf numFmtId="0" fontId="7" fillId="2" borderId="4" xfId="5" applyFont="1" applyFill="1" applyBorder="1" applyAlignment="1">
      <alignment horizontal="distributed" vertical="center" justifyLastLine="1"/>
    </xf>
    <xf numFmtId="0" fontId="0" fillId="0" borderId="5" xfId="0" applyBorder="1" applyAlignment="1">
      <alignment horizontal="distributed" vertical="center" justifyLastLine="1"/>
    </xf>
    <xf numFmtId="0" fontId="20" fillId="2" borderId="0" xfId="5" applyFont="1" applyFill="1"/>
    <xf numFmtId="38" fontId="20" fillId="2" borderId="0" xfId="1" applyFont="1" applyFill="1"/>
    <xf numFmtId="0" fontId="7" fillId="2" borderId="9" xfId="5" applyFont="1" applyFill="1" applyBorder="1" applyAlignment="1">
      <alignment horizontal="distributed" vertical="center" wrapText="1" justifyLastLine="1"/>
    </xf>
    <xf numFmtId="0" fontId="7" fillId="2" borderId="10" xfId="5" applyFont="1" applyFill="1" applyBorder="1" applyAlignment="1">
      <alignment horizontal="distributed" vertical="center" wrapText="1" justifyLastLine="1"/>
    </xf>
    <xf numFmtId="0" fontId="7" fillId="2" borderId="13" xfId="5" applyFont="1" applyFill="1" applyBorder="1" applyAlignment="1">
      <alignment horizontal="distributed" vertical="center" justifyLastLine="1"/>
    </xf>
    <xf numFmtId="0" fontId="7" fillId="2" borderId="13" xfId="5" applyFont="1" applyFill="1" applyBorder="1" applyAlignment="1">
      <alignment horizontal="distributed" vertical="center" wrapText="1" justifyLastLine="1"/>
    </xf>
    <xf numFmtId="184" fontId="7" fillId="2" borderId="13" xfId="5" applyNumberFormat="1" applyFont="1" applyFill="1" applyBorder="1" applyAlignment="1">
      <alignment horizontal="distributed" vertical="center" wrapText="1" justifyLastLine="1"/>
    </xf>
    <xf numFmtId="0" fontId="7" fillId="2" borderId="12" xfId="5" applyFont="1" applyFill="1" applyBorder="1" applyAlignment="1">
      <alignment horizontal="distributed" vertical="center" justifyLastLine="1"/>
    </xf>
    <xf numFmtId="0" fontId="7" fillId="2" borderId="12" xfId="5" applyFont="1" applyFill="1" applyBorder="1" applyAlignment="1">
      <alignment horizontal="distributed" vertical="center" wrapText="1" justifyLastLine="1"/>
    </xf>
    <xf numFmtId="178" fontId="7" fillId="2" borderId="0" xfId="5" applyNumberFormat="1" applyFont="1" applyFill="1"/>
    <xf numFmtId="176" fontId="7" fillId="2" borderId="0" xfId="5" applyNumberFormat="1" applyFont="1" applyFill="1"/>
    <xf numFmtId="0" fontId="7" fillId="2" borderId="0" xfId="5" applyFont="1" applyFill="1"/>
    <xf numFmtId="38" fontId="7" fillId="2" borderId="0" xfId="1" applyFont="1" applyFill="1"/>
    <xf numFmtId="178" fontId="7" fillId="2" borderId="0" xfId="5" applyNumberFormat="1" applyFont="1" applyFill="1" applyAlignment="1">
      <alignment horizontal="right"/>
    </xf>
    <xf numFmtId="176" fontId="7" fillId="2" borderId="0" xfId="5" applyNumberFormat="1" applyFont="1" applyFill="1" applyAlignment="1">
      <alignment horizontal="right"/>
    </xf>
    <xf numFmtId="178" fontId="12" fillId="2" borderId="0" xfId="5" applyNumberFormat="1" applyFont="1" applyFill="1" applyAlignment="1">
      <alignment horizontal="right"/>
    </xf>
    <xf numFmtId="176" fontId="12" fillId="2" borderId="0" xfId="5" applyNumberFormat="1" applyFont="1" applyFill="1" applyAlignment="1">
      <alignment horizontal="right"/>
    </xf>
    <xf numFmtId="49" fontId="7" fillId="2" borderId="0" xfId="2" applyNumberFormat="1" applyFont="1" applyFill="1"/>
    <xf numFmtId="0" fontId="7" fillId="2" borderId="17" xfId="5" applyFont="1" applyFill="1" applyBorder="1" applyAlignment="1">
      <alignment horizontal="center"/>
    </xf>
    <xf numFmtId="0" fontId="26" fillId="2" borderId="0" xfId="5" applyFont="1" applyFill="1"/>
    <xf numFmtId="38" fontId="26" fillId="2" borderId="0" xfId="1" applyFont="1" applyFill="1"/>
    <xf numFmtId="0" fontId="12" fillId="2" borderId="0" xfId="5" applyFont="1" applyFill="1"/>
    <xf numFmtId="0" fontId="14" fillId="2" borderId="17" xfId="2" applyFont="1" applyFill="1" applyBorder="1"/>
    <xf numFmtId="178" fontId="7" fillId="2" borderId="1" xfId="5" applyNumberFormat="1" applyFont="1" applyFill="1" applyBorder="1" applyAlignment="1">
      <alignment horizontal="right"/>
    </xf>
    <xf numFmtId="176" fontId="7" fillId="2" borderId="1" xfId="5" applyNumberFormat="1" applyFont="1" applyFill="1" applyBorder="1" applyAlignment="1">
      <alignment horizontal="right"/>
    </xf>
    <xf numFmtId="0" fontId="7" fillId="2" borderId="0" xfId="5" applyFont="1" applyFill="1" applyAlignment="1">
      <alignment vertical="center"/>
    </xf>
    <xf numFmtId="0" fontId="6" fillId="2" borderId="0" xfId="5" applyFont="1" applyFill="1" applyAlignment="1">
      <alignment vertical="center"/>
    </xf>
    <xf numFmtId="184" fontId="6" fillId="2" borderId="0" xfId="5" applyNumberFormat="1" applyFont="1" applyFill="1" applyAlignment="1">
      <alignment vertical="center"/>
    </xf>
    <xf numFmtId="185" fontId="6" fillId="2" borderId="0" xfId="5" applyNumberFormat="1" applyFont="1" applyFill="1" applyAlignment="1">
      <alignment horizontal="right" vertical="center"/>
    </xf>
    <xf numFmtId="185" fontId="6" fillId="2" borderId="0" xfId="5" applyNumberFormat="1" applyFont="1" applyFill="1" applyAlignment="1">
      <alignment vertical="center"/>
    </xf>
    <xf numFmtId="38" fontId="6" fillId="2" borderId="0" xfId="1" applyFont="1" applyFill="1" applyAlignment="1">
      <alignment vertical="center"/>
    </xf>
    <xf numFmtId="0" fontId="20" fillId="2" borderId="0" xfId="5" applyFont="1" applyFill="1" applyAlignment="1">
      <alignment vertical="center"/>
    </xf>
    <xf numFmtId="185" fontId="14" fillId="2" borderId="0" xfId="5" applyNumberFormat="1" applyFont="1" applyFill="1" applyAlignment="1">
      <alignment vertical="center"/>
    </xf>
    <xf numFmtId="0" fontId="26" fillId="2" borderId="0" xfId="5" applyFont="1" applyFill="1" applyAlignment="1">
      <alignment vertical="center"/>
    </xf>
    <xf numFmtId="185" fontId="16" fillId="2" borderId="0" xfId="5" applyNumberFormat="1" applyFont="1" applyFill="1" applyAlignment="1">
      <alignment vertical="center"/>
    </xf>
    <xf numFmtId="0" fontId="2" fillId="0" borderId="0" xfId="6" applyFont="1" applyAlignment="1">
      <alignment horizontal="centerContinuous"/>
    </xf>
    <xf numFmtId="0" fontId="2" fillId="0" borderId="0" xfId="6" applyFont="1" applyAlignment="1">
      <alignment horizontal="center"/>
    </xf>
    <xf numFmtId="0" fontId="2" fillId="2" borderId="0" xfId="6" applyFont="1" applyFill="1"/>
    <xf numFmtId="0" fontId="7" fillId="0" borderId="0" xfId="6" applyFont="1"/>
    <xf numFmtId="0" fontId="6" fillId="0" borderId="0" xfId="6" applyFont="1" applyAlignment="1">
      <alignment horizontal="centerContinuous"/>
    </xf>
    <xf numFmtId="0" fontId="7" fillId="0" borderId="0" xfId="6" applyFont="1" applyAlignment="1">
      <alignment horizontal="right"/>
    </xf>
    <xf numFmtId="0" fontId="6" fillId="2" borderId="0" xfId="6" applyFont="1" applyFill="1"/>
    <xf numFmtId="0" fontId="6" fillId="0" borderId="3" xfId="6" applyFont="1" applyBorder="1" applyAlignment="1">
      <alignment horizontal="distributed" vertical="center" justifyLastLine="1"/>
    </xf>
    <xf numFmtId="0" fontId="20" fillId="0" borderId="7" xfId="6" applyFont="1" applyBorder="1" applyAlignment="1">
      <alignment horizontal="right"/>
    </xf>
    <xf numFmtId="0" fontId="20" fillId="0" borderId="8" xfId="6" applyFont="1" applyBorder="1" applyAlignment="1">
      <alignment horizontal="right"/>
    </xf>
    <xf numFmtId="0" fontId="6" fillId="0" borderId="17" xfId="6" applyFont="1" applyBorder="1" applyAlignment="1">
      <alignment horizontal="distributed" vertical="center" justifyLastLine="1"/>
    </xf>
    <xf numFmtId="0" fontId="6" fillId="0" borderId="20" xfId="6" applyFont="1" applyBorder="1" applyAlignment="1">
      <alignment horizontal="distributed" vertical="center" justifyLastLine="1"/>
    </xf>
    <xf numFmtId="0" fontId="7" fillId="0" borderId="20" xfId="6" applyFont="1" applyBorder="1" applyAlignment="1">
      <alignment horizontal="distributed" vertical="center" justifyLastLine="1"/>
    </xf>
    <xf numFmtId="0" fontId="16" fillId="0" borderId="20" xfId="6" applyFont="1" applyBorder="1" applyAlignment="1">
      <alignment horizontal="distributed" vertical="center" justifyLastLine="1"/>
    </xf>
    <xf numFmtId="0" fontId="6" fillId="0" borderId="20" xfId="6" applyFont="1" applyBorder="1" applyAlignment="1">
      <alignment horizontal="distributed" vertical="center" justifyLastLine="1"/>
    </xf>
    <xf numFmtId="0" fontId="6" fillId="0" borderId="16" xfId="6" applyFont="1" applyBorder="1" applyAlignment="1">
      <alignment horizontal="distributed" vertical="center" justifyLastLine="1"/>
    </xf>
    <xf numFmtId="0" fontId="6" fillId="0" borderId="10" xfId="6" applyFont="1" applyBorder="1" applyAlignment="1">
      <alignment horizontal="distributed" vertical="center" justifyLastLine="1"/>
    </xf>
    <xf numFmtId="0" fontId="6" fillId="0" borderId="13" xfId="6" applyFont="1" applyBorder="1" applyAlignment="1">
      <alignment horizontal="distributed" vertical="top" justifyLastLine="1"/>
    </xf>
    <xf numFmtId="0" fontId="7" fillId="0" borderId="13" xfId="6" applyFont="1" applyBorder="1" applyAlignment="1">
      <alignment horizontal="distributed" vertical="top" justifyLastLine="1"/>
    </xf>
    <xf numFmtId="0" fontId="16" fillId="0" borderId="13" xfId="6" applyFont="1" applyBorder="1" applyAlignment="1">
      <alignment horizontal="distributed" vertical="top" justifyLastLine="1"/>
    </xf>
    <xf numFmtId="0" fontId="6" fillId="0" borderId="13" xfId="6" applyFont="1" applyBorder="1" applyAlignment="1">
      <alignment horizontal="distributed" vertical="center" justifyLastLine="1"/>
    </xf>
    <xf numFmtId="0" fontId="6" fillId="0" borderId="12" xfId="6" applyFont="1" applyBorder="1" applyAlignment="1">
      <alignment horizontal="distributed" vertical="top" justifyLastLine="1"/>
    </xf>
    <xf numFmtId="0" fontId="6" fillId="0" borderId="17" xfId="6" applyFont="1" applyBorder="1" applyAlignment="1">
      <alignment horizontal="center" vertical="center"/>
    </xf>
    <xf numFmtId="0" fontId="6" fillId="0" borderId="0" xfId="6" applyFont="1" applyAlignment="1">
      <alignment horizontal="distributed" vertical="top"/>
    </xf>
    <xf numFmtId="0" fontId="7" fillId="0" borderId="0" xfId="6" applyFont="1" applyAlignment="1">
      <alignment horizontal="distributed" vertical="top"/>
    </xf>
    <xf numFmtId="0" fontId="16" fillId="0" borderId="0" xfId="6" applyFont="1" applyAlignment="1">
      <alignment horizontal="distributed" vertical="top"/>
    </xf>
    <xf numFmtId="0" fontId="6" fillId="0" borderId="0" xfId="6" applyFont="1" applyAlignment="1">
      <alignment horizontal="distributed" vertical="center"/>
    </xf>
    <xf numFmtId="49" fontId="7" fillId="0" borderId="17" xfId="6" applyNumberFormat="1" applyFont="1" applyBorder="1" applyAlignment="1">
      <alignment horizontal="center"/>
    </xf>
    <xf numFmtId="49" fontId="7" fillId="0" borderId="0" xfId="6" applyNumberFormat="1" applyFont="1" applyAlignment="1">
      <alignment horizontal="right"/>
    </xf>
    <xf numFmtId="186" fontId="7" fillId="0" borderId="0" xfId="6" applyNumberFormat="1" applyFont="1"/>
    <xf numFmtId="185" fontId="7" fillId="0" borderId="0" xfId="6" applyNumberFormat="1" applyFont="1" applyAlignment="1">
      <alignment horizontal="right"/>
    </xf>
    <xf numFmtId="49" fontId="7" fillId="0" borderId="16" xfId="6" applyNumberFormat="1" applyFont="1" applyBorder="1" applyAlignment="1">
      <alignment horizontal="right"/>
    </xf>
    <xf numFmtId="0" fontId="7" fillId="2" borderId="0" xfId="6" applyFont="1" applyFill="1"/>
    <xf numFmtId="49" fontId="7" fillId="2" borderId="16" xfId="6" applyNumberFormat="1" applyFont="1" applyFill="1" applyBorder="1" applyAlignment="1">
      <alignment horizontal="right"/>
    </xf>
    <xf numFmtId="186" fontId="7" fillId="2" borderId="0" xfId="6" applyNumberFormat="1" applyFont="1" applyFill="1"/>
    <xf numFmtId="0" fontId="7" fillId="2" borderId="0" xfId="6" applyFont="1" applyFill="1" applyAlignment="1">
      <alignment horizontal="right"/>
    </xf>
    <xf numFmtId="185" fontId="7" fillId="2" borderId="0" xfId="6" applyNumberFormat="1" applyFont="1" applyFill="1" applyAlignment="1">
      <alignment horizontal="right"/>
    </xf>
    <xf numFmtId="186" fontId="7" fillId="2" borderId="0" xfId="6" applyNumberFormat="1" applyFont="1" applyFill="1" applyAlignment="1">
      <alignment horizontal="right"/>
    </xf>
    <xf numFmtId="49" fontId="12" fillId="0" borderId="17" xfId="6" applyNumberFormat="1" applyFont="1" applyBorder="1" applyAlignment="1">
      <alignment horizontal="center"/>
    </xf>
    <xf numFmtId="49" fontId="12" fillId="2" borderId="0" xfId="6" applyNumberFormat="1" applyFont="1" applyFill="1" applyAlignment="1">
      <alignment horizontal="right"/>
    </xf>
    <xf numFmtId="186" fontId="12" fillId="2" borderId="0" xfId="6" applyNumberFormat="1" applyFont="1" applyFill="1" applyAlignment="1">
      <alignment horizontal="right"/>
    </xf>
    <xf numFmtId="185" fontId="12" fillId="2" borderId="0" xfId="6" applyNumberFormat="1" applyFont="1" applyFill="1" applyAlignment="1">
      <alignment horizontal="right"/>
    </xf>
    <xf numFmtId="0" fontId="12" fillId="2" borderId="0" xfId="6" applyFont="1" applyFill="1" applyAlignment="1">
      <alignment horizontal="right"/>
    </xf>
    <xf numFmtId="0" fontId="12" fillId="2" borderId="0" xfId="6" applyFont="1" applyFill="1"/>
    <xf numFmtId="49" fontId="12" fillId="0" borderId="19" xfId="6" applyNumberFormat="1" applyFont="1" applyBorder="1"/>
    <xf numFmtId="41" fontId="12" fillId="2" borderId="1" xfId="6" applyNumberFormat="1" applyFont="1" applyFill="1" applyBorder="1" applyAlignment="1">
      <alignment horizontal="right"/>
    </xf>
    <xf numFmtId="186" fontId="12" fillId="2" borderId="1" xfId="6" applyNumberFormat="1" applyFont="1" applyFill="1" applyBorder="1" applyAlignment="1">
      <alignment horizontal="right"/>
    </xf>
    <xf numFmtId="41" fontId="12" fillId="2" borderId="1" xfId="6" applyNumberFormat="1" applyFont="1" applyFill="1" applyBorder="1"/>
    <xf numFmtId="185" fontId="12" fillId="2" borderId="1" xfId="6" applyNumberFormat="1" applyFont="1" applyFill="1" applyBorder="1" applyAlignment="1">
      <alignment horizontal="right"/>
    </xf>
    <xf numFmtId="0" fontId="12" fillId="2" borderId="1" xfId="6" applyFont="1" applyFill="1" applyBorder="1" applyAlignment="1">
      <alignment horizontal="right"/>
    </xf>
    <xf numFmtId="0" fontId="7" fillId="0" borderId="0" xfId="6" applyFont="1" applyAlignment="1">
      <alignment vertical="center"/>
    </xf>
    <xf numFmtId="0" fontId="6" fillId="2" borderId="0" xfId="6" applyFont="1" applyFill="1" applyAlignment="1">
      <alignment vertical="center"/>
    </xf>
    <xf numFmtId="0" fontId="20" fillId="0" borderId="0" xfId="6" applyFont="1" applyAlignment="1">
      <alignment vertical="center"/>
    </xf>
    <xf numFmtId="0" fontId="6" fillId="0" borderId="0" xfId="6" applyFont="1" applyAlignment="1">
      <alignment vertical="center"/>
    </xf>
    <xf numFmtId="0" fontId="28" fillId="2" borderId="0" xfId="7" applyFont="1" applyFill="1" applyAlignment="1">
      <alignment horizontal="centerContinuous" vertical="center"/>
    </xf>
    <xf numFmtId="0" fontId="28" fillId="2" borderId="0" xfId="7" applyFont="1" applyFill="1"/>
    <xf numFmtId="0" fontId="30" fillId="2" borderId="0" xfId="7" applyFont="1" applyFill="1"/>
    <xf numFmtId="0" fontId="11" fillId="2" borderId="0" xfId="0" applyFont="1" applyFill="1"/>
    <xf numFmtId="0" fontId="30" fillId="2" borderId="1" xfId="7" applyFont="1" applyFill="1" applyBorder="1" applyAlignment="1">
      <alignment horizontal="right"/>
    </xf>
    <xf numFmtId="0" fontId="1" fillId="2" borderId="0" xfId="7" applyFill="1"/>
    <xf numFmtId="0" fontId="30" fillId="2" borderId="3" xfId="7" applyFont="1" applyFill="1" applyBorder="1" applyAlignment="1">
      <alignment horizontal="distributed" vertical="center" justifyLastLine="1"/>
    </xf>
    <xf numFmtId="0" fontId="30" fillId="2" borderId="4" xfId="7" applyFont="1" applyFill="1" applyBorder="1" applyAlignment="1">
      <alignment horizontal="distributed" vertical="center" justifyLastLine="1"/>
    </xf>
    <xf numFmtId="0" fontId="30" fillId="2" borderId="6" xfId="7" applyFont="1" applyFill="1" applyBorder="1" applyAlignment="1">
      <alignment horizontal="distributed" vertical="center" justifyLastLine="1"/>
    </xf>
    <xf numFmtId="0" fontId="30" fillId="2" borderId="21" xfId="7" applyFont="1" applyFill="1" applyBorder="1" applyAlignment="1">
      <alignment horizontal="center" vertical="center"/>
    </xf>
    <xf numFmtId="0" fontId="30" fillId="2" borderId="5" xfId="7" applyFont="1" applyFill="1" applyBorder="1" applyAlignment="1">
      <alignment horizontal="distributed" vertical="center" justifyLastLine="1"/>
    </xf>
    <xf numFmtId="0" fontId="1" fillId="2" borderId="0" xfId="7" applyFill="1" applyAlignment="1">
      <alignment vertical="center"/>
    </xf>
    <xf numFmtId="0" fontId="30" fillId="2" borderId="10" xfId="7" applyFont="1" applyFill="1" applyBorder="1" applyAlignment="1">
      <alignment horizontal="distributed" vertical="center" justifyLastLine="1"/>
    </xf>
    <xf numFmtId="0" fontId="30" fillId="2" borderId="11" xfId="7" applyFont="1" applyFill="1" applyBorder="1" applyAlignment="1">
      <alignment horizontal="distributed" vertical="center" justifyLastLine="1"/>
    </xf>
    <xf numFmtId="0" fontId="30" fillId="2" borderId="22" xfId="7" applyFont="1" applyFill="1" applyBorder="1" applyAlignment="1">
      <alignment horizontal="distributed" vertical="center" wrapText="1" justifyLastLine="1"/>
    </xf>
    <xf numFmtId="49" fontId="30" fillId="2" borderId="17" xfId="7" applyNumberFormat="1" applyFont="1" applyFill="1" applyBorder="1" applyAlignment="1">
      <alignment vertical="center"/>
    </xf>
    <xf numFmtId="185" fontId="30" fillId="2" borderId="0" xfId="7" applyNumberFormat="1" applyFont="1" applyFill="1" applyAlignment="1">
      <alignment horizontal="right" vertical="center"/>
    </xf>
    <xf numFmtId="185" fontId="30" fillId="2" borderId="14" xfId="7" applyNumberFormat="1" applyFont="1" applyFill="1" applyBorder="1" applyAlignment="1">
      <alignment horizontal="right" vertical="center"/>
    </xf>
    <xf numFmtId="49" fontId="30" fillId="2" borderId="17" xfId="7" applyNumberFormat="1" applyFont="1" applyFill="1" applyBorder="1" applyAlignment="1">
      <alignment horizontal="left" vertical="center"/>
    </xf>
    <xf numFmtId="185" fontId="30" fillId="2" borderId="16" xfId="7" applyNumberFormat="1" applyFont="1" applyFill="1" applyBorder="1" applyAlignment="1">
      <alignment vertical="center"/>
    </xf>
    <xf numFmtId="185" fontId="30" fillId="2" borderId="16" xfId="7" applyNumberFormat="1" applyFont="1" applyFill="1" applyBorder="1" applyAlignment="1">
      <alignment horizontal="right" vertical="center"/>
    </xf>
    <xf numFmtId="49" fontId="32" fillId="2" borderId="23" xfId="7" applyNumberFormat="1" applyFont="1" applyFill="1" applyBorder="1" applyAlignment="1">
      <alignment horizontal="left" vertical="center"/>
    </xf>
    <xf numFmtId="185" fontId="32" fillId="2" borderId="24" xfId="7" applyNumberFormat="1" applyFont="1" applyFill="1" applyBorder="1" applyAlignment="1">
      <alignment horizontal="right" vertical="center"/>
    </xf>
    <xf numFmtId="185" fontId="32" fillId="2" borderId="25" xfId="7" applyNumberFormat="1" applyFont="1" applyFill="1" applyBorder="1" applyAlignment="1">
      <alignment horizontal="right" vertical="center"/>
    </xf>
    <xf numFmtId="185" fontId="32" fillId="2" borderId="25" xfId="7" applyNumberFormat="1" applyFont="1" applyFill="1" applyBorder="1" applyAlignment="1">
      <alignment vertical="center"/>
    </xf>
    <xf numFmtId="0" fontId="33" fillId="2" borderId="0" xfId="7" applyFont="1" applyFill="1" applyAlignment="1">
      <alignment vertical="center"/>
    </xf>
    <xf numFmtId="0" fontId="30" fillId="2" borderId="26" xfId="7" applyFont="1" applyFill="1" applyBorder="1" applyAlignment="1">
      <alignment horizontal="distributed" vertical="center" justifyLastLine="1"/>
    </xf>
    <xf numFmtId="0" fontId="30" fillId="2" borderId="27" xfId="7" applyFont="1" applyFill="1" applyBorder="1" applyAlignment="1">
      <alignment horizontal="centerContinuous" vertical="center"/>
    </xf>
    <xf numFmtId="0" fontId="30" fillId="2" borderId="10" xfId="7" applyFont="1" applyFill="1" applyBorder="1" applyAlignment="1">
      <alignment horizontal="centerContinuous" vertical="center"/>
    </xf>
    <xf numFmtId="0" fontId="30" fillId="2" borderId="28" xfId="7" applyFont="1" applyFill="1" applyBorder="1" applyAlignment="1">
      <alignment horizontal="distributed" vertical="center" justifyLastLine="1"/>
    </xf>
    <xf numFmtId="0" fontId="30" fillId="2" borderId="28" xfId="7" applyFont="1" applyFill="1" applyBorder="1" applyAlignment="1">
      <alignment horizontal="distributed" vertical="center" wrapText="1" justifyLastLine="1"/>
    </xf>
    <xf numFmtId="0" fontId="30" fillId="2" borderId="27" xfId="7" applyFont="1" applyFill="1" applyBorder="1" applyAlignment="1">
      <alignment horizontal="distributed" vertical="center" justifyLastLine="1"/>
    </xf>
    <xf numFmtId="0" fontId="30" fillId="2" borderId="29" xfId="7" applyFont="1" applyFill="1" applyBorder="1" applyAlignment="1">
      <alignment horizontal="distributed" vertical="center" justifyLastLine="1"/>
    </xf>
    <xf numFmtId="0" fontId="30" fillId="2" borderId="0" xfId="7" applyFont="1" applyFill="1" applyAlignment="1">
      <alignment vertical="center"/>
    </xf>
    <xf numFmtId="0" fontId="30" fillId="2" borderId="10" xfId="7" applyFont="1" applyFill="1" applyBorder="1" applyAlignment="1">
      <alignment horizontal="center" vertical="center" wrapText="1"/>
    </xf>
    <xf numFmtId="0" fontId="30" fillId="2" borderId="13" xfId="7" applyFont="1" applyFill="1" applyBorder="1" applyAlignment="1">
      <alignment horizontal="distributed" vertical="center" justifyLastLine="1"/>
    </xf>
    <xf numFmtId="0" fontId="30" fillId="2" borderId="13" xfId="7" applyFont="1" applyFill="1" applyBorder="1" applyAlignment="1">
      <alignment horizontal="distributed" vertical="center" wrapText="1" justifyLastLine="1"/>
    </xf>
    <xf numFmtId="0" fontId="30" fillId="2" borderId="22" xfId="7" applyFont="1" applyFill="1" applyBorder="1" applyAlignment="1">
      <alignment horizontal="distributed" vertical="center" justifyLastLine="1"/>
    </xf>
    <xf numFmtId="49" fontId="30" fillId="2" borderId="17" xfId="7" applyNumberFormat="1" applyFont="1" applyFill="1" applyBorder="1"/>
    <xf numFmtId="185" fontId="30" fillId="2" borderId="0" xfId="7" applyNumberFormat="1" applyFont="1" applyFill="1" applyAlignment="1">
      <alignment horizontal="right"/>
    </xf>
    <xf numFmtId="49" fontId="30" fillId="2" borderId="17" xfId="7" applyNumberFormat="1" applyFont="1" applyFill="1" applyBorder="1" applyAlignment="1">
      <alignment horizontal="left"/>
    </xf>
    <xf numFmtId="185" fontId="30" fillId="2" borderId="16" xfId="7" applyNumberFormat="1" applyFont="1" applyFill="1" applyBorder="1" applyAlignment="1">
      <alignment horizontal="right"/>
    </xf>
    <xf numFmtId="185" fontId="30" fillId="2" borderId="0" xfId="7" applyNumberFormat="1" applyFont="1" applyFill="1"/>
    <xf numFmtId="49" fontId="32" fillId="2" borderId="19" xfId="7" applyNumberFormat="1" applyFont="1" applyFill="1" applyBorder="1" applyAlignment="1">
      <alignment horizontal="left"/>
    </xf>
    <xf numFmtId="185" fontId="32" fillId="2" borderId="18" xfId="7" applyNumberFormat="1" applyFont="1" applyFill="1" applyBorder="1" applyAlignment="1">
      <alignment horizontal="right"/>
    </xf>
    <xf numFmtId="185" fontId="32" fillId="2" borderId="1" xfId="7" applyNumberFormat="1" applyFont="1" applyFill="1" applyBorder="1" applyAlignment="1">
      <alignment horizontal="right"/>
    </xf>
    <xf numFmtId="185" fontId="32" fillId="2" borderId="1" xfId="7" applyNumberFormat="1" applyFont="1" applyFill="1" applyBorder="1"/>
    <xf numFmtId="0" fontId="32" fillId="2" borderId="0" xfId="7" applyFont="1" applyFill="1"/>
    <xf numFmtId="0" fontId="33" fillId="2" borderId="0" xfId="7" applyFont="1" applyFill="1"/>
    <xf numFmtId="0" fontId="1" fillId="2" borderId="0" xfId="7" applyFill="1" applyAlignment="1">
      <alignment horizontal="left" vertical="center"/>
    </xf>
    <xf numFmtId="56" fontId="2" fillId="2" borderId="0" xfId="8" applyNumberFormat="1" applyFont="1" applyFill="1" applyAlignment="1">
      <alignment horizontal="center"/>
    </xf>
    <xf numFmtId="0" fontId="2" fillId="2" borderId="0" xfId="8" applyFont="1" applyFill="1" applyAlignment="1">
      <alignment horizontal="center"/>
    </xf>
    <xf numFmtId="0" fontId="2" fillId="2" borderId="0" xfId="8" applyFont="1" applyFill="1"/>
    <xf numFmtId="0" fontId="6" fillId="2" borderId="0" xfId="8" applyFont="1" applyFill="1"/>
    <xf numFmtId="0" fontId="7" fillId="2" borderId="0" xfId="8" applyFont="1" applyFill="1" applyAlignment="1">
      <alignment horizontal="right"/>
    </xf>
    <xf numFmtId="0" fontId="7" fillId="2" borderId="2" xfId="8" applyFont="1" applyFill="1" applyBorder="1" applyAlignment="1">
      <alignment horizontal="distributed" vertical="center" justifyLastLine="1"/>
    </xf>
    <xf numFmtId="0" fontId="7" fillId="2" borderId="3" xfId="8" applyFont="1" applyFill="1" applyBorder="1" applyAlignment="1">
      <alignment horizontal="distributed" vertical="center" justifyLastLine="1"/>
    </xf>
    <xf numFmtId="0" fontId="7" fillId="2" borderId="7" xfId="8" applyFont="1" applyFill="1" applyBorder="1" applyAlignment="1">
      <alignment horizontal="distributed" vertical="center" wrapText="1" justifyLastLine="1"/>
    </xf>
    <xf numFmtId="0" fontId="30" fillId="2" borderId="4" xfId="8" applyFont="1" applyFill="1" applyBorder="1" applyAlignment="1">
      <alignment horizontal="center" vertical="center"/>
    </xf>
    <xf numFmtId="0" fontId="30" fillId="2" borderId="5" xfId="8" applyFont="1" applyFill="1" applyBorder="1" applyAlignment="1">
      <alignment horizontal="center" vertical="center"/>
    </xf>
    <xf numFmtId="0" fontId="30" fillId="2" borderId="6" xfId="8" applyFont="1" applyFill="1" applyBorder="1" applyAlignment="1">
      <alignment horizontal="center" vertical="center"/>
    </xf>
    <xf numFmtId="0" fontId="7" fillId="2" borderId="0" xfId="8" applyFont="1" applyFill="1"/>
    <xf numFmtId="0" fontId="7" fillId="2" borderId="9" xfId="8" applyFont="1" applyFill="1" applyBorder="1" applyAlignment="1">
      <alignment horizontal="distributed" vertical="center" justifyLastLine="1"/>
    </xf>
    <xf numFmtId="0" fontId="7" fillId="2" borderId="10" xfId="8" applyFont="1" applyFill="1" applyBorder="1" applyAlignment="1">
      <alignment horizontal="distributed" vertical="center" justifyLastLine="1"/>
    </xf>
    <xf numFmtId="0" fontId="0" fillId="0" borderId="13" xfId="0" applyBorder="1" applyAlignment="1">
      <alignment horizontal="distributed" vertical="center" justifyLastLine="1"/>
    </xf>
    <xf numFmtId="0" fontId="20" fillId="2" borderId="11" xfId="8" applyFont="1" applyFill="1" applyBorder="1" applyAlignment="1">
      <alignment horizontal="distributed" vertical="center"/>
    </xf>
    <xf numFmtId="0" fontId="20" fillId="2" borderId="11" xfId="8" applyFont="1" applyFill="1" applyBorder="1" applyAlignment="1">
      <alignment horizontal="distributed" vertical="center" justifyLastLine="1"/>
    </xf>
    <xf numFmtId="0" fontId="20" fillId="2" borderId="22" xfId="8" applyFont="1" applyFill="1" applyBorder="1" applyAlignment="1">
      <alignment horizontal="distributed" vertical="center" justifyLastLine="1"/>
    </xf>
    <xf numFmtId="0" fontId="20" fillId="2" borderId="22" xfId="8" applyFont="1" applyFill="1" applyBorder="1" applyAlignment="1">
      <alignment horizontal="distributed" vertical="center" wrapText="1" justifyLastLine="1"/>
    </xf>
    <xf numFmtId="0" fontId="7" fillId="2" borderId="14" xfId="8" applyFont="1" applyFill="1" applyBorder="1" applyAlignment="1">
      <alignment horizontal="center"/>
    </xf>
    <xf numFmtId="0" fontId="7" fillId="2" borderId="15" xfId="8" applyFont="1" applyFill="1" applyBorder="1" applyAlignment="1">
      <alignment horizontal="center"/>
    </xf>
    <xf numFmtId="185" fontId="7" fillId="2" borderId="16" xfId="8" applyNumberFormat="1" applyFont="1" applyFill="1" applyBorder="1" applyAlignment="1">
      <alignment horizontal="right"/>
    </xf>
    <xf numFmtId="49" fontId="7" fillId="2" borderId="0" xfId="8" applyNumberFormat="1" applyFont="1" applyFill="1" applyAlignment="1">
      <alignment horizontal="center"/>
    </xf>
    <xf numFmtId="49" fontId="7" fillId="2" borderId="17" xfId="8" applyNumberFormat="1" applyFont="1" applyFill="1" applyBorder="1" applyAlignment="1">
      <alignment horizontal="center"/>
    </xf>
    <xf numFmtId="1" fontId="7" fillId="2" borderId="0" xfId="8" applyNumberFormat="1" applyFont="1" applyFill="1" applyAlignment="1">
      <alignment horizontal="right"/>
    </xf>
    <xf numFmtId="1" fontId="7" fillId="2" borderId="0" xfId="8" quotePrefix="1" applyNumberFormat="1" applyFont="1" applyFill="1" applyAlignment="1">
      <alignment horizontal="right"/>
    </xf>
    <xf numFmtId="49" fontId="12" fillId="2" borderId="0" xfId="8" applyNumberFormat="1" applyFont="1" applyFill="1" applyAlignment="1">
      <alignment horizontal="center"/>
    </xf>
    <xf numFmtId="49" fontId="12" fillId="2" borderId="17" xfId="8" applyNumberFormat="1" applyFont="1" applyFill="1" applyBorder="1" applyAlignment="1">
      <alignment horizontal="center"/>
    </xf>
    <xf numFmtId="185" fontId="12" fillId="2" borderId="16" xfId="8" applyNumberFormat="1" applyFont="1" applyFill="1" applyBorder="1" applyAlignment="1">
      <alignment horizontal="right"/>
    </xf>
    <xf numFmtId="1" fontId="12" fillId="2" borderId="0" xfId="8" applyNumberFormat="1" applyFont="1" applyFill="1" applyAlignment="1">
      <alignment horizontal="right"/>
    </xf>
    <xf numFmtId="1" fontId="12" fillId="2" borderId="0" xfId="8" quotePrefix="1" applyNumberFormat="1" applyFont="1" applyFill="1" applyAlignment="1">
      <alignment horizontal="right"/>
    </xf>
    <xf numFmtId="0" fontId="12" fillId="2" borderId="0" xfId="8" applyFont="1" applyFill="1"/>
    <xf numFmtId="0" fontId="12" fillId="2" borderId="1" xfId="8" applyFont="1" applyFill="1" applyBorder="1"/>
    <xf numFmtId="0" fontId="12" fillId="2" borderId="19" xfId="8" applyFont="1" applyFill="1" applyBorder="1"/>
    <xf numFmtId="185" fontId="12" fillId="2" borderId="1" xfId="8" applyNumberFormat="1" applyFont="1" applyFill="1" applyBorder="1" applyAlignment="1">
      <alignment horizontal="right"/>
    </xf>
    <xf numFmtId="1" fontId="12" fillId="2" borderId="1" xfId="8" applyNumberFormat="1" applyFont="1" applyFill="1" applyBorder="1" applyAlignment="1">
      <alignment horizontal="right"/>
    </xf>
    <xf numFmtId="1" fontId="12" fillId="2" borderId="1" xfId="8" quotePrefix="1" applyNumberFormat="1" applyFont="1" applyFill="1" applyBorder="1" applyAlignment="1">
      <alignment horizontal="right"/>
    </xf>
    <xf numFmtId="0" fontId="7" fillId="2" borderId="2" xfId="8" applyFont="1" applyFill="1" applyBorder="1" applyAlignment="1">
      <alignment vertical="center"/>
    </xf>
    <xf numFmtId="0" fontId="6" fillId="2" borderId="0" xfId="8" applyFont="1" applyFill="1" applyAlignment="1">
      <alignment vertical="center"/>
    </xf>
    <xf numFmtId="0" fontId="20" fillId="2" borderId="0" xfId="8" applyFont="1" applyFill="1" applyAlignment="1">
      <alignment vertical="center"/>
    </xf>
    <xf numFmtId="0" fontId="7" fillId="2" borderId="0" xfId="8" applyFont="1" applyFill="1" applyAlignment="1">
      <alignment vertical="center"/>
    </xf>
    <xf numFmtId="0" fontId="2" fillId="2" borderId="0" xfId="9" applyFont="1" applyFill="1" applyAlignment="1">
      <alignment horizontal="center"/>
    </xf>
    <xf numFmtId="0" fontId="2" fillId="2" borderId="0" xfId="9" applyFont="1" applyFill="1" applyAlignment="1">
      <alignment horizontal="centerContinuous"/>
    </xf>
    <xf numFmtId="0" fontId="2" fillId="2" borderId="0" xfId="9" applyFont="1" applyFill="1"/>
    <xf numFmtId="0" fontId="21" fillId="2" borderId="0" xfId="0" applyFont="1" applyFill="1"/>
    <xf numFmtId="0" fontId="7" fillId="2" borderId="0" xfId="9" applyFont="1" applyFill="1" applyAlignment="1">
      <alignment horizontal="right"/>
    </xf>
    <xf numFmtId="0" fontId="6" fillId="2" borderId="0" xfId="9" applyFont="1" applyFill="1"/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distributed" vertical="center" wrapText="1" justifyLastLine="1"/>
    </xf>
    <xf numFmtId="0" fontId="7" fillId="2" borderId="4" xfId="9" applyFont="1" applyFill="1" applyBorder="1" applyAlignment="1">
      <alignment horizontal="distributed" vertical="center" justifyLastLine="1"/>
    </xf>
    <xf numFmtId="0" fontId="7" fillId="2" borderId="5" xfId="9" applyFont="1" applyFill="1" applyBorder="1" applyAlignment="1">
      <alignment horizontal="distributed" vertical="center" justifyLastLine="1"/>
    </xf>
    <xf numFmtId="0" fontId="7" fillId="2" borderId="6" xfId="9" applyFont="1" applyFill="1" applyBorder="1" applyAlignment="1">
      <alignment horizontal="distributed" vertical="center" justifyLastLine="1"/>
    </xf>
    <xf numFmtId="0" fontId="7" fillId="2" borderId="4" xfId="9" applyFont="1" applyFill="1" applyBorder="1" applyAlignment="1">
      <alignment horizontal="center" vertical="center" justifyLastLine="1"/>
    </xf>
    <xf numFmtId="0" fontId="7" fillId="2" borderId="5" xfId="9" applyFont="1" applyFill="1" applyBorder="1" applyAlignment="1">
      <alignment horizontal="center" vertical="center" justifyLastLine="1"/>
    </xf>
    <xf numFmtId="0" fontId="6" fillId="2" borderId="0" xfId="9" applyFont="1" applyFill="1" applyAlignment="1">
      <alignment vertical="center" justifyLastLine="1"/>
    </xf>
    <xf numFmtId="0" fontId="7" fillId="2" borderId="0" xfId="9" applyFont="1" applyFill="1" applyAlignment="1">
      <alignment horizontal="center" vertical="center"/>
    </xf>
    <xf numFmtId="0" fontId="7" fillId="2" borderId="17" xfId="9" applyFont="1" applyFill="1" applyBorder="1" applyAlignment="1">
      <alignment horizontal="center" vertical="center"/>
    </xf>
    <xf numFmtId="0" fontId="7" fillId="2" borderId="20" xfId="9" applyFont="1" applyFill="1" applyBorder="1" applyAlignment="1">
      <alignment horizontal="distributed" vertical="center" wrapText="1" justifyLastLine="1"/>
    </xf>
    <xf numFmtId="0" fontId="7" fillId="2" borderId="30" xfId="9" applyFont="1" applyFill="1" applyBorder="1" applyAlignment="1">
      <alignment horizontal="distributed" vertical="center" justifyLastLine="1"/>
    </xf>
    <xf numFmtId="0" fontId="7" fillId="2" borderId="30" xfId="9" applyFont="1" applyFill="1" applyBorder="1" applyAlignment="1">
      <alignment horizontal="distributed" vertical="center" wrapText="1" justifyLastLine="1"/>
    </xf>
    <xf numFmtId="0" fontId="7" fillId="2" borderId="20" xfId="9" applyFont="1" applyFill="1" applyBorder="1" applyAlignment="1">
      <alignment horizontal="distributed" vertical="center" justifyLastLine="1"/>
    </xf>
    <xf numFmtId="0" fontId="7" fillId="2" borderId="22" xfId="9" applyFont="1" applyFill="1" applyBorder="1" applyAlignment="1">
      <alignment horizontal="center" vertical="center" justifyLastLine="1"/>
    </xf>
    <xf numFmtId="0" fontId="7" fillId="2" borderId="31" xfId="9" applyFont="1" applyFill="1" applyBorder="1" applyAlignment="1">
      <alignment horizontal="center" vertical="center" justifyLastLine="1"/>
    </xf>
    <xf numFmtId="0" fontId="7" fillId="2" borderId="32" xfId="9" applyFont="1" applyFill="1" applyBorder="1" applyAlignment="1">
      <alignment horizontal="distributed" vertical="center" wrapText="1" justifyLastLine="1"/>
    </xf>
    <xf numFmtId="0" fontId="7" fillId="2" borderId="9" xfId="9" applyFont="1" applyFill="1" applyBorder="1" applyAlignment="1">
      <alignment horizontal="center" vertical="center"/>
    </xf>
    <xf numFmtId="0" fontId="7" fillId="2" borderId="10" xfId="9" applyFont="1" applyFill="1" applyBorder="1" applyAlignment="1">
      <alignment horizontal="center" vertical="center"/>
    </xf>
    <xf numFmtId="0" fontId="7" fillId="2" borderId="13" xfId="9" applyFont="1" applyFill="1" applyBorder="1" applyAlignment="1">
      <alignment horizontal="distributed" vertical="center" wrapText="1" justifyLastLine="1"/>
    </xf>
    <xf numFmtId="0" fontId="7" fillId="2" borderId="13" xfId="9" applyFont="1" applyFill="1" applyBorder="1" applyAlignment="1">
      <alignment horizontal="distributed" vertical="center" justifyLastLine="1"/>
    </xf>
    <xf numFmtId="0" fontId="7" fillId="2" borderId="11" xfId="9" applyFont="1" applyFill="1" applyBorder="1" applyAlignment="1">
      <alignment horizontal="distributed" vertical="center" justifyLastLine="1"/>
    </xf>
    <xf numFmtId="0" fontId="7" fillId="2" borderId="22" xfId="9" applyFont="1" applyFill="1" applyBorder="1" applyAlignment="1">
      <alignment horizontal="distributed" vertical="center" justifyLastLine="1"/>
    </xf>
    <xf numFmtId="0" fontId="7" fillId="2" borderId="12" xfId="9" applyFont="1" applyFill="1" applyBorder="1" applyAlignment="1">
      <alignment horizontal="distributed" vertical="center" justifyLastLine="1"/>
    </xf>
    <xf numFmtId="1" fontId="7" fillId="2" borderId="16" xfId="9" applyNumberFormat="1" applyFont="1" applyFill="1" applyBorder="1"/>
    <xf numFmtId="1" fontId="7" fillId="2" borderId="0" xfId="9" applyNumberFormat="1" applyFont="1" applyFill="1"/>
    <xf numFmtId="0" fontId="7" fillId="2" borderId="0" xfId="9" applyFont="1" applyFill="1"/>
    <xf numFmtId="177" fontId="7" fillId="2" borderId="0" xfId="9" applyNumberFormat="1" applyFont="1" applyFill="1" applyAlignment="1">
      <alignment horizontal="right"/>
    </xf>
    <xf numFmtId="0" fontId="35" fillId="2" borderId="0" xfId="0" applyFont="1" applyFill="1"/>
    <xf numFmtId="1" fontId="7" fillId="2" borderId="0" xfId="9" applyNumberFormat="1" applyFont="1" applyFill="1" applyAlignment="1">
      <alignment horizontal="right"/>
    </xf>
    <xf numFmtId="0" fontId="12" fillId="2" borderId="16" xfId="9" applyFont="1" applyFill="1" applyBorder="1"/>
    <xf numFmtId="0" fontId="12" fillId="2" borderId="0" xfId="9" applyFont="1" applyFill="1"/>
    <xf numFmtId="0" fontId="18" fillId="2" borderId="0" xfId="0" applyFont="1" applyFill="1"/>
    <xf numFmtId="0" fontId="26" fillId="2" borderId="0" xfId="9" applyFont="1" applyFill="1"/>
    <xf numFmtId="0" fontId="12" fillId="2" borderId="1" xfId="9" applyFont="1" applyFill="1" applyBorder="1"/>
    <xf numFmtId="0" fontId="7" fillId="2" borderId="0" xfId="8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6" fillId="2" borderId="0" xfId="9" applyFont="1" applyFill="1" applyAlignment="1">
      <alignment vertical="center"/>
    </xf>
    <xf numFmtId="0" fontId="20" fillId="2" borderId="0" xfId="10" applyFont="1" applyFill="1" applyAlignment="1">
      <alignment vertical="center"/>
    </xf>
    <xf numFmtId="0" fontId="2" fillId="2" borderId="0" xfId="11" applyFont="1" applyFill="1" applyAlignment="1">
      <alignment horizontal="centerContinuous"/>
    </xf>
    <xf numFmtId="0" fontId="2" fillId="2" borderId="0" xfId="11" applyFont="1" applyFill="1"/>
    <xf numFmtId="0" fontId="7" fillId="2" borderId="0" xfId="11" applyFont="1" applyFill="1" applyAlignment="1">
      <alignment horizontal="left"/>
    </xf>
    <xf numFmtId="0" fontId="7" fillId="2" borderId="0" xfId="11" quotePrefix="1" applyFont="1" applyFill="1" applyAlignment="1">
      <alignment horizontal="right"/>
    </xf>
    <xf numFmtId="0" fontId="6" fillId="2" borderId="0" xfId="11" applyFont="1" applyFill="1"/>
    <xf numFmtId="0" fontId="7" fillId="2" borderId="6" xfId="11" applyFont="1" applyFill="1" applyBorder="1" applyAlignment="1">
      <alignment horizontal="distributed" vertical="center" justifyLastLine="1"/>
    </xf>
    <xf numFmtId="0" fontId="7" fillId="2" borderId="5" xfId="11" applyFont="1" applyFill="1" applyBorder="1" applyAlignment="1">
      <alignment horizontal="distributed" vertical="center" justifyLastLine="1"/>
    </xf>
    <xf numFmtId="0" fontId="7" fillId="2" borderId="17" xfId="11" applyFont="1" applyFill="1" applyBorder="1" applyAlignment="1">
      <alignment horizontal="center"/>
    </xf>
    <xf numFmtId="0" fontId="7" fillId="2" borderId="0" xfId="11" applyFont="1" applyFill="1"/>
    <xf numFmtId="0" fontId="7" fillId="2" borderId="0" xfId="11" applyFont="1" applyFill="1" applyAlignment="1">
      <alignment horizontal="right"/>
    </xf>
    <xf numFmtId="49" fontId="7" fillId="2" borderId="17" xfId="11" applyNumberFormat="1" applyFont="1" applyFill="1" applyBorder="1" applyAlignment="1">
      <alignment horizontal="center"/>
    </xf>
    <xf numFmtId="49" fontId="12" fillId="2" borderId="17" xfId="11" applyNumberFormat="1" applyFont="1" applyFill="1" applyBorder="1" applyAlignment="1">
      <alignment horizontal="center"/>
    </xf>
    <xf numFmtId="0" fontId="32" fillId="2" borderId="0" xfId="11" applyFont="1" applyFill="1"/>
    <xf numFmtId="0" fontId="32" fillId="2" borderId="0" xfId="11" applyFont="1" applyFill="1" applyAlignment="1">
      <alignment horizontal="right"/>
    </xf>
    <xf numFmtId="0" fontId="33" fillId="2" borderId="0" xfId="11" applyFont="1" applyFill="1"/>
    <xf numFmtId="0" fontId="7" fillId="2" borderId="19" xfId="11" applyFont="1" applyFill="1" applyBorder="1"/>
    <xf numFmtId="0" fontId="7" fillId="2" borderId="1" xfId="11" applyFont="1" applyFill="1" applyBorder="1"/>
    <xf numFmtId="0" fontId="7" fillId="2" borderId="0" xfId="11" applyFont="1" applyFill="1" applyAlignment="1">
      <alignment vertical="center"/>
    </xf>
    <xf numFmtId="0" fontId="6" fillId="2" borderId="0" xfId="11" applyFont="1" applyFill="1" applyAlignment="1">
      <alignment vertical="center"/>
    </xf>
    <xf numFmtId="0" fontId="20" fillId="2" borderId="0" xfId="11" applyFont="1" applyFill="1" applyAlignment="1">
      <alignment vertical="center"/>
    </xf>
    <xf numFmtId="0" fontId="7" fillId="2" borderId="0" xfId="11" applyFont="1" applyFill="1" applyAlignment="1">
      <alignment horizontal="right" vertical="center"/>
    </xf>
    <xf numFmtId="187" fontId="6" fillId="2" borderId="0" xfId="0" applyNumberFormat="1" applyFont="1" applyFill="1" applyAlignment="1">
      <alignment horizontal="center" vertical="center" wrapText="1"/>
    </xf>
    <xf numFmtId="187" fontId="6" fillId="2" borderId="0" xfId="0" applyNumberFormat="1" applyFont="1" applyFill="1" applyAlignment="1">
      <alignment horizontal="center" vertical="center"/>
    </xf>
    <xf numFmtId="0" fontId="6" fillId="2" borderId="0" xfId="0" quotePrefix="1" applyFont="1" applyFill="1" applyAlignment="1">
      <alignment horizontal="center" vertical="center" wrapText="1"/>
    </xf>
    <xf numFmtId="187" fontId="6" fillId="2" borderId="0" xfId="0" quotePrefix="1" applyNumberFormat="1" applyFont="1" applyFill="1" applyAlignment="1">
      <alignment horizontal="right" vertical="center"/>
    </xf>
    <xf numFmtId="188" fontId="6" fillId="2" borderId="0" xfId="0" quotePrefix="1" applyNumberFormat="1" applyFont="1" applyFill="1" applyAlignment="1">
      <alignment horizontal="right" vertical="center"/>
    </xf>
    <xf numFmtId="0" fontId="12" fillId="2" borderId="0" xfId="11" applyFont="1" applyFill="1" applyAlignment="1">
      <alignment horizontal="right" vertical="center"/>
    </xf>
    <xf numFmtId="0" fontId="2" fillId="0" borderId="0" xfId="12" applyFont="1" applyAlignment="1">
      <alignment horizontal="center"/>
    </xf>
    <xf numFmtId="0" fontId="6" fillId="0" borderId="0" xfId="12" applyFont="1"/>
    <xf numFmtId="0" fontId="6" fillId="0" borderId="1" xfId="12" applyFont="1" applyBorder="1"/>
    <xf numFmtId="0" fontId="6" fillId="0" borderId="1" xfId="12" applyFont="1" applyBorder="1" applyAlignment="1">
      <alignment horizontal="center"/>
    </xf>
    <xf numFmtId="0" fontId="7" fillId="0" borderId="0" xfId="12" applyFont="1" applyAlignment="1">
      <alignment vertical="center"/>
    </xf>
    <xf numFmtId="0" fontId="7" fillId="0" borderId="3" xfId="12" applyFont="1" applyBorder="1" applyAlignment="1">
      <alignment horizontal="center" vertical="center"/>
    </xf>
    <xf numFmtId="0" fontId="7" fillId="0" borderId="4" xfId="12" applyFont="1" applyBorder="1" applyAlignment="1">
      <alignment horizontal="center" vertical="center"/>
    </xf>
    <xf numFmtId="0" fontId="7" fillId="0" borderId="5" xfId="12" applyFont="1" applyBorder="1" applyAlignment="1">
      <alignment horizontal="center" vertical="center"/>
    </xf>
    <xf numFmtId="0" fontId="7" fillId="0" borderId="6" xfId="12" applyFont="1" applyBorder="1" applyAlignment="1">
      <alignment horizontal="center" vertical="center"/>
    </xf>
    <xf numFmtId="0" fontId="6" fillId="0" borderId="0" xfId="12" applyFont="1" applyAlignment="1">
      <alignment vertical="center"/>
    </xf>
    <xf numFmtId="0" fontId="7" fillId="0" borderId="9" xfId="12" applyFont="1" applyBorder="1"/>
    <xf numFmtId="0" fontId="7" fillId="0" borderId="10" xfId="12" applyFont="1" applyBorder="1" applyAlignment="1">
      <alignment horizontal="center" vertical="center"/>
    </xf>
    <xf numFmtId="0" fontId="20" fillId="0" borderId="12" xfId="12" applyFont="1" applyBorder="1" applyAlignment="1">
      <alignment horizontal="distributed" vertical="center" wrapText="1" justifyLastLine="1"/>
    </xf>
    <xf numFmtId="0" fontId="38" fillId="0" borderId="12" xfId="12" applyFont="1" applyBorder="1" applyAlignment="1">
      <alignment horizontal="distributed" vertical="center" wrapText="1" justifyLastLine="1"/>
    </xf>
    <xf numFmtId="0" fontId="38" fillId="0" borderId="22" xfId="12" applyFont="1" applyBorder="1" applyAlignment="1">
      <alignment horizontal="distributed" vertical="center" wrapText="1" justifyLastLine="1"/>
    </xf>
    <xf numFmtId="0" fontId="20" fillId="0" borderId="11" xfId="12" applyFont="1" applyBorder="1" applyAlignment="1">
      <alignment horizontal="distributed" vertical="center" wrapText="1" justifyLastLine="1"/>
    </xf>
    <xf numFmtId="0" fontId="20" fillId="0" borderId="22" xfId="12" applyFont="1" applyBorder="1" applyAlignment="1">
      <alignment horizontal="distributed" vertical="center" wrapText="1" justifyLastLine="1"/>
    </xf>
    <xf numFmtId="0" fontId="20" fillId="0" borderId="33" xfId="12" applyFont="1" applyBorder="1" applyAlignment="1">
      <alignment horizontal="distributed" vertical="center" wrapText="1" justifyLastLine="1"/>
    </xf>
    <xf numFmtId="0" fontId="20" fillId="0" borderId="12" xfId="12" applyFont="1" applyBorder="1" applyAlignment="1">
      <alignment horizontal="distributed" vertical="center" justifyLastLine="1"/>
    </xf>
    <xf numFmtId="0" fontId="20" fillId="0" borderId="22" xfId="12" applyFont="1" applyBorder="1" applyAlignment="1">
      <alignment horizontal="distributed" vertical="center" justifyLastLine="1"/>
    </xf>
    <xf numFmtId="0" fontId="20" fillId="0" borderId="0" xfId="12" applyFont="1" applyAlignment="1">
      <alignment vertical="center"/>
    </xf>
    <xf numFmtId="0" fontId="20" fillId="0" borderId="16" xfId="12" applyFont="1" applyBorder="1" applyAlignment="1">
      <alignment vertical="center"/>
    </xf>
    <xf numFmtId="0" fontId="20" fillId="0" borderId="0" xfId="12" applyFont="1" applyAlignment="1">
      <alignment horizontal="right" vertical="center"/>
    </xf>
    <xf numFmtId="0" fontId="20" fillId="0" borderId="0" xfId="12" applyFont="1" applyAlignment="1">
      <alignment horizontal="center" vertical="center"/>
    </xf>
    <xf numFmtId="0" fontId="38" fillId="0" borderId="0" xfId="12" applyFont="1" applyAlignment="1">
      <alignment horizontal="center" vertical="center"/>
    </xf>
    <xf numFmtId="0" fontId="20" fillId="0" borderId="0" xfId="12" applyFont="1"/>
    <xf numFmtId="0" fontId="20" fillId="0" borderId="16" xfId="12" applyFont="1" applyBorder="1" applyAlignment="1">
      <alignment horizontal="distributed" vertical="center"/>
    </xf>
    <xf numFmtId="177" fontId="30" fillId="0" borderId="16" xfId="12" applyNumberFormat="1" applyFont="1" applyBorder="1" applyAlignment="1">
      <alignment horizontal="center" vertical="center"/>
    </xf>
    <xf numFmtId="182" fontId="30" fillId="0" borderId="0" xfId="12" applyNumberFormat="1" applyFont="1" applyAlignment="1">
      <alignment horizontal="right" vertical="center"/>
    </xf>
    <xf numFmtId="177" fontId="30" fillId="0" borderId="0" xfId="12" applyNumberFormat="1" applyFont="1" applyAlignment="1">
      <alignment horizontal="center" vertical="center" wrapText="1"/>
    </xf>
    <xf numFmtId="0" fontId="30" fillId="0" borderId="0" xfId="12" applyFont="1" applyAlignment="1">
      <alignment horizontal="center" vertical="center"/>
    </xf>
    <xf numFmtId="189" fontId="30" fillId="0" borderId="0" xfId="12" applyNumberFormat="1" applyFont="1" applyAlignment="1">
      <alignment horizontal="right" vertical="center"/>
    </xf>
    <xf numFmtId="190" fontId="30" fillId="0" borderId="0" xfId="12" applyNumberFormat="1" applyFont="1" applyAlignment="1">
      <alignment horizontal="center" vertical="center"/>
    </xf>
    <xf numFmtId="0" fontId="30" fillId="0" borderId="0" xfId="12" applyFont="1" applyAlignment="1">
      <alignment horizontal="right" vertical="center"/>
    </xf>
    <xf numFmtId="0" fontId="20" fillId="0" borderId="16" xfId="12" quotePrefix="1" applyFont="1" applyBorder="1" applyAlignment="1">
      <alignment horizontal="distributed" vertical="center"/>
    </xf>
    <xf numFmtId="0" fontId="20" fillId="0" borderId="9" xfId="12" applyFont="1" applyBorder="1"/>
    <xf numFmtId="0" fontId="20" fillId="0" borderId="12" xfId="12" applyFont="1" applyBorder="1" applyAlignment="1">
      <alignment horizontal="distributed" vertical="center"/>
    </xf>
    <xf numFmtId="177" fontId="30" fillId="0" borderId="12" xfId="12" applyNumberFormat="1" applyFont="1" applyBorder="1" applyAlignment="1">
      <alignment horizontal="center" vertical="center"/>
    </xf>
    <xf numFmtId="182" fontId="30" fillId="0" borderId="9" xfId="12" applyNumberFormat="1" applyFont="1" applyBorder="1" applyAlignment="1">
      <alignment horizontal="right" vertical="center"/>
    </xf>
    <xf numFmtId="177" fontId="30" fillId="0" borderId="9" xfId="12" applyNumberFormat="1" applyFont="1" applyBorder="1" applyAlignment="1">
      <alignment horizontal="center" vertical="center" wrapText="1"/>
    </xf>
    <xf numFmtId="177" fontId="30" fillId="0" borderId="9" xfId="12" applyNumberFormat="1" applyFont="1" applyBorder="1" applyAlignment="1">
      <alignment horizontal="center" vertical="center"/>
    </xf>
    <xf numFmtId="185" fontId="30" fillId="0" borderId="9" xfId="12" applyNumberFormat="1" applyFont="1" applyBorder="1" applyAlignment="1">
      <alignment vertical="center"/>
    </xf>
    <xf numFmtId="190" fontId="30" fillId="0" borderId="9" xfId="12" applyNumberFormat="1" applyFont="1" applyBorder="1" applyAlignment="1">
      <alignment horizontal="center" vertical="center"/>
    </xf>
    <xf numFmtId="0" fontId="30" fillId="0" borderId="9" xfId="12" applyFont="1" applyBorder="1" applyAlignment="1">
      <alignment horizontal="center" vertical="center"/>
    </xf>
    <xf numFmtId="189" fontId="30" fillId="0" borderId="0" xfId="12" applyNumberFormat="1" applyFont="1" applyAlignment="1">
      <alignment vertical="center"/>
    </xf>
    <xf numFmtId="0" fontId="20" fillId="0" borderId="16" xfId="12" applyFont="1" applyBorder="1" applyAlignment="1">
      <alignment horizontal="distributed" wrapText="1"/>
    </xf>
    <xf numFmtId="0" fontId="20" fillId="0" borderId="12" xfId="12" applyFont="1" applyBorder="1" applyAlignment="1">
      <alignment horizontal="distributed" wrapText="1"/>
    </xf>
    <xf numFmtId="189" fontId="30" fillId="0" borderId="9" xfId="12" applyNumberFormat="1" applyFont="1" applyBorder="1" applyAlignment="1">
      <alignment vertical="center"/>
    </xf>
    <xf numFmtId="0" fontId="20" fillId="0" borderId="34" xfId="12" applyFont="1" applyBorder="1" applyAlignment="1">
      <alignment vertical="center" textRotation="255"/>
    </xf>
    <xf numFmtId="0" fontId="20" fillId="0" borderId="35" xfId="12" applyFont="1" applyBorder="1" applyAlignment="1">
      <alignment horizontal="distributed" wrapText="1"/>
    </xf>
    <xf numFmtId="177" fontId="30" fillId="0" borderId="36" xfId="12" applyNumberFormat="1" applyFont="1" applyBorder="1" applyAlignment="1">
      <alignment horizontal="center" vertical="center"/>
    </xf>
    <xf numFmtId="182" fontId="30" fillId="0" borderId="1" xfId="12" applyNumberFormat="1" applyFont="1" applyBorder="1" applyAlignment="1">
      <alignment horizontal="right" vertical="center"/>
    </xf>
    <xf numFmtId="177" fontId="30" fillId="0" borderId="34" xfId="12" applyNumberFormat="1" applyFont="1" applyBorder="1" applyAlignment="1">
      <alignment horizontal="center" vertical="center" wrapText="1"/>
    </xf>
    <xf numFmtId="189" fontId="30" fillId="0" borderId="1" xfId="12" applyNumberFormat="1" applyFont="1" applyBorder="1" applyAlignment="1">
      <alignment vertical="center"/>
    </xf>
    <xf numFmtId="190" fontId="30" fillId="0" borderId="1" xfId="12" applyNumberFormat="1" applyFont="1" applyBorder="1" applyAlignment="1">
      <alignment horizontal="center" vertical="center"/>
    </xf>
    <xf numFmtId="0" fontId="30" fillId="0" borderId="34" xfId="12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6" fillId="0" borderId="0" xfId="12" applyFont="1" applyAlignment="1">
      <alignment horizontal="center" vertical="center"/>
    </xf>
    <xf numFmtId="0" fontId="2" fillId="2" borderId="0" xfId="13" applyFont="1" applyFill="1" applyAlignment="1">
      <alignment horizontal="centerContinuous"/>
    </xf>
    <xf numFmtId="0" fontId="2" fillId="2" borderId="0" xfId="13" applyFont="1" applyFill="1"/>
    <xf numFmtId="0" fontId="6" fillId="2" borderId="1" xfId="13" applyFont="1" applyFill="1" applyBorder="1"/>
    <xf numFmtId="0" fontId="7" fillId="2" borderId="1" xfId="13" applyFont="1" applyFill="1" applyBorder="1" applyAlignment="1">
      <alignment horizontal="right"/>
    </xf>
    <xf numFmtId="49" fontId="7" fillId="2" borderId="1" xfId="13" applyNumberFormat="1" applyFont="1" applyFill="1" applyBorder="1" applyAlignment="1">
      <alignment horizontal="right"/>
    </xf>
    <xf numFmtId="0" fontId="6" fillId="2" borderId="0" xfId="13" applyFont="1" applyFill="1"/>
    <xf numFmtId="0" fontId="7" fillId="2" borderId="3" xfId="13" applyFont="1" applyFill="1" applyBorder="1" applyAlignment="1">
      <alignment horizontal="center" vertical="center"/>
    </xf>
    <xf numFmtId="0" fontId="7" fillId="2" borderId="8" xfId="13" applyFont="1" applyFill="1" applyBorder="1" applyAlignment="1">
      <alignment horizontal="center" vertical="center"/>
    </xf>
    <xf numFmtId="0" fontId="7" fillId="2" borderId="3" xfId="13" applyFont="1" applyFill="1" applyBorder="1" applyAlignment="1">
      <alignment horizontal="center" vertical="center"/>
    </xf>
    <xf numFmtId="0" fontId="7" fillId="2" borderId="9" xfId="13" applyFont="1" applyFill="1" applyBorder="1" applyAlignment="1">
      <alignment horizontal="centerContinuous" vertical="center"/>
    </xf>
    <xf numFmtId="0" fontId="7" fillId="2" borderId="5" xfId="13" applyFont="1" applyFill="1" applyBorder="1" applyAlignment="1">
      <alignment horizontal="centerContinuous" vertical="center"/>
    </xf>
    <xf numFmtId="0" fontId="7" fillId="2" borderId="10" xfId="13" applyFont="1" applyFill="1" applyBorder="1" applyAlignment="1">
      <alignment horizontal="center" vertical="center"/>
    </xf>
    <xf numFmtId="0" fontId="7" fillId="2" borderId="12" xfId="13" applyFont="1" applyFill="1" applyBorder="1" applyAlignment="1">
      <alignment horizontal="center" vertical="center"/>
    </xf>
    <xf numFmtId="0" fontId="7" fillId="2" borderId="10" xfId="13" applyFont="1" applyFill="1" applyBorder="1" applyAlignment="1">
      <alignment horizontal="center" vertical="center"/>
    </xf>
    <xf numFmtId="0" fontId="7" fillId="2" borderId="12" xfId="13" applyFont="1" applyFill="1" applyBorder="1" applyAlignment="1">
      <alignment horizontal="center" vertical="center" shrinkToFit="1"/>
    </xf>
    <xf numFmtId="0" fontId="12" fillId="2" borderId="12" xfId="13" applyFont="1" applyFill="1" applyBorder="1" applyAlignment="1">
      <alignment horizontal="center" vertical="center" shrinkToFit="1"/>
    </xf>
    <xf numFmtId="0" fontId="7" fillId="2" borderId="15" xfId="13" applyFont="1" applyFill="1" applyBorder="1" applyAlignment="1">
      <alignment horizontal="distributed" vertical="center" wrapText="1" indent="2"/>
    </xf>
    <xf numFmtId="0" fontId="12" fillId="2" borderId="16" xfId="13" applyFont="1" applyFill="1" applyBorder="1" applyAlignment="1">
      <alignment horizontal="center"/>
    </xf>
    <xf numFmtId="0" fontId="7" fillId="2" borderId="17" xfId="13" applyFont="1" applyFill="1" applyBorder="1" applyAlignment="1">
      <alignment horizontal="center"/>
    </xf>
    <xf numFmtId="0" fontId="12" fillId="2" borderId="0" xfId="13" applyFont="1" applyFill="1" applyAlignment="1">
      <alignment horizontal="right"/>
    </xf>
    <xf numFmtId="0" fontId="26" fillId="2" borderId="0" xfId="13" applyFont="1" applyFill="1"/>
    <xf numFmtId="0" fontId="0" fillId="0" borderId="17" xfId="0" applyBorder="1" applyAlignment="1">
      <alignment horizontal="distributed" vertical="center" indent="2"/>
    </xf>
    <xf numFmtId="0" fontId="7" fillId="2" borderId="16" xfId="13" applyFont="1" applyFill="1" applyBorder="1" applyAlignment="1">
      <alignment horizontal="right"/>
    </xf>
    <xf numFmtId="0" fontId="7" fillId="2" borderId="17" xfId="13" applyFont="1" applyFill="1" applyBorder="1" applyAlignment="1">
      <alignment horizontal="right"/>
    </xf>
    <xf numFmtId="0" fontId="7" fillId="2" borderId="0" xfId="13" applyFont="1" applyFill="1" applyAlignment="1">
      <alignment horizontal="right"/>
    </xf>
    <xf numFmtId="0" fontId="7" fillId="2" borderId="16" xfId="13" applyFont="1" applyFill="1" applyBorder="1" applyAlignment="1">
      <alignment horizontal="center"/>
    </xf>
    <xf numFmtId="0" fontId="12" fillId="2" borderId="0" xfId="13" applyFont="1" applyFill="1"/>
    <xf numFmtId="0" fontId="0" fillId="0" borderId="10" xfId="0" applyBorder="1" applyAlignment="1">
      <alignment horizontal="distributed" vertical="center" indent="2"/>
    </xf>
    <xf numFmtId="0" fontId="7" fillId="2" borderId="16" xfId="13" applyFont="1" applyFill="1" applyBorder="1"/>
    <xf numFmtId="0" fontId="7" fillId="2" borderId="17" xfId="13" applyFont="1" applyFill="1" applyBorder="1"/>
    <xf numFmtId="0" fontId="7" fillId="2" borderId="15" xfId="13" applyFont="1" applyFill="1" applyBorder="1" applyAlignment="1">
      <alignment horizontal="distributed" vertical="center" wrapText="1" justifyLastLine="1"/>
    </xf>
    <xf numFmtId="0" fontId="0" fillId="0" borderId="17" xfId="0" applyBorder="1" applyAlignment="1">
      <alignment horizontal="distributed" vertical="center" justifyLastLine="1"/>
    </xf>
    <xf numFmtId="0" fontId="7" fillId="2" borderId="17" xfId="13" applyFont="1" applyFill="1" applyBorder="1" applyAlignment="1">
      <alignment horizontal="center" vertical="center" wrapText="1"/>
    </xf>
    <xf numFmtId="0" fontId="6" fillId="2" borderId="0" xfId="13" applyFont="1" applyFill="1" applyAlignment="1">
      <alignment wrapText="1"/>
    </xf>
    <xf numFmtId="0" fontId="7" fillId="2" borderId="17" xfId="13" applyFont="1" applyFill="1" applyBorder="1" applyAlignment="1">
      <alignment horizontal="center" vertical="center" wrapText="1" justifyLastLine="1"/>
    </xf>
    <xf numFmtId="0" fontId="0" fillId="0" borderId="17" xfId="0" applyBorder="1" applyAlignment="1">
      <alignment horizontal="center" vertical="center" justifyLastLine="1"/>
    </xf>
    <xf numFmtId="0" fontId="7" fillId="2" borderId="9" xfId="13" applyFont="1" applyFill="1" applyBorder="1"/>
    <xf numFmtId="0" fontId="7" fillId="2" borderId="15" xfId="13" applyFont="1" applyFill="1" applyBorder="1" applyAlignment="1">
      <alignment horizontal="distributed" vertical="center" justifyLastLine="1"/>
    </xf>
    <xf numFmtId="0" fontId="0" fillId="0" borderId="17" xfId="0" applyBorder="1" applyAlignment="1">
      <alignment horizontal="center" vertical="center"/>
    </xf>
    <xf numFmtId="0" fontId="7" fillId="2" borderId="17" xfId="13" applyFont="1" applyFill="1" applyBorder="1" applyAlignment="1">
      <alignment wrapText="1"/>
    </xf>
    <xf numFmtId="0" fontId="0" fillId="0" borderId="17" xfId="0" applyBorder="1"/>
    <xf numFmtId="0" fontId="20" fillId="2" borderId="1" xfId="13" applyFont="1" applyFill="1" applyBorder="1"/>
    <xf numFmtId="0" fontId="7" fillId="2" borderId="18" xfId="13" applyFont="1" applyFill="1" applyBorder="1" applyAlignment="1">
      <alignment horizontal="center"/>
    </xf>
    <xf numFmtId="0" fontId="7" fillId="2" borderId="19" xfId="13" applyFont="1" applyFill="1" applyBorder="1" applyAlignment="1">
      <alignment horizontal="center"/>
    </xf>
    <xf numFmtId="0" fontId="7" fillId="2" borderId="0" xfId="13" applyFont="1" applyFill="1" applyAlignment="1">
      <alignment vertical="center"/>
    </xf>
    <xf numFmtId="0" fontId="6" fillId="2" borderId="0" xfId="13" applyFont="1" applyFill="1" applyAlignment="1">
      <alignment vertical="center"/>
    </xf>
    <xf numFmtId="0" fontId="20" fillId="2" borderId="0" xfId="13" applyFont="1" applyFill="1" applyAlignment="1">
      <alignment horizontal="left" vertical="center"/>
    </xf>
    <xf numFmtId="0" fontId="20" fillId="2" borderId="0" xfId="13" applyFont="1" applyFill="1" applyAlignment="1">
      <alignment horizontal="left"/>
    </xf>
    <xf numFmtId="0" fontId="2" fillId="2" borderId="0" xfId="14" applyFont="1" applyFill="1" applyAlignment="1">
      <alignment horizontal="centerContinuous"/>
    </xf>
    <xf numFmtId="0" fontId="2" fillId="2" borderId="0" xfId="14" applyFont="1" applyFill="1"/>
    <xf numFmtId="0" fontId="7" fillId="2" borderId="0" xfId="14" applyFont="1" applyFill="1"/>
    <xf numFmtId="0" fontId="6" fillId="2" borderId="0" xfId="14" applyFont="1" applyFill="1"/>
    <xf numFmtId="0" fontId="7" fillId="2" borderId="1" xfId="14" applyFont="1" applyFill="1" applyBorder="1" applyAlignment="1">
      <alignment horizontal="right"/>
    </xf>
    <xf numFmtId="0" fontId="7" fillId="2" borderId="3" xfId="14" applyFont="1" applyFill="1" applyBorder="1" applyAlignment="1">
      <alignment horizontal="distributed" vertical="center" justifyLastLine="1"/>
    </xf>
    <xf numFmtId="0" fontId="7" fillId="2" borderId="7" xfId="14" applyFont="1" applyFill="1" applyBorder="1" applyAlignment="1">
      <alignment horizontal="center" vertical="center"/>
    </xf>
    <xf numFmtId="0" fontId="7" fillId="2" borderId="4" xfId="14" applyFont="1" applyFill="1" applyBorder="1" applyAlignment="1">
      <alignment horizontal="center" vertical="center"/>
    </xf>
    <xf numFmtId="0" fontId="7" fillId="2" borderId="5" xfId="14" applyFont="1" applyFill="1" applyBorder="1" applyAlignment="1">
      <alignment horizontal="center" vertical="center"/>
    </xf>
    <xf numFmtId="0" fontId="0" fillId="0" borderId="10" xfId="0" applyBorder="1" applyAlignment="1">
      <alignment horizontal="distributed" vertical="center" justifyLastLine="1"/>
    </xf>
    <xf numFmtId="0" fontId="0" fillId="0" borderId="13" xfId="0" applyBorder="1" applyAlignment="1">
      <alignment horizontal="center" vertical="center"/>
    </xf>
    <xf numFmtId="0" fontId="7" fillId="2" borderId="0" xfId="14" applyFont="1" applyFill="1" applyAlignment="1">
      <alignment horizontal="center" vertical="center"/>
    </xf>
    <xf numFmtId="0" fontId="7" fillId="2" borderId="17" xfId="14" applyFont="1" applyFill="1" applyBorder="1" applyAlignment="1">
      <alignment vertical="center"/>
    </xf>
    <xf numFmtId="0" fontId="7" fillId="2" borderId="0" xfId="14" applyFont="1" applyFill="1" applyAlignment="1">
      <alignment horizontal="right" vertical="center"/>
    </xf>
    <xf numFmtId="2" fontId="7" fillId="2" borderId="0" xfId="14" applyNumberFormat="1" applyFont="1" applyFill="1" applyAlignment="1">
      <alignment horizontal="right" vertical="center"/>
    </xf>
    <xf numFmtId="2" fontId="12" fillId="2" borderId="0" xfId="14" applyNumberFormat="1" applyFont="1" applyFill="1" applyAlignment="1">
      <alignment horizontal="right" vertical="center"/>
    </xf>
    <xf numFmtId="0" fontId="12" fillId="2" borderId="0" xfId="14" applyFont="1" applyFill="1" applyAlignment="1">
      <alignment horizontal="right" vertical="center"/>
    </xf>
    <xf numFmtId="0" fontId="7" fillId="2" borderId="0" xfId="14" applyFont="1" applyFill="1" applyAlignment="1">
      <alignment horizontal="right" vertical="center" justifyLastLine="1"/>
    </xf>
    <xf numFmtId="0" fontId="16" fillId="2" borderId="0" xfId="14" applyFont="1" applyFill="1" applyAlignment="1">
      <alignment horizontal="center" vertical="center"/>
    </xf>
    <xf numFmtId="0" fontId="7" fillId="2" borderId="17" xfId="14" applyFont="1" applyFill="1" applyBorder="1"/>
    <xf numFmtId="0" fontId="7" fillId="2" borderId="16" xfId="14" applyFont="1" applyFill="1" applyBorder="1" applyAlignment="1">
      <alignment horizontal="right" vertical="center"/>
    </xf>
    <xf numFmtId="0" fontId="7" fillId="2" borderId="0" xfId="14" applyFont="1" applyFill="1" applyAlignment="1">
      <alignment horizontal="right" vertical="center"/>
    </xf>
    <xf numFmtId="0" fontId="12" fillId="2" borderId="0" xfId="14" applyFont="1" applyFill="1" applyAlignment="1">
      <alignment horizontal="right" vertical="center"/>
    </xf>
    <xf numFmtId="0" fontId="16" fillId="2" borderId="9" xfId="14" applyFont="1" applyFill="1" applyBorder="1" applyAlignment="1">
      <alignment horizontal="center" vertical="center"/>
    </xf>
    <xf numFmtId="0" fontId="7" fillId="2" borderId="10" xfId="14" applyFont="1" applyFill="1" applyBorder="1" applyAlignment="1">
      <alignment vertical="top"/>
    </xf>
    <xf numFmtId="0" fontId="7" fillId="2" borderId="14" xfId="14" applyFont="1" applyFill="1" applyBorder="1" applyAlignment="1">
      <alignment horizontal="distributed" vertical="center" justifyLastLine="1"/>
    </xf>
    <xf numFmtId="0" fontId="0" fillId="0" borderId="15" xfId="0" applyBorder="1" applyAlignment="1">
      <alignment horizontal="distributed" vertical="center" justifyLastLine="1"/>
    </xf>
    <xf numFmtId="0" fontId="7" fillId="2" borderId="0" xfId="14" applyFont="1" applyFill="1" applyAlignment="1">
      <alignment horizontal="distributed" vertical="center" justifyLastLine="1"/>
    </xf>
    <xf numFmtId="0" fontId="7" fillId="2" borderId="17" xfId="14" applyFont="1" applyFill="1" applyBorder="1" applyAlignment="1">
      <alignment horizontal="distributed" vertical="center" justifyLastLine="1"/>
    </xf>
    <xf numFmtId="0" fontId="7" fillId="2" borderId="1" xfId="14" applyFont="1" applyFill="1" applyBorder="1" applyAlignment="1">
      <alignment horizontal="distributed" vertical="center" justifyLastLine="1"/>
    </xf>
    <xf numFmtId="0" fontId="0" fillId="0" borderId="19" xfId="0" applyBorder="1" applyAlignment="1">
      <alignment horizontal="distributed" vertical="center" justifyLastLine="1"/>
    </xf>
    <xf numFmtId="0" fontId="7" fillId="2" borderId="1" xfId="14" applyFont="1" applyFill="1" applyBorder="1" applyAlignment="1">
      <alignment horizontal="right" vertical="center"/>
    </xf>
    <xf numFmtId="0" fontId="12" fillId="2" borderId="1" xfId="14" applyFont="1" applyFill="1" applyBorder="1" applyAlignment="1">
      <alignment horizontal="right" vertical="center"/>
    </xf>
    <xf numFmtId="0" fontId="7" fillId="2" borderId="0" xfId="14" applyFont="1" applyFill="1" applyAlignment="1">
      <alignment vertical="center"/>
    </xf>
    <xf numFmtId="0" fontId="6" fillId="2" borderId="0" xfId="14" applyFont="1" applyFill="1" applyAlignment="1">
      <alignment vertical="center"/>
    </xf>
    <xf numFmtId="0" fontId="20" fillId="2" borderId="0" xfId="14" applyFont="1" applyFill="1" applyAlignment="1">
      <alignment vertical="center"/>
    </xf>
    <xf numFmtId="0" fontId="20" fillId="2" borderId="0" xfId="13" applyFont="1" applyFill="1" applyAlignment="1">
      <alignment horizontal="left" vertical="center"/>
    </xf>
    <xf numFmtId="0" fontId="6" fillId="2" borderId="0" xfId="14" applyFont="1" applyFill="1" applyAlignment="1">
      <alignment horizontal="right" vertical="center"/>
    </xf>
    <xf numFmtId="0" fontId="28" fillId="2" borderId="0" xfId="15" quotePrefix="1" applyFont="1" applyFill="1" applyAlignment="1">
      <alignment horizontal="centerContinuous"/>
    </xf>
    <xf numFmtId="0" fontId="28" fillId="2" borderId="0" xfId="15" applyFont="1" applyFill="1" applyAlignment="1">
      <alignment horizontal="centerContinuous"/>
    </xf>
    <xf numFmtId="0" fontId="28" fillId="2" borderId="0" xfId="15" applyFont="1" applyFill="1"/>
    <xf numFmtId="0" fontId="28" fillId="2" borderId="0" xfId="15" applyFont="1" applyFill="1" applyAlignment="1">
      <alignment horizontal="right"/>
    </xf>
    <xf numFmtId="0" fontId="28" fillId="2" borderId="0" xfId="15" applyFont="1" applyFill="1" applyAlignment="1">
      <alignment horizontal="left"/>
    </xf>
    <xf numFmtId="0" fontId="28" fillId="2" borderId="0" xfId="15" applyFont="1" applyFill="1" applyAlignment="1">
      <alignment horizontal="center"/>
    </xf>
    <xf numFmtId="0" fontId="30" fillId="2" borderId="0" xfId="15" applyFont="1" applyFill="1" applyAlignment="1">
      <alignment horizontal="left"/>
    </xf>
    <xf numFmtId="0" fontId="41" fillId="2" borderId="0" xfId="15" applyFont="1" applyFill="1" applyAlignment="1">
      <alignment horizontal="left" vertical="center"/>
    </xf>
    <xf numFmtId="0" fontId="11" fillId="2" borderId="0" xfId="0" applyFont="1" applyFill="1" applyAlignment="1">
      <alignment vertical="center"/>
    </xf>
    <xf numFmtId="0" fontId="1" fillId="2" borderId="0" xfId="15" applyFill="1" applyAlignment="1">
      <alignment vertical="center"/>
    </xf>
    <xf numFmtId="0" fontId="30" fillId="2" borderId="3" xfId="15" applyFont="1" applyFill="1" applyBorder="1" applyAlignment="1">
      <alignment horizontal="distributed" vertical="center" justifyLastLine="1"/>
    </xf>
    <xf numFmtId="0" fontId="30" fillId="2" borderId="7" xfId="15" applyFont="1" applyFill="1" applyBorder="1" applyAlignment="1">
      <alignment horizontal="distributed" vertical="center" justifyLastLine="1"/>
    </xf>
    <xf numFmtId="0" fontId="30" fillId="2" borderId="4" xfId="15" quotePrefix="1" applyFont="1" applyFill="1" applyBorder="1" applyAlignment="1">
      <alignment horizontal="center" vertical="center"/>
    </xf>
    <xf numFmtId="0" fontId="30" fillId="2" borderId="5" xfId="15" quotePrefix="1" applyFont="1" applyFill="1" applyBorder="1" applyAlignment="1">
      <alignment horizontal="center" vertical="center"/>
    </xf>
    <xf numFmtId="0" fontId="30" fillId="2" borderId="6" xfId="15" quotePrefix="1" applyFont="1" applyFill="1" applyBorder="1" applyAlignment="1">
      <alignment horizontal="center" vertical="center"/>
    </xf>
    <xf numFmtId="0" fontId="30" fillId="2" borderId="8" xfId="15" applyFont="1" applyFill="1" applyBorder="1" applyAlignment="1">
      <alignment vertical="center"/>
    </xf>
    <xf numFmtId="0" fontId="30" fillId="2" borderId="2" xfId="15" applyFont="1" applyFill="1" applyBorder="1" applyAlignment="1">
      <alignment horizontal="center" vertical="center" wrapText="1"/>
    </xf>
    <xf numFmtId="0" fontId="30" fillId="2" borderId="3" xfId="15" applyFont="1" applyFill="1" applyBorder="1" applyAlignment="1">
      <alignment horizontal="center" vertical="center"/>
    </xf>
    <xf numFmtId="0" fontId="30" fillId="2" borderId="7" xfId="15" applyFont="1" applyFill="1" applyBorder="1" applyAlignment="1">
      <alignment horizontal="center" vertical="center" justifyLastLine="1"/>
    </xf>
    <xf numFmtId="0" fontId="30" fillId="2" borderId="8" xfId="15" applyFont="1" applyFill="1" applyBorder="1" applyAlignment="1">
      <alignment horizontal="distributed" vertical="center" justifyLastLine="1"/>
    </xf>
    <xf numFmtId="0" fontId="30" fillId="2" borderId="0" xfId="15" applyFont="1" applyFill="1"/>
    <xf numFmtId="0" fontId="30" fillId="2" borderId="10" xfId="15" applyFont="1" applyFill="1" applyBorder="1" applyAlignment="1">
      <alignment horizontal="distributed" vertical="center" justifyLastLine="1"/>
    </xf>
    <xf numFmtId="0" fontId="30" fillId="2" borderId="13" xfId="15" applyFont="1" applyFill="1" applyBorder="1" applyAlignment="1">
      <alignment horizontal="distributed" vertical="center" justifyLastLine="1"/>
    </xf>
    <xf numFmtId="0" fontId="43" fillId="2" borderId="33" xfId="15" applyFont="1" applyFill="1" applyBorder="1" applyAlignment="1">
      <alignment horizontal="centerContinuous" vertical="center" wrapText="1"/>
    </xf>
    <xf numFmtId="0" fontId="45" fillId="2" borderId="11" xfId="15" applyFont="1" applyFill="1" applyBorder="1" applyAlignment="1">
      <alignment horizontal="center" vertical="center" wrapText="1" shrinkToFit="1"/>
    </xf>
    <xf numFmtId="0" fontId="45" fillId="2" borderId="11" xfId="15" applyFont="1" applyFill="1" applyBorder="1" applyAlignment="1">
      <alignment horizontal="center" vertical="center" wrapText="1"/>
    </xf>
    <xf numFmtId="0" fontId="30" fillId="2" borderId="12" xfId="15" applyFont="1" applyFill="1" applyBorder="1" applyAlignment="1">
      <alignment horizontal="center" vertical="center"/>
    </xf>
    <xf numFmtId="0" fontId="30" fillId="2" borderId="9" xfId="15" applyFont="1" applyFill="1" applyBorder="1" applyAlignment="1">
      <alignment horizontal="center" vertical="center"/>
    </xf>
    <xf numFmtId="0" fontId="30" fillId="2" borderId="10" xfId="15" applyFont="1" applyFill="1" applyBorder="1" applyAlignment="1">
      <alignment horizontal="center" vertical="center"/>
    </xf>
    <xf numFmtId="0" fontId="30" fillId="2" borderId="13" xfId="15" applyFont="1" applyFill="1" applyBorder="1" applyAlignment="1">
      <alignment horizontal="center" vertical="center" justifyLastLine="1"/>
    </xf>
    <xf numFmtId="0" fontId="30" fillId="2" borderId="12" xfId="15" applyFont="1" applyFill="1" applyBorder="1" applyAlignment="1">
      <alignment horizontal="distributed" vertical="center" justifyLastLine="1"/>
    </xf>
    <xf numFmtId="0" fontId="30" fillId="2" borderId="17" xfId="15" applyFont="1" applyFill="1" applyBorder="1"/>
    <xf numFmtId="0" fontId="30" fillId="2" borderId="20" xfId="15" applyFont="1" applyFill="1" applyBorder="1"/>
    <xf numFmtId="0" fontId="32" fillId="2" borderId="15" xfId="15" applyFont="1" applyFill="1" applyBorder="1" applyAlignment="1">
      <alignment vertical="center"/>
    </xf>
    <xf numFmtId="0" fontId="32" fillId="2" borderId="15" xfId="15" applyFont="1" applyFill="1" applyBorder="1"/>
    <xf numFmtId="0" fontId="30" fillId="2" borderId="14" xfId="15" applyFont="1" applyFill="1" applyBorder="1"/>
    <xf numFmtId="0" fontId="30" fillId="2" borderId="17" xfId="15" applyFont="1" applyFill="1" applyBorder="1" applyAlignment="1">
      <alignment horizontal="center"/>
    </xf>
    <xf numFmtId="0" fontId="30" fillId="2" borderId="16" xfId="15" applyFont="1" applyFill="1" applyBorder="1"/>
    <xf numFmtId="0" fontId="30" fillId="2" borderId="17" xfId="15" applyFont="1" applyFill="1" applyBorder="1" applyAlignment="1">
      <alignment horizontal="distributed" vertical="center"/>
    </xf>
    <xf numFmtId="0" fontId="30" fillId="2" borderId="20" xfId="15" applyFont="1" applyFill="1" applyBorder="1" applyAlignment="1">
      <alignment horizontal="distributed" vertical="center"/>
    </xf>
    <xf numFmtId="191" fontId="30" fillId="2" borderId="0" xfId="15" applyNumberFormat="1" applyFont="1" applyFill="1" applyAlignment="1">
      <alignment vertical="center"/>
    </xf>
    <xf numFmtId="191" fontId="32" fillId="2" borderId="17" xfId="15" applyNumberFormat="1" applyFont="1" applyFill="1" applyBorder="1" applyAlignment="1">
      <alignment vertical="center"/>
    </xf>
    <xf numFmtId="191" fontId="30" fillId="2" borderId="0" xfId="15" applyNumberFormat="1" applyFont="1" applyFill="1" applyAlignment="1">
      <alignment horizontal="right" vertical="center"/>
    </xf>
    <xf numFmtId="0" fontId="30" fillId="2" borderId="0" xfId="15" applyFont="1" applyFill="1" applyAlignment="1">
      <alignment horizontal="right" vertical="center"/>
    </xf>
    <xf numFmtId="0" fontId="32" fillId="2" borderId="17" xfId="15" applyFont="1" applyFill="1" applyBorder="1" applyAlignment="1">
      <alignment horizontal="right" vertical="center"/>
    </xf>
    <xf numFmtId="177" fontId="30" fillId="2" borderId="0" xfId="15" applyNumberFormat="1" applyFont="1" applyFill="1" applyAlignment="1">
      <alignment horizontal="right" vertical="center"/>
    </xf>
    <xf numFmtId="177" fontId="30" fillId="2" borderId="0" xfId="15" applyNumberFormat="1" applyFont="1" applyFill="1" applyAlignment="1">
      <alignment vertical="center"/>
    </xf>
    <xf numFmtId="177" fontId="32" fillId="2" borderId="17" xfId="15" applyNumberFormat="1" applyFont="1" applyFill="1" applyBorder="1" applyAlignment="1">
      <alignment vertical="center"/>
    </xf>
    <xf numFmtId="0" fontId="30" fillId="2" borderId="0" xfId="15" quotePrefix="1" applyFont="1" applyFill="1" applyAlignment="1">
      <alignment horizontal="distributed" vertical="center" wrapText="1"/>
    </xf>
    <xf numFmtId="0" fontId="30" fillId="2" borderId="17" xfId="15" quotePrefix="1" applyFont="1" applyFill="1" applyBorder="1" applyAlignment="1">
      <alignment horizontal="center" vertical="center" wrapText="1"/>
    </xf>
    <xf numFmtId="0" fontId="30" fillId="2" borderId="16" xfId="15" applyFont="1" applyFill="1" applyBorder="1" applyAlignment="1">
      <alignment horizontal="distributed" vertical="center"/>
    </xf>
    <xf numFmtId="177" fontId="32" fillId="2" borderId="17" xfId="15" applyNumberFormat="1" applyFont="1" applyFill="1" applyBorder="1" applyAlignment="1">
      <alignment horizontal="right" vertical="center"/>
    </xf>
    <xf numFmtId="191" fontId="32" fillId="2" borderId="17" xfId="15" applyNumberFormat="1" applyFont="1" applyFill="1" applyBorder="1" applyAlignment="1">
      <alignment horizontal="right" vertical="center"/>
    </xf>
    <xf numFmtId="0" fontId="30" fillId="2" borderId="0" xfId="15" applyFont="1" applyFill="1" applyAlignment="1">
      <alignment vertical="center"/>
    </xf>
    <xf numFmtId="0" fontId="32" fillId="2" borderId="17" xfId="15" applyFont="1" applyFill="1" applyBorder="1" applyAlignment="1">
      <alignment vertical="center"/>
    </xf>
    <xf numFmtId="0" fontId="30" fillId="2" borderId="0" xfId="15" applyFont="1" applyFill="1" applyAlignment="1">
      <alignment horizontal="distributed" vertical="center"/>
    </xf>
    <xf numFmtId="0" fontId="46" fillId="2" borderId="17" xfId="15" quotePrefix="1" applyFont="1" applyFill="1" applyBorder="1" applyAlignment="1">
      <alignment horizontal="center" vertical="center"/>
    </xf>
    <xf numFmtId="0" fontId="46" fillId="2" borderId="17" xfId="15" quotePrefix="1" applyFont="1" applyFill="1" applyBorder="1" applyAlignment="1">
      <alignment horizontal="center" vertical="center" wrapText="1"/>
    </xf>
    <xf numFmtId="0" fontId="30" fillId="2" borderId="17" xfId="15" applyFont="1" applyFill="1" applyBorder="1" applyAlignment="1">
      <alignment horizontal="center" vertical="center"/>
    </xf>
    <xf numFmtId="0" fontId="30" fillId="2" borderId="17" xfId="15" quotePrefix="1" applyFont="1" applyFill="1" applyBorder="1" applyAlignment="1">
      <alignment horizontal="center" vertical="center"/>
    </xf>
    <xf numFmtId="0" fontId="30" fillId="2" borderId="19" xfId="15" applyFont="1" applyFill="1" applyBorder="1"/>
    <xf numFmtId="0" fontId="30" fillId="2" borderId="37" xfId="15" applyFont="1" applyFill="1" applyBorder="1"/>
    <xf numFmtId="0" fontId="30" fillId="2" borderId="1" xfId="15" applyFont="1" applyFill="1" applyBorder="1"/>
    <xf numFmtId="0" fontId="30" fillId="2" borderId="19" xfId="15" applyFont="1" applyFill="1" applyBorder="1" applyAlignment="1">
      <alignment vertical="center"/>
    </xf>
    <xf numFmtId="0" fontId="30" fillId="2" borderId="1" xfId="15" applyFont="1" applyFill="1" applyBorder="1" applyAlignment="1">
      <alignment horizontal="right" vertical="center"/>
    </xf>
    <xf numFmtId="0" fontId="30" fillId="2" borderId="19" xfId="15" applyFont="1" applyFill="1" applyBorder="1" applyAlignment="1">
      <alignment horizontal="center"/>
    </xf>
    <xf numFmtId="0" fontId="30" fillId="2" borderId="18" xfId="15" applyFont="1" applyFill="1" applyBorder="1"/>
    <xf numFmtId="0" fontId="41" fillId="2" borderId="0" xfId="15" applyFont="1" applyFill="1" applyAlignment="1">
      <alignment vertical="center"/>
    </xf>
    <xf numFmtId="0" fontId="30" fillId="2" borderId="0" xfId="15" applyFont="1" applyFill="1" applyAlignment="1">
      <alignment horizontal="left" vertical="center"/>
    </xf>
    <xf numFmtId="0" fontId="1" fillId="2" borderId="0" xfId="15" applyFill="1" applyAlignment="1">
      <alignment horizontal="center" vertical="center"/>
    </xf>
    <xf numFmtId="0" fontId="6" fillId="2" borderId="0" xfId="16" applyFont="1" applyFill="1"/>
    <xf numFmtId="0" fontId="2" fillId="2" borderId="0" xfId="16" quotePrefix="1" applyFont="1" applyFill="1" applyAlignment="1">
      <alignment horizontal="left"/>
    </xf>
    <xf numFmtId="0" fontId="2" fillId="2" borderId="0" xfId="16" applyFont="1" applyFill="1" applyAlignment="1">
      <alignment horizontal="right"/>
    </xf>
    <xf numFmtId="0" fontId="25" fillId="2" borderId="0" xfId="16" applyFont="1" applyFill="1"/>
    <xf numFmtId="0" fontId="7" fillId="2" borderId="0" xfId="16" quotePrefix="1" applyFont="1" applyFill="1" applyAlignment="1">
      <alignment horizontal="left"/>
    </xf>
    <xf numFmtId="0" fontId="20" fillId="2" borderId="0" xfId="16" applyFont="1" applyFill="1" applyAlignment="1">
      <alignment vertical="center"/>
    </xf>
    <xf numFmtId="0" fontId="6" fillId="2" borderId="0" xfId="16" applyFont="1" applyFill="1" applyAlignment="1">
      <alignment vertical="center"/>
    </xf>
    <xf numFmtId="0" fontId="7" fillId="2" borderId="0" xfId="16" applyFont="1" applyFill="1" applyAlignment="1">
      <alignment vertical="center"/>
    </xf>
    <xf numFmtId="0" fontId="7" fillId="2" borderId="3" xfId="16" applyFont="1" applyFill="1" applyBorder="1" applyAlignment="1">
      <alignment horizontal="distributed" vertical="center" justifyLastLine="1"/>
    </xf>
    <xf numFmtId="0" fontId="7" fillId="2" borderId="7" xfId="16" applyFont="1" applyFill="1" applyBorder="1" applyAlignment="1">
      <alignment horizontal="center" vertical="center"/>
    </xf>
    <xf numFmtId="0" fontId="7" fillId="2" borderId="2" xfId="16" applyFont="1" applyFill="1" applyBorder="1" applyAlignment="1">
      <alignment horizontal="centerContinuous" vertical="center"/>
    </xf>
    <xf numFmtId="0" fontId="7" fillId="2" borderId="3" xfId="16" applyFont="1" applyFill="1" applyBorder="1" applyAlignment="1">
      <alignment horizontal="centerContinuous" vertical="center"/>
    </xf>
    <xf numFmtId="0" fontId="7" fillId="2" borderId="4" xfId="16" applyFont="1" applyFill="1" applyBorder="1" applyAlignment="1">
      <alignment horizontal="centerContinuous" vertical="center"/>
    </xf>
    <xf numFmtId="0" fontId="7" fillId="2" borderId="5" xfId="16" applyFont="1" applyFill="1" applyBorder="1" applyAlignment="1">
      <alignment horizontal="centerContinuous" vertical="center"/>
    </xf>
    <xf numFmtId="0" fontId="7" fillId="2" borderId="6" xfId="16" applyFont="1" applyFill="1" applyBorder="1" applyAlignment="1">
      <alignment horizontal="centerContinuous" vertical="center"/>
    </xf>
    <xf numFmtId="0" fontId="7" fillId="2" borderId="7" xfId="16" applyFont="1" applyFill="1" applyBorder="1" applyAlignment="1">
      <alignment horizontal="distributed" vertical="center" justifyLastLine="1"/>
    </xf>
    <xf numFmtId="0" fontId="7" fillId="2" borderId="0" xfId="16" applyFont="1" applyFill="1"/>
    <xf numFmtId="0" fontId="7" fillId="2" borderId="10" xfId="16" applyFont="1" applyFill="1" applyBorder="1" applyAlignment="1">
      <alignment horizontal="distributed" vertical="center" justifyLastLine="1"/>
    </xf>
    <xf numFmtId="0" fontId="7" fillId="2" borderId="11" xfId="16" applyFont="1" applyFill="1" applyBorder="1" applyAlignment="1">
      <alignment horizontal="center" vertical="center"/>
    </xf>
    <xf numFmtId="0" fontId="7" fillId="2" borderId="13" xfId="16" applyFont="1" applyFill="1" applyBorder="1" applyAlignment="1">
      <alignment horizontal="distributed" vertical="center" justifyLastLine="1"/>
    </xf>
    <xf numFmtId="0" fontId="7" fillId="2" borderId="22" xfId="16" applyFont="1" applyFill="1" applyBorder="1" applyAlignment="1">
      <alignment horizontal="center" vertical="center"/>
    </xf>
    <xf numFmtId="0" fontId="7" fillId="2" borderId="17" xfId="16" applyFont="1" applyFill="1" applyBorder="1"/>
    <xf numFmtId="0" fontId="7" fillId="2" borderId="0" xfId="16" applyFont="1" applyFill="1" applyAlignment="1">
      <alignment horizontal="center"/>
    </xf>
    <xf numFmtId="0" fontId="7" fillId="2" borderId="17" xfId="16" quotePrefix="1" applyFont="1" applyFill="1" applyBorder="1" applyAlignment="1">
      <alignment horizontal="left"/>
    </xf>
    <xf numFmtId="49" fontId="7" fillId="2" borderId="17" xfId="16" applyNumberFormat="1" applyFont="1" applyFill="1" applyBorder="1" applyAlignment="1">
      <alignment horizontal="center"/>
    </xf>
    <xf numFmtId="182" fontId="7" fillId="2" borderId="0" xfId="16" applyNumberFormat="1" applyFont="1" applyFill="1"/>
    <xf numFmtId="182" fontId="7" fillId="2" borderId="0" xfId="16" applyNumberFormat="1" applyFont="1" applyFill="1" applyAlignment="1">
      <alignment horizontal="right"/>
    </xf>
    <xf numFmtId="192" fontId="7" fillId="2" borderId="0" xfId="16" applyNumberFormat="1" applyFont="1" applyFill="1"/>
    <xf numFmtId="49" fontId="12" fillId="2" borderId="17" xfId="16" applyNumberFormat="1" applyFont="1" applyFill="1" applyBorder="1" applyAlignment="1">
      <alignment horizontal="center"/>
    </xf>
    <xf numFmtId="192" fontId="12" fillId="2" borderId="0" xfId="16" applyNumberFormat="1" applyFont="1" applyFill="1"/>
    <xf numFmtId="0" fontId="12" fillId="2" borderId="0" xfId="16" applyFont="1" applyFill="1"/>
    <xf numFmtId="49" fontId="7" fillId="2" borderId="17" xfId="16" applyNumberFormat="1" applyFont="1" applyFill="1" applyBorder="1"/>
    <xf numFmtId="49" fontId="7" fillId="2" borderId="17" xfId="16" applyNumberFormat="1" applyFont="1" applyFill="1" applyBorder="1" applyAlignment="1">
      <alignment vertical="center"/>
    </xf>
    <xf numFmtId="182" fontId="7" fillId="2" borderId="0" xfId="16" applyNumberFormat="1" applyFont="1" applyFill="1" applyAlignment="1">
      <alignment vertical="center"/>
    </xf>
    <xf numFmtId="0" fontId="7" fillId="2" borderId="19" xfId="16" applyFont="1" applyFill="1" applyBorder="1" applyAlignment="1">
      <alignment vertical="center"/>
    </xf>
    <xf numFmtId="0" fontId="7" fillId="2" borderId="2" xfId="16" applyFont="1" applyFill="1" applyBorder="1" applyAlignment="1">
      <alignment vertical="center"/>
    </xf>
    <xf numFmtId="0" fontId="28" fillId="2" borderId="0" xfId="17" applyFont="1" applyFill="1"/>
    <xf numFmtId="0" fontId="28" fillId="2" borderId="0" xfId="17" applyFont="1" applyFill="1" applyAlignment="1">
      <alignment horizontal="centerContinuous"/>
    </xf>
    <xf numFmtId="0" fontId="28" fillId="2" borderId="0" xfId="17" applyFont="1" applyFill="1" applyAlignment="1">
      <alignment horizontal="right"/>
    </xf>
    <xf numFmtId="0" fontId="30" fillId="2" borderId="0" xfId="17" applyFont="1" applyFill="1" applyAlignment="1">
      <alignment horizontal="right"/>
    </xf>
    <xf numFmtId="0" fontId="48" fillId="2" borderId="1" xfId="17" applyFont="1" applyFill="1" applyBorder="1"/>
    <xf numFmtId="0" fontId="30" fillId="2" borderId="1" xfId="17" applyFont="1" applyFill="1" applyBorder="1" applyAlignment="1">
      <alignment horizontal="right"/>
    </xf>
    <xf numFmtId="0" fontId="1" fillId="2" borderId="0" xfId="17" applyFill="1"/>
    <xf numFmtId="0" fontId="30" fillId="2" borderId="2" xfId="17" applyFont="1" applyFill="1" applyBorder="1" applyAlignment="1">
      <alignment horizontal="center" vertical="center" wrapText="1"/>
    </xf>
    <xf numFmtId="0" fontId="30" fillId="2" borderId="3" xfId="17" applyFont="1" applyFill="1" applyBorder="1" applyAlignment="1">
      <alignment horizontal="center" vertical="center"/>
    </xf>
    <xf numFmtId="0" fontId="30" fillId="2" borderId="0" xfId="17" applyFont="1" applyFill="1"/>
    <xf numFmtId="0" fontId="30" fillId="2" borderId="7" xfId="17" applyFont="1" applyFill="1" applyBorder="1" applyAlignment="1">
      <alignment horizontal="distributed" vertical="center" wrapText="1" justifyLastLine="1"/>
    </xf>
    <xf numFmtId="0" fontId="32" fillId="2" borderId="4" xfId="17" applyFont="1" applyFill="1" applyBorder="1" applyAlignment="1">
      <alignment horizontal="center" vertical="center"/>
    </xf>
    <xf numFmtId="0" fontId="32" fillId="2" borderId="5" xfId="17" applyFont="1" applyFill="1" applyBorder="1" applyAlignment="1">
      <alignment horizontal="center" vertical="center"/>
    </xf>
    <xf numFmtId="0" fontId="32" fillId="2" borderId="6" xfId="17" applyFont="1" applyFill="1" applyBorder="1" applyAlignment="1">
      <alignment horizontal="center" vertical="center"/>
    </xf>
    <xf numFmtId="0" fontId="30" fillId="2" borderId="7" xfId="17" applyFont="1" applyFill="1" applyBorder="1" applyAlignment="1">
      <alignment horizontal="center" vertical="center" wrapText="1"/>
    </xf>
    <xf numFmtId="0" fontId="30" fillId="2" borderId="7" xfId="17" applyFont="1" applyFill="1" applyBorder="1" applyAlignment="1">
      <alignment horizontal="center" vertical="center"/>
    </xf>
    <xf numFmtId="0" fontId="30" fillId="2" borderId="8" xfId="17" applyFont="1" applyFill="1" applyBorder="1" applyAlignment="1">
      <alignment horizontal="distributed" vertical="center"/>
    </xf>
    <xf numFmtId="0" fontId="30" fillId="2" borderId="0" xfId="17" applyFont="1" applyFill="1" applyAlignment="1">
      <alignment horizontal="center" vertical="center"/>
    </xf>
    <xf numFmtId="0" fontId="30" fillId="2" borderId="17" xfId="17" applyFont="1" applyFill="1" applyBorder="1" applyAlignment="1">
      <alignment horizontal="center" vertical="center"/>
    </xf>
    <xf numFmtId="0" fontId="30" fillId="2" borderId="0" xfId="17" applyFont="1" applyFill="1" applyAlignment="1">
      <alignment horizontal="center"/>
    </xf>
    <xf numFmtId="0" fontId="30" fillId="2" borderId="20" xfId="17" applyFont="1" applyFill="1" applyBorder="1" applyAlignment="1">
      <alignment horizontal="distributed" vertical="center" justifyLastLine="1"/>
    </xf>
    <xf numFmtId="0" fontId="30" fillId="2" borderId="12" xfId="17" applyFont="1" applyFill="1" applyBorder="1" applyAlignment="1">
      <alignment horizontal="centerContinuous" vertical="center"/>
    </xf>
    <xf numFmtId="0" fontId="30" fillId="2" borderId="9" xfId="17" applyFont="1" applyFill="1" applyBorder="1" applyAlignment="1">
      <alignment horizontal="centerContinuous" vertical="center"/>
    </xf>
    <xf numFmtId="0" fontId="30" fillId="2" borderId="11" xfId="17" applyFont="1" applyFill="1" applyBorder="1" applyAlignment="1">
      <alignment horizontal="centerContinuous" vertical="center"/>
    </xf>
    <xf numFmtId="0" fontId="30" fillId="2" borderId="20" xfId="17" applyFont="1" applyFill="1" applyBorder="1" applyAlignment="1">
      <alignment horizontal="center" vertical="center" wrapText="1"/>
    </xf>
    <xf numFmtId="0" fontId="49" fillId="0" borderId="20" xfId="0" applyFont="1" applyBorder="1" applyAlignment="1">
      <alignment vertical="center"/>
    </xf>
    <xf numFmtId="0" fontId="30" fillId="2" borderId="16" xfId="17" applyFont="1" applyFill="1" applyBorder="1" applyAlignment="1">
      <alignment horizontal="distributed" vertical="center"/>
    </xf>
    <xf numFmtId="0" fontId="30" fillId="2" borderId="9" xfId="17" applyFont="1" applyFill="1" applyBorder="1" applyAlignment="1">
      <alignment horizontal="center" vertical="center"/>
    </xf>
    <xf numFmtId="0" fontId="30" fillId="2" borderId="10" xfId="17" applyFont="1" applyFill="1" applyBorder="1" applyAlignment="1">
      <alignment horizontal="center" vertical="center"/>
    </xf>
    <xf numFmtId="0" fontId="30" fillId="2" borderId="9" xfId="17" applyFont="1" applyFill="1" applyBorder="1"/>
    <xf numFmtId="0" fontId="30" fillId="2" borderId="13" xfId="17" applyFont="1" applyFill="1" applyBorder="1" applyAlignment="1">
      <alignment horizontal="distributed" vertical="center" justifyLastLine="1"/>
    </xf>
    <xf numFmtId="0" fontId="30" fillId="2" borderId="12" xfId="17" applyFont="1" applyFill="1" applyBorder="1" applyAlignment="1">
      <alignment horizontal="distributed" vertical="center" justifyLastLine="1"/>
    </xf>
    <xf numFmtId="0" fontId="30" fillId="2" borderId="13" xfId="17" applyFont="1" applyFill="1" applyBorder="1" applyAlignment="1">
      <alignment horizontal="center" vertical="center" wrapText="1"/>
    </xf>
    <xf numFmtId="0" fontId="49" fillId="0" borderId="13" xfId="0" applyFont="1" applyBorder="1" applyAlignment="1">
      <alignment vertical="center"/>
    </xf>
    <xf numFmtId="0" fontId="30" fillId="2" borderId="12" xfId="17" applyFont="1" applyFill="1" applyBorder="1" applyAlignment="1">
      <alignment horizontal="distributed" vertical="center"/>
    </xf>
    <xf numFmtId="0" fontId="32" fillId="2" borderId="0" xfId="17" applyFont="1" applyFill="1" applyAlignment="1">
      <alignment horizontal="right"/>
    </xf>
    <xf numFmtId="0" fontId="32" fillId="2" borderId="17" xfId="17" applyFont="1" applyFill="1" applyBorder="1" applyAlignment="1">
      <alignment horizontal="right"/>
    </xf>
    <xf numFmtId="0" fontId="32" fillId="2" borderId="32" xfId="17" applyFont="1" applyFill="1" applyBorder="1" applyAlignment="1">
      <alignment horizontal="distributed"/>
    </xf>
    <xf numFmtId="193" fontId="30" fillId="2" borderId="32" xfId="0" applyNumberFormat="1" applyFont="1" applyFill="1" applyBorder="1" applyAlignment="1">
      <alignment horizontal="right"/>
    </xf>
    <xf numFmtId="193" fontId="32" fillId="2" borderId="32" xfId="0" applyNumberFormat="1" applyFont="1" applyFill="1" applyBorder="1" applyAlignment="1">
      <alignment horizontal="right"/>
    </xf>
    <xf numFmtId="193" fontId="32" fillId="2" borderId="0" xfId="0" applyNumberFormat="1" applyFont="1" applyFill="1" applyAlignment="1">
      <alignment horizontal="right"/>
    </xf>
    <xf numFmtId="183" fontId="32" fillId="2" borderId="0" xfId="0" applyNumberFormat="1" applyFont="1" applyFill="1" applyAlignment="1">
      <alignment horizontal="right"/>
    </xf>
    <xf numFmtId="183" fontId="32" fillId="2" borderId="0" xfId="0" applyNumberFormat="1" applyFont="1" applyFill="1" applyAlignment="1">
      <alignment horizontal="right" shrinkToFit="1"/>
    </xf>
    <xf numFmtId="194" fontId="32" fillId="2" borderId="0" xfId="0" applyNumberFormat="1" applyFont="1" applyFill="1" applyAlignment="1">
      <alignment horizontal="right"/>
    </xf>
    <xf numFmtId="185" fontId="32" fillId="2" borderId="0" xfId="0" applyNumberFormat="1" applyFont="1" applyFill="1" applyAlignment="1">
      <alignment horizontal="right"/>
    </xf>
    <xf numFmtId="194" fontId="32" fillId="2" borderId="32" xfId="0" applyNumberFormat="1" applyFont="1" applyFill="1" applyBorder="1" applyAlignment="1">
      <alignment horizontal="left"/>
    </xf>
    <xf numFmtId="0" fontId="32" fillId="2" borderId="0" xfId="17" applyFont="1" applyFill="1"/>
    <xf numFmtId="0" fontId="30" fillId="2" borderId="0" xfId="17" quotePrefix="1" applyFont="1" applyFill="1" applyAlignment="1">
      <alignment horizontal="right"/>
    </xf>
    <xf numFmtId="0" fontId="30" fillId="2" borderId="17" xfId="17" applyFont="1" applyFill="1" applyBorder="1" applyAlignment="1">
      <alignment horizontal="right"/>
    </xf>
    <xf numFmtId="0" fontId="30" fillId="2" borderId="16" xfId="17" applyFont="1" applyFill="1" applyBorder="1" applyAlignment="1">
      <alignment horizontal="distributed"/>
    </xf>
    <xf numFmtId="193" fontId="30" fillId="2" borderId="16" xfId="0" applyNumberFormat="1" applyFont="1" applyFill="1" applyBorder="1" applyAlignment="1">
      <alignment horizontal="right"/>
    </xf>
    <xf numFmtId="193" fontId="32" fillId="2" borderId="16" xfId="0" applyNumberFormat="1" applyFont="1" applyFill="1" applyBorder="1" applyAlignment="1">
      <alignment horizontal="right"/>
    </xf>
    <xf numFmtId="193" fontId="30" fillId="2" borderId="0" xfId="0" applyNumberFormat="1" applyFont="1" applyFill="1" applyAlignment="1">
      <alignment horizontal="right"/>
    </xf>
    <xf numFmtId="183" fontId="30" fillId="2" borderId="0" xfId="0" applyNumberFormat="1" applyFont="1" applyFill="1" applyAlignment="1">
      <alignment horizontal="right"/>
    </xf>
    <xf numFmtId="194" fontId="30" fillId="2" borderId="0" xfId="0" applyNumberFormat="1" applyFont="1" applyFill="1" applyAlignment="1">
      <alignment horizontal="right"/>
    </xf>
    <xf numFmtId="0" fontId="30" fillId="2" borderId="16" xfId="17" quotePrefix="1" applyFont="1" applyFill="1" applyBorder="1" applyAlignment="1">
      <alignment horizontal="center"/>
    </xf>
    <xf numFmtId="0" fontId="41" fillId="2" borderId="16" xfId="17" applyFont="1" applyFill="1" applyBorder="1" applyAlignment="1">
      <alignment horizontal="distributed"/>
    </xf>
    <xf numFmtId="0" fontId="30" fillId="2" borderId="0" xfId="17" quotePrefix="1" applyFont="1" applyFill="1" applyAlignment="1">
      <alignment horizontal="right" vertical="center"/>
    </xf>
    <xf numFmtId="0" fontId="30" fillId="2" borderId="17" xfId="17" applyFont="1" applyFill="1" applyBorder="1" applyAlignment="1">
      <alignment horizontal="right" vertical="center"/>
    </xf>
    <xf numFmtId="0" fontId="8" fillId="2" borderId="16" xfId="17" applyFont="1" applyFill="1" applyBorder="1" applyAlignment="1">
      <alignment horizontal="distributed" vertical="center" wrapText="1"/>
    </xf>
    <xf numFmtId="193" fontId="30" fillId="2" borderId="16" xfId="0" applyNumberFormat="1" applyFont="1" applyFill="1" applyBorder="1" applyAlignment="1">
      <alignment horizontal="right" vertical="center"/>
    </xf>
    <xf numFmtId="193" fontId="32" fillId="2" borderId="16" xfId="0" applyNumberFormat="1" applyFont="1" applyFill="1" applyBorder="1" applyAlignment="1">
      <alignment horizontal="right" vertical="center"/>
    </xf>
    <xf numFmtId="193" fontId="30" fillId="2" borderId="0" xfId="0" applyNumberFormat="1" applyFont="1" applyFill="1" applyAlignment="1">
      <alignment horizontal="right" vertical="center"/>
    </xf>
    <xf numFmtId="183" fontId="30" fillId="2" borderId="0" xfId="0" applyNumberFormat="1" applyFont="1" applyFill="1" applyAlignment="1">
      <alignment horizontal="right" vertical="center"/>
    </xf>
    <xf numFmtId="194" fontId="30" fillId="2" borderId="0" xfId="0" applyNumberFormat="1" applyFont="1" applyFill="1" applyAlignment="1">
      <alignment horizontal="right" vertical="center"/>
    </xf>
    <xf numFmtId="0" fontId="30" fillId="2" borderId="16" xfId="17" quotePrefix="1" applyFont="1" applyFill="1" applyBorder="1" applyAlignment="1">
      <alignment horizontal="center" vertical="center"/>
    </xf>
    <xf numFmtId="194" fontId="32" fillId="2" borderId="0" xfId="0" applyNumberFormat="1" applyFont="1" applyFill="1" applyAlignment="1">
      <alignment horizontal="right" vertical="center"/>
    </xf>
    <xf numFmtId="0" fontId="30" fillId="2" borderId="0" xfId="17" applyFont="1" applyFill="1" applyAlignment="1">
      <alignment vertical="center"/>
    </xf>
    <xf numFmtId="0" fontId="30" fillId="2" borderId="0" xfId="17" applyFont="1" applyFill="1" applyAlignment="1">
      <alignment horizontal="right"/>
    </xf>
    <xf numFmtId="195" fontId="30" fillId="2" borderId="0" xfId="0" applyNumberFormat="1" applyFont="1" applyFill="1" applyAlignment="1">
      <alignment horizontal="right"/>
    </xf>
    <xf numFmtId="0" fontId="8" fillId="2" borderId="16" xfId="17" applyFont="1" applyFill="1" applyBorder="1" applyAlignment="1">
      <alignment horizontal="distributed"/>
    </xf>
    <xf numFmtId="0" fontId="30" fillId="2" borderId="0" xfId="17" applyFont="1" applyFill="1" applyAlignment="1">
      <alignment horizontal="right" vertical="center"/>
    </xf>
    <xf numFmtId="0" fontId="30" fillId="2" borderId="1" xfId="17" applyFont="1" applyFill="1" applyBorder="1" applyAlignment="1">
      <alignment horizontal="right"/>
    </xf>
    <xf numFmtId="0" fontId="30" fillId="2" borderId="19" xfId="17" applyFont="1" applyFill="1" applyBorder="1" applyAlignment="1">
      <alignment horizontal="right"/>
    </xf>
    <xf numFmtId="0" fontId="30" fillId="2" borderId="18" xfId="17" applyFont="1" applyFill="1" applyBorder="1" applyAlignment="1">
      <alignment horizontal="distributed"/>
    </xf>
    <xf numFmtId="193" fontId="30" fillId="2" borderId="18" xfId="0" applyNumberFormat="1" applyFont="1" applyFill="1" applyBorder="1" applyAlignment="1">
      <alignment horizontal="right"/>
    </xf>
    <xf numFmtId="193" fontId="32" fillId="2" borderId="18" xfId="0" applyNumberFormat="1" applyFont="1" applyFill="1" applyBorder="1" applyAlignment="1">
      <alignment horizontal="right"/>
    </xf>
    <xf numFmtId="193" fontId="30" fillId="2" borderId="1" xfId="0" applyNumberFormat="1" applyFont="1" applyFill="1" applyBorder="1" applyAlignment="1">
      <alignment horizontal="right"/>
    </xf>
    <xf numFmtId="183" fontId="30" fillId="2" borderId="1" xfId="0" applyNumberFormat="1" applyFont="1" applyFill="1" applyBorder="1" applyAlignment="1">
      <alignment horizontal="right"/>
    </xf>
    <xf numFmtId="194" fontId="30" fillId="2" borderId="1" xfId="0" applyNumberFormat="1" applyFont="1" applyFill="1" applyBorder="1" applyAlignment="1">
      <alignment horizontal="right"/>
    </xf>
    <xf numFmtId="0" fontId="30" fillId="2" borderId="18" xfId="17" quotePrefix="1" applyFont="1" applyFill="1" applyBorder="1" applyAlignment="1">
      <alignment horizontal="center"/>
    </xf>
    <xf numFmtId="0" fontId="1" fillId="2" borderId="0" xfId="17" applyFill="1" applyAlignment="1">
      <alignment horizontal="left" vertical="center"/>
    </xf>
    <xf numFmtId="0" fontId="24" fillId="2" borderId="0" xfId="17" applyFont="1" applyFill="1" applyAlignment="1">
      <alignment vertical="center"/>
    </xf>
    <xf numFmtId="193" fontId="24" fillId="2" borderId="0" xfId="17" applyNumberFormat="1" applyFont="1" applyFill="1" applyAlignment="1">
      <alignment vertical="center"/>
    </xf>
    <xf numFmtId="0" fontId="41" fillId="2" borderId="0" xfId="17" applyFont="1" applyFill="1" applyAlignment="1">
      <alignment vertical="center"/>
    </xf>
    <xf numFmtId="0" fontId="1" fillId="2" borderId="0" xfId="17" applyFill="1" applyAlignment="1">
      <alignment vertical="center"/>
    </xf>
    <xf numFmtId="0" fontId="48" fillId="2" borderId="0" xfId="17" applyFont="1" applyFill="1" applyAlignment="1">
      <alignment vertical="center"/>
    </xf>
    <xf numFmtId="0" fontId="28" fillId="2" borderId="0" xfId="18" applyFont="1" applyFill="1" applyAlignment="1">
      <alignment horizontal="centerContinuous"/>
    </xf>
    <xf numFmtId="0" fontId="50" fillId="2" borderId="0" xfId="18" applyFont="1" applyFill="1" applyAlignment="1">
      <alignment horizontal="centerContinuous"/>
    </xf>
    <xf numFmtId="0" fontId="28" fillId="2" borderId="0" xfId="18" applyFont="1" applyFill="1"/>
    <xf numFmtId="0" fontId="41" fillId="2" borderId="1" xfId="18" applyFont="1" applyFill="1" applyBorder="1"/>
    <xf numFmtId="0" fontId="1" fillId="2" borderId="1" xfId="18" applyFill="1" applyBorder="1"/>
    <xf numFmtId="0" fontId="33" fillId="2" borderId="1" xfId="18" applyFont="1" applyFill="1" applyBorder="1"/>
    <xf numFmtId="0" fontId="30" fillId="2" borderId="1" xfId="19" applyFont="1" applyFill="1" applyBorder="1" applyAlignment="1">
      <alignment horizontal="right"/>
    </xf>
    <xf numFmtId="0" fontId="1" fillId="2" borderId="0" xfId="18" applyFill="1"/>
    <xf numFmtId="0" fontId="30" fillId="2" borderId="3" xfId="18" applyFont="1" applyFill="1" applyBorder="1" applyAlignment="1">
      <alignment horizontal="center" vertical="center"/>
    </xf>
    <xf numFmtId="0" fontId="30" fillId="2" borderId="16" xfId="18" applyFont="1" applyFill="1" applyBorder="1" applyAlignment="1">
      <alignment horizontal="center" vertical="center"/>
    </xf>
    <xf numFmtId="0" fontId="30" fillId="2" borderId="6" xfId="18" applyFont="1" applyFill="1" applyBorder="1" applyAlignment="1">
      <alignment horizontal="center" vertical="center"/>
    </xf>
    <xf numFmtId="0" fontId="30" fillId="2" borderId="4" xfId="18" applyFont="1" applyFill="1" applyBorder="1" applyAlignment="1">
      <alignment horizontal="center" vertical="center"/>
    </xf>
    <xf numFmtId="0" fontId="30" fillId="2" borderId="6" xfId="18" applyFont="1" applyFill="1" applyBorder="1" applyAlignment="1">
      <alignment horizontal="center" vertical="center"/>
    </xf>
    <xf numFmtId="0" fontId="30" fillId="2" borderId="5" xfId="18" applyFont="1" applyFill="1" applyBorder="1" applyAlignment="1">
      <alignment horizontal="center" vertical="center"/>
    </xf>
    <xf numFmtId="0" fontId="32" fillId="2" borderId="4" xfId="18" applyFont="1" applyFill="1" applyBorder="1" applyAlignment="1">
      <alignment horizontal="center" vertical="center"/>
    </xf>
    <xf numFmtId="0" fontId="32" fillId="2" borderId="5" xfId="18" applyFont="1" applyFill="1" applyBorder="1" applyAlignment="1">
      <alignment horizontal="center" vertical="center"/>
    </xf>
    <xf numFmtId="0" fontId="1" fillId="2" borderId="0" xfId="18" applyFill="1" applyAlignment="1">
      <alignment vertical="center"/>
    </xf>
    <xf numFmtId="0" fontId="30" fillId="2" borderId="10" xfId="18" applyFont="1" applyFill="1" applyBorder="1" applyAlignment="1">
      <alignment horizontal="center" vertical="center"/>
    </xf>
    <xf numFmtId="0" fontId="30" fillId="2" borderId="13" xfId="18" applyFont="1" applyFill="1" applyBorder="1" applyAlignment="1">
      <alignment horizontal="center" vertical="center"/>
    </xf>
    <xf numFmtId="0" fontId="41" fillId="2" borderId="13" xfId="18" applyFont="1" applyFill="1" applyBorder="1" applyAlignment="1">
      <alignment horizontal="center" vertical="center"/>
    </xf>
    <xf numFmtId="0" fontId="30" fillId="2" borderId="22" xfId="18" applyFont="1" applyFill="1" applyBorder="1" applyAlignment="1">
      <alignment horizontal="center" vertical="center"/>
    </xf>
    <xf numFmtId="0" fontId="30" fillId="2" borderId="33" xfId="18" applyFont="1" applyFill="1" applyBorder="1" applyAlignment="1">
      <alignment horizontal="center" vertical="center"/>
    </xf>
    <xf numFmtId="0" fontId="30" fillId="2" borderId="31" xfId="18" applyFont="1" applyFill="1" applyBorder="1" applyAlignment="1">
      <alignment horizontal="center" vertical="center"/>
    </xf>
    <xf numFmtId="0" fontId="32" fillId="2" borderId="22" xfId="18" applyFont="1" applyFill="1" applyBorder="1" applyAlignment="1">
      <alignment horizontal="center" vertical="center"/>
    </xf>
    <xf numFmtId="0" fontId="32" fillId="2" borderId="31" xfId="18" applyFont="1" applyFill="1" applyBorder="1" applyAlignment="1">
      <alignment horizontal="center" vertical="center"/>
    </xf>
    <xf numFmtId="0" fontId="30" fillId="2" borderId="17" xfId="18" applyFont="1" applyFill="1" applyBorder="1" applyAlignment="1">
      <alignment horizontal="center" vertical="center"/>
    </xf>
    <xf numFmtId="0" fontId="30" fillId="2" borderId="17" xfId="18" applyFont="1" applyFill="1" applyBorder="1" applyAlignment="1">
      <alignment horizontal="distributed" vertical="center"/>
    </xf>
    <xf numFmtId="0" fontId="41" fillId="2" borderId="11" xfId="18" applyFont="1" applyFill="1" applyBorder="1" applyAlignment="1">
      <alignment horizontal="center" vertical="center"/>
    </xf>
    <xf numFmtId="0" fontId="30" fillId="2" borderId="31" xfId="18" applyFont="1" applyFill="1" applyBorder="1" applyAlignment="1">
      <alignment horizontal="right" vertical="center"/>
    </xf>
    <xf numFmtId="0" fontId="30" fillId="2" borderId="31" xfId="18" applyFont="1" applyFill="1" applyBorder="1" applyAlignment="1">
      <alignment horizontal="center" vertical="center"/>
    </xf>
    <xf numFmtId="0" fontId="32" fillId="2" borderId="31" xfId="18" applyFont="1" applyFill="1" applyBorder="1" applyAlignment="1">
      <alignment horizontal="right" vertical="center"/>
    </xf>
    <xf numFmtId="0" fontId="32" fillId="2" borderId="31" xfId="18" applyFont="1" applyFill="1" applyBorder="1" applyAlignment="1">
      <alignment horizontal="center" vertical="center"/>
    </xf>
    <xf numFmtId="0" fontId="30" fillId="2" borderId="15" xfId="18" applyFont="1" applyFill="1" applyBorder="1" applyAlignment="1">
      <alignment horizontal="center" vertical="center"/>
    </xf>
    <xf numFmtId="0" fontId="30" fillId="2" borderId="15" xfId="18" applyFont="1" applyFill="1" applyBorder="1" applyAlignment="1">
      <alignment horizontal="distributed" vertical="center"/>
    </xf>
    <xf numFmtId="0" fontId="30" fillId="2" borderId="20" xfId="18" applyFont="1" applyFill="1" applyBorder="1" applyAlignment="1">
      <alignment horizontal="right" vertical="center"/>
    </xf>
    <xf numFmtId="185" fontId="30" fillId="2" borderId="0" xfId="18" applyNumberFormat="1" applyFont="1" applyFill="1" applyAlignment="1">
      <alignment horizontal="right" vertical="center"/>
    </xf>
    <xf numFmtId="49" fontId="30" fillId="2" borderId="0" xfId="18" applyNumberFormat="1" applyFont="1" applyFill="1" applyAlignment="1">
      <alignment vertical="center"/>
    </xf>
    <xf numFmtId="0" fontId="30" fillId="2" borderId="0" xfId="18" applyFont="1" applyFill="1" applyAlignment="1">
      <alignment vertical="center"/>
    </xf>
    <xf numFmtId="0" fontId="32" fillId="2" borderId="0" xfId="18" applyFont="1" applyFill="1" applyAlignment="1">
      <alignment vertical="center"/>
    </xf>
    <xf numFmtId="0" fontId="41" fillId="2" borderId="17" xfId="18" applyFont="1" applyFill="1" applyBorder="1" applyAlignment="1">
      <alignment horizontal="center" vertical="center" textRotation="255" wrapText="1"/>
    </xf>
    <xf numFmtId="0" fontId="30" fillId="2" borderId="0" xfId="18" applyFont="1" applyFill="1" applyAlignment="1">
      <alignment horizontal="right" vertical="center"/>
    </xf>
    <xf numFmtId="0" fontId="41" fillId="2" borderId="10" xfId="18" applyFont="1" applyFill="1" applyBorder="1" applyAlignment="1">
      <alignment horizontal="center" vertical="center" textRotation="255" wrapText="1"/>
    </xf>
    <xf numFmtId="0" fontId="30" fillId="2" borderId="10" xfId="18" applyFont="1" applyFill="1" applyBorder="1" applyAlignment="1">
      <alignment horizontal="distributed" vertical="center"/>
    </xf>
    <xf numFmtId="0" fontId="30" fillId="2" borderId="13" xfId="18" applyFont="1" applyFill="1" applyBorder="1" applyAlignment="1">
      <alignment horizontal="right" vertical="center"/>
    </xf>
    <xf numFmtId="0" fontId="30" fillId="2" borderId="9" xfId="18" applyFont="1" applyFill="1" applyBorder="1" applyAlignment="1">
      <alignment horizontal="right" vertical="center"/>
    </xf>
    <xf numFmtId="49" fontId="30" fillId="2" borderId="9" xfId="18" applyNumberFormat="1" applyFont="1" applyFill="1" applyBorder="1" applyAlignment="1">
      <alignment vertical="center"/>
    </xf>
    <xf numFmtId="0" fontId="32" fillId="2" borderId="9" xfId="18" applyFont="1" applyFill="1" applyBorder="1" applyAlignment="1">
      <alignment horizontal="right" vertical="center"/>
    </xf>
    <xf numFmtId="49" fontId="32" fillId="2" borderId="9" xfId="18" applyNumberFormat="1" applyFont="1" applyFill="1" applyBorder="1" applyAlignment="1">
      <alignment vertical="center"/>
    </xf>
    <xf numFmtId="185" fontId="1" fillId="2" borderId="0" xfId="18" applyNumberFormat="1" applyFill="1" applyAlignment="1">
      <alignment vertical="center"/>
    </xf>
    <xf numFmtId="0" fontId="30" fillId="2" borderId="17" xfId="18" applyFont="1" applyFill="1" applyBorder="1" applyAlignment="1">
      <alignment horizontal="center" vertical="center"/>
    </xf>
    <xf numFmtId="185" fontId="32" fillId="2" borderId="0" xfId="18" applyNumberFormat="1" applyFont="1" applyFill="1" applyAlignment="1">
      <alignment horizontal="right" vertical="center"/>
    </xf>
    <xf numFmtId="0" fontId="11" fillId="2" borderId="17" xfId="0" applyFont="1" applyFill="1" applyBorder="1" applyAlignment="1">
      <alignment vertical="center"/>
    </xf>
    <xf numFmtId="0" fontId="30" fillId="2" borderId="17" xfId="18" applyFont="1" applyFill="1" applyBorder="1" applyAlignment="1">
      <alignment horizontal="center" vertical="center" textRotation="255" wrapText="1"/>
    </xf>
    <xf numFmtId="0" fontId="30" fillId="2" borderId="20" xfId="0" applyFont="1" applyFill="1" applyBorder="1" applyAlignment="1">
      <alignment horizontal="distributed" vertical="center"/>
    </xf>
    <xf numFmtId="0" fontId="30" fillId="2" borderId="20" xfId="0" applyFont="1" applyFill="1" applyBorder="1" applyAlignment="1">
      <alignment horizontal="right" vertical="center"/>
    </xf>
    <xf numFmtId="0" fontId="11" fillId="2" borderId="17" xfId="0" applyFont="1" applyFill="1" applyBorder="1" applyAlignment="1">
      <alignment horizontal="center" vertical="center" textRotation="255" wrapText="1"/>
    </xf>
    <xf numFmtId="0" fontId="11" fillId="2" borderId="10" xfId="0" applyFont="1" applyFill="1" applyBorder="1" applyAlignment="1">
      <alignment horizontal="center" vertical="center" textRotation="255" wrapText="1"/>
    </xf>
    <xf numFmtId="0" fontId="30" fillId="2" borderId="9" xfId="18" applyFont="1" applyFill="1" applyBorder="1" applyAlignment="1">
      <alignment vertical="center"/>
    </xf>
    <xf numFmtId="0" fontId="32" fillId="2" borderId="9" xfId="18" applyFont="1" applyFill="1" applyBorder="1" applyAlignment="1">
      <alignment vertical="center"/>
    </xf>
    <xf numFmtId="0" fontId="30" fillId="2" borderId="30" xfId="0" applyFont="1" applyFill="1" applyBorder="1" applyAlignment="1">
      <alignment horizontal="distributed" vertical="center"/>
    </xf>
    <xf numFmtId="0" fontId="30" fillId="2" borderId="30" xfId="0" applyFont="1" applyFill="1" applyBorder="1" applyAlignment="1">
      <alignment horizontal="right" vertical="center"/>
    </xf>
    <xf numFmtId="0" fontId="1" fillId="2" borderId="0" xfId="18" applyFill="1" applyAlignment="1">
      <alignment vertical="center" textRotation="255"/>
    </xf>
    <xf numFmtId="0" fontId="30" fillId="2" borderId="20" xfId="0" applyFont="1" applyFill="1" applyBorder="1" applyAlignment="1">
      <alignment vertical="center" shrinkToFit="1"/>
    </xf>
    <xf numFmtId="0" fontId="30" fillId="2" borderId="20" xfId="0" applyFont="1" applyFill="1" applyBorder="1" applyAlignment="1">
      <alignment horizontal="right" vertical="center" shrinkToFit="1"/>
    </xf>
    <xf numFmtId="0" fontId="30" fillId="2" borderId="17" xfId="0" applyFont="1" applyFill="1" applyBorder="1" applyAlignment="1">
      <alignment vertical="center" shrinkToFit="1"/>
    </xf>
    <xf numFmtId="0" fontId="30" fillId="2" borderId="17" xfId="18" applyFont="1" applyFill="1" applyBorder="1" applyAlignment="1">
      <alignment horizontal="center" vertical="center" textRotation="180"/>
    </xf>
    <xf numFmtId="0" fontId="30" fillId="2" borderId="17" xfId="18" applyFont="1" applyFill="1" applyBorder="1" applyAlignment="1">
      <alignment horizontal="center" vertical="center" textRotation="255"/>
    </xf>
    <xf numFmtId="0" fontId="32" fillId="2" borderId="0" xfId="18" applyFont="1" applyFill="1" applyAlignment="1">
      <alignment horizontal="right" vertical="center"/>
    </xf>
    <xf numFmtId="0" fontId="30" fillId="2" borderId="10" xfId="18" applyFont="1" applyFill="1" applyBorder="1" applyAlignment="1">
      <alignment horizontal="center" vertical="center" textRotation="180"/>
    </xf>
    <xf numFmtId="0" fontId="30" fillId="2" borderId="13" xfId="0" applyFont="1" applyFill="1" applyBorder="1" applyAlignment="1">
      <alignment horizontal="distributed" vertical="center"/>
    </xf>
    <xf numFmtId="0" fontId="30" fillId="2" borderId="13" xfId="0" applyFont="1" applyFill="1" applyBorder="1" applyAlignment="1">
      <alignment horizontal="right" vertical="center"/>
    </xf>
    <xf numFmtId="185" fontId="30" fillId="2" borderId="9" xfId="18" applyNumberFormat="1" applyFont="1" applyFill="1" applyBorder="1" applyAlignment="1">
      <alignment horizontal="right" vertical="center"/>
    </xf>
    <xf numFmtId="185" fontId="32" fillId="2" borderId="9" xfId="18" applyNumberFormat="1" applyFont="1" applyFill="1" applyBorder="1" applyAlignment="1">
      <alignment horizontal="right" vertical="center"/>
    </xf>
    <xf numFmtId="185" fontId="30" fillId="2" borderId="0" xfId="18" applyNumberFormat="1" applyFont="1" applyFill="1" applyAlignment="1">
      <alignment vertical="center"/>
    </xf>
    <xf numFmtId="185" fontId="32" fillId="2" borderId="0" xfId="18" applyNumberFormat="1" applyFont="1" applyFill="1" applyAlignment="1">
      <alignment vertical="center"/>
    </xf>
    <xf numFmtId="0" fontId="30" fillId="2" borderId="0" xfId="18" applyFont="1" applyFill="1" applyAlignment="1">
      <alignment horizontal="center" vertical="center"/>
    </xf>
    <xf numFmtId="0" fontId="30" fillId="2" borderId="17" xfId="0" applyFont="1" applyFill="1" applyBorder="1" applyAlignment="1">
      <alignment horizontal="distributed" vertical="center" shrinkToFit="1"/>
    </xf>
    <xf numFmtId="0" fontId="11" fillId="2" borderId="17" xfId="0" applyFont="1" applyFill="1" applyBorder="1" applyAlignment="1">
      <alignment horizontal="center" vertical="center"/>
    </xf>
    <xf numFmtId="0" fontId="30" fillId="2" borderId="0" xfId="18" applyFont="1" applyFill="1" applyAlignment="1">
      <alignment horizontal="center" vertical="center" textRotation="180"/>
    </xf>
    <xf numFmtId="0" fontId="30" fillId="2" borderId="0" xfId="18" applyFont="1" applyFill="1" applyAlignment="1">
      <alignment horizontal="center" vertical="center" textRotation="255" justifyLastLine="1"/>
    </xf>
    <xf numFmtId="0" fontId="30" fillId="2" borderId="17" xfId="18" applyFont="1" applyFill="1" applyBorder="1" applyAlignment="1">
      <alignment horizontal="right" vertical="center"/>
    </xf>
    <xf numFmtId="0" fontId="30" fillId="2" borderId="15" xfId="18" applyFont="1" applyFill="1" applyBorder="1" applyAlignment="1">
      <alignment horizontal="center" vertical="center" wrapText="1"/>
    </xf>
    <xf numFmtId="0" fontId="30" fillId="2" borderId="30" xfId="18" applyFont="1" applyFill="1" applyBorder="1" applyAlignment="1">
      <alignment horizontal="distributed" vertical="center"/>
    </xf>
    <xf numFmtId="0" fontId="30" fillId="2" borderId="30" xfId="18" applyFont="1" applyFill="1" applyBorder="1" applyAlignment="1">
      <alignment horizontal="right" vertical="center"/>
    </xf>
    <xf numFmtId="0" fontId="30" fillId="2" borderId="14" xfId="18" applyFont="1" applyFill="1" applyBorder="1" applyAlignment="1">
      <alignment horizontal="right" vertical="center"/>
    </xf>
    <xf numFmtId="0" fontId="30" fillId="2" borderId="14" xfId="18" applyFont="1" applyFill="1" applyBorder="1" applyAlignment="1">
      <alignment vertical="center"/>
    </xf>
    <xf numFmtId="0" fontId="32" fillId="2" borderId="14" xfId="18" applyFont="1" applyFill="1" applyBorder="1" applyAlignment="1">
      <alignment vertical="center"/>
    </xf>
    <xf numFmtId="0" fontId="30" fillId="2" borderId="17" xfId="18" applyFont="1" applyFill="1" applyBorder="1" applyAlignment="1">
      <alignment horizontal="center" vertical="center" textRotation="180" wrapText="1"/>
    </xf>
    <xf numFmtId="0" fontId="30" fillId="2" borderId="20" xfId="18" applyFont="1" applyFill="1" applyBorder="1" applyAlignment="1">
      <alignment horizontal="distributed" vertical="center"/>
    </xf>
    <xf numFmtId="0" fontId="43" fillId="2" borderId="17" xfId="18" applyFont="1" applyFill="1" applyBorder="1" applyAlignment="1">
      <alignment horizontal="center" vertical="center" textRotation="255" wrapText="1"/>
    </xf>
    <xf numFmtId="0" fontId="30" fillId="2" borderId="19" xfId="18" applyFont="1" applyFill="1" applyBorder="1" applyAlignment="1">
      <alignment horizontal="center" vertical="center" textRotation="180" wrapText="1"/>
    </xf>
    <xf numFmtId="0" fontId="30" fillId="2" borderId="37" xfId="18" applyFont="1" applyFill="1" applyBorder="1" applyAlignment="1">
      <alignment horizontal="distributed" vertical="center"/>
    </xf>
    <xf numFmtId="0" fontId="30" fillId="2" borderId="37" xfId="18" applyFont="1" applyFill="1" applyBorder="1" applyAlignment="1">
      <alignment horizontal="right" vertical="center"/>
    </xf>
    <xf numFmtId="0" fontId="30" fillId="2" borderId="1" xfId="18" applyFont="1" applyFill="1" applyBorder="1" applyAlignment="1">
      <alignment horizontal="right" vertical="center"/>
    </xf>
    <xf numFmtId="0" fontId="30" fillId="2" borderId="1" xfId="18" applyFont="1" applyFill="1" applyBorder="1" applyAlignment="1">
      <alignment vertical="center"/>
    </xf>
    <xf numFmtId="0" fontId="32" fillId="2" borderId="1" xfId="18" applyFont="1" applyFill="1" applyBorder="1" applyAlignment="1">
      <alignment horizontal="right" vertical="center"/>
    </xf>
    <xf numFmtId="0" fontId="32" fillId="2" borderId="1" xfId="18" applyFont="1" applyFill="1" applyBorder="1" applyAlignment="1">
      <alignment vertical="center"/>
    </xf>
    <xf numFmtId="0" fontId="30" fillId="2" borderId="2" xfId="18" applyFont="1" applyFill="1" applyBorder="1" applyAlignment="1">
      <alignment vertical="center"/>
    </xf>
    <xf numFmtId="0" fontId="41" fillId="2" borderId="0" xfId="18" applyFont="1" applyFill="1" applyAlignment="1">
      <alignment vertical="center"/>
    </xf>
    <xf numFmtId="0" fontId="41" fillId="2" borderId="0" xfId="18" applyFont="1" applyFill="1" applyAlignment="1">
      <alignment horizontal="left" vertical="center"/>
    </xf>
    <xf numFmtId="0" fontId="33" fillId="2" borderId="0" xfId="18" applyFont="1" applyFill="1" applyAlignment="1">
      <alignment vertical="center"/>
    </xf>
    <xf numFmtId="0" fontId="2" fillId="2" borderId="0" xfId="18" applyFont="1" applyFill="1" applyAlignment="1">
      <alignment horizontal="centerContinuous"/>
    </xf>
    <xf numFmtId="0" fontId="2" fillId="2" borderId="0" xfId="18" applyFont="1" applyFill="1"/>
    <xf numFmtId="0" fontId="6" fillId="2" borderId="0" xfId="18" applyFont="1" applyFill="1"/>
    <xf numFmtId="0" fontId="7" fillId="2" borderId="0" xfId="19" applyFont="1" applyFill="1" applyAlignment="1">
      <alignment horizontal="right"/>
    </xf>
    <xf numFmtId="0" fontId="7" fillId="2" borderId="5" xfId="18" applyFont="1" applyFill="1" applyBorder="1" applyAlignment="1">
      <alignment horizontal="center" vertical="center"/>
    </xf>
    <xf numFmtId="0" fontId="7" fillId="2" borderId="6" xfId="18" applyFont="1" applyFill="1" applyBorder="1" applyAlignment="1">
      <alignment horizontal="center" vertical="center"/>
    </xf>
    <xf numFmtId="0" fontId="7" fillId="2" borderId="8" xfId="18" applyFont="1" applyFill="1" applyBorder="1" applyAlignment="1">
      <alignment horizontal="center" vertical="center"/>
    </xf>
    <xf numFmtId="0" fontId="12" fillId="2" borderId="8" xfId="18" applyFont="1" applyFill="1" applyBorder="1" applyAlignment="1">
      <alignment horizontal="center" vertical="center"/>
    </xf>
    <xf numFmtId="0" fontId="7" fillId="2" borderId="0" xfId="18" applyFont="1" applyFill="1" applyAlignment="1">
      <alignment horizontal="right"/>
    </xf>
    <xf numFmtId="0" fontId="7" fillId="2" borderId="15" xfId="18" applyFont="1" applyFill="1" applyBorder="1"/>
    <xf numFmtId="196" fontId="7" fillId="2" borderId="14" xfId="18" applyNumberFormat="1" applyFont="1" applyFill="1" applyBorder="1" applyAlignment="1">
      <alignment horizontal="right"/>
    </xf>
    <xf numFmtId="196" fontId="12" fillId="2" borderId="14" xfId="18" applyNumberFormat="1" applyFont="1" applyFill="1" applyBorder="1" applyAlignment="1">
      <alignment horizontal="right"/>
    </xf>
    <xf numFmtId="0" fontId="7" fillId="2" borderId="0" xfId="18" applyFont="1" applyFill="1"/>
    <xf numFmtId="0" fontId="7" fillId="2" borderId="17" xfId="18" applyFont="1" applyFill="1" applyBorder="1"/>
    <xf numFmtId="196" fontId="7" fillId="2" borderId="0" xfId="18" applyNumberFormat="1" applyFont="1" applyFill="1" applyAlignment="1">
      <alignment horizontal="right"/>
    </xf>
    <xf numFmtId="196" fontId="12" fillId="2" borderId="0" xfId="18" applyNumberFormat="1" applyFont="1" applyFill="1" applyAlignment="1">
      <alignment horizontal="right"/>
    </xf>
    <xf numFmtId="0" fontId="7" fillId="2" borderId="1" xfId="18" applyFont="1" applyFill="1" applyBorder="1"/>
    <xf numFmtId="0" fontId="7" fillId="2" borderId="19" xfId="18" applyFont="1" applyFill="1" applyBorder="1"/>
    <xf numFmtId="49" fontId="6" fillId="2" borderId="1" xfId="18" applyNumberFormat="1" applyFont="1" applyFill="1" applyBorder="1" applyAlignment="1">
      <alignment horizontal="right"/>
    </xf>
    <xf numFmtId="49" fontId="26" fillId="2" borderId="1" xfId="18" applyNumberFormat="1" applyFont="1" applyFill="1" applyBorder="1" applyAlignment="1">
      <alignment horizontal="right"/>
    </xf>
    <xf numFmtId="0" fontId="7" fillId="2" borderId="0" xfId="18" applyFont="1" applyFill="1" applyAlignment="1">
      <alignment vertical="center"/>
    </xf>
    <xf numFmtId="0" fontId="6" fillId="2" borderId="0" xfId="18" applyFont="1" applyFill="1" applyAlignment="1">
      <alignment vertical="center"/>
    </xf>
    <xf numFmtId="0" fontId="20" fillId="2" borderId="0" xfId="18" applyFont="1" applyFill="1" applyAlignment="1">
      <alignment vertical="center"/>
    </xf>
    <xf numFmtId="0" fontId="51" fillId="2" borderId="0" xfId="19" applyFont="1" applyFill="1" applyAlignment="1">
      <alignment horizontal="center"/>
    </xf>
    <xf numFmtId="0" fontId="6" fillId="2" borderId="0" xfId="19" applyFont="1" applyFill="1" applyAlignment="1">
      <alignment horizontal="centerContinuous"/>
    </xf>
    <xf numFmtId="0" fontId="6" fillId="2" borderId="0" xfId="19" applyFont="1" applyFill="1"/>
    <xf numFmtId="0" fontId="7" fillId="2" borderId="0" xfId="19" applyFont="1" applyFill="1"/>
    <xf numFmtId="0" fontId="6" fillId="2" borderId="0" xfId="19" applyFont="1" applyFill="1" applyAlignment="1">
      <alignment horizontal="right"/>
    </xf>
    <xf numFmtId="0" fontId="7" fillId="2" borderId="3" xfId="19" applyFont="1" applyFill="1" applyBorder="1"/>
    <xf numFmtId="197" fontId="6" fillId="2" borderId="4" xfId="19" applyNumberFormat="1" applyFont="1" applyFill="1" applyBorder="1" applyAlignment="1">
      <alignment horizontal="centerContinuous" vertical="center"/>
    </xf>
    <xf numFmtId="0" fontId="7" fillId="2" borderId="5" xfId="19" applyFont="1" applyFill="1" applyBorder="1" applyAlignment="1">
      <alignment horizontal="centerContinuous" vertical="center"/>
    </xf>
    <xf numFmtId="197" fontId="6" fillId="2" borderId="5" xfId="19" applyNumberFormat="1" applyFont="1" applyFill="1" applyBorder="1" applyAlignment="1">
      <alignment horizontal="centerContinuous" vertical="center"/>
    </xf>
    <xf numFmtId="0" fontId="7" fillId="2" borderId="6" xfId="19" applyFont="1" applyFill="1" applyBorder="1" applyAlignment="1">
      <alignment horizontal="centerContinuous" vertical="center"/>
    </xf>
    <xf numFmtId="0" fontId="7" fillId="2" borderId="4" xfId="19" applyFont="1" applyFill="1" applyBorder="1" applyAlignment="1">
      <alignment horizontal="center" vertical="center"/>
    </xf>
    <xf numFmtId="0" fontId="7" fillId="2" borderId="5" xfId="19" applyFont="1" applyFill="1" applyBorder="1" applyAlignment="1">
      <alignment horizontal="center" vertical="center"/>
    </xf>
    <xf numFmtId="0" fontId="7" fillId="2" borderId="0" xfId="19" applyFont="1" applyFill="1" applyAlignment="1">
      <alignment horizontal="centerContinuous" vertical="center"/>
    </xf>
    <xf numFmtId="0" fontId="7" fillId="2" borderId="17" xfId="19" applyFont="1" applyFill="1" applyBorder="1" applyAlignment="1">
      <alignment horizontal="distributed" vertical="center" justifyLastLine="1"/>
    </xf>
    <xf numFmtId="0" fontId="7" fillId="2" borderId="16" xfId="19" applyFont="1" applyFill="1" applyBorder="1" applyAlignment="1">
      <alignment horizontal="centerContinuous" vertical="center"/>
    </xf>
    <xf numFmtId="0" fontId="7" fillId="2" borderId="12" xfId="19" applyFont="1" applyFill="1" applyBorder="1" applyAlignment="1">
      <alignment horizontal="centerContinuous" vertical="center"/>
    </xf>
    <xf numFmtId="0" fontId="7" fillId="2" borderId="17" xfId="19" applyFont="1" applyFill="1" applyBorder="1" applyAlignment="1">
      <alignment horizontal="centerContinuous" vertical="center"/>
    </xf>
    <xf numFmtId="0" fontId="7" fillId="2" borderId="31" xfId="19" applyFont="1" applyFill="1" applyBorder="1" applyAlignment="1">
      <alignment horizontal="center" vertical="center"/>
    </xf>
    <xf numFmtId="0" fontId="7" fillId="2" borderId="33" xfId="19" applyFont="1" applyFill="1" applyBorder="1" applyAlignment="1">
      <alignment horizontal="center" vertical="center"/>
    </xf>
    <xf numFmtId="0" fontId="7" fillId="2" borderId="22" xfId="19" applyFont="1" applyFill="1" applyBorder="1" applyAlignment="1">
      <alignment horizontal="center" vertical="center"/>
    </xf>
    <xf numFmtId="0" fontId="7" fillId="2" borderId="10" xfId="19" applyFont="1" applyFill="1" applyBorder="1"/>
    <xf numFmtId="0" fontId="7" fillId="2" borderId="11" xfId="19" applyFont="1" applyFill="1" applyBorder="1" applyAlignment="1">
      <alignment horizontal="center" vertical="center"/>
    </xf>
    <xf numFmtId="0" fontId="12" fillId="2" borderId="11" xfId="19" applyFont="1" applyFill="1" applyBorder="1" applyAlignment="1">
      <alignment horizontal="center" vertical="center"/>
    </xf>
    <xf numFmtId="0" fontId="7" fillId="2" borderId="33" xfId="19" applyFont="1" applyFill="1" applyBorder="1" applyAlignment="1">
      <alignment horizontal="center" vertical="center"/>
    </xf>
    <xf numFmtId="0" fontId="7" fillId="2" borderId="22" xfId="19" applyFont="1" applyFill="1" applyBorder="1" applyAlignment="1">
      <alignment horizontal="center" vertical="center"/>
    </xf>
    <xf numFmtId="0" fontId="12" fillId="2" borderId="22" xfId="19" applyFont="1" applyFill="1" applyBorder="1" applyAlignment="1">
      <alignment horizontal="center" vertical="center"/>
    </xf>
    <xf numFmtId="0" fontId="12" fillId="2" borderId="0" xfId="19" applyFont="1" applyFill="1" applyAlignment="1">
      <alignment horizontal="center" vertical="center"/>
    </xf>
    <xf numFmtId="0" fontId="7" fillId="2" borderId="17" xfId="19" applyFont="1" applyFill="1" applyBorder="1"/>
    <xf numFmtId="197" fontId="7" fillId="2" borderId="0" xfId="19" applyNumberFormat="1" applyFont="1" applyFill="1" applyAlignment="1">
      <alignment horizontal="center" vertical="center"/>
    </xf>
    <xf numFmtId="197" fontId="12" fillId="2" borderId="0" xfId="19" applyNumberFormat="1" applyFont="1" applyFill="1" applyAlignment="1">
      <alignment horizontal="center" vertical="center"/>
    </xf>
    <xf numFmtId="0" fontId="7" fillId="2" borderId="0" xfId="19" applyFont="1" applyFill="1" applyAlignment="1">
      <alignment horizontal="center" vertical="center"/>
    </xf>
    <xf numFmtId="0" fontId="26" fillId="2" borderId="17" xfId="19" applyFont="1" applyFill="1" applyBorder="1"/>
    <xf numFmtId="0" fontId="6" fillId="2" borderId="14" xfId="19" applyFont="1" applyFill="1" applyBorder="1"/>
    <xf numFmtId="0" fontId="26" fillId="2" borderId="14" xfId="19" applyFont="1" applyFill="1" applyBorder="1"/>
    <xf numFmtId="0" fontId="26" fillId="2" borderId="0" xfId="19" applyFont="1" applyFill="1"/>
    <xf numFmtId="0" fontId="7" fillId="2" borderId="17" xfId="19" applyFont="1" applyFill="1" applyBorder="1" applyAlignment="1">
      <alignment horizontal="center"/>
    </xf>
    <xf numFmtId="198" fontId="6" fillId="2" borderId="0" xfId="19" applyNumberFormat="1" applyFont="1" applyFill="1" applyAlignment="1">
      <alignment horizontal="right"/>
    </xf>
    <xf numFmtId="198" fontId="26" fillId="2" borderId="0" xfId="19" applyNumberFormat="1" applyFont="1" applyFill="1" applyAlignment="1">
      <alignment horizontal="right"/>
    </xf>
    <xf numFmtId="198" fontId="26" fillId="2" borderId="17" xfId="19" applyNumberFormat="1" applyFont="1" applyFill="1" applyBorder="1" applyAlignment="1">
      <alignment horizontal="right"/>
    </xf>
    <xf numFmtId="2" fontId="26" fillId="2" borderId="0" xfId="19" applyNumberFormat="1" applyFont="1" applyFill="1"/>
    <xf numFmtId="0" fontId="7" fillId="2" borderId="19" xfId="19" applyFont="1" applyFill="1" applyBorder="1"/>
    <xf numFmtId="198" fontId="7" fillId="2" borderId="1" xfId="19" applyNumberFormat="1" applyFont="1" applyFill="1" applyBorder="1" applyAlignment="1">
      <alignment horizontal="right"/>
    </xf>
    <xf numFmtId="198" fontId="12" fillId="2" borderId="19" xfId="19" applyNumberFormat="1" applyFont="1" applyFill="1" applyBorder="1" applyAlignment="1">
      <alignment horizontal="right"/>
    </xf>
    <xf numFmtId="198" fontId="12" fillId="2" borderId="1" xfId="19" applyNumberFormat="1" applyFont="1" applyFill="1" applyBorder="1" applyAlignment="1">
      <alignment horizontal="right"/>
    </xf>
    <xf numFmtId="198" fontId="6" fillId="2" borderId="1" xfId="19" applyNumberFormat="1" applyFont="1" applyFill="1" applyBorder="1" applyAlignment="1">
      <alignment horizontal="right"/>
    </xf>
    <xf numFmtId="0" fontId="35" fillId="2" borderId="0" xfId="19" applyFont="1" applyFill="1" applyAlignment="1">
      <alignment vertical="center"/>
    </xf>
    <xf numFmtId="0" fontId="7" fillId="2" borderId="0" xfId="19" applyFont="1" applyFill="1" applyAlignment="1">
      <alignment vertical="center"/>
    </xf>
    <xf numFmtId="197" fontId="7" fillId="2" borderId="0" xfId="19" applyNumberFormat="1" applyFont="1" applyFill="1" applyAlignment="1">
      <alignment horizontal="right" vertical="center"/>
    </xf>
    <xf numFmtId="0" fontId="6" fillId="2" borderId="0" xfId="19" applyFont="1" applyFill="1" applyAlignment="1">
      <alignment vertical="center"/>
    </xf>
    <xf numFmtId="0" fontId="7" fillId="2" borderId="0" xfId="19" applyFont="1" applyFill="1" applyAlignment="1">
      <alignment horizontal="left" vertical="center"/>
    </xf>
    <xf numFmtId="199" fontId="7" fillId="2" borderId="0" xfId="19" applyNumberFormat="1" applyFont="1" applyFill="1" applyAlignment="1">
      <alignment horizontal="right" vertical="center"/>
    </xf>
    <xf numFmtId="199" fontId="7" fillId="2" borderId="0" xfId="19" applyNumberFormat="1" applyFont="1" applyFill="1" applyAlignment="1">
      <alignment vertical="center"/>
    </xf>
    <xf numFmtId="199" fontId="12" fillId="2" borderId="0" xfId="19" applyNumberFormat="1" applyFont="1" applyFill="1" applyAlignment="1">
      <alignment vertical="center"/>
    </xf>
    <xf numFmtId="197" fontId="6" fillId="2" borderId="0" xfId="19" applyNumberFormat="1" applyFont="1" applyFill="1" applyAlignment="1">
      <alignment horizontal="right" vertical="center"/>
    </xf>
    <xf numFmtId="0" fontId="28" fillId="2" borderId="0" xfId="20" applyFont="1" applyFill="1" applyAlignment="1">
      <alignment horizontal="centerContinuous"/>
    </xf>
    <xf numFmtId="0" fontId="1" fillId="2" borderId="0" xfId="20" applyFill="1" applyAlignment="1">
      <alignment horizontal="centerContinuous"/>
    </xf>
    <xf numFmtId="0" fontId="1" fillId="2" borderId="0" xfId="20" applyFill="1"/>
    <xf numFmtId="0" fontId="30" fillId="2" borderId="0" xfId="20" applyFont="1" applyFill="1"/>
    <xf numFmtId="0" fontId="30" fillId="2" borderId="0" xfId="20" applyFont="1" applyFill="1" applyAlignment="1">
      <alignment horizontal="right"/>
    </xf>
    <xf numFmtId="0" fontId="30" fillId="2" borderId="3" xfId="20" applyFont="1" applyFill="1" applyBorder="1" applyAlignment="1">
      <alignment horizontal="distributed" vertical="center" justifyLastLine="1"/>
    </xf>
    <xf numFmtId="0" fontId="30" fillId="2" borderId="7" xfId="20" applyFont="1" applyFill="1" applyBorder="1" applyAlignment="1">
      <alignment horizontal="distributed" vertical="center" justifyLastLine="1"/>
    </xf>
    <xf numFmtId="0" fontId="30" fillId="2" borderId="2" xfId="20" quotePrefix="1" applyFont="1" applyFill="1" applyBorder="1" applyAlignment="1">
      <alignment horizontal="centerContinuous" vertical="center"/>
    </xf>
    <xf numFmtId="0" fontId="30" fillId="2" borderId="2" xfId="20" applyFont="1" applyFill="1" applyBorder="1" applyAlignment="1">
      <alignment horizontal="centerContinuous" vertical="center"/>
    </xf>
    <xf numFmtId="0" fontId="30" fillId="2" borderId="4" xfId="20" quotePrefix="1" applyFont="1" applyFill="1" applyBorder="1" applyAlignment="1">
      <alignment horizontal="centerContinuous" vertical="center"/>
    </xf>
    <xf numFmtId="0" fontId="30" fillId="2" borderId="5" xfId="20" applyFont="1" applyFill="1" applyBorder="1" applyAlignment="1">
      <alignment horizontal="centerContinuous" vertical="center"/>
    </xf>
    <xf numFmtId="0" fontId="30" fillId="2" borderId="11" xfId="20" quotePrefix="1" applyFont="1" applyFill="1" applyBorder="1" applyAlignment="1">
      <alignment horizontal="distributed" vertical="center" justifyLastLine="1"/>
    </xf>
    <xf numFmtId="0" fontId="30" fillId="2" borderId="11" xfId="20" applyFont="1" applyFill="1" applyBorder="1" applyAlignment="1">
      <alignment horizontal="distributed" vertical="center" justifyLastLine="1"/>
    </xf>
    <xf numFmtId="0" fontId="30" fillId="2" borderId="22" xfId="20" applyFont="1" applyFill="1" applyBorder="1" applyAlignment="1">
      <alignment horizontal="distributed" vertical="center" justifyLastLine="1"/>
    </xf>
    <xf numFmtId="49" fontId="30" fillId="2" borderId="17" xfId="20" applyNumberFormat="1" applyFont="1" applyFill="1" applyBorder="1" applyAlignment="1">
      <alignment horizontal="center"/>
    </xf>
    <xf numFmtId="185" fontId="30" fillId="2" borderId="0" xfId="20" applyNumberFormat="1" applyFont="1" applyFill="1" applyAlignment="1">
      <alignment horizontal="right"/>
    </xf>
    <xf numFmtId="185" fontId="30" fillId="2" borderId="0" xfId="20" applyNumberFormat="1" applyFont="1" applyFill="1"/>
    <xf numFmtId="185" fontId="30" fillId="2" borderId="0" xfId="21" applyNumberFormat="1" applyFont="1" applyFill="1"/>
    <xf numFmtId="49" fontId="32" fillId="2" borderId="17" xfId="20" applyNumberFormat="1" applyFont="1" applyFill="1" applyBorder="1" applyAlignment="1">
      <alignment horizontal="center"/>
    </xf>
    <xf numFmtId="185" fontId="32" fillId="2" borderId="0" xfId="20" applyNumberFormat="1" applyFont="1" applyFill="1"/>
    <xf numFmtId="185" fontId="32" fillId="2" borderId="0" xfId="21" applyNumberFormat="1" applyFont="1" applyFill="1"/>
    <xf numFmtId="0" fontId="33" fillId="2" borderId="0" xfId="20" applyFont="1" applyFill="1"/>
    <xf numFmtId="0" fontId="30" fillId="2" borderId="2" xfId="20" applyFont="1" applyFill="1" applyBorder="1" applyAlignment="1">
      <alignment horizontal="left" vertical="center"/>
    </xf>
    <xf numFmtId="0" fontId="1" fillId="2" borderId="2" xfId="20" applyFill="1" applyBorder="1" applyAlignment="1">
      <alignment horizontal="center" vertical="center"/>
    </xf>
    <xf numFmtId="0" fontId="1" fillId="2" borderId="0" xfId="20" applyFill="1" applyAlignment="1">
      <alignment horizontal="center" vertical="center"/>
    </xf>
    <xf numFmtId="0" fontId="1" fillId="2" borderId="0" xfId="20" applyFill="1" applyAlignment="1">
      <alignment vertical="center"/>
    </xf>
  </cellXfs>
  <cellStyles count="22">
    <cellStyle name="桁区切り" xfId="1" builtinId="6"/>
    <cellStyle name="桁区切り 2" xfId="21" xr:uid="{631F829D-0871-4AC7-827B-73747ADEC547}"/>
    <cellStyle name="標準" xfId="0" builtinId="0"/>
    <cellStyle name="標準_032_人口労働力" xfId="19" xr:uid="{61145010-5690-4C84-AC54-2B0E4F65960A}"/>
    <cellStyle name="標準_1026 衛生" xfId="2" xr:uid="{71B8C769-A249-4540-960B-BF1D3AD7DF79}"/>
    <cellStyle name="標準_197" xfId="10" xr:uid="{9F0730A6-8688-40A7-866A-5BF3DD35C51B}"/>
    <cellStyle name="標準_205_衛生" xfId="5" xr:uid="{7C347679-9148-4F46-91D7-6A7E806E1819}"/>
    <cellStyle name="標準_206_衛生" xfId="6" xr:uid="{AED5E0CF-D7C5-4E84-83C0-C3E0B8E140B1}"/>
    <cellStyle name="標準_207_衛生" xfId="7" xr:uid="{BE30821F-0BDE-4F3D-96C2-7A7B64EC9AF8}"/>
    <cellStyle name="標準_208_衛生" xfId="8" xr:uid="{14BCE61A-4F22-442D-A87A-622ADCDE904A}"/>
    <cellStyle name="標準_209_衛生" xfId="9" xr:uid="{3A77184A-B756-4AEF-8422-A14939AB0538}"/>
    <cellStyle name="標準_210_衛生" xfId="11" xr:uid="{76616DAB-5DEC-44E5-A060-541AB564F33C}"/>
    <cellStyle name="標準_211_衛生" xfId="12" xr:uid="{6234B03D-D1FE-44EC-B279-BEEE4FCF4033}"/>
    <cellStyle name="標準_212_衛生" xfId="13" xr:uid="{CC3B92F1-AB8C-42ED-88E4-2EF03A1A1E87}"/>
    <cellStyle name="標準_213_衛生" xfId="14" xr:uid="{538B934E-9D0B-4DD9-9AFA-DB3F55A1F5CD}"/>
    <cellStyle name="標準_214_衛生" xfId="15" xr:uid="{CC25BB8A-613A-4F70-B6A6-ABDAA6173DB8}"/>
    <cellStyle name="標準_215_衛生" xfId="16" xr:uid="{133B07B9-4B34-41D4-B33A-5CE3A34CF754}"/>
    <cellStyle name="標準_216_衛生" xfId="17" xr:uid="{5A24632B-3E9C-41F5-BE7B-2073ADDF14A0}"/>
    <cellStyle name="標準_219_衛生" xfId="18" xr:uid="{8A38AFEB-D13E-480F-9340-1D0EFB432332}"/>
    <cellStyle name="標準_220_衛生" xfId="20" xr:uid="{3FBD5843-5B37-4674-9BB4-1FA295545B0E}"/>
    <cellStyle name="標準_施設１" xfId="3" xr:uid="{4BE786DF-2035-470E-9434-C4DEDCE22B62}"/>
    <cellStyle name="標準_表203･204" xfId="4" xr:uid="{882B3392-8D07-4449-96B4-C014B4100F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8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34" Type="http://schemas.openxmlformats.org/officeDocument/2006/relationships/externalLink" Target="externalLinks/externalLink1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7.xml"/><Relationship Id="rId33" Type="http://schemas.openxmlformats.org/officeDocument/2006/relationships/externalLink" Target="externalLinks/externalLink15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29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6.xml"/><Relationship Id="rId32" Type="http://schemas.openxmlformats.org/officeDocument/2006/relationships/externalLink" Target="externalLinks/externalLink14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externalLink" Target="externalLinks/externalLink10.xml"/><Relationship Id="rId36" Type="http://schemas.openxmlformats.org/officeDocument/2006/relationships/externalLink" Target="externalLinks/externalLink18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31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externalLink" Target="externalLinks/externalLink9.xml"/><Relationship Id="rId30" Type="http://schemas.openxmlformats.org/officeDocument/2006/relationships/externalLink" Target="externalLinks/externalLink12.xml"/><Relationship Id="rId35" Type="http://schemas.openxmlformats.org/officeDocument/2006/relationships/externalLink" Target="externalLinks/externalLink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35</xdr:row>
      <xdr:rowOff>104775</xdr:rowOff>
    </xdr:from>
    <xdr:to>
      <xdr:col>0</xdr:col>
      <xdr:colOff>1781175</xdr:colOff>
      <xdr:row>40</xdr:row>
      <xdr:rowOff>57150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EFAA7E3-9B04-49C2-B308-F5DF399928DA}"/>
            </a:ext>
          </a:extLst>
        </xdr:cNvPr>
        <xdr:cNvGrpSpPr>
          <a:grpSpLocks/>
        </xdr:cNvGrpSpPr>
      </xdr:nvGrpSpPr>
      <xdr:grpSpPr bwMode="auto">
        <a:xfrm>
          <a:off x="57150" y="4629150"/>
          <a:ext cx="1724025" cy="542925"/>
          <a:chOff x="4" y="556"/>
          <a:chExt cx="147" cy="68"/>
        </a:xfrm>
      </xdr:grpSpPr>
      <xdr:sp macro="" textlink="">
        <xdr:nvSpPr>
          <xdr:cNvPr id="3" name="AutoShape 2">
            <a:extLst>
              <a:ext uri="{FF2B5EF4-FFF2-40B4-BE49-F238E27FC236}">
                <a16:creationId xmlns:a16="http://schemas.microsoft.com/office/drawing/2014/main" id="{413A820F-60B3-4ED0-B2A7-54071F33F870}"/>
              </a:ext>
            </a:extLst>
          </xdr:cNvPr>
          <xdr:cNvSpPr>
            <a:spLocks noChangeArrowheads="1"/>
          </xdr:cNvSpPr>
        </xdr:nvSpPr>
        <xdr:spPr bwMode="auto">
          <a:xfrm>
            <a:off x="4" y="558"/>
            <a:ext cx="147" cy="64"/>
          </a:xfrm>
          <a:prstGeom prst="roundRect">
            <a:avLst>
              <a:gd name="adj" fmla="val 10606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656A042B-A81A-4A8F-9D38-80D4011E5DA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" y="556"/>
            <a:ext cx="128" cy="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" name="Text Box 4">
            <a:extLst>
              <a:ext uri="{FF2B5EF4-FFF2-40B4-BE49-F238E27FC236}">
                <a16:creationId xmlns:a16="http://schemas.microsoft.com/office/drawing/2014/main" id="{F0B0B69A-66DF-4088-8DBA-86911906534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" y="620"/>
            <a:ext cx="128" cy="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0</xdr:col>
      <xdr:colOff>47625</xdr:colOff>
      <xdr:row>22</xdr:row>
      <xdr:rowOff>66675</xdr:rowOff>
    </xdr:from>
    <xdr:to>
      <xdr:col>0</xdr:col>
      <xdr:colOff>1771650</xdr:colOff>
      <xdr:row>27</xdr:row>
      <xdr:rowOff>76200</xdr:rowOff>
    </xdr:to>
    <xdr:grpSp>
      <xdr:nvGrpSpPr>
        <xdr:cNvPr id="6" name="Group 1">
          <a:extLst>
            <a:ext uri="{FF2B5EF4-FFF2-40B4-BE49-F238E27FC236}">
              <a16:creationId xmlns:a16="http://schemas.microsoft.com/office/drawing/2014/main" id="{75C865F9-D235-4518-B209-17141A8C606B}"/>
            </a:ext>
          </a:extLst>
        </xdr:cNvPr>
        <xdr:cNvGrpSpPr>
          <a:grpSpLocks/>
        </xdr:cNvGrpSpPr>
      </xdr:nvGrpSpPr>
      <xdr:grpSpPr bwMode="auto">
        <a:xfrm>
          <a:off x="47625" y="3124200"/>
          <a:ext cx="1724025" cy="561975"/>
          <a:chOff x="4" y="556"/>
          <a:chExt cx="147" cy="68"/>
        </a:xfrm>
      </xdr:grpSpPr>
      <xdr:sp macro="" textlink="">
        <xdr:nvSpPr>
          <xdr:cNvPr id="7" name="AutoShape 2">
            <a:extLst>
              <a:ext uri="{FF2B5EF4-FFF2-40B4-BE49-F238E27FC236}">
                <a16:creationId xmlns:a16="http://schemas.microsoft.com/office/drawing/2014/main" id="{275587E9-06AF-441A-9FCC-F36F853BECBC}"/>
              </a:ext>
            </a:extLst>
          </xdr:cNvPr>
          <xdr:cNvSpPr>
            <a:spLocks noChangeArrowheads="1"/>
          </xdr:cNvSpPr>
        </xdr:nvSpPr>
        <xdr:spPr bwMode="auto">
          <a:xfrm>
            <a:off x="4" y="558"/>
            <a:ext cx="147" cy="64"/>
          </a:xfrm>
          <a:prstGeom prst="roundRect">
            <a:avLst>
              <a:gd name="adj" fmla="val 10606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8" name="Text Box 3">
            <a:extLst>
              <a:ext uri="{FF2B5EF4-FFF2-40B4-BE49-F238E27FC236}">
                <a16:creationId xmlns:a16="http://schemas.microsoft.com/office/drawing/2014/main" id="{538D8009-DF88-4820-8B3D-49BEAD8556A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" y="556"/>
            <a:ext cx="128" cy="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9" name="Text Box 4">
            <a:extLst>
              <a:ext uri="{FF2B5EF4-FFF2-40B4-BE49-F238E27FC236}">
                <a16:creationId xmlns:a16="http://schemas.microsoft.com/office/drawing/2014/main" id="{BF94F44D-22E3-47CB-8B46-B0F09C4F527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" y="620"/>
            <a:ext cx="128" cy="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0</xdr:col>
      <xdr:colOff>57150</xdr:colOff>
      <xdr:row>35</xdr:row>
      <xdr:rowOff>104775</xdr:rowOff>
    </xdr:from>
    <xdr:to>
      <xdr:col>0</xdr:col>
      <xdr:colOff>1781175</xdr:colOff>
      <xdr:row>40</xdr:row>
      <xdr:rowOff>57150</xdr:rowOff>
    </xdr:to>
    <xdr:grpSp>
      <xdr:nvGrpSpPr>
        <xdr:cNvPr id="10" name="Group 1">
          <a:extLst>
            <a:ext uri="{FF2B5EF4-FFF2-40B4-BE49-F238E27FC236}">
              <a16:creationId xmlns:a16="http://schemas.microsoft.com/office/drawing/2014/main" id="{66651822-CFC8-4A28-8F6F-969831ABB746}"/>
            </a:ext>
          </a:extLst>
        </xdr:cNvPr>
        <xdr:cNvGrpSpPr>
          <a:grpSpLocks/>
        </xdr:cNvGrpSpPr>
      </xdr:nvGrpSpPr>
      <xdr:grpSpPr bwMode="auto">
        <a:xfrm>
          <a:off x="57150" y="4629150"/>
          <a:ext cx="1724025" cy="542925"/>
          <a:chOff x="4" y="556"/>
          <a:chExt cx="147" cy="68"/>
        </a:xfrm>
      </xdr:grpSpPr>
      <xdr:sp macro="" textlink="">
        <xdr:nvSpPr>
          <xdr:cNvPr id="11" name="AutoShape 2">
            <a:extLst>
              <a:ext uri="{FF2B5EF4-FFF2-40B4-BE49-F238E27FC236}">
                <a16:creationId xmlns:a16="http://schemas.microsoft.com/office/drawing/2014/main" id="{5A11130F-1D0B-4272-A588-45F5C622C342}"/>
              </a:ext>
            </a:extLst>
          </xdr:cNvPr>
          <xdr:cNvSpPr>
            <a:spLocks noChangeArrowheads="1"/>
          </xdr:cNvSpPr>
        </xdr:nvSpPr>
        <xdr:spPr bwMode="auto">
          <a:xfrm>
            <a:off x="4" y="558"/>
            <a:ext cx="147" cy="64"/>
          </a:xfrm>
          <a:prstGeom prst="roundRect">
            <a:avLst>
              <a:gd name="adj" fmla="val 10606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12" name="Text Box 3">
            <a:extLst>
              <a:ext uri="{FF2B5EF4-FFF2-40B4-BE49-F238E27FC236}">
                <a16:creationId xmlns:a16="http://schemas.microsoft.com/office/drawing/2014/main" id="{ECE2C6CB-B5F5-4C88-99E0-FA12470A949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" y="556"/>
            <a:ext cx="128" cy="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3" name="Text Box 4">
            <a:extLst>
              <a:ext uri="{FF2B5EF4-FFF2-40B4-BE49-F238E27FC236}">
                <a16:creationId xmlns:a16="http://schemas.microsoft.com/office/drawing/2014/main" id="{C59E0985-8DC6-459C-BB42-97F270E405C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" y="620"/>
            <a:ext cx="128" cy="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0</xdr:col>
      <xdr:colOff>47625</xdr:colOff>
      <xdr:row>22</xdr:row>
      <xdr:rowOff>66675</xdr:rowOff>
    </xdr:from>
    <xdr:to>
      <xdr:col>0</xdr:col>
      <xdr:colOff>1771650</xdr:colOff>
      <xdr:row>27</xdr:row>
      <xdr:rowOff>76200</xdr:rowOff>
    </xdr:to>
    <xdr:grpSp>
      <xdr:nvGrpSpPr>
        <xdr:cNvPr id="14" name="Group 1">
          <a:extLst>
            <a:ext uri="{FF2B5EF4-FFF2-40B4-BE49-F238E27FC236}">
              <a16:creationId xmlns:a16="http://schemas.microsoft.com/office/drawing/2014/main" id="{A36D9CAF-777E-4094-9D71-13906DB4189C}"/>
            </a:ext>
          </a:extLst>
        </xdr:cNvPr>
        <xdr:cNvGrpSpPr>
          <a:grpSpLocks/>
        </xdr:cNvGrpSpPr>
      </xdr:nvGrpSpPr>
      <xdr:grpSpPr bwMode="auto">
        <a:xfrm>
          <a:off x="47625" y="3124200"/>
          <a:ext cx="1724025" cy="561975"/>
          <a:chOff x="4" y="556"/>
          <a:chExt cx="147" cy="68"/>
        </a:xfrm>
      </xdr:grpSpPr>
      <xdr:sp macro="" textlink="">
        <xdr:nvSpPr>
          <xdr:cNvPr id="15" name="AutoShape 2">
            <a:extLst>
              <a:ext uri="{FF2B5EF4-FFF2-40B4-BE49-F238E27FC236}">
                <a16:creationId xmlns:a16="http://schemas.microsoft.com/office/drawing/2014/main" id="{55B62976-CABF-46B1-9C68-0FCC405A7087}"/>
              </a:ext>
            </a:extLst>
          </xdr:cNvPr>
          <xdr:cNvSpPr>
            <a:spLocks noChangeArrowheads="1"/>
          </xdr:cNvSpPr>
        </xdr:nvSpPr>
        <xdr:spPr bwMode="auto">
          <a:xfrm>
            <a:off x="4" y="558"/>
            <a:ext cx="147" cy="64"/>
          </a:xfrm>
          <a:prstGeom prst="roundRect">
            <a:avLst>
              <a:gd name="adj" fmla="val 10606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16" name="Text Box 3">
            <a:extLst>
              <a:ext uri="{FF2B5EF4-FFF2-40B4-BE49-F238E27FC236}">
                <a16:creationId xmlns:a16="http://schemas.microsoft.com/office/drawing/2014/main" id="{D94D3EDE-7603-42AB-B73A-215D20A7C7D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" y="556"/>
            <a:ext cx="128" cy="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7" name="Text Box 4">
            <a:extLst>
              <a:ext uri="{FF2B5EF4-FFF2-40B4-BE49-F238E27FC236}">
                <a16:creationId xmlns:a16="http://schemas.microsoft.com/office/drawing/2014/main" id="{D6557A20-29E3-4A4C-99A4-EC2BBF16E50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" y="620"/>
            <a:ext cx="128" cy="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156888</xdr:colOff>
      <xdr:row>6</xdr:row>
      <xdr:rowOff>82064</xdr:rowOff>
    </xdr:from>
    <xdr:to>
      <xdr:col>0</xdr:col>
      <xdr:colOff>263770</xdr:colOff>
      <xdr:row>7</xdr:row>
      <xdr:rowOff>24372</xdr:rowOff>
    </xdr:to>
    <xdr:sp macro="" textlink="">
      <xdr:nvSpPr>
        <xdr:cNvPr id="2" name="円弧 1">
          <a:extLst>
            <a:ext uri="{FF2B5EF4-FFF2-40B4-BE49-F238E27FC236}">
              <a16:creationId xmlns:a16="http://schemas.microsoft.com/office/drawing/2014/main" id="{CFB4A519-963D-4546-AFD2-ABD77D1EA2AA}"/>
            </a:ext>
          </a:extLst>
        </xdr:cNvPr>
        <xdr:cNvSpPr/>
      </xdr:nvSpPr>
      <xdr:spPr>
        <a:xfrm flipH="1">
          <a:off x="156888" y="1234589"/>
          <a:ext cx="106882" cy="85183"/>
        </a:xfrm>
        <a:prstGeom prst="arc">
          <a:avLst>
            <a:gd name="adj1" fmla="val 12149007"/>
            <a:gd name="adj2" fmla="val 20273707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156887</xdr:colOff>
      <xdr:row>9</xdr:row>
      <xdr:rowOff>33161</xdr:rowOff>
    </xdr:from>
    <xdr:to>
      <xdr:col>0</xdr:col>
      <xdr:colOff>263769</xdr:colOff>
      <xdr:row>9</xdr:row>
      <xdr:rowOff>111368</xdr:rowOff>
    </xdr:to>
    <xdr:sp macro="" textlink="">
      <xdr:nvSpPr>
        <xdr:cNvPr id="3" name="円弧 2">
          <a:extLst>
            <a:ext uri="{FF2B5EF4-FFF2-40B4-BE49-F238E27FC236}">
              <a16:creationId xmlns:a16="http://schemas.microsoft.com/office/drawing/2014/main" id="{C5FDC2F4-EBE6-4662-A99F-A64703290BDE}"/>
            </a:ext>
          </a:extLst>
        </xdr:cNvPr>
        <xdr:cNvSpPr/>
      </xdr:nvSpPr>
      <xdr:spPr>
        <a:xfrm flipH="1" flipV="1">
          <a:off x="156887" y="1614311"/>
          <a:ext cx="106882" cy="78207"/>
        </a:xfrm>
        <a:prstGeom prst="arc">
          <a:avLst>
            <a:gd name="adj1" fmla="val 12206129"/>
            <a:gd name="adj2" fmla="val 20273707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1-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21-10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21-1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21-1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21-13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21-14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21-15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21-16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21-17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21-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1-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1-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1-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21-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21-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21-7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21-8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21-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-1  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-10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-11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-12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-13 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-14 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-15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-16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-17 "/>
    </sheetNames>
    <sheetDataSet>
      <sheetData sheetId="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-18   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-2  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-3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-4   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-5 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-6 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-7 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-8 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-9 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51CEB-8EE5-4791-92D9-967C8B2ED2B4}">
  <sheetPr>
    <tabColor rgb="FF92D050"/>
  </sheetPr>
  <dimension ref="A1:P88"/>
  <sheetViews>
    <sheetView showGridLines="0" view="pageBreakPreview" zoomScaleNormal="85" zoomScaleSheetLayoutView="100" workbookViewId="0">
      <selection activeCell="C50" sqref="C50"/>
    </sheetView>
  </sheetViews>
  <sheetFormatPr defaultColWidth="8" defaultRowHeight="12"/>
  <cols>
    <col min="1" max="1" width="3.375" style="89" customWidth="1"/>
    <col min="2" max="2" width="10.375" style="89" customWidth="1"/>
    <col min="3" max="3" width="7.75" style="89" customWidth="1"/>
    <col min="4" max="5" width="7.5" style="89" customWidth="1"/>
    <col min="6" max="6" width="7.75" style="89" customWidth="1"/>
    <col min="7" max="12" width="7.5" style="89" customWidth="1"/>
    <col min="13" max="13" width="8.125" style="19" customWidth="1"/>
    <col min="14" max="16384" width="8" style="89"/>
  </cols>
  <sheetData>
    <row r="1" spans="1:16" s="5" customFormat="1" ht="18.75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4"/>
    </row>
    <row r="2" spans="1:16" s="5" customFormat="1" ht="37.5" customHeight="1" thickBot="1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8" t="s">
        <v>2</v>
      </c>
      <c r="L2" s="8"/>
      <c r="M2" s="8"/>
    </row>
    <row r="3" spans="1:16" s="19" customFormat="1" ht="15" customHeight="1">
      <c r="A3" s="9" t="s">
        <v>3</v>
      </c>
      <c r="B3" s="10"/>
      <c r="C3" s="11" t="s">
        <v>4</v>
      </c>
      <c r="D3" s="12"/>
      <c r="E3" s="13"/>
      <c r="F3" s="14" t="s">
        <v>5</v>
      </c>
      <c r="G3" s="15"/>
      <c r="H3" s="16"/>
      <c r="I3" s="17" t="s">
        <v>6</v>
      </c>
      <c r="J3" s="14" t="s">
        <v>7</v>
      </c>
      <c r="K3" s="15"/>
      <c r="L3" s="16"/>
      <c r="M3" s="18" t="s">
        <v>8</v>
      </c>
    </row>
    <row r="4" spans="1:16" s="19" customFormat="1" ht="30" customHeight="1">
      <c r="A4" s="20"/>
      <c r="B4" s="21"/>
      <c r="C4" s="22" t="s">
        <v>9</v>
      </c>
      <c r="D4" s="23" t="s">
        <v>10</v>
      </c>
      <c r="E4" s="23" t="s">
        <v>11</v>
      </c>
      <c r="F4" s="24" t="s">
        <v>9</v>
      </c>
      <c r="G4" s="24" t="s">
        <v>12</v>
      </c>
      <c r="H4" s="24" t="s">
        <v>13</v>
      </c>
      <c r="I4" s="25"/>
      <c r="J4" s="24" t="s">
        <v>14</v>
      </c>
      <c r="K4" s="26" t="s">
        <v>15</v>
      </c>
      <c r="L4" s="26" t="s">
        <v>16</v>
      </c>
      <c r="M4" s="27"/>
    </row>
    <row r="5" spans="1:16" s="31" customFormat="1" ht="17.25" customHeight="1">
      <c r="A5" s="28" t="s">
        <v>17</v>
      </c>
      <c r="B5" s="29"/>
      <c r="C5" s="30">
        <v>107</v>
      </c>
      <c r="D5" s="31">
        <v>14</v>
      </c>
      <c r="E5" s="31">
        <v>93</v>
      </c>
      <c r="F5" s="31">
        <v>691</v>
      </c>
      <c r="G5" s="31">
        <v>162</v>
      </c>
      <c r="H5" s="31">
        <v>529</v>
      </c>
      <c r="I5" s="31">
        <v>421</v>
      </c>
      <c r="J5" s="32">
        <v>12.922705314009661</v>
      </c>
      <c r="K5" s="33">
        <v>83.45410628019323</v>
      </c>
      <c r="L5" s="32">
        <v>50.84541062801933</v>
      </c>
      <c r="M5" s="34">
        <v>536</v>
      </c>
    </row>
    <row r="6" spans="1:16" s="31" customFormat="1" ht="17.25" customHeight="1">
      <c r="A6" s="35" t="s">
        <v>18</v>
      </c>
      <c r="B6" s="36"/>
      <c r="C6" s="37">
        <v>106</v>
      </c>
      <c r="D6" s="34">
        <v>14</v>
      </c>
      <c r="E6" s="34">
        <v>92</v>
      </c>
      <c r="F6" s="38">
        <v>689</v>
      </c>
      <c r="G6" s="38">
        <v>158</v>
      </c>
      <c r="H6" s="38">
        <v>531</v>
      </c>
      <c r="I6" s="34">
        <v>416</v>
      </c>
      <c r="J6" s="39">
        <v>12.864077669902914</v>
      </c>
      <c r="K6" s="40">
        <v>83.616504854368927</v>
      </c>
      <c r="L6" s="40">
        <v>50.485436893203875</v>
      </c>
      <c r="M6" s="31">
        <v>524</v>
      </c>
    </row>
    <row r="7" spans="1:16" s="31" customFormat="1" ht="17.25" customHeight="1">
      <c r="A7" s="35" t="s">
        <v>19</v>
      </c>
      <c r="B7" s="36"/>
      <c r="C7" s="31">
        <v>103</v>
      </c>
      <c r="D7" s="31">
        <v>14</v>
      </c>
      <c r="E7" s="31">
        <v>89</v>
      </c>
      <c r="F7" s="31">
        <v>689</v>
      </c>
      <c r="G7" s="31">
        <v>153</v>
      </c>
      <c r="H7" s="31">
        <v>536</v>
      </c>
      <c r="I7" s="31">
        <v>412</v>
      </c>
      <c r="J7" s="41">
        <v>12.576312576312576</v>
      </c>
      <c r="K7" s="41">
        <v>84.126984126984127</v>
      </c>
      <c r="L7" s="41">
        <v>50.305250305250304</v>
      </c>
      <c r="M7" s="31">
        <v>520</v>
      </c>
    </row>
    <row r="8" spans="1:16" s="31" customFormat="1" ht="17.25" customHeight="1">
      <c r="A8" s="35" t="s">
        <v>20</v>
      </c>
      <c r="B8" s="36"/>
      <c r="C8" s="31">
        <v>101</v>
      </c>
      <c r="D8" s="31">
        <v>14</v>
      </c>
      <c r="E8" s="31">
        <v>87</v>
      </c>
      <c r="F8" s="31">
        <v>691</v>
      </c>
      <c r="G8" s="31">
        <v>149</v>
      </c>
      <c r="H8" s="31">
        <v>542</v>
      </c>
      <c r="I8" s="31">
        <v>416</v>
      </c>
      <c r="J8" s="41">
        <v>12.4</v>
      </c>
      <c r="K8" s="41">
        <v>84.8</v>
      </c>
      <c r="L8" s="41">
        <v>51</v>
      </c>
      <c r="M8" s="31">
        <v>514</v>
      </c>
      <c r="N8" s="42"/>
    </row>
    <row r="9" spans="1:16" s="45" customFormat="1" ht="17.25" customHeight="1">
      <c r="A9" s="43" t="s">
        <v>21</v>
      </c>
      <c r="B9" s="44"/>
      <c r="C9" s="45">
        <v>100</v>
      </c>
      <c r="D9" s="45">
        <v>14</v>
      </c>
      <c r="E9" s="45">
        <v>86</v>
      </c>
      <c r="F9" s="45">
        <v>691</v>
      </c>
      <c r="G9" s="45">
        <v>142</v>
      </c>
      <c r="H9" s="45">
        <v>549</v>
      </c>
      <c r="I9" s="45">
        <v>409</v>
      </c>
      <c r="J9" s="46">
        <v>12.3</v>
      </c>
      <c r="K9" s="46">
        <v>85.2</v>
      </c>
      <c r="L9" s="46">
        <v>50.4</v>
      </c>
      <c r="M9" s="45">
        <v>506</v>
      </c>
      <c r="N9" s="47"/>
    </row>
    <row r="10" spans="1:16" s="53" customFormat="1" ht="11.25" customHeight="1">
      <c r="A10" s="48"/>
      <c r="B10" s="49"/>
      <c r="C10" s="45"/>
      <c r="D10" s="45"/>
      <c r="E10" s="45"/>
      <c r="F10" s="50"/>
      <c r="G10" s="50"/>
      <c r="H10" s="50"/>
      <c r="I10" s="50"/>
      <c r="J10" s="51"/>
      <c r="K10" s="46"/>
      <c r="L10" s="46"/>
      <c r="M10" s="52"/>
      <c r="N10" s="45"/>
    </row>
    <row r="11" spans="1:16" s="59" customFormat="1" ht="17.25" customHeight="1">
      <c r="A11" s="54" t="s">
        <v>22</v>
      </c>
      <c r="B11" s="55"/>
      <c r="C11" s="56">
        <f>C15+C16+C17+C18+C22+C28+C32+C36+C37+C38</f>
        <v>84</v>
      </c>
      <c r="D11" s="57">
        <f t="shared" ref="D11:I11" si="0">D15+D16+D17+D18+D22+D28+D32+D36+D37+D38</f>
        <v>12</v>
      </c>
      <c r="E11" s="57">
        <f t="shared" si="0"/>
        <v>72</v>
      </c>
      <c r="F11" s="57">
        <f t="shared" si="0"/>
        <v>591</v>
      </c>
      <c r="G11" s="57">
        <f t="shared" si="0"/>
        <v>123</v>
      </c>
      <c r="H11" s="57">
        <f t="shared" si="0"/>
        <v>468</v>
      </c>
      <c r="I11" s="57">
        <f t="shared" si="0"/>
        <v>347</v>
      </c>
      <c r="J11" s="51">
        <v>12.5</v>
      </c>
      <c r="K11" s="58">
        <v>87.9</v>
      </c>
      <c r="L11" s="58">
        <v>51.6</v>
      </c>
      <c r="M11" s="47">
        <v>443</v>
      </c>
    </row>
    <row r="12" spans="1:16" s="59" customFormat="1" ht="17.25" customHeight="1">
      <c r="A12" s="54" t="s">
        <v>23</v>
      </c>
      <c r="B12" s="55"/>
      <c r="C12" s="56">
        <f>C19+C23+C29+C33+C39+C43</f>
        <v>16</v>
      </c>
      <c r="D12" s="57">
        <f t="shared" ref="D12:I12" si="1">D19+D23+D29+D33+D39+D43</f>
        <v>2</v>
      </c>
      <c r="E12" s="57">
        <f t="shared" si="1"/>
        <v>14</v>
      </c>
      <c r="F12" s="57">
        <f t="shared" si="1"/>
        <v>100</v>
      </c>
      <c r="G12" s="57">
        <f t="shared" si="1"/>
        <v>19</v>
      </c>
      <c r="H12" s="57">
        <f t="shared" si="1"/>
        <v>81</v>
      </c>
      <c r="I12" s="57">
        <f t="shared" si="1"/>
        <v>62</v>
      </c>
      <c r="J12" s="51">
        <v>11.5</v>
      </c>
      <c r="K12" s="58">
        <v>71.900000000000006</v>
      </c>
      <c r="L12" s="58">
        <v>44.6</v>
      </c>
      <c r="M12" s="47">
        <v>63</v>
      </c>
      <c r="N12" s="60"/>
    </row>
    <row r="13" spans="1:16" s="59" customFormat="1" ht="11.25" customHeight="1">
      <c r="A13" s="61"/>
      <c r="B13" s="61"/>
      <c r="C13" s="56"/>
      <c r="D13" s="57"/>
      <c r="E13" s="57"/>
      <c r="F13" s="57"/>
      <c r="G13" s="57"/>
      <c r="H13" s="57"/>
      <c r="I13" s="57"/>
      <c r="J13" s="51"/>
      <c r="K13" s="46"/>
      <c r="L13" s="46"/>
      <c r="M13" s="47"/>
    </row>
    <row r="14" spans="1:16" s="59" customFormat="1" ht="17.25" customHeight="1">
      <c r="A14" s="62" t="s">
        <v>24</v>
      </c>
      <c r="B14" s="63"/>
      <c r="C14" s="56">
        <v>37</v>
      </c>
      <c r="D14" s="57">
        <v>5</v>
      </c>
      <c r="E14" s="57">
        <v>32</v>
      </c>
      <c r="F14" s="64">
        <v>309</v>
      </c>
      <c r="G14" s="64">
        <v>58</v>
      </c>
      <c r="H14" s="64">
        <v>251</v>
      </c>
      <c r="I14" s="64">
        <v>181</v>
      </c>
      <c r="J14" s="51">
        <v>10.8</v>
      </c>
      <c r="K14" s="58">
        <v>90.1</v>
      </c>
      <c r="L14" s="58">
        <v>52.8</v>
      </c>
      <c r="M14" s="47">
        <v>229</v>
      </c>
      <c r="N14" s="60"/>
    </row>
    <row r="15" spans="1:16" s="65" customFormat="1" ht="17.25" customHeight="1">
      <c r="A15" s="65" t="s">
        <v>25</v>
      </c>
      <c r="C15" s="66">
        <v>27</v>
      </c>
      <c r="D15" s="38">
        <v>4</v>
      </c>
      <c r="E15" s="38">
        <v>23</v>
      </c>
      <c r="F15" s="67">
        <v>233</v>
      </c>
      <c r="G15" s="67">
        <v>46</v>
      </c>
      <c r="H15" s="67">
        <v>187</v>
      </c>
      <c r="I15" s="67">
        <v>132</v>
      </c>
      <c r="J15" s="68">
        <v>11.6</v>
      </c>
      <c r="K15" s="69">
        <v>99.9</v>
      </c>
      <c r="L15" s="69">
        <v>56.6</v>
      </c>
      <c r="M15" s="42">
        <v>171</v>
      </c>
    </row>
    <row r="16" spans="1:16" s="65" customFormat="1" ht="17.25" customHeight="1">
      <c r="A16" s="65" t="s">
        <v>26</v>
      </c>
      <c r="B16" s="70"/>
      <c r="C16" s="71">
        <v>3</v>
      </c>
      <c r="D16" s="67">
        <v>1</v>
      </c>
      <c r="E16" s="67">
        <v>2</v>
      </c>
      <c r="F16" s="67">
        <v>11</v>
      </c>
      <c r="G16" s="67">
        <v>0</v>
      </c>
      <c r="H16" s="67">
        <v>11</v>
      </c>
      <c r="I16" s="67">
        <v>8</v>
      </c>
      <c r="J16" s="68">
        <v>16.399999999999999</v>
      </c>
      <c r="K16" s="69">
        <v>60.1</v>
      </c>
      <c r="L16" s="69">
        <v>43.7</v>
      </c>
      <c r="M16" s="42">
        <v>10</v>
      </c>
      <c r="P16" s="72"/>
    </row>
    <row r="17" spans="1:14" s="65" customFormat="1" ht="17.25" customHeight="1">
      <c r="A17" s="65" t="s">
        <v>27</v>
      </c>
      <c r="C17" s="71">
        <v>3</v>
      </c>
      <c r="D17" s="67">
        <v>0</v>
      </c>
      <c r="E17" s="67">
        <v>3</v>
      </c>
      <c r="F17" s="67">
        <v>31</v>
      </c>
      <c r="G17" s="67">
        <v>4</v>
      </c>
      <c r="H17" s="67">
        <v>27</v>
      </c>
      <c r="I17" s="67">
        <v>20</v>
      </c>
      <c r="J17" s="68">
        <v>6.8</v>
      </c>
      <c r="K17" s="69">
        <v>70.5</v>
      </c>
      <c r="L17" s="69">
        <v>45.5</v>
      </c>
      <c r="M17" s="42">
        <v>21</v>
      </c>
    </row>
    <row r="18" spans="1:14" s="65" customFormat="1" ht="17.25" customHeight="1">
      <c r="A18" s="65" t="s">
        <v>28</v>
      </c>
      <c r="C18" s="71">
        <v>3</v>
      </c>
      <c r="D18" s="67">
        <v>0</v>
      </c>
      <c r="E18" s="67">
        <v>3</v>
      </c>
      <c r="F18" s="67">
        <v>23</v>
      </c>
      <c r="G18" s="67">
        <v>5</v>
      </c>
      <c r="H18" s="67">
        <v>18</v>
      </c>
      <c r="I18" s="67">
        <v>15</v>
      </c>
      <c r="J18" s="68">
        <v>9.6999999999999993</v>
      </c>
      <c r="K18" s="69">
        <v>74.099999999999994</v>
      </c>
      <c r="L18" s="69">
        <v>48.4</v>
      </c>
      <c r="M18" s="42">
        <v>18</v>
      </c>
    </row>
    <row r="19" spans="1:14" s="59" customFormat="1" ht="17.25" customHeight="1">
      <c r="A19" s="59" t="s">
        <v>29</v>
      </c>
      <c r="B19" s="73"/>
      <c r="C19" s="74">
        <v>1</v>
      </c>
      <c r="D19" s="64">
        <v>0</v>
      </c>
      <c r="E19" s="64">
        <v>1</v>
      </c>
      <c r="F19" s="64">
        <v>11</v>
      </c>
      <c r="G19" s="64">
        <v>3</v>
      </c>
      <c r="H19" s="64">
        <v>8</v>
      </c>
      <c r="I19" s="64">
        <v>6</v>
      </c>
      <c r="J19" s="51">
        <v>6.1</v>
      </c>
      <c r="K19" s="58">
        <v>67.400000000000006</v>
      </c>
      <c r="L19" s="58">
        <v>36.799999999999997</v>
      </c>
      <c r="M19" s="47">
        <v>9</v>
      </c>
    </row>
    <row r="20" spans="1:14" s="65" customFormat="1" ht="17.25" customHeight="1">
      <c r="B20" s="70" t="s">
        <v>30</v>
      </c>
      <c r="C20" s="71">
        <v>1</v>
      </c>
      <c r="D20" s="67">
        <v>0</v>
      </c>
      <c r="E20" s="67">
        <v>1</v>
      </c>
      <c r="F20" s="67">
        <v>11</v>
      </c>
      <c r="G20" s="67">
        <v>3</v>
      </c>
      <c r="H20" s="67">
        <v>8</v>
      </c>
      <c r="I20" s="67">
        <v>6</v>
      </c>
      <c r="J20" s="68">
        <v>6.1</v>
      </c>
      <c r="K20" s="69">
        <v>67.400000000000006</v>
      </c>
      <c r="L20" s="69">
        <v>36.799999999999997</v>
      </c>
      <c r="M20" s="42">
        <v>9</v>
      </c>
    </row>
    <row r="21" spans="1:14" s="59" customFormat="1" ht="17.25" customHeight="1">
      <c r="A21" s="62" t="s">
        <v>31</v>
      </c>
      <c r="B21" s="63"/>
      <c r="C21" s="74">
        <v>13</v>
      </c>
      <c r="D21" s="64">
        <v>2</v>
      </c>
      <c r="E21" s="64">
        <v>11</v>
      </c>
      <c r="F21" s="64">
        <v>110</v>
      </c>
      <c r="G21" s="64">
        <v>17</v>
      </c>
      <c r="H21" s="64">
        <v>93</v>
      </c>
      <c r="I21" s="64">
        <v>66</v>
      </c>
      <c r="J21" s="51">
        <v>10.3</v>
      </c>
      <c r="K21" s="58">
        <v>87.1</v>
      </c>
      <c r="L21" s="58">
        <v>52.3</v>
      </c>
      <c r="M21" s="47">
        <v>69</v>
      </c>
      <c r="N21" s="60"/>
    </row>
    <row r="22" spans="1:14" s="65" customFormat="1" ht="17.25" customHeight="1">
      <c r="A22" s="65" t="s">
        <v>32</v>
      </c>
      <c r="B22" s="70"/>
      <c r="C22" s="71">
        <v>8</v>
      </c>
      <c r="D22" s="67">
        <v>1</v>
      </c>
      <c r="E22" s="67">
        <v>7</v>
      </c>
      <c r="F22" s="67">
        <v>74</v>
      </c>
      <c r="G22" s="67">
        <v>15</v>
      </c>
      <c r="H22" s="67">
        <v>59</v>
      </c>
      <c r="I22" s="67">
        <v>40</v>
      </c>
      <c r="J22" s="68">
        <v>10.8</v>
      </c>
      <c r="K22" s="69">
        <v>99.7</v>
      </c>
      <c r="L22" s="69">
        <v>53.9</v>
      </c>
      <c r="M22" s="42">
        <v>50</v>
      </c>
    </row>
    <row r="23" spans="1:14" s="59" customFormat="1" ht="17.25" customHeight="1">
      <c r="A23" s="59" t="s">
        <v>33</v>
      </c>
      <c r="B23" s="73"/>
      <c r="C23" s="74">
        <v>5</v>
      </c>
      <c r="D23" s="64">
        <v>1</v>
      </c>
      <c r="E23" s="64">
        <v>4</v>
      </c>
      <c r="F23" s="64">
        <v>36</v>
      </c>
      <c r="G23" s="64">
        <v>2</v>
      </c>
      <c r="H23" s="64">
        <v>34</v>
      </c>
      <c r="I23" s="64">
        <v>26</v>
      </c>
      <c r="J23" s="51">
        <v>9.6</v>
      </c>
      <c r="K23" s="58">
        <v>69.2</v>
      </c>
      <c r="L23" s="58">
        <v>50</v>
      </c>
      <c r="M23" s="47">
        <v>19</v>
      </c>
      <c r="N23" s="60"/>
    </row>
    <row r="24" spans="1:14" s="65" customFormat="1" ht="17.25" customHeight="1">
      <c r="B24" s="70" t="s">
        <v>34</v>
      </c>
      <c r="C24" s="71">
        <v>1</v>
      </c>
      <c r="D24" s="67">
        <v>0</v>
      </c>
      <c r="E24" s="67">
        <v>1</v>
      </c>
      <c r="F24" s="67">
        <v>14</v>
      </c>
      <c r="G24" s="67">
        <v>0</v>
      </c>
      <c r="H24" s="67">
        <v>14</v>
      </c>
      <c r="I24" s="67">
        <v>8</v>
      </c>
      <c r="J24" s="68">
        <v>5.8</v>
      </c>
      <c r="K24" s="69">
        <v>81.2</v>
      </c>
      <c r="L24" s="69">
        <v>46.4</v>
      </c>
      <c r="M24" s="42">
        <v>5</v>
      </c>
    </row>
    <row r="25" spans="1:14" s="65" customFormat="1" ht="17.25" customHeight="1">
      <c r="B25" s="70" t="s">
        <v>35</v>
      </c>
      <c r="C25" s="71">
        <v>1</v>
      </c>
      <c r="D25" s="67">
        <v>0</v>
      </c>
      <c r="E25" s="67">
        <v>1</v>
      </c>
      <c r="F25" s="67">
        <v>5</v>
      </c>
      <c r="G25" s="67">
        <v>0</v>
      </c>
      <c r="H25" s="67">
        <v>5</v>
      </c>
      <c r="I25" s="67">
        <v>4</v>
      </c>
      <c r="J25" s="68">
        <v>10.8</v>
      </c>
      <c r="K25" s="69">
        <v>53.8</v>
      </c>
      <c r="L25" s="69">
        <v>43.1</v>
      </c>
      <c r="M25" s="42">
        <v>3</v>
      </c>
    </row>
    <row r="26" spans="1:14" s="65" customFormat="1" ht="17.25" customHeight="1">
      <c r="B26" s="70" t="s">
        <v>36</v>
      </c>
      <c r="C26" s="71">
        <v>3</v>
      </c>
      <c r="D26" s="67">
        <v>1</v>
      </c>
      <c r="E26" s="67">
        <v>2</v>
      </c>
      <c r="F26" s="67">
        <v>17</v>
      </c>
      <c r="G26" s="67">
        <v>2</v>
      </c>
      <c r="H26" s="67">
        <v>15</v>
      </c>
      <c r="I26" s="67">
        <v>14</v>
      </c>
      <c r="J26" s="68">
        <v>11.8</v>
      </c>
      <c r="K26" s="69">
        <v>66.599999999999994</v>
      </c>
      <c r="L26" s="69">
        <v>54.9</v>
      </c>
      <c r="M26" s="42">
        <v>11</v>
      </c>
    </row>
    <row r="27" spans="1:14" s="59" customFormat="1" ht="17.25" customHeight="1">
      <c r="A27" s="62" t="s">
        <v>37</v>
      </c>
      <c r="B27" s="63"/>
      <c r="C27" s="74">
        <v>18</v>
      </c>
      <c r="D27" s="64">
        <v>3</v>
      </c>
      <c r="E27" s="64">
        <v>15</v>
      </c>
      <c r="F27" s="64">
        <v>101</v>
      </c>
      <c r="G27" s="64">
        <v>20</v>
      </c>
      <c r="H27" s="64">
        <v>81</v>
      </c>
      <c r="I27" s="64">
        <v>61</v>
      </c>
      <c r="J27" s="51">
        <v>14.6</v>
      </c>
      <c r="K27" s="58">
        <v>82.1</v>
      </c>
      <c r="L27" s="58">
        <v>49.6</v>
      </c>
      <c r="M27" s="47">
        <v>79</v>
      </c>
      <c r="N27" s="60"/>
    </row>
    <row r="28" spans="1:14" s="65" customFormat="1" ht="17.25" customHeight="1">
      <c r="A28" s="65" t="s">
        <v>38</v>
      </c>
      <c r="B28" s="70"/>
      <c r="C28" s="71">
        <v>18</v>
      </c>
      <c r="D28" s="67">
        <v>3</v>
      </c>
      <c r="E28" s="67">
        <v>15</v>
      </c>
      <c r="F28" s="67">
        <v>98</v>
      </c>
      <c r="G28" s="67">
        <v>18</v>
      </c>
      <c r="H28" s="67">
        <v>80</v>
      </c>
      <c r="I28" s="67">
        <v>59</v>
      </c>
      <c r="J28" s="68">
        <v>15.3</v>
      </c>
      <c r="K28" s="69">
        <v>83.5</v>
      </c>
      <c r="L28" s="69">
        <v>50.3</v>
      </c>
      <c r="M28" s="42">
        <v>77</v>
      </c>
    </row>
    <row r="29" spans="1:14" s="59" customFormat="1" ht="17.25" customHeight="1">
      <c r="A29" s="59" t="s">
        <v>39</v>
      </c>
      <c r="B29" s="73"/>
      <c r="C29" s="74">
        <v>0</v>
      </c>
      <c r="D29" s="64">
        <v>0</v>
      </c>
      <c r="E29" s="64">
        <v>0</v>
      </c>
      <c r="F29" s="64">
        <v>3</v>
      </c>
      <c r="G29" s="64">
        <v>2</v>
      </c>
      <c r="H29" s="64">
        <v>1</v>
      </c>
      <c r="I29" s="64">
        <v>2</v>
      </c>
      <c r="J29" s="51" t="s">
        <v>40</v>
      </c>
      <c r="K29" s="58">
        <v>53.5</v>
      </c>
      <c r="L29" s="58">
        <v>35.700000000000003</v>
      </c>
      <c r="M29" s="47">
        <v>2</v>
      </c>
    </row>
    <row r="30" spans="1:14" s="65" customFormat="1" ht="17.25" customHeight="1">
      <c r="B30" s="70" t="s">
        <v>41</v>
      </c>
      <c r="C30" s="71">
        <v>0</v>
      </c>
      <c r="D30" s="67">
        <v>0</v>
      </c>
      <c r="E30" s="67">
        <v>0</v>
      </c>
      <c r="F30" s="67">
        <v>3</v>
      </c>
      <c r="G30" s="67">
        <v>2</v>
      </c>
      <c r="H30" s="67">
        <v>1</v>
      </c>
      <c r="I30" s="67">
        <v>2</v>
      </c>
      <c r="J30" s="68" t="s">
        <v>40</v>
      </c>
      <c r="K30" s="69">
        <v>53.5</v>
      </c>
      <c r="L30" s="69">
        <v>35.700000000000003</v>
      </c>
      <c r="M30" s="42">
        <v>2</v>
      </c>
    </row>
    <row r="31" spans="1:14" s="59" customFormat="1" ht="17.25" customHeight="1">
      <c r="A31" s="62" t="s">
        <v>42</v>
      </c>
      <c r="B31" s="63"/>
      <c r="C31" s="74">
        <v>10</v>
      </c>
      <c r="D31" s="64">
        <v>2</v>
      </c>
      <c r="E31" s="64">
        <v>8</v>
      </c>
      <c r="F31" s="75">
        <v>55</v>
      </c>
      <c r="G31" s="75">
        <v>11</v>
      </c>
      <c r="H31" s="75">
        <v>44</v>
      </c>
      <c r="I31" s="75">
        <v>32</v>
      </c>
      <c r="J31" s="51">
        <v>14</v>
      </c>
      <c r="K31" s="58">
        <v>76.8</v>
      </c>
      <c r="L31" s="58">
        <v>44.7</v>
      </c>
      <c r="M31" s="60">
        <v>36</v>
      </c>
      <c r="N31" s="60"/>
    </row>
    <row r="32" spans="1:14" s="65" customFormat="1" ht="17.25" customHeight="1">
      <c r="A32" s="65" t="s">
        <v>43</v>
      </c>
      <c r="B32" s="70"/>
      <c r="C32" s="71">
        <v>9</v>
      </c>
      <c r="D32" s="67">
        <v>2</v>
      </c>
      <c r="E32" s="67">
        <v>7</v>
      </c>
      <c r="F32" s="76">
        <v>38</v>
      </c>
      <c r="G32" s="76">
        <v>10</v>
      </c>
      <c r="H32" s="76">
        <v>28</v>
      </c>
      <c r="I32" s="76">
        <v>25</v>
      </c>
      <c r="J32" s="68">
        <v>17.100000000000001</v>
      </c>
      <c r="K32" s="69">
        <v>72.2</v>
      </c>
      <c r="L32" s="69">
        <v>47.5</v>
      </c>
      <c r="M32" s="72">
        <v>26</v>
      </c>
    </row>
    <row r="33" spans="1:14" s="59" customFormat="1" ht="17.25" customHeight="1">
      <c r="A33" s="59" t="s">
        <v>44</v>
      </c>
      <c r="B33" s="73"/>
      <c r="C33" s="77">
        <v>1</v>
      </c>
      <c r="D33" s="75">
        <v>0</v>
      </c>
      <c r="E33" s="75">
        <v>1</v>
      </c>
      <c r="F33" s="75">
        <v>17</v>
      </c>
      <c r="G33" s="75">
        <v>1</v>
      </c>
      <c r="H33" s="75">
        <v>16</v>
      </c>
      <c r="I33" s="75">
        <v>7</v>
      </c>
      <c r="J33" s="51">
        <v>5.3</v>
      </c>
      <c r="K33" s="58">
        <v>89.4</v>
      </c>
      <c r="L33" s="58">
        <v>36.799999999999997</v>
      </c>
      <c r="M33" s="60">
        <v>10</v>
      </c>
    </row>
    <row r="34" spans="1:14" s="65" customFormat="1" ht="17.25" customHeight="1">
      <c r="B34" s="70" t="s">
        <v>45</v>
      </c>
      <c r="C34" s="78">
        <v>1</v>
      </c>
      <c r="D34" s="76">
        <v>0</v>
      </c>
      <c r="E34" s="76">
        <v>1</v>
      </c>
      <c r="F34" s="67">
        <v>17</v>
      </c>
      <c r="G34" s="67">
        <v>1</v>
      </c>
      <c r="H34" s="67">
        <v>16</v>
      </c>
      <c r="I34" s="67">
        <v>7</v>
      </c>
      <c r="J34" s="68">
        <v>5.3</v>
      </c>
      <c r="K34" s="69">
        <v>89.4</v>
      </c>
      <c r="L34" s="69">
        <v>36.799999999999997</v>
      </c>
      <c r="M34" s="42">
        <v>10</v>
      </c>
    </row>
    <row r="35" spans="1:14" s="59" customFormat="1" ht="17.25" customHeight="1">
      <c r="A35" s="62" t="s">
        <v>46</v>
      </c>
      <c r="B35" s="79"/>
      <c r="C35" s="77">
        <v>22</v>
      </c>
      <c r="D35" s="75">
        <v>2</v>
      </c>
      <c r="E35" s="75">
        <v>20</v>
      </c>
      <c r="F35" s="64">
        <v>116</v>
      </c>
      <c r="G35" s="64">
        <v>36</v>
      </c>
      <c r="H35" s="64">
        <v>80</v>
      </c>
      <c r="I35" s="64">
        <v>69</v>
      </c>
      <c r="J35" s="51">
        <v>14.9</v>
      </c>
      <c r="K35" s="58">
        <v>78.5</v>
      </c>
      <c r="L35" s="58">
        <v>46.7</v>
      </c>
      <c r="M35" s="47">
        <v>93</v>
      </c>
    </row>
    <row r="36" spans="1:14" s="65" customFormat="1" ht="17.25" customHeight="1">
      <c r="A36" s="65" t="s">
        <v>47</v>
      </c>
      <c r="B36" s="70"/>
      <c r="C36" s="71">
        <v>5</v>
      </c>
      <c r="D36" s="67">
        <v>1</v>
      </c>
      <c r="E36" s="67">
        <v>4</v>
      </c>
      <c r="F36" s="67">
        <v>46</v>
      </c>
      <c r="G36" s="67">
        <v>12</v>
      </c>
      <c r="H36" s="67">
        <v>34</v>
      </c>
      <c r="I36" s="67">
        <v>23</v>
      </c>
      <c r="J36" s="68">
        <v>10.4</v>
      </c>
      <c r="K36" s="69">
        <v>96</v>
      </c>
      <c r="L36" s="69">
        <v>48</v>
      </c>
      <c r="M36" s="42">
        <v>36</v>
      </c>
      <c r="N36" s="72"/>
    </row>
    <row r="37" spans="1:14" s="65" customFormat="1" ht="17.25" customHeight="1">
      <c r="A37" s="65" t="s">
        <v>48</v>
      </c>
      <c r="B37" s="70"/>
      <c r="C37" s="71">
        <v>4</v>
      </c>
      <c r="D37" s="67">
        <v>0</v>
      </c>
      <c r="E37" s="67">
        <v>4</v>
      </c>
      <c r="F37" s="67">
        <v>18</v>
      </c>
      <c r="G37" s="67">
        <v>6</v>
      </c>
      <c r="H37" s="67">
        <v>12</v>
      </c>
      <c r="I37" s="67">
        <v>14</v>
      </c>
      <c r="J37" s="68">
        <v>14.3</v>
      </c>
      <c r="K37" s="69">
        <v>64.5</v>
      </c>
      <c r="L37" s="69">
        <v>50.2</v>
      </c>
      <c r="M37" s="42">
        <v>16</v>
      </c>
    </row>
    <row r="38" spans="1:14" s="65" customFormat="1" ht="17.25" customHeight="1">
      <c r="A38" s="65" t="s">
        <v>49</v>
      </c>
      <c r="B38" s="70"/>
      <c r="C38" s="71">
        <v>4</v>
      </c>
      <c r="D38" s="67">
        <v>0</v>
      </c>
      <c r="E38" s="67">
        <v>4</v>
      </c>
      <c r="F38" s="67">
        <v>19</v>
      </c>
      <c r="G38" s="67">
        <v>7</v>
      </c>
      <c r="H38" s="67">
        <v>12</v>
      </c>
      <c r="I38" s="67">
        <v>11</v>
      </c>
      <c r="J38" s="68">
        <v>15.5</v>
      </c>
      <c r="K38" s="69">
        <v>73.5</v>
      </c>
      <c r="L38" s="69">
        <v>42.6</v>
      </c>
      <c r="M38" s="42">
        <v>18</v>
      </c>
    </row>
    <row r="39" spans="1:14" s="59" customFormat="1" ht="17.25" customHeight="1">
      <c r="A39" s="59" t="s">
        <v>50</v>
      </c>
      <c r="B39" s="73"/>
      <c r="C39" s="74">
        <v>8</v>
      </c>
      <c r="D39" s="64">
        <v>1</v>
      </c>
      <c r="E39" s="64">
        <v>7</v>
      </c>
      <c r="F39" s="64">
        <v>30</v>
      </c>
      <c r="G39" s="64">
        <v>10</v>
      </c>
      <c r="H39" s="64">
        <v>20</v>
      </c>
      <c r="I39" s="64">
        <v>18</v>
      </c>
      <c r="J39" s="51">
        <v>21.1</v>
      </c>
      <c r="K39" s="58">
        <v>79.099999999999994</v>
      </c>
      <c r="L39" s="58">
        <v>47.5</v>
      </c>
      <c r="M39" s="47">
        <v>21</v>
      </c>
      <c r="N39" s="60"/>
    </row>
    <row r="40" spans="1:14" s="65" customFormat="1" ht="17.25" customHeight="1">
      <c r="B40" s="70" t="s">
        <v>51</v>
      </c>
      <c r="C40" s="71">
        <v>1</v>
      </c>
      <c r="D40" s="67">
        <v>0</v>
      </c>
      <c r="E40" s="67">
        <v>1</v>
      </c>
      <c r="F40" s="67">
        <v>5</v>
      </c>
      <c r="G40" s="67">
        <v>2</v>
      </c>
      <c r="H40" s="67">
        <v>3</v>
      </c>
      <c r="I40" s="67">
        <v>4</v>
      </c>
      <c r="J40" s="68">
        <v>15.9</v>
      </c>
      <c r="K40" s="69">
        <v>79.5</v>
      </c>
      <c r="L40" s="69">
        <v>63.6</v>
      </c>
      <c r="M40" s="42">
        <v>3</v>
      </c>
    </row>
    <row r="41" spans="1:14" s="65" customFormat="1" ht="17.25" customHeight="1">
      <c r="B41" s="70" t="s">
        <v>52</v>
      </c>
      <c r="C41" s="71">
        <v>2</v>
      </c>
      <c r="D41" s="67">
        <v>0</v>
      </c>
      <c r="E41" s="67">
        <v>2</v>
      </c>
      <c r="F41" s="67">
        <v>6</v>
      </c>
      <c r="G41" s="67">
        <v>4</v>
      </c>
      <c r="H41" s="67">
        <v>2</v>
      </c>
      <c r="I41" s="67">
        <v>5</v>
      </c>
      <c r="J41" s="68">
        <v>20.9</v>
      </c>
      <c r="K41" s="69">
        <v>62.7</v>
      </c>
      <c r="L41" s="69">
        <v>52.3</v>
      </c>
      <c r="M41" s="42">
        <v>6</v>
      </c>
    </row>
    <row r="42" spans="1:14" s="65" customFormat="1" ht="17.25" customHeight="1">
      <c r="B42" s="70" t="s">
        <v>53</v>
      </c>
      <c r="C42" s="71">
        <v>5</v>
      </c>
      <c r="D42" s="67">
        <v>1</v>
      </c>
      <c r="E42" s="67">
        <v>4</v>
      </c>
      <c r="F42" s="67">
        <v>19</v>
      </c>
      <c r="G42" s="67">
        <v>4</v>
      </c>
      <c r="H42" s="67">
        <v>15</v>
      </c>
      <c r="I42" s="67">
        <v>9</v>
      </c>
      <c r="J42" s="41">
        <v>22.7</v>
      </c>
      <c r="K42" s="80">
        <v>86.2</v>
      </c>
      <c r="L42" s="80">
        <v>40.799999999999997</v>
      </c>
      <c r="M42" s="42">
        <v>12</v>
      </c>
    </row>
    <row r="43" spans="1:14" s="59" customFormat="1" ht="17.25" customHeight="1">
      <c r="A43" s="59" t="s">
        <v>54</v>
      </c>
      <c r="B43" s="73"/>
      <c r="C43" s="74">
        <v>1</v>
      </c>
      <c r="D43" s="64">
        <v>0</v>
      </c>
      <c r="E43" s="64">
        <v>1</v>
      </c>
      <c r="F43" s="64">
        <v>3</v>
      </c>
      <c r="G43" s="64">
        <v>1</v>
      </c>
      <c r="H43" s="64">
        <v>2</v>
      </c>
      <c r="I43" s="64">
        <v>3</v>
      </c>
      <c r="J43" s="46">
        <v>12.3</v>
      </c>
      <c r="K43" s="81">
        <v>36.9</v>
      </c>
      <c r="L43" s="81">
        <v>36.9</v>
      </c>
      <c r="M43" s="47">
        <v>2</v>
      </c>
    </row>
    <row r="44" spans="1:14" s="65" customFormat="1" ht="17.25" customHeight="1" thickBot="1">
      <c r="A44" s="82"/>
      <c r="B44" s="83" t="s">
        <v>55</v>
      </c>
      <c r="C44" s="84">
        <v>1</v>
      </c>
      <c r="D44" s="85">
        <v>0</v>
      </c>
      <c r="E44" s="85">
        <v>1</v>
      </c>
      <c r="F44" s="85">
        <v>3</v>
      </c>
      <c r="G44" s="85">
        <v>1</v>
      </c>
      <c r="H44" s="85">
        <v>2</v>
      </c>
      <c r="I44" s="85">
        <v>3</v>
      </c>
      <c r="J44" s="86">
        <v>12.3</v>
      </c>
      <c r="K44" s="86">
        <v>36.9</v>
      </c>
      <c r="L44" s="86">
        <v>36.9</v>
      </c>
      <c r="M44" s="87">
        <v>2</v>
      </c>
    </row>
    <row r="45" spans="1:14" s="93" customFormat="1" ht="15" customHeight="1">
      <c r="A45" s="19" t="s">
        <v>56</v>
      </c>
      <c r="B45" s="88"/>
      <c r="C45" s="89"/>
      <c r="D45" s="89"/>
      <c r="E45" s="89"/>
      <c r="F45" s="89"/>
      <c r="G45" s="90"/>
      <c r="H45" s="91"/>
      <c r="I45" s="91"/>
      <c r="J45" s="92"/>
      <c r="K45" s="92"/>
      <c r="L45" s="92"/>
    </row>
    <row r="46" spans="1:14" s="93" customFormat="1" ht="15" customHeight="1">
      <c r="A46" s="94" t="s">
        <v>57</v>
      </c>
      <c r="B46" s="95"/>
      <c r="C46" s="96"/>
      <c r="D46" s="96"/>
      <c r="E46" s="96"/>
      <c r="F46" s="96"/>
      <c r="G46" s="92"/>
      <c r="H46" s="92"/>
      <c r="I46" s="92"/>
      <c r="J46" s="97"/>
      <c r="K46" s="97"/>
      <c r="L46" s="97"/>
    </row>
    <row r="47" spans="1:14" s="100" customFormat="1" ht="15" customHeight="1">
      <c r="A47" s="94" t="s">
        <v>58</v>
      </c>
      <c r="B47" s="95"/>
      <c r="C47" s="98"/>
      <c r="D47" s="98"/>
      <c r="E47" s="98"/>
      <c r="F47" s="96"/>
      <c r="G47" s="96"/>
      <c r="H47" s="96"/>
      <c r="I47" s="96"/>
      <c r="J47" s="92"/>
      <c r="K47" s="92"/>
      <c r="L47" s="92"/>
      <c r="M47" s="99"/>
    </row>
    <row r="48" spans="1:14" s="93" customFormat="1" ht="14.25" customHeight="1">
      <c r="A48" s="94"/>
      <c r="B48" s="95"/>
      <c r="C48" s="98"/>
      <c r="D48" s="98"/>
      <c r="E48" s="98"/>
      <c r="F48" s="96"/>
      <c r="G48" s="96"/>
      <c r="H48" s="96"/>
      <c r="I48" s="96"/>
      <c r="J48" s="92"/>
      <c r="K48" s="92"/>
      <c r="L48" s="92"/>
      <c r="M48" s="99"/>
    </row>
    <row r="49" spans="1:13" s="93" customFormat="1" ht="14.25" customHeight="1">
      <c r="B49" s="95"/>
      <c r="C49" s="101"/>
      <c r="D49" s="101"/>
      <c r="E49" s="101"/>
      <c r="F49" s="101"/>
      <c r="G49" s="101"/>
      <c r="H49" s="101"/>
      <c r="I49" s="101"/>
      <c r="J49" s="97"/>
      <c r="K49" s="97"/>
      <c r="L49" s="97"/>
      <c r="M49" s="99"/>
    </row>
    <row r="50" spans="1:13" s="93" customFormat="1" ht="14.25" customHeight="1">
      <c r="B50" s="95"/>
      <c r="C50" s="101"/>
      <c r="D50" s="101"/>
      <c r="E50" s="101"/>
      <c r="F50" s="101"/>
      <c r="G50" s="101"/>
      <c r="H50" s="101"/>
      <c r="I50" s="101"/>
      <c r="J50" s="97"/>
      <c r="K50" s="97"/>
      <c r="L50" s="97"/>
      <c r="M50" s="99"/>
    </row>
    <row r="51" spans="1:13" s="93" customFormat="1" ht="11.25" customHeight="1">
      <c r="B51" s="95"/>
      <c r="C51" s="102"/>
      <c r="D51" s="102"/>
      <c r="E51" s="102"/>
      <c r="F51" s="102"/>
      <c r="G51" s="102"/>
      <c r="H51" s="102"/>
      <c r="I51" s="102"/>
      <c r="J51" s="97"/>
      <c r="K51" s="97"/>
      <c r="L51" s="97"/>
      <c r="M51" s="99"/>
    </row>
    <row r="52" spans="1:13" s="93" customFormat="1" ht="11.25" customHeight="1">
      <c r="B52" s="95"/>
      <c r="C52" s="102"/>
      <c r="D52" s="102"/>
      <c r="E52" s="102"/>
      <c r="F52" s="102"/>
      <c r="G52" s="102"/>
      <c r="H52" s="102"/>
      <c r="I52" s="102"/>
      <c r="J52" s="97"/>
      <c r="K52" s="97"/>
      <c r="L52" s="97"/>
      <c r="M52" s="99"/>
    </row>
    <row r="53" spans="1:13" s="93" customFormat="1" ht="10.5" customHeight="1">
      <c r="B53" s="95"/>
      <c r="C53" s="102"/>
      <c r="D53" s="102"/>
      <c r="E53" s="102"/>
      <c r="F53" s="102"/>
      <c r="G53" s="102"/>
      <c r="H53" s="102"/>
      <c r="I53" s="102"/>
      <c r="J53" s="97"/>
      <c r="K53" s="97"/>
      <c r="L53" s="97"/>
      <c r="M53" s="99"/>
    </row>
    <row r="54" spans="1:13" s="93" customFormat="1" ht="10.5" customHeight="1">
      <c r="B54" s="95"/>
      <c r="C54" s="101"/>
      <c r="D54" s="101"/>
      <c r="E54" s="101"/>
      <c r="F54" s="101"/>
      <c r="G54" s="101"/>
      <c r="H54" s="101"/>
      <c r="I54" s="101"/>
      <c r="J54" s="97"/>
      <c r="K54" s="97"/>
      <c r="L54" s="97"/>
      <c r="M54" s="99"/>
    </row>
    <row r="55" spans="1:13" s="93" customFormat="1" ht="12.75" customHeight="1">
      <c r="B55" s="95"/>
      <c r="C55" s="101"/>
      <c r="D55" s="101"/>
      <c r="E55" s="101"/>
      <c r="F55" s="101"/>
      <c r="G55" s="101"/>
      <c r="H55" s="101"/>
      <c r="I55" s="101"/>
      <c r="J55" s="97"/>
      <c r="K55" s="97"/>
      <c r="L55" s="97"/>
      <c r="M55" s="99"/>
    </row>
    <row r="56" spans="1:13" s="93" customFormat="1" ht="11.25" customHeight="1">
      <c r="B56" s="95"/>
      <c r="C56" s="101"/>
      <c r="D56" s="101"/>
      <c r="E56" s="101"/>
      <c r="F56" s="101"/>
      <c r="G56" s="101"/>
      <c r="H56" s="101"/>
      <c r="I56" s="101"/>
      <c r="J56" s="97"/>
      <c r="K56" s="97"/>
      <c r="L56" s="97"/>
      <c r="M56" s="99"/>
    </row>
    <row r="57" spans="1:13" s="93" customFormat="1" ht="11.25" customHeight="1">
      <c r="B57" s="95"/>
      <c r="C57" s="101"/>
      <c r="D57" s="101"/>
      <c r="E57" s="101"/>
      <c r="F57" s="101"/>
      <c r="G57" s="101"/>
      <c r="H57" s="101"/>
      <c r="I57" s="101"/>
      <c r="J57" s="97"/>
      <c r="K57" s="97"/>
      <c r="L57" s="97"/>
      <c r="M57" s="99"/>
    </row>
    <row r="58" spans="1:13" s="93" customFormat="1" ht="11.25" customHeight="1">
      <c r="B58" s="95"/>
      <c r="C58" s="101"/>
      <c r="D58" s="101"/>
      <c r="E58" s="101"/>
      <c r="F58" s="101"/>
      <c r="G58" s="101"/>
      <c r="H58" s="101"/>
      <c r="I58" s="101"/>
      <c r="J58" s="97"/>
      <c r="K58" s="97"/>
      <c r="L58" s="97"/>
      <c r="M58" s="99"/>
    </row>
    <row r="59" spans="1:13" s="93" customFormat="1" ht="10.5" customHeight="1">
      <c r="B59" s="95"/>
      <c r="C59" s="101"/>
      <c r="D59" s="101"/>
      <c r="E59" s="101"/>
      <c r="F59" s="101"/>
      <c r="G59" s="101"/>
      <c r="H59" s="101"/>
      <c r="I59" s="101"/>
      <c r="J59" s="97"/>
      <c r="K59" s="97"/>
      <c r="L59" s="97"/>
      <c r="M59" s="19"/>
    </row>
    <row r="60" spans="1:13" s="93" customFormat="1" ht="10.5" customHeight="1">
      <c r="B60" s="95"/>
      <c r="C60" s="101"/>
      <c r="D60" s="101"/>
      <c r="E60" s="101"/>
      <c r="F60" s="101"/>
      <c r="G60" s="101"/>
      <c r="H60" s="101"/>
      <c r="I60" s="101"/>
      <c r="J60" s="97"/>
      <c r="K60" s="97"/>
      <c r="L60" s="97"/>
      <c r="M60" s="19"/>
    </row>
    <row r="61" spans="1:13" s="93" customFormat="1" ht="10.5" customHeight="1">
      <c r="B61" s="95"/>
      <c r="C61" s="101"/>
      <c r="D61" s="101"/>
      <c r="E61" s="101"/>
      <c r="F61" s="101"/>
      <c r="G61" s="101"/>
      <c r="H61" s="101"/>
      <c r="I61" s="101"/>
      <c r="J61" s="97"/>
      <c r="K61" s="97"/>
      <c r="L61" s="97"/>
      <c r="M61" s="19"/>
    </row>
    <row r="62" spans="1:13" s="93" customFormat="1" ht="10.5" customHeight="1">
      <c r="B62" s="95"/>
      <c r="C62" s="101"/>
      <c r="D62" s="101"/>
      <c r="E62" s="101"/>
      <c r="F62" s="101"/>
      <c r="G62" s="101"/>
      <c r="H62" s="101"/>
      <c r="I62" s="101"/>
      <c r="J62" s="97"/>
      <c r="K62" s="97"/>
      <c r="L62" s="97"/>
      <c r="M62" s="19"/>
    </row>
    <row r="63" spans="1:13" s="93" customFormat="1" ht="10.5" customHeight="1">
      <c r="A63" s="89"/>
      <c r="B63" s="89"/>
      <c r="C63" s="101"/>
      <c r="D63" s="101"/>
      <c r="E63" s="101"/>
      <c r="F63" s="101"/>
      <c r="G63" s="101"/>
      <c r="H63" s="101"/>
      <c r="I63" s="101"/>
      <c r="J63" s="97"/>
      <c r="K63" s="97"/>
      <c r="L63" s="97"/>
      <c r="M63" s="19"/>
    </row>
    <row r="64" spans="1:13" s="93" customFormat="1" ht="10.5" customHeight="1">
      <c r="A64" s="19"/>
      <c r="B64" s="88"/>
      <c r="C64" s="101"/>
      <c r="D64" s="101"/>
      <c r="E64" s="101"/>
      <c r="F64" s="101"/>
      <c r="G64" s="101"/>
      <c r="H64" s="101"/>
      <c r="I64" s="101"/>
      <c r="J64" s="97"/>
      <c r="K64" s="97"/>
      <c r="L64" s="97"/>
      <c r="M64" s="19"/>
    </row>
    <row r="65" spans="1:13" s="93" customFormat="1" ht="10.5" customHeight="1">
      <c r="A65" s="19"/>
      <c r="B65" s="88"/>
      <c r="C65" s="101"/>
      <c r="D65" s="101"/>
      <c r="E65" s="101"/>
      <c r="F65" s="101"/>
      <c r="G65" s="101"/>
      <c r="H65" s="101"/>
      <c r="I65" s="101"/>
      <c r="J65" s="97"/>
      <c r="K65" s="97"/>
      <c r="L65" s="97"/>
      <c r="M65" s="19"/>
    </row>
    <row r="66" spans="1:13" s="93" customFormat="1" ht="11.25" customHeight="1">
      <c r="A66" s="89"/>
      <c r="B66" s="89"/>
      <c r="C66" s="101"/>
      <c r="D66" s="101"/>
      <c r="E66" s="101"/>
      <c r="F66" s="101"/>
      <c r="G66" s="101"/>
      <c r="H66" s="101"/>
      <c r="I66" s="101"/>
      <c r="J66" s="97"/>
      <c r="K66" s="97"/>
      <c r="L66" s="97"/>
      <c r="M66" s="19"/>
    </row>
    <row r="67" spans="1:13" s="93" customFormat="1" ht="10.5" customHeight="1">
      <c r="A67" s="89"/>
      <c r="B67" s="89"/>
      <c r="C67" s="101"/>
      <c r="D67" s="101"/>
      <c r="E67" s="101"/>
      <c r="F67" s="101"/>
      <c r="G67" s="101"/>
      <c r="H67" s="101"/>
      <c r="I67" s="101"/>
      <c r="J67" s="97"/>
      <c r="K67" s="97"/>
      <c r="L67" s="97"/>
      <c r="M67" s="19"/>
    </row>
    <row r="68" spans="1:13" s="93" customFormat="1" ht="10.5" customHeight="1">
      <c r="A68" s="89"/>
      <c r="B68" s="89"/>
      <c r="C68" s="101"/>
      <c r="D68" s="101"/>
      <c r="E68" s="101"/>
      <c r="F68" s="101"/>
      <c r="G68" s="101"/>
      <c r="H68" s="101"/>
      <c r="I68" s="101"/>
      <c r="J68" s="97"/>
      <c r="K68" s="97"/>
      <c r="L68" s="97"/>
      <c r="M68" s="19"/>
    </row>
    <row r="69" spans="1:13" s="93" customFormat="1" ht="11.25" customHeight="1">
      <c r="A69" s="89"/>
      <c r="B69" s="89"/>
      <c r="C69" s="101"/>
      <c r="D69" s="101"/>
      <c r="E69" s="101"/>
      <c r="F69" s="101"/>
      <c r="G69" s="101"/>
      <c r="H69" s="101"/>
      <c r="I69" s="101"/>
      <c r="J69" s="97"/>
      <c r="K69" s="97"/>
      <c r="L69" s="97"/>
      <c r="M69" s="19"/>
    </row>
    <row r="70" spans="1:13" ht="12.75" customHeight="1">
      <c r="C70" s="101"/>
      <c r="D70" s="101"/>
      <c r="E70" s="101"/>
      <c r="F70" s="101"/>
      <c r="G70" s="101"/>
      <c r="H70" s="101"/>
      <c r="I70" s="101"/>
      <c r="J70" s="97"/>
      <c r="K70" s="97"/>
      <c r="L70" s="97"/>
    </row>
    <row r="71" spans="1:13" ht="10.5" customHeight="1">
      <c r="C71" s="101"/>
      <c r="D71" s="101"/>
      <c r="E71" s="101"/>
      <c r="F71" s="101"/>
      <c r="G71" s="101"/>
      <c r="H71" s="101"/>
      <c r="I71" s="101"/>
      <c r="J71" s="97"/>
      <c r="K71" s="97"/>
      <c r="L71" s="97"/>
    </row>
    <row r="72" spans="1:13" ht="13.5">
      <c r="C72" s="101"/>
      <c r="D72" s="101"/>
      <c r="E72" s="101"/>
      <c r="F72" s="101"/>
      <c r="G72" s="101"/>
      <c r="H72" s="101"/>
      <c r="I72" s="101"/>
      <c r="J72" s="97"/>
      <c r="K72" s="97"/>
      <c r="L72" s="97"/>
    </row>
    <row r="73" spans="1:13" ht="13.5">
      <c r="C73" s="101"/>
      <c r="D73" s="101"/>
      <c r="E73" s="101"/>
      <c r="F73" s="101"/>
      <c r="G73" s="101"/>
      <c r="H73" s="101"/>
      <c r="I73" s="101"/>
      <c r="J73" s="97"/>
      <c r="K73" s="97"/>
      <c r="L73" s="97"/>
    </row>
    <row r="74" spans="1:13" ht="13.5">
      <c r="C74" s="101"/>
      <c r="D74" s="101"/>
      <c r="E74" s="101"/>
      <c r="F74" s="101"/>
      <c r="G74" s="101"/>
      <c r="H74" s="101"/>
      <c r="I74" s="101"/>
      <c r="J74" s="97"/>
      <c r="K74" s="97"/>
      <c r="L74" s="97"/>
    </row>
    <row r="75" spans="1:13" ht="13.5">
      <c r="C75" s="101"/>
      <c r="D75" s="101"/>
      <c r="E75" s="101"/>
      <c r="F75" s="101"/>
      <c r="G75" s="101"/>
      <c r="H75" s="101"/>
      <c r="I75" s="101"/>
      <c r="J75" s="97"/>
      <c r="K75" s="97"/>
      <c r="L75" s="97"/>
    </row>
    <row r="76" spans="1:13" ht="13.5">
      <c r="C76" s="101"/>
      <c r="D76" s="101"/>
      <c r="E76" s="101"/>
      <c r="F76" s="101"/>
      <c r="G76" s="101"/>
      <c r="H76" s="101"/>
      <c r="I76" s="101"/>
      <c r="J76" s="97"/>
      <c r="K76" s="97"/>
      <c r="L76" s="97"/>
    </row>
    <row r="77" spans="1:13" ht="13.5">
      <c r="C77" s="101"/>
      <c r="D77" s="101"/>
      <c r="E77" s="101"/>
      <c r="F77" s="101"/>
      <c r="G77" s="101"/>
      <c r="H77" s="101"/>
      <c r="I77" s="101"/>
      <c r="J77" s="97"/>
      <c r="K77" s="97"/>
      <c r="L77" s="97"/>
    </row>
    <row r="78" spans="1:13" ht="13.5">
      <c r="C78" s="101"/>
      <c r="D78" s="101"/>
      <c r="E78" s="101"/>
      <c r="F78" s="101"/>
      <c r="G78" s="101"/>
      <c r="H78" s="101"/>
      <c r="I78" s="101"/>
      <c r="J78" s="97"/>
      <c r="K78" s="97"/>
      <c r="L78" s="97"/>
    </row>
    <row r="79" spans="1:13" ht="13.5">
      <c r="C79" s="101"/>
      <c r="D79" s="101"/>
      <c r="E79" s="101"/>
      <c r="F79" s="101"/>
      <c r="G79" s="101"/>
      <c r="H79" s="101"/>
      <c r="I79" s="101"/>
      <c r="J79" s="97"/>
      <c r="K79" s="97"/>
      <c r="L79" s="97"/>
    </row>
    <row r="80" spans="1:13" ht="13.5">
      <c r="C80" s="101"/>
      <c r="D80" s="101"/>
      <c r="E80" s="101"/>
      <c r="F80" s="101"/>
      <c r="G80" s="101"/>
      <c r="H80" s="101"/>
      <c r="I80" s="101"/>
      <c r="J80" s="97"/>
      <c r="K80" s="97"/>
      <c r="L80" s="97"/>
    </row>
    <row r="81" spans="3:12" ht="13.5">
      <c r="C81" s="101"/>
      <c r="D81" s="101"/>
      <c r="E81" s="101"/>
      <c r="F81" s="101"/>
      <c r="G81" s="101"/>
      <c r="H81" s="101"/>
      <c r="I81" s="101"/>
      <c r="J81" s="97"/>
      <c r="K81" s="97"/>
      <c r="L81" s="97"/>
    </row>
    <row r="82" spans="3:12" ht="13.5">
      <c r="C82" s="101"/>
      <c r="D82" s="101"/>
      <c r="E82" s="101"/>
      <c r="F82" s="101"/>
      <c r="G82" s="101"/>
      <c r="H82" s="101"/>
      <c r="I82" s="101"/>
      <c r="J82" s="97"/>
      <c r="K82" s="97"/>
      <c r="L82" s="97"/>
    </row>
    <row r="83" spans="3:12" ht="13.5">
      <c r="C83" s="101"/>
      <c r="D83" s="101"/>
      <c r="E83" s="101"/>
      <c r="F83" s="101"/>
      <c r="G83" s="101"/>
      <c r="H83" s="101"/>
      <c r="I83" s="101"/>
      <c r="J83" s="97"/>
      <c r="K83" s="97"/>
      <c r="L83" s="97"/>
    </row>
    <row r="84" spans="3:12" ht="13.5">
      <c r="C84" s="101"/>
      <c r="D84" s="101"/>
      <c r="E84" s="101"/>
      <c r="F84" s="101"/>
      <c r="G84" s="101"/>
      <c r="H84" s="101"/>
      <c r="I84" s="101"/>
      <c r="J84" s="97"/>
      <c r="K84" s="97"/>
      <c r="L84" s="97"/>
    </row>
    <row r="85" spans="3:12" ht="13.5">
      <c r="C85" s="101"/>
      <c r="D85" s="101"/>
      <c r="E85" s="101"/>
      <c r="F85" s="101"/>
      <c r="G85" s="101"/>
      <c r="H85" s="101"/>
      <c r="I85" s="101"/>
      <c r="J85" s="97"/>
      <c r="K85" s="97"/>
      <c r="L85" s="97"/>
    </row>
    <row r="86" spans="3:12" ht="13.5">
      <c r="C86" s="101"/>
      <c r="D86" s="101"/>
      <c r="E86" s="101"/>
      <c r="F86" s="101"/>
      <c r="G86" s="101"/>
      <c r="H86" s="101"/>
      <c r="I86" s="101"/>
      <c r="J86" s="97"/>
      <c r="K86" s="97"/>
      <c r="L86" s="97"/>
    </row>
    <row r="87" spans="3:12" ht="13.5">
      <c r="C87" s="101"/>
      <c r="D87" s="101"/>
      <c r="E87" s="101"/>
      <c r="F87" s="101"/>
      <c r="G87" s="101"/>
      <c r="H87" s="101"/>
      <c r="I87" s="101"/>
      <c r="J87" s="97"/>
      <c r="K87" s="97"/>
      <c r="L87" s="97"/>
    </row>
    <row r="88" spans="3:12" ht="13.5">
      <c r="C88" s="101"/>
      <c r="D88" s="101"/>
      <c r="E88" s="101"/>
      <c r="F88" s="101"/>
      <c r="G88" s="101"/>
      <c r="H88" s="101"/>
      <c r="I88" s="101"/>
      <c r="J88" s="97"/>
      <c r="K88" s="97"/>
      <c r="L88" s="97"/>
    </row>
  </sheetData>
  <mergeCells count="20">
    <mergeCell ref="A12:B12"/>
    <mergeCell ref="A14:B14"/>
    <mergeCell ref="A21:B21"/>
    <mergeCell ref="A27:B27"/>
    <mergeCell ref="A31:B31"/>
    <mergeCell ref="A35:B35"/>
    <mergeCell ref="A5:B5"/>
    <mergeCell ref="A6:B6"/>
    <mergeCell ref="A7:B7"/>
    <mergeCell ref="A8:B8"/>
    <mergeCell ref="A9:B9"/>
    <mergeCell ref="A11:B11"/>
    <mergeCell ref="B1:L1"/>
    <mergeCell ref="K2:M2"/>
    <mergeCell ref="A3:B4"/>
    <mergeCell ref="C3:E3"/>
    <mergeCell ref="F3:H3"/>
    <mergeCell ref="I3:I4"/>
    <mergeCell ref="J3:L3"/>
    <mergeCell ref="M3:M4"/>
  </mergeCells>
  <phoneticPr fontId="3"/>
  <dataValidations count="1">
    <dataValidation errorStyle="warning" imeMode="halfAlpha" allowBlank="1" showInputMessage="1" showErrorMessage="1" error="式が入力されています" sqref="F14:I14 C16:E16" xr:uid="{712FE6AB-DC96-4F4F-8734-8C6CB38AFB44}"/>
  </dataValidations>
  <printOptions horizontalCentered="1"/>
  <pageMargins left="0.39370078740157483" right="0.39370078740157483" top="0.59055118110236227" bottom="0.39370078740157483" header="0.39370078740157483" footer="0.31496062992125984"/>
  <pageSetup paperSize="9" scale="99" fitToWidth="0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348F3-D7AB-45B8-B536-B4B3831501EE}">
  <sheetPr>
    <tabColor rgb="FF92D050"/>
  </sheetPr>
  <dimension ref="A1:K55"/>
  <sheetViews>
    <sheetView showGridLines="0" view="pageBreakPreview" zoomScaleNormal="100" zoomScaleSheetLayoutView="100" workbookViewId="0">
      <selection activeCell="O35" sqref="O35"/>
    </sheetView>
  </sheetViews>
  <sheetFormatPr defaultColWidth="8" defaultRowHeight="12"/>
  <cols>
    <col min="1" max="1" width="23.75" style="508" customWidth="1"/>
    <col min="2" max="2" width="10.625" style="508" customWidth="1"/>
    <col min="3" max="3" width="0.5" style="508" customWidth="1"/>
    <col min="4" max="8" width="11.75" style="508" customWidth="1"/>
    <col min="9" max="16384" width="8" style="508"/>
  </cols>
  <sheetData>
    <row r="1" spans="1:8" s="464" customFormat="1" ht="18.75" customHeight="1">
      <c r="A1" s="463" t="s">
        <v>318</v>
      </c>
      <c r="B1" s="463"/>
      <c r="C1" s="463"/>
      <c r="D1" s="463"/>
      <c r="E1" s="463"/>
      <c r="F1" s="463"/>
      <c r="G1" s="463"/>
      <c r="H1" s="463"/>
    </row>
    <row r="2" spans="1:8" s="468" customFormat="1" ht="18.75" customHeight="1" thickBot="1">
      <c r="A2" s="465"/>
      <c r="B2" s="465"/>
      <c r="C2" s="465"/>
      <c r="D2" s="465"/>
      <c r="E2" s="465"/>
      <c r="F2" s="465"/>
      <c r="G2" s="466"/>
      <c r="H2" s="467" t="s">
        <v>319</v>
      </c>
    </row>
    <row r="3" spans="1:8" s="468" customFormat="1" ht="17.100000000000001" customHeight="1">
      <c r="A3" s="469" t="s">
        <v>320</v>
      </c>
      <c r="B3" s="470" t="s">
        <v>321</v>
      </c>
      <c r="C3" s="471"/>
      <c r="D3" s="472" t="s">
        <v>322</v>
      </c>
      <c r="E3" s="472"/>
      <c r="F3" s="473"/>
      <c r="G3" s="473"/>
      <c r="H3" s="473"/>
    </row>
    <row r="4" spans="1:8" s="468" customFormat="1" ht="17.100000000000001" customHeight="1">
      <c r="A4" s="474"/>
      <c r="B4" s="475"/>
      <c r="C4" s="476"/>
      <c r="D4" s="477" t="s">
        <v>323</v>
      </c>
      <c r="E4" s="477" t="s">
        <v>324</v>
      </c>
      <c r="F4" s="477" t="s">
        <v>325</v>
      </c>
      <c r="G4" s="477" t="s">
        <v>326</v>
      </c>
      <c r="H4" s="478" t="s">
        <v>327</v>
      </c>
    </row>
    <row r="5" spans="1:8" s="483" customFormat="1" ht="12.75" customHeight="1">
      <c r="A5" s="479" t="s">
        <v>328</v>
      </c>
      <c r="B5" s="480" t="s">
        <v>329</v>
      </c>
      <c r="C5" s="481"/>
      <c r="D5" s="482" t="s">
        <v>231</v>
      </c>
      <c r="E5" s="482">
        <v>0.9</v>
      </c>
      <c r="F5" s="482">
        <v>0.3</v>
      </c>
      <c r="G5" s="482" t="s">
        <v>231</v>
      </c>
      <c r="H5" s="482">
        <v>0.1</v>
      </c>
    </row>
    <row r="6" spans="1:8" s="468" customFormat="1" ht="11.1" customHeight="1">
      <c r="A6" s="484"/>
      <c r="B6" s="485" t="s">
        <v>330</v>
      </c>
      <c r="C6" s="486"/>
      <c r="D6" s="487"/>
      <c r="E6" s="487"/>
      <c r="F6" s="487"/>
      <c r="G6" s="487"/>
      <c r="H6" s="482"/>
    </row>
    <row r="7" spans="1:8" s="468" customFormat="1" ht="11.1" customHeight="1">
      <c r="A7" s="484"/>
      <c r="B7" s="488" t="s">
        <v>331</v>
      </c>
      <c r="C7" s="481"/>
      <c r="D7" s="487" t="s">
        <v>231</v>
      </c>
      <c r="E7" s="487">
        <v>0.9</v>
      </c>
      <c r="F7" s="487">
        <v>0.3</v>
      </c>
      <c r="G7" s="487" t="s">
        <v>231</v>
      </c>
      <c r="H7" s="482" t="s">
        <v>231</v>
      </c>
    </row>
    <row r="8" spans="1:8" s="468" customFormat="1" ht="8.1" customHeight="1">
      <c r="A8" s="484"/>
      <c r="B8" s="488"/>
      <c r="C8" s="481"/>
      <c r="D8" s="487"/>
      <c r="E8" s="487"/>
      <c r="F8" s="487"/>
      <c r="G8" s="487"/>
      <c r="H8" s="489"/>
    </row>
    <row r="9" spans="1:8" s="468" customFormat="1" ht="11.1" customHeight="1">
      <c r="A9" s="484"/>
      <c r="B9" s="488" t="s">
        <v>332</v>
      </c>
      <c r="C9" s="481"/>
      <c r="D9" s="487" t="s">
        <v>231</v>
      </c>
      <c r="E9" s="487" t="s">
        <v>231</v>
      </c>
      <c r="F9" s="487" t="s">
        <v>231</v>
      </c>
      <c r="G9" s="487" t="s">
        <v>231</v>
      </c>
      <c r="H9" s="482" t="s">
        <v>231</v>
      </c>
    </row>
    <row r="10" spans="1:8" s="468" customFormat="1" ht="8.1" customHeight="1">
      <c r="A10" s="484"/>
      <c r="B10" s="488"/>
      <c r="C10" s="481"/>
      <c r="D10" s="487"/>
      <c r="E10" s="487"/>
      <c r="F10" s="487"/>
      <c r="G10" s="487"/>
      <c r="H10" s="482"/>
    </row>
    <row r="11" spans="1:8" s="468" customFormat="1" ht="11.1" customHeight="1">
      <c r="A11" s="484"/>
      <c r="B11" s="488" t="s">
        <v>333</v>
      </c>
      <c r="C11" s="481"/>
      <c r="D11" s="487" t="s">
        <v>231</v>
      </c>
      <c r="E11" s="487" t="s">
        <v>231</v>
      </c>
      <c r="F11" s="487" t="s">
        <v>231</v>
      </c>
      <c r="G11" s="487" t="s">
        <v>231</v>
      </c>
      <c r="H11" s="482" t="s">
        <v>231</v>
      </c>
    </row>
    <row r="12" spans="1:8" s="468" customFormat="1" ht="8.1" customHeight="1">
      <c r="A12" s="484"/>
      <c r="B12" s="488"/>
      <c r="C12" s="481"/>
      <c r="D12" s="487"/>
      <c r="E12" s="487"/>
      <c r="F12" s="487"/>
      <c r="G12" s="487"/>
      <c r="H12" s="482"/>
    </row>
    <row r="13" spans="1:8" s="468" customFormat="1" ht="11.1" customHeight="1">
      <c r="A13" s="484"/>
      <c r="B13" s="488" t="s">
        <v>334</v>
      </c>
      <c r="C13" s="481"/>
      <c r="D13" s="487" t="s">
        <v>231</v>
      </c>
      <c r="E13" s="487" t="s">
        <v>231</v>
      </c>
      <c r="F13" s="487" t="s">
        <v>231</v>
      </c>
      <c r="G13" s="487" t="s">
        <v>231</v>
      </c>
      <c r="H13" s="482" t="s">
        <v>231</v>
      </c>
    </row>
    <row r="14" spans="1:8" s="468" customFormat="1" ht="8.1" customHeight="1">
      <c r="A14" s="484"/>
      <c r="B14" s="488"/>
      <c r="C14" s="481"/>
      <c r="D14" s="487"/>
      <c r="E14" s="487"/>
      <c r="F14" s="487"/>
      <c r="G14" s="487"/>
      <c r="H14" s="482"/>
    </row>
    <row r="15" spans="1:8" s="468" customFormat="1" ht="11.1" customHeight="1">
      <c r="A15" s="484"/>
      <c r="B15" s="488" t="s">
        <v>335</v>
      </c>
      <c r="C15" s="481"/>
      <c r="D15" s="487" t="s">
        <v>231</v>
      </c>
      <c r="E15" s="487" t="s">
        <v>231</v>
      </c>
      <c r="F15" s="487" t="s">
        <v>231</v>
      </c>
      <c r="G15" s="487" t="s">
        <v>231</v>
      </c>
      <c r="H15" s="482" t="s">
        <v>231</v>
      </c>
    </row>
    <row r="16" spans="1:8" s="468" customFormat="1" ht="8.1" customHeight="1">
      <c r="A16" s="484"/>
      <c r="B16" s="488"/>
      <c r="C16" s="481"/>
      <c r="D16" s="487"/>
      <c r="E16" s="487"/>
      <c r="F16" s="487"/>
      <c r="G16" s="487"/>
      <c r="H16" s="482"/>
    </row>
    <row r="17" spans="1:11" s="468" customFormat="1" ht="11.1" customHeight="1">
      <c r="A17" s="484"/>
      <c r="B17" s="488" t="s">
        <v>336</v>
      </c>
      <c r="C17" s="481"/>
      <c r="D17" s="487" t="s">
        <v>231</v>
      </c>
      <c r="E17" s="487" t="s">
        <v>231</v>
      </c>
      <c r="F17" s="487" t="s">
        <v>231</v>
      </c>
      <c r="G17" s="487" t="s">
        <v>231</v>
      </c>
      <c r="H17" s="482" t="s">
        <v>231</v>
      </c>
    </row>
    <row r="18" spans="1:11" s="468" customFormat="1" ht="8.1" customHeight="1">
      <c r="A18" s="490"/>
      <c r="B18" s="491"/>
      <c r="C18" s="492"/>
      <c r="D18" s="487"/>
      <c r="E18" s="487"/>
      <c r="F18" s="487"/>
      <c r="G18" s="487"/>
      <c r="H18" s="482"/>
    </row>
    <row r="19" spans="1:11" s="468" customFormat="1" ht="8.1" customHeight="1">
      <c r="A19" s="493" t="s">
        <v>337</v>
      </c>
      <c r="B19" s="491"/>
      <c r="C19" s="492"/>
      <c r="D19" s="487"/>
      <c r="E19" s="487"/>
      <c r="F19" s="487"/>
      <c r="G19" s="487"/>
      <c r="H19" s="482"/>
    </row>
    <row r="20" spans="1:11" s="483" customFormat="1" ht="11.1" customHeight="1">
      <c r="A20" s="494"/>
      <c r="B20" s="480" t="s">
        <v>329</v>
      </c>
      <c r="C20" s="481"/>
      <c r="D20" s="482" t="s">
        <v>231</v>
      </c>
      <c r="E20" s="482">
        <v>0.4</v>
      </c>
      <c r="F20" s="482">
        <v>0.2</v>
      </c>
      <c r="G20" s="482" t="s">
        <v>231</v>
      </c>
      <c r="H20" s="482">
        <v>0.1</v>
      </c>
    </row>
    <row r="21" spans="1:11" s="468" customFormat="1" ht="11.1" customHeight="1">
      <c r="A21" s="494"/>
      <c r="B21" s="485" t="s">
        <v>330</v>
      </c>
      <c r="C21" s="486"/>
      <c r="D21" s="487"/>
      <c r="E21" s="487"/>
      <c r="F21" s="487"/>
      <c r="G21" s="487"/>
      <c r="H21" s="482"/>
    </row>
    <row r="22" spans="1:11" s="468" customFormat="1" ht="11.1" customHeight="1">
      <c r="A22" s="494"/>
      <c r="B22" s="488" t="s">
        <v>331</v>
      </c>
      <c r="C22" s="481"/>
      <c r="D22" s="487" t="s">
        <v>231</v>
      </c>
      <c r="E22" s="487">
        <v>0.4</v>
      </c>
      <c r="F22" s="487">
        <v>0.2</v>
      </c>
      <c r="G22" s="487" t="s">
        <v>231</v>
      </c>
      <c r="H22" s="487">
        <v>0.1</v>
      </c>
    </row>
    <row r="23" spans="1:11" s="468" customFormat="1" ht="8.1" customHeight="1">
      <c r="A23" s="495" t="s">
        <v>338</v>
      </c>
      <c r="B23" s="488"/>
      <c r="C23" s="481"/>
      <c r="D23" s="487"/>
      <c r="E23" s="487"/>
      <c r="F23" s="487"/>
      <c r="G23" s="487"/>
      <c r="H23" s="482"/>
    </row>
    <row r="24" spans="1:11" s="468" customFormat="1" ht="11.1" customHeight="1">
      <c r="A24" s="495"/>
      <c r="B24" s="488" t="s">
        <v>332</v>
      </c>
      <c r="C24" s="481"/>
      <c r="D24" s="487" t="s">
        <v>231</v>
      </c>
      <c r="E24" s="487" t="s">
        <v>231</v>
      </c>
      <c r="F24" s="487" t="s">
        <v>231</v>
      </c>
      <c r="G24" s="487" t="s">
        <v>231</v>
      </c>
      <c r="H24" s="482" t="s">
        <v>231</v>
      </c>
    </row>
    <row r="25" spans="1:11" s="468" customFormat="1" ht="8.1" customHeight="1">
      <c r="A25" s="495"/>
      <c r="B25" s="488"/>
      <c r="C25" s="481"/>
      <c r="D25" s="487"/>
      <c r="E25" s="487"/>
      <c r="F25" s="487"/>
      <c r="G25" s="487"/>
      <c r="H25" s="482"/>
    </row>
    <row r="26" spans="1:11" s="468" customFormat="1" ht="10.5" customHeight="1">
      <c r="A26" s="495"/>
      <c r="B26" s="488" t="s">
        <v>333</v>
      </c>
      <c r="C26" s="481"/>
      <c r="D26" s="487" t="s">
        <v>231</v>
      </c>
      <c r="E26" s="487" t="s">
        <v>231</v>
      </c>
      <c r="F26" s="487" t="s">
        <v>231</v>
      </c>
      <c r="G26" s="487" t="s">
        <v>231</v>
      </c>
      <c r="H26" s="482" t="s">
        <v>231</v>
      </c>
      <c r="K26" s="496"/>
    </row>
    <row r="27" spans="1:11" s="468" customFormat="1" ht="8.1" customHeight="1">
      <c r="A27" s="495"/>
      <c r="B27" s="488"/>
      <c r="C27" s="481"/>
      <c r="D27" s="487"/>
      <c r="E27" s="487"/>
      <c r="F27" s="487"/>
      <c r="G27" s="487"/>
      <c r="H27" s="482"/>
    </row>
    <row r="28" spans="1:11" s="468" customFormat="1" ht="11.1" customHeight="1">
      <c r="A28" s="495"/>
      <c r="B28" s="488" t="s">
        <v>334</v>
      </c>
      <c r="C28" s="481"/>
      <c r="D28" s="487" t="s">
        <v>231</v>
      </c>
      <c r="E28" s="487" t="s">
        <v>231</v>
      </c>
      <c r="F28" s="487" t="s">
        <v>231</v>
      </c>
      <c r="G28" s="487" t="s">
        <v>231</v>
      </c>
      <c r="H28" s="482" t="s">
        <v>231</v>
      </c>
      <c r="K28" s="496"/>
    </row>
    <row r="29" spans="1:11" s="468" customFormat="1" ht="8.1" customHeight="1">
      <c r="A29" s="497" t="s">
        <v>339</v>
      </c>
      <c r="B29" s="488"/>
      <c r="C29" s="481"/>
      <c r="D29" s="487"/>
      <c r="E29" s="487"/>
      <c r="F29" s="487"/>
      <c r="G29" s="487"/>
      <c r="H29" s="482"/>
      <c r="K29" s="496"/>
    </row>
    <row r="30" spans="1:11" s="468" customFormat="1" ht="11.1" customHeight="1">
      <c r="A30" s="498"/>
      <c r="B30" s="488" t="s">
        <v>335</v>
      </c>
      <c r="C30" s="481"/>
      <c r="D30" s="487" t="s">
        <v>231</v>
      </c>
      <c r="E30" s="487" t="s">
        <v>231</v>
      </c>
      <c r="F30" s="487" t="s">
        <v>231</v>
      </c>
      <c r="G30" s="487" t="s">
        <v>231</v>
      </c>
      <c r="H30" s="482" t="s">
        <v>231</v>
      </c>
    </row>
    <row r="31" spans="1:11" s="468" customFormat="1" ht="8.1" customHeight="1">
      <c r="A31" s="498"/>
      <c r="B31" s="488"/>
      <c r="C31" s="481"/>
      <c r="D31" s="487"/>
      <c r="E31" s="487"/>
      <c r="F31" s="487"/>
      <c r="G31" s="487"/>
      <c r="H31" s="482"/>
    </row>
    <row r="32" spans="1:11" s="468" customFormat="1" ht="11.1" customHeight="1">
      <c r="A32" s="498"/>
      <c r="B32" s="488" t="s">
        <v>336</v>
      </c>
      <c r="C32" s="481"/>
      <c r="D32" s="487" t="s">
        <v>231</v>
      </c>
      <c r="E32" s="487" t="s">
        <v>231</v>
      </c>
      <c r="F32" s="487" t="s">
        <v>231</v>
      </c>
      <c r="G32" s="487" t="s">
        <v>231</v>
      </c>
      <c r="H32" s="482" t="s">
        <v>231</v>
      </c>
    </row>
    <row r="33" spans="1:8" s="468" customFormat="1" ht="8.1" customHeight="1">
      <c r="A33" s="499"/>
      <c r="B33" s="491"/>
      <c r="C33" s="492"/>
      <c r="D33" s="487"/>
      <c r="E33" s="487"/>
      <c r="F33" s="487"/>
      <c r="G33" s="487"/>
      <c r="H33" s="482"/>
    </row>
    <row r="34" spans="1:8" s="468" customFormat="1" ht="8.1" customHeight="1">
      <c r="A34" s="500" t="s">
        <v>340</v>
      </c>
      <c r="B34" s="491"/>
      <c r="C34" s="492"/>
      <c r="D34" s="487"/>
      <c r="E34" s="487"/>
      <c r="F34" s="487"/>
      <c r="G34" s="487"/>
      <c r="H34" s="482"/>
    </row>
    <row r="35" spans="1:8" s="483" customFormat="1" ht="11.1" customHeight="1">
      <c r="A35" s="494"/>
      <c r="B35" s="480" t="s">
        <v>329</v>
      </c>
      <c r="C35" s="481"/>
      <c r="D35" s="482" t="s">
        <v>231</v>
      </c>
      <c r="E35" s="482">
        <v>0.5</v>
      </c>
      <c r="F35" s="482">
        <v>0.1</v>
      </c>
      <c r="G35" s="482" t="s">
        <v>231</v>
      </c>
      <c r="H35" s="482" t="s">
        <v>231</v>
      </c>
    </row>
    <row r="36" spans="1:8" s="468" customFormat="1" ht="11.1" customHeight="1">
      <c r="A36" s="494"/>
      <c r="B36" s="485" t="s">
        <v>330</v>
      </c>
      <c r="C36" s="486"/>
      <c r="D36" s="487"/>
      <c r="E36" s="487"/>
      <c r="F36" s="487"/>
      <c r="G36" s="487"/>
      <c r="H36" s="482"/>
    </row>
    <row r="37" spans="1:8" s="468" customFormat="1" ht="11.1" customHeight="1">
      <c r="A37" s="495" t="s">
        <v>341</v>
      </c>
      <c r="B37" s="488" t="s">
        <v>331</v>
      </c>
      <c r="C37" s="481"/>
      <c r="D37" s="487" t="s">
        <v>231</v>
      </c>
      <c r="E37" s="487">
        <v>0.5</v>
      </c>
      <c r="F37" s="487">
        <v>0.1</v>
      </c>
      <c r="G37" s="487" t="s">
        <v>231</v>
      </c>
      <c r="H37" s="482" t="s">
        <v>231</v>
      </c>
    </row>
    <row r="38" spans="1:8" s="468" customFormat="1" ht="8.1" customHeight="1">
      <c r="A38" s="501"/>
      <c r="B38" s="488"/>
      <c r="C38" s="481"/>
      <c r="D38" s="487"/>
      <c r="E38" s="487"/>
      <c r="F38" s="487"/>
      <c r="G38" s="487"/>
      <c r="H38" s="482"/>
    </row>
    <row r="39" spans="1:8" s="468" customFormat="1" ht="11.1" customHeight="1">
      <c r="A39" s="501"/>
      <c r="B39" s="488" t="s">
        <v>332</v>
      </c>
      <c r="C39" s="481"/>
      <c r="D39" s="487" t="s">
        <v>231</v>
      </c>
      <c r="E39" s="487" t="s">
        <v>231</v>
      </c>
      <c r="F39" s="487" t="s">
        <v>231</v>
      </c>
      <c r="G39" s="487" t="s">
        <v>231</v>
      </c>
      <c r="H39" s="482" t="s">
        <v>231</v>
      </c>
    </row>
    <row r="40" spans="1:8" s="468" customFormat="1" ht="8.1" customHeight="1">
      <c r="A40" s="501"/>
      <c r="B40" s="488"/>
      <c r="C40" s="481"/>
      <c r="D40" s="487"/>
      <c r="E40" s="487"/>
      <c r="F40" s="487"/>
      <c r="G40" s="487"/>
      <c r="H40" s="482"/>
    </row>
    <row r="41" spans="1:8" s="468" customFormat="1" ht="11.1" customHeight="1">
      <c r="A41" s="502" t="s">
        <v>342</v>
      </c>
      <c r="B41" s="488" t="s">
        <v>333</v>
      </c>
      <c r="C41" s="481"/>
      <c r="D41" s="487" t="s">
        <v>231</v>
      </c>
      <c r="E41" s="487" t="s">
        <v>231</v>
      </c>
      <c r="F41" s="487" t="s">
        <v>231</v>
      </c>
      <c r="G41" s="487" t="s">
        <v>231</v>
      </c>
      <c r="H41" s="482" t="s">
        <v>231</v>
      </c>
    </row>
    <row r="42" spans="1:8" s="468" customFormat="1" ht="8.1" customHeight="1">
      <c r="A42" s="503"/>
      <c r="B42" s="488"/>
      <c r="C42" s="481"/>
      <c r="D42" s="487"/>
      <c r="E42" s="487"/>
      <c r="F42" s="487"/>
      <c r="G42" s="487"/>
      <c r="H42" s="482"/>
    </row>
    <row r="43" spans="1:8" s="468" customFormat="1" ht="11.1" customHeight="1">
      <c r="A43" s="503"/>
      <c r="B43" s="488" t="s">
        <v>343</v>
      </c>
      <c r="C43" s="481"/>
      <c r="D43" s="487" t="s">
        <v>231</v>
      </c>
      <c r="E43" s="487" t="s">
        <v>231</v>
      </c>
      <c r="F43" s="487" t="s">
        <v>231</v>
      </c>
      <c r="G43" s="487" t="s">
        <v>231</v>
      </c>
      <c r="H43" s="482" t="s">
        <v>231</v>
      </c>
    </row>
    <row r="44" spans="1:8" s="468" customFormat="1" ht="8.1" customHeight="1" thickBot="1">
      <c r="A44" s="504"/>
      <c r="B44" s="505"/>
      <c r="C44" s="506"/>
      <c r="D44" s="466"/>
      <c r="E44" s="466"/>
      <c r="F44" s="466"/>
      <c r="G44" s="466"/>
      <c r="H44" s="465"/>
    </row>
    <row r="45" spans="1:8" ht="15" customHeight="1">
      <c r="A45" s="507" t="s">
        <v>344</v>
      </c>
    </row>
    <row r="46" spans="1:8" ht="12.75" customHeight="1">
      <c r="A46" s="509" t="s">
        <v>345</v>
      </c>
      <c r="B46" s="509"/>
      <c r="C46" s="509"/>
      <c r="D46" s="509"/>
      <c r="E46" s="509"/>
      <c r="F46" s="509"/>
      <c r="G46" s="509"/>
      <c r="H46" s="509"/>
    </row>
    <row r="47" spans="1:8" s="468" customFormat="1" ht="12.75" customHeight="1">
      <c r="A47" s="510"/>
      <c r="B47" s="510"/>
      <c r="C47" s="510"/>
      <c r="D47" s="510"/>
      <c r="E47" s="510"/>
      <c r="F47" s="510"/>
      <c r="G47" s="510"/>
      <c r="H47" s="510"/>
    </row>
    <row r="48" spans="1:8" s="468" customFormat="1"/>
    <row r="49" spans="1:8" s="468" customFormat="1"/>
    <row r="50" spans="1:8" s="468" customFormat="1"/>
    <row r="51" spans="1:8" s="468" customFormat="1" ht="12" customHeight="1">
      <c r="A51" s="334"/>
      <c r="B51" s="334"/>
      <c r="C51" s="334"/>
      <c r="D51" s="334"/>
      <c r="E51" s="334"/>
      <c r="F51" s="334"/>
      <c r="G51" s="334"/>
      <c r="H51" s="334"/>
    </row>
    <row r="54" spans="1:8">
      <c r="A54" s="509"/>
    </row>
    <row r="55" spans="1:8">
      <c r="A55" s="509"/>
    </row>
  </sheetData>
  <mergeCells count="9">
    <mergeCell ref="A34:A36"/>
    <mergeCell ref="A37:A40"/>
    <mergeCell ref="A41:A43"/>
    <mergeCell ref="A3:A4"/>
    <mergeCell ref="B3:B4"/>
    <mergeCell ref="A5:A18"/>
    <mergeCell ref="A19:A22"/>
    <mergeCell ref="A23:A28"/>
    <mergeCell ref="A29:A32"/>
  </mergeCells>
  <phoneticPr fontId="5"/>
  <printOptions horizontalCentered="1" gridLinesSet="0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524BE-5199-4A64-8EBB-A19E246A0303}">
  <sheetPr>
    <tabColor rgb="FF92D050"/>
    <pageSetUpPr fitToPage="1"/>
  </sheetPr>
  <dimension ref="A1:H23"/>
  <sheetViews>
    <sheetView showGridLines="0" view="pageBreakPreview" zoomScaleNormal="100" zoomScaleSheetLayoutView="100" workbookViewId="0">
      <selection activeCell="O38" sqref="O38"/>
    </sheetView>
  </sheetViews>
  <sheetFormatPr defaultColWidth="8" defaultRowHeight="12"/>
  <cols>
    <col min="1" max="1" width="9.125" style="545" customWidth="1"/>
    <col min="2" max="2" width="22.125" style="545" customWidth="1"/>
    <col min="3" max="7" width="13.375" style="545" customWidth="1"/>
    <col min="8" max="16384" width="8" style="545"/>
  </cols>
  <sheetData>
    <row r="1" spans="1:7" s="512" customFormat="1" ht="18.75" customHeight="1">
      <c r="A1" s="511" t="s">
        <v>346</v>
      </c>
      <c r="B1" s="511"/>
      <c r="C1" s="511"/>
      <c r="D1" s="511"/>
      <c r="E1" s="511"/>
      <c r="F1" s="511"/>
      <c r="G1" s="511"/>
    </row>
    <row r="2" spans="1:7" s="514" customFormat="1" ht="18.75" customHeight="1" thickBot="1">
      <c r="A2" s="513"/>
      <c r="C2" s="334"/>
      <c r="D2" s="334"/>
      <c r="E2" s="515"/>
      <c r="F2" s="515"/>
      <c r="G2" s="515" t="s">
        <v>347</v>
      </c>
    </row>
    <row r="3" spans="1:7" s="514" customFormat="1" ht="15" customHeight="1">
      <c r="A3" s="516" t="s">
        <v>348</v>
      </c>
      <c r="B3" s="517" t="s">
        <v>349</v>
      </c>
      <c r="C3" s="518" t="s">
        <v>350</v>
      </c>
      <c r="D3" s="519"/>
      <c r="E3" s="519"/>
      <c r="F3" s="519"/>
      <c r="G3" s="519"/>
    </row>
    <row r="4" spans="1:7" s="514" customFormat="1" ht="22.5" customHeight="1">
      <c r="A4" s="520"/>
      <c r="B4" s="521"/>
      <c r="C4" s="477" t="s">
        <v>323</v>
      </c>
      <c r="D4" s="477" t="s">
        <v>324</v>
      </c>
      <c r="E4" s="477" t="s">
        <v>325</v>
      </c>
      <c r="F4" s="477" t="s">
        <v>326</v>
      </c>
      <c r="G4" s="478" t="s">
        <v>327</v>
      </c>
    </row>
    <row r="5" spans="1:7" s="514" customFormat="1" ht="16.5" customHeight="1">
      <c r="A5" s="522" t="s">
        <v>351</v>
      </c>
      <c r="B5" s="523" t="s">
        <v>352</v>
      </c>
      <c r="C5" s="524">
        <v>0.28999999999999998</v>
      </c>
      <c r="D5" s="524" t="s">
        <v>353</v>
      </c>
      <c r="E5" s="524">
        <v>0.2</v>
      </c>
      <c r="F5" s="525">
        <v>0.04</v>
      </c>
      <c r="G5" s="526" t="s">
        <v>354</v>
      </c>
    </row>
    <row r="6" spans="1:7" s="514" customFormat="1" ht="16.5" customHeight="1">
      <c r="A6" s="522">
        <v>3333</v>
      </c>
      <c r="B6" s="523" t="s">
        <v>355</v>
      </c>
      <c r="C6" s="525">
        <v>0.38</v>
      </c>
      <c r="D6" s="525">
        <v>0.31</v>
      </c>
      <c r="E6" s="525">
        <v>0.52</v>
      </c>
      <c r="F6" s="524">
        <v>0.11</v>
      </c>
      <c r="G6" s="527">
        <v>0.14000000000000001</v>
      </c>
    </row>
    <row r="7" spans="1:7" s="514" customFormat="1" ht="16.5" customHeight="1">
      <c r="A7" s="522" t="s">
        <v>356</v>
      </c>
      <c r="B7" s="523" t="s">
        <v>357</v>
      </c>
      <c r="C7" s="524">
        <v>0.56000000000000005</v>
      </c>
      <c r="D7" s="524">
        <v>0.12</v>
      </c>
      <c r="E7" s="524" t="s">
        <v>358</v>
      </c>
      <c r="F7" s="524">
        <v>0.15</v>
      </c>
      <c r="G7" s="527">
        <v>0.09</v>
      </c>
    </row>
    <row r="8" spans="1:7" s="514" customFormat="1" ht="16.5" customHeight="1">
      <c r="A8" s="522" t="s">
        <v>359</v>
      </c>
      <c r="B8" s="523" t="s">
        <v>360</v>
      </c>
      <c r="C8" s="524">
        <v>0.23</v>
      </c>
      <c r="D8" s="524">
        <v>0.65</v>
      </c>
      <c r="E8" s="528" t="s">
        <v>361</v>
      </c>
      <c r="F8" s="524" t="s">
        <v>362</v>
      </c>
      <c r="G8" s="527">
        <v>0.35</v>
      </c>
    </row>
    <row r="9" spans="1:7" s="514" customFormat="1" ht="16.5" customHeight="1">
      <c r="A9" s="529" t="s">
        <v>363</v>
      </c>
      <c r="B9" s="530" t="s">
        <v>364</v>
      </c>
      <c r="C9" s="531" t="s">
        <v>231</v>
      </c>
      <c r="D9" s="532">
        <v>0.38</v>
      </c>
      <c r="E9" s="532" t="s">
        <v>231</v>
      </c>
      <c r="F9" s="532">
        <v>0.05</v>
      </c>
      <c r="G9" s="533" t="s">
        <v>231</v>
      </c>
    </row>
    <row r="10" spans="1:7" s="514" customFormat="1" ht="16.5" customHeight="1">
      <c r="A10" s="534"/>
      <c r="B10" s="535" t="s">
        <v>365</v>
      </c>
      <c r="C10" s="531"/>
      <c r="D10" s="532"/>
      <c r="E10" s="532"/>
      <c r="F10" s="532"/>
      <c r="G10" s="533"/>
    </row>
    <row r="11" spans="1:7" s="514" customFormat="1" ht="16.5" customHeight="1">
      <c r="A11" s="536" t="s">
        <v>366</v>
      </c>
      <c r="B11" s="537"/>
      <c r="C11" s="524">
        <v>0.97</v>
      </c>
      <c r="D11" s="524">
        <v>1.18</v>
      </c>
      <c r="E11" s="524">
        <v>1.41</v>
      </c>
      <c r="F11" s="524">
        <v>0.87</v>
      </c>
      <c r="G11" s="527">
        <v>1.21</v>
      </c>
    </row>
    <row r="12" spans="1:7" s="514" customFormat="1" ht="20.100000000000001" customHeight="1">
      <c r="A12" s="538" t="s">
        <v>367</v>
      </c>
      <c r="B12" s="539"/>
      <c r="C12" s="524" t="s">
        <v>368</v>
      </c>
      <c r="D12" s="524" t="s">
        <v>368</v>
      </c>
      <c r="E12" s="524" t="s">
        <v>369</v>
      </c>
      <c r="F12" s="524" t="s">
        <v>370</v>
      </c>
      <c r="G12" s="527" t="s">
        <v>369</v>
      </c>
    </row>
    <row r="13" spans="1:7" s="514" customFormat="1" ht="16.5" customHeight="1" thickBot="1">
      <c r="A13" s="540" t="s">
        <v>371</v>
      </c>
      <c r="B13" s="541"/>
      <c r="C13" s="542" t="s">
        <v>231</v>
      </c>
      <c r="D13" s="542" t="s">
        <v>372</v>
      </c>
      <c r="E13" s="542" t="s">
        <v>373</v>
      </c>
      <c r="F13" s="542" t="s">
        <v>231</v>
      </c>
      <c r="G13" s="543" t="s">
        <v>374</v>
      </c>
    </row>
    <row r="14" spans="1:7" ht="15.75" customHeight="1">
      <c r="A14" s="544" t="s">
        <v>375</v>
      </c>
      <c r="G14" s="374"/>
    </row>
    <row r="15" spans="1:7" s="546" customFormat="1" ht="13.5" customHeight="1">
      <c r="A15" s="546" t="s">
        <v>376</v>
      </c>
    </row>
    <row r="16" spans="1:7" s="546" customFormat="1" ht="13.5" customHeight="1">
      <c r="A16" s="546" t="s">
        <v>377</v>
      </c>
    </row>
    <row r="17" spans="1:8" ht="13.5" customHeight="1">
      <c r="A17" s="547" t="s">
        <v>378</v>
      </c>
      <c r="B17" s="547"/>
      <c r="C17" s="547"/>
      <c r="D17" s="547"/>
      <c r="E17" s="547"/>
      <c r="F17" s="547"/>
      <c r="G17" s="547"/>
      <c r="H17" s="547"/>
    </row>
    <row r="18" spans="1:8" s="514" customFormat="1"/>
    <row r="20" spans="1:8">
      <c r="A20" s="546"/>
      <c r="B20" s="546"/>
      <c r="C20" s="546"/>
      <c r="D20" s="546"/>
      <c r="E20" s="546"/>
      <c r="F20" s="546"/>
      <c r="G20" s="546"/>
      <c r="H20" s="546"/>
    </row>
    <row r="21" spans="1:8">
      <c r="A21" s="546"/>
      <c r="B21" s="546"/>
      <c r="C21" s="546"/>
      <c r="D21" s="546"/>
      <c r="E21" s="546"/>
      <c r="F21" s="546"/>
      <c r="G21" s="546"/>
      <c r="H21" s="546"/>
    </row>
    <row r="22" spans="1:8" ht="13.5">
      <c r="A22" s="546"/>
      <c r="B22" s="548"/>
      <c r="C22" s="374"/>
      <c r="D22" s="374"/>
      <c r="E22" s="374"/>
      <c r="F22" s="374"/>
      <c r="G22" s="374"/>
      <c r="H22" s="374"/>
    </row>
    <row r="23" spans="1:8">
      <c r="A23" s="547"/>
      <c r="B23" s="547"/>
      <c r="C23" s="547"/>
      <c r="D23" s="547"/>
      <c r="E23" s="547"/>
      <c r="F23" s="547"/>
      <c r="G23" s="547"/>
      <c r="H23" s="547"/>
    </row>
  </sheetData>
  <mergeCells count="14">
    <mergeCell ref="A11:B11"/>
    <mergeCell ref="A12:B12"/>
    <mergeCell ref="A13:B13"/>
    <mergeCell ref="A17:H17"/>
    <mergeCell ref="A23:H23"/>
    <mergeCell ref="A3:A4"/>
    <mergeCell ref="B3:B4"/>
    <mergeCell ref="C3:G3"/>
    <mergeCell ref="A9:A10"/>
    <mergeCell ref="C9:C10"/>
    <mergeCell ref="D9:D10"/>
    <mergeCell ref="E9:E10"/>
    <mergeCell ref="F9:F10"/>
    <mergeCell ref="G9:G10"/>
  </mergeCells>
  <phoneticPr fontId="5"/>
  <printOptions horizontalCentered="1" gridLinesSet="0"/>
  <pageMargins left="0.39370078740157483" right="0.39370078740157483" top="0.59055118110236227" bottom="0.39370078740157483" header="0.39370078740157483" footer="0.31496062992125984"/>
  <pageSetup paperSize="9" scale="9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651C7-0F77-420B-A039-F3E04EE34366}">
  <sheetPr>
    <tabColor rgb="FF92D050"/>
    <pageSetUpPr fitToPage="1"/>
  </sheetPr>
  <dimension ref="A1:AX28"/>
  <sheetViews>
    <sheetView showGridLines="0" view="pageBreakPreview" zoomScaleNormal="100" zoomScaleSheetLayoutView="100" workbookViewId="0">
      <selection activeCell="O36" sqref="O36"/>
    </sheetView>
  </sheetViews>
  <sheetFormatPr defaultColWidth="8" defaultRowHeight="12"/>
  <cols>
    <col min="1" max="2" width="8.25" style="558" customWidth="1"/>
    <col min="3" max="32" width="5.375" style="558" customWidth="1"/>
    <col min="33" max="33" width="0.875" style="558" customWidth="1"/>
    <col min="34" max="34" width="21.25" style="558" customWidth="1"/>
    <col min="35" max="35" width="0.875" style="618" customWidth="1"/>
    <col min="36" max="37" width="8.25" style="558" customWidth="1"/>
    <col min="38" max="16384" width="8" style="558"/>
  </cols>
  <sheetData>
    <row r="1" spans="1:50" s="551" customFormat="1" ht="18.75" customHeight="1">
      <c r="A1" s="549"/>
      <c r="B1" s="549"/>
      <c r="C1" s="550"/>
      <c r="D1" s="550"/>
      <c r="E1" s="550"/>
      <c r="F1" s="550"/>
      <c r="H1" s="550"/>
      <c r="I1" s="551" t="s">
        <v>379</v>
      </c>
      <c r="J1" s="552" t="s">
        <v>380</v>
      </c>
      <c r="K1" s="552"/>
      <c r="L1" s="552"/>
      <c r="M1" s="552"/>
      <c r="N1" s="552"/>
      <c r="O1" s="552"/>
      <c r="P1" s="552"/>
      <c r="Q1" s="552"/>
      <c r="R1" s="552"/>
      <c r="S1" s="552"/>
      <c r="T1" s="553" t="s">
        <v>381</v>
      </c>
      <c r="U1" s="553"/>
      <c r="V1" s="553"/>
      <c r="W1" s="553"/>
      <c r="X1" s="553"/>
      <c r="Y1" s="553"/>
      <c r="Z1" s="553"/>
      <c r="AA1" s="553"/>
      <c r="AI1" s="554"/>
      <c r="AJ1" s="549"/>
    </row>
    <row r="2" spans="1:50" ht="22.5" customHeight="1" thickBot="1">
      <c r="A2" s="555" t="s">
        <v>382</v>
      </c>
      <c r="B2" s="556"/>
      <c r="C2" s="557"/>
      <c r="D2" s="557"/>
      <c r="E2" s="557"/>
      <c r="F2" s="557"/>
      <c r="G2" s="557"/>
      <c r="H2" s="557"/>
      <c r="I2" s="557"/>
      <c r="J2" s="557"/>
      <c r="K2" s="557"/>
      <c r="L2" s="557"/>
      <c r="M2" s="557"/>
      <c r="N2" s="557"/>
      <c r="O2" s="557"/>
      <c r="P2" s="557"/>
      <c r="Q2" s="557"/>
      <c r="R2" s="557"/>
      <c r="S2" s="557"/>
      <c r="T2" s="557"/>
      <c r="U2" s="557"/>
      <c r="V2" s="557"/>
      <c r="W2" s="557"/>
      <c r="X2" s="557"/>
      <c r="Y2" s="557"/>
      <c r="Z2" s="557"/>
      <c r="AA2" s="557"/>
      <c r="AB2" s="557"/>
      <c r="AC2" s="557"/>
      <c r="AD2" s="557"/>
      <c r="AE2" s="557"/>
      <c r="AF2" s="557"/>
      <c r="AG2" s="557"/>
      <c r="AH2" s="557"/>
      <c r="AI2" s="557"/>
      <c r="AJ2" s="556"/>
      <c r="AK2" s="557"/>
      <c r="AL2" s="557"/>
      <c r="AM2" s="557"/>
      <c r="AN2" s="557"/>
      <c r="AO2" s="557"/>
      <c r="AP2" s="557"/>
      <c r="AQ2" s="557"/>
      <c r="AR2" s="557"/>
      <c r="AS2" s="557"/>
      <c r="AT2" s="557"/>
      <c r="AU2" s="557"/>
      <c r="AV2" s="557"/>
      <c r="AW2" s="557"/>
      <c r="AX2" s="557"/>
    </row>
    <row r="3" spans="1:50" s="569" customFormat="1" ht="18.75" customHeight="1">
      <c r="A3" s="559" t="s">
        <v>383</v>
      </c>
      <c r="B3" s="560" t="s">
        <v>384</v>
      </c>
      <c r="C3" s="561" t="s">
        <v>385</v>
      </c>
      <c r="D3" s="562"/>
      <c r="E3" s="562"/>
      <c r="F3" s="562"/>
      <c r="G3" s="563"/>
      <c r="H3" s="561" t="s">
        <v>386</v>
      </c>
      <c r="I3" s="562"/>
      <c r="J3" s="562"/>
      <c r="K3" s="562"/>
      <c r="L3" s="563"/>
      <c r="M3" s="561" t="s">
        <v>387</v>
      </c>
      <c r="N3" s="562"/>
      <c r="O3" s="562"/>
      <c r="P3" s="562"/>
      <c r="Q3" s="563"/>
      <c r="R3" s="561" t="s">
        <v>388</v>
      </c>
      <c r="S3" s="562"/>
      <c r="T3" s="562"/>
      <c r="U3" s="562"/>
      <c r="V3" s="563"/>
      <c r="W3" s="561" t="s">
        <v>389</v>
      </c>
      <c r="X3" s="562"/>
      <c r="Y3" s="562"/>
      <c r="Z3" s="562"/>
      <c r="AA3" s="563"/>
      <c r="AB3" s="562" t="s">
        <v>390</v>
      </c>
      <c r="AC3" s="562"/>
      <c r="AD3" s="562"/>
      <c r="AE3" s="562"/>
      <c r="AF3" s="563"/>
      <c r="AG3" s="564"/>
      <c r="AH3" s="565" t="s">
        <v>391</v>
      </c>
      <c r="AI3" s="566"/>
      <c r="AJ3" s="567" t="s">
        <v>384</v>
      </c>
      <c r="AK3" s="568" t="s">
        <v>383</v>
      </c>
    </row>
    <row r="4" spans="1:50" s="569" customFormat="1" ht="33.75" customHeight="1">
      <c r="A4" s="570"/>
      <c r="B4" s="571"/>
      <c r="C4" s="572" t="s">
        <v>392</v>
      </c>
      <c r="D4" s="572" t="s">
        <v>393</v>
      </c>
      <c r="E4" s="572" t="s">
        <v>394</v>
      </c>
      <c r="F4" s="572" t="s">
        <v>395</v>
      </c>
      <c r="G4" s="573" t="s">
        <v>396</v>
      </c>
      <c r="H4" s="572" t="s">
        <v>392</v>
      </c>
      <c r="I4" s="572" t="s">
        <v>393</v>
      </c>
      <c r="J4" s="572" t="s">
        <v>394</v>
      </c>
      <c r="K4" s="572" t="s">
        <v>395</v>
      </c>
      <c r="L4" s="574" t="s">
        <v>396</v>
      </c>
      <c r="M4" s="572" t="s">
        <v>392</v>
      </c>
      <c r="N4" s="572" t="s">
        <v>393</v>
      </c>
      <c r="O4" s="572" t="s">
        <v>394</v>
      </c>
      <c r="P4" s="572" t="s">
        <v>395</v>
      </c>
      <c r="Q4" s="574" t="s">
        <v>396</v>
      </c>
      <c r="R4" s="572" t="s">
        <v>392</v>
      </c>
      <c r="S4" s="572" t="s">
        <v>393</v>
      </c>
      <c r="T4" s="572" t="s">
        <v>394</v>
      </c>
      <c r="U4" s="572" t="s">
        <v>395</v>
      </c>
      <c r="V4" s="574" t="s">
        <v>396</v>
      </c>
      <c r="W4" s="572" t="s">
        <v>392</v>
      </c>
      <c r="X4" s="572" t="s">
        <v>393</v>
      </c>
      <c r="Y4" s="572" t="s">
        <v>394</v>
      </c>
      <c r="Z4" s="572" t="s">
        <v>395</v>
      </c>
      <c r="AA4" s="574" t="s">
        <v>396</v>
      </c>
      <c r="AB4" s="572" t="s">
        <v>392</v>
      </c>
      <c r="AC4" s="572" t="s">
        <v>393</v>
      </c>
      <c r="AD4" s="572" t="s">
        <v>394</v>
      </c>
      <c r="AE4" s="572" t="s">
        <v>395</v>
      </c>
      <c r="AF4" s="574" t="s">
        <v>396</v>
      </c>
      <c r="AG4" s="575"/>
      <c r="AH4" s="576"/>
      <c r="AI4" s="577"/>
      <c r="AJ4" s="578"/>
      <c r="AK4" s="579"/>
    </row>
    <row r="5" spans="1:50" s="569" customFormat="1" ht="0.75" customHeight="1">
      <c r="A5" s="580"/>
      <c r="B5" s="581"/>
      <c r="G5" s="582"/>
      <c r="L5" s="583"/>
      <c r="Q5" s="583"/>
      <c r="U5" s="584"/>
      <c r="V5" s="583"/>
      <c r="Z5" s="569" t="s">
        <v>397</v>
      </c>
      <c r="AA5" s="583" t="s">
        <v>397</v>
      </c>
      <c r="AF5" s="583"/>
      <c r="AI5" s="585"/>
      <c r="AJ5" s="581"/>
      <c r="AK5" s="586"/>
    </row>
    <row r="6" spans="1:50" s="569" customFormat="1" ht="15" customHeight="1">
      <c r="A6" s="587" t="s">
        <v>398</v>
      </c>
      <c r="B6" s="588" t="s">
        <v>399</v>
      </c>
      <c r="C6" s="589">
        <v>3.0000000000000001E-3</v>
      </c>
      <c r="D6" s="589">
        <v>2E-3</v>
      </c>
      <c r="E6" s="589">
        <v>2E-3</v>
      </c>
      <c r="F6" s="589">
        <v>1E-3</v>
      </c>
      <c r="G6" s="590">
        <v>1E-3</v>
      </c>
      <c r="H6" s="589">
        <v>0.02</v>
      </c>
      <c r="I6" s="591">
        <v>1.7999999999999999E-2</v>
      </c>
      <c r="J6" s="589">
        <v>1.7000000000000001E-2</v>
      </c>
      <c r="K6" s="589">
        <v>1.6E-2</v>
      </c>
      <c r="L6" s="590">
        <v>1.4999999999999999E-2</v>
      </c>
      <c r="M6" s="589">
        <v>8.0000000000000002E-3</v>
      </c>
      <c r="N6" s="591">
        <v>7.0000000000000001E-3</v>
      </c>
      <c r="O6" s="589">
        <v>7.0000000000000001E-3</v>
      </c>
      <c r="P6" s="589">
        <v>7.0000000000000001E-3</v>
      </c>
      <c r="Q6" s="590">
        <v>6.0000000000000001E-3</v>
      </c>
      <c r="R6" s="591">
        <v>3.5000000000000003E-2</v>
      </c>
      <c r="S6" s="589">
        <v>3.6999999999999998E-2</v>
      </c>
      <c r="T6" s="589">
        <v>3.6999999999999998E-2</v>
      </c>
      <c r="U6" s="589">
        <v>3.5000000000000003E-2</v>
      </c>
      <c r="V6" s="590">
        <v>3.5999999999999997E-2</v>
      </c>
      <c r="W6" s="592" t="s">
        <v>231</v>
      </c>
      <c r="X6" s="592" t="s">
        <v>231</v>
      </c>
      <c r="Y6" s="592" t="s">
        <v>231</v>
      </c>
      <c r="Z6" s="592" t="s">
        <v>231</v>
      </c>
      <c r="AA6" s="593" t="s">
        <v>231</v>
      </c>
      <c r="AB6" s="594">
        <v>13.9</v>
      </c>
      <c r="AC6" s="594">
        <v>13.8</v>
      </c>
      <c r="AD6" s="595">
        <v>11.3</v>
      </c>
      <c r="AE6" s="595">
        <v>13.7</v>
      </c>
      <c r="AF6" s="596">
        <v>11.9</v>
      </c>
      <c r="AG6" s="594"/>
      <c r="AH6" s="597" t="s">
        <v>400</v>
      </c>
      <c r="AI6" s="598"/>
      <c r="AJ6" s="588" t="s">
        <v>399</v>
      </c>
      <c r="AK6" s="599" t="s">
        <v>398</v>
      </c>
    </row>
    <row r="7" spans="1:50" s="569" customFormat="1" ht="15" customHeight="1">
      <c r="A7" s="587" t="s">
        <v>398</v>
      </c>
      <c r="B7" s="588" t="s">
        <v>401</v>
      </c>
      <c r="C7" s="589">
        <v>2E-3</v>
      </c>
      <c r="D7" s="589">
        <v>1E-3</v>
      </c>
      <c r="E7" s="589">
        <v>1E-3</v>
      </c>
      <c r="F7" s="589">
        <v>1E-3</v>
      </c>
      <c r="G7" s="590">
        <v>0</v>
      </c>
      <c r="H7" s="589">
        <v>1.2999999999999999E-2</v>
      </c>
      <c r="I7" s="591">
        <v>1.2999999999999999E-2</v>
      </c>
      <c r="J7" s="589">
        <v>8.9999999999999993E-3</v>
      </c>
      <c r="K7" s="589">
        <v>1.0999999999999999E-2</v>
      </c>
      <c r="L7" s="590">
        <v>1.2999999999999999E-2</v>
      </c>
      <c r="M7" s="589">
        <v>3.0000000000000001E-3</v>
      </c>
      <c r="N7" s="591">
        <v>3.0000000000000001E-3</v>
      </c>
      <c r="O7" s="589">
        <v>3.0000000000000001E-3</v>
      </c>
      <c r="P7" s="589">
        <v>3.0000000000000001E-3</v>
      </c>
      <c r="Q7" s="590">
        <v>2E-3</v>
      </c>
      <c r="R7" s="591">
        <v>3.4000000000000002E-2</v>
      </c>
      <c r="S7" s="589">
        <v>3.5000000000000003E-2</v>
      </c>
      <c r="T7" s="589">
        <v>3.3000000000000002E-2</v>
      </c>
      <c r="U7" s="589">
        <v>3.1E-2</v>
      </c>
      <c r="V7" s="590">
        <v>3.4000000000000002E-2</v>
      </c>
      <c r="W7" s="592" t="s">
        <v>231</v>
      </c>
      <c r="X7" s="592" t="s">
        <v>231</v>
      </c>
      <c r="Y7" s="592" t="s">
        <v>231</v>
      </c>
      <c r="Z7" s="592" t="s">
        <v>231</v>
      </c>
      <c r="AA7" s="593" t="s">
        <v>231</v>
      </c>
      <c r="AB7" s="594">
        <v>13.8</v>
      </c>
      <c r="AC7" s="594">
        <v>13.3</v>
      </c>
      <c r="AD7" s="594">
        <v>12.2</v>
      </c>
      <c r="AE7" s="594">
        <v>11.3</v>
      </c>
      <c r="AF7" s="600">
        <v>10.7</v>
      </c>
      <c r="AG7" s="594"/>
      <c r="AH7" s="597" t="s">
        <v>402</v>
      </c>
      <c r="AI7" s="598"/>
      <c r="AJ7" s="588" t="s">
        <v>401</v>
      </c>
      <c r="AK7" s="599" t="s">
        <v>398</v>
      </c>
    </row>
    <row r="8" spans="1:50" s="569" customFormat="1" ht="15" customHeight="1">
      <c r="A8" s="587" t="s">
        <v>398</v>
      </c>
      <c r="B8" s="588" t="s">
        <v>403</v>
      </c>
      <c r="C8" s="591" t="s">
        <v>231</v>
      </c>
      <c r="D8" s="591" t="s">
        <v>231</v>
      </c>
      <c r="E8" s="591" t="s">
        <v>231</v>
      </c>
      <c r="F8" s="591" t="s">
        <v>231</v>
      </c>
      <c r="G8" s="601" t="s">
        <v>231</v>
      </c>
      <c r="H8" s="591">
        <v>2.1999999999999999E-2</v>
      </c>
      <c r="I8" s="591">
        <v>2.1000000000000001E-2</v>
      </c>
      <c r="J8" s="589">
        <v>2.1000000000000001E-2</v>
      </c>
      <c r="K8" s="589">
        <v>0.02</v>
      </c>
      <c r="L8" s="590">
        <v>1.9E-2</v>
      </c>
      <c r="M8" s="591">
        <v>1.0999999999999999E-2</v>
      </c>
      <c r="N8" s="591">
        <v>1.0999999999999999E-2</v>
      </c>
      <c r="O8" s="589">
        <v>0.01</v>
      </c>
      <c r="P8" s="589">
        <v>8.9999999999999993E-3</v>
      </c>
      <c r="Q8" s="590">
        <v>8.9999999999999993E-3</v>
      </c>
      <c r="R8" s="591" t="s">
        <v>231</v>
      </c>
      <c r="S8" s="591" t="s">
        <v>231</v>
      </c>
      <c r="T8" s="591" t="s">
        <v>231</v>
      </c>
      <c r="U8" s="591" t="s">
        <v>231</v>
      </c>
      <c r="V8" s="601" t="s">
        <v>231</v>
      </c>
      <c r="W8" s="592">
        <v>0.3</v>
      </c>
      <c r="X8" s="592">
        <v>0.3</v>
      </c>
      <c r="Y8" s="602">
        <v>0.3</v>
      </c>
      <c r="Z8" s="602">
        <v>0.3</v>
      </c>
      <c r="AA8" s="603">
        <v>0.3</v>
      </c>
      <c r="AB8" s="594" t="s">
        <v>231</v>
      </c>
      <c r="AC8" s="594" t="s">
        <v>231</v>
      </c>
      <c r="AD8" s="594" t="s">
        <v>231</v>
      </c>
      <c r="AE8" s="594" t="s">
        <v>231</v>
      </c>
      <c r="AF8" s="600" t="s">
        <v>231</v>
      </c>
      <c r="AG8" s="594"/>
      <c r="AH8" s="597" t="s">
        <v>404</v>
      </c>
      <c r="AI8" s="598"/>
      <c r="AJ8" s="588" t="s">
        <v>403</v>
      </c>
      <c r="AK8" s="599" t="s">
        <v>398</v>
      </c>
    </row>
    <row r="9" spans="1:50" s="569" customFormat="1" ht="15" customHeight="1">
      <c r="A9" s="587" t="s">
        <v>405</v>
      </c>
      <c r="B9" s="588" t="s">
        <v>406</v>
      </c>
      <c r="C9" s="591">
        <v>1E-3</v>
      </c>
      <c r="D9" s="589">
        <v>2E-3</v>
      </c>
      <c r="E9" s="589">
        <v>2E-3</v>
      </c>
      <c r="F9" s="589">
        <v>1E-3</v>
      </c>
      <c r="G9" s="590">
        <v>0</v>
      </c>
      <c r="H9" s="591">
        <v>1.9E-2</v>
      </c>
      <c r="I9" s="591">
        <v>2.1000000000000001E-2</v>
      </c>
      <c r="J9" s="589">
        <v>0.02</v>
      </c>
      <c r="K9" s="589">
        <v>1.4999999999999999E-2</v>
      </c>
      <c r="L9" s="590">
        <v>1.4999999999999999E-2</v>
      </c>
      <c r="M9" s="591">
        <v>5.0000000000000001E-3</v>
      </c>
      <c r="N9" s="591">
        <v>5.0000000000000001E-3</v>
      </c>
      <c r="O9" s="589">
        <v>5.0000000000000001E-3</v>
      </c>
      <c r="P9" s="589">
        <v>5.0000000000000001E-3</v>
      </c>
      <c r="Q9" s="590">
        <v>4.0000000000000001E-3</v>
      </c>
      <c r="R9" s="591">
        <v>0.04</v>
      </c>
      <c r="S9" s="589">
        <v>4.1000000000000002E-2</v>
      </c>
      <c r="T9" s="589">
        <v>3.9E-2</v>
      </c>
      <c r="U9" s="589">
        <v>3.7999999999999999E-2</v>
      </c>
      <c r="V9" s="590">
        <v>3.9E-2</v>
      </c>
      <c r="W9" s="592" t="s">
        <v>231</v>
      </c>
      <c r="X9" s="592" t="s">
        <v>231</v>
      </c>
      <c r="Y9" s="592" t="s">
        <v>231</v>
      </c>
      <c r="Z9" s="592" t="s">
        <v>231</v>
      </c>
      <c r="AA9" s="593" t="s">
        <v>231</v>
      </c>
      <c r="AB9" s="594">
        <v>14</v>
      </c>
      <c r="AC9" s="594">
        <v>13</v>
      </c>
      <c r="AD9" s="595">
        <v>12.7</v>
      </c>
      <c r="AE9" s="595">
        <v>12.5</v>
      </c>
      <c r="AF9" s="596">
        <v>10.4</v>
      </c>
      <c r="AG9" s="594"/>
      <c r="AH9" s="604" t="s">
        <v>402</v>
      </c>
      <c r="AI9" s="605"/>
      <c r="AJ9" s="588" t="s">
        <v>406</v>
      </c>
      <c r="AK9" s="599" t="s">
        <v>405</v>
      </c>
    </row>
    <row r="10" spans="1:50" s="569" customFormat="1" ht="15" customHeight="1">
      <c r="A10" s="587" t="s">
        <v>405</v>
      </c>
      <c r="B10" s="588" t="s">
        <v>407</v>
      </c>
      <c r="C10" s="589">
        <v>2E-3</v>
      </c>
      <c r="D10" s="589">
        <v>2E-3</v>
      </c>
      <c r="E10" s="589">
        <v>2E-3</v>
      </c>
      <c r="F10" s="589">
        <v>3.0000000000000001E-3</v>
      </c>
      <c r="G10" s="590">
        <v>2E-3</v>
      </c>
      <c r="H10" s="589">
        <v>1.7999999999999999E-2</v>
      </c>
      <c r="I10" s="591">
        <v>1.6E-2</v>
      </c>
      <c r="J10" s="589">
        <v>1.9E-2</v>
      </c>
      <c r="K10" s="589">
        <v>1.7999999999999999E-2</v>
      </c>
      <c r="L10" s="590">
        <v>1.7000000000000001E-2</v>
      </c>
      <c r="M10" s="591" t="s">
        <v>231</v>
      </c>
      <c r="N10" s="591" t="s">
        <v>231</v>
      </c>
      <c r="O10" s="591" t="s">
        <v>231</v>
      </c>
      <c r="P10" s="591" t="s">
        <v>231</v>
      </c>
      <c r="Q10" s="601" t="s">
        <v>231</v>
      </c>
      <c r="R10" s="591" t="s">
        <v>231</v>
      </c>
      <c r="S10" s="591" t="s">
        <v>231</v>
      </c>
      <c r="T10" s="591" t="s">
        <v>231</v>
      </c>
      <c r="U10" s="591" t="s">
        <v>231</v>
      </c>
      <c r="V10" s="601" t="s">
        <v>231</v>
      </c>
      <c r="W10" s="592" t="s">
        <v>231</v>
      </c>
      <c r="X10" s="592" t="s">
        <v>231</v>
      </c>
      <c r="Y10" s="592" t="s">
        <v>231</v>
      </c>
      <c r="Z10" s="592" t="s">
        <v>231</v>
      </c>
      <c r="AA10" s="593" t="s">
        <v>231</v>
      </c>
      <c r="AB10" s="594" t="s">
        <v>231</v>
      </c>
      <c r="AC10" s="594" t="s">
        <v>231</v>
      </c>
      <c r="AD10" s="594" t="s">
        <v>231</v>
      </c>
      <c r="AE10" s="594" t="s">
        <v>231</v>
      </c>
      <c r="AF10" s="600" t="s">
        <v>231</v>
      </c>
      <c r="AG10" s="594"/>
      <c r="AH10" s="604" t="s">
        <v>402</v>
      </c>
      <c r="AI10" s="605"/>
      <c r="AJ10" s="588" t="s">
        <v>407</v>
      </c>
      <c r="AK10" s="599" t="s">
        <v>405</v>
      </c>
    </row>
    <row r="11" spans="1:50" s="569" customFormat="1" ht="15" customHeight="1">
      <c r="A11" s="587" t="s">
        <v>405</v>
      </c>
      <c r="B11" s="588" t="s">
        <v>408</v>
      </c>
      <c r="C11" s="591" t="s">
        <v>231</v>
      </c>
      <c r="D11" s="591" t="s">
        <v>231</v>
      </c>
      <c r="E11" s="591" t="s">
        <v>231</v>
      </c>
      <c r="F11" s="591" t="s">
        <v>231</v>
      </c>
      <c r="G11" s="601" t="s">
        <v>231</v>
      </c>
      <c r="H11" s="591" t="s">
        <v>231</v>
      </c>
      <c r="I11" s="591" t="s">
        <v>231</v>
      </c>
      <c r="J11" s="591" t="s">
        <v>231</v>
      </c>
      <c r="K11" s="591" t="s">
        <v>231</v>
      </c>
      <c r="L11" s="601" t="s">
        <v>231</v>
      </c>
      <c r="M11" s="591" t="s">
        <v>231</v>
      </c>
      <c r="N11" s="591" t="s">
        <v>231</v>
      </c>
      <c r="O11" s="591" t="s">
        <v>231</v>
      </c>
      <c r="P11" s="591" t="s">
        <v>231</v>
      </c>
      <c r="Q11" s="601" t="s">
        <v>231</v>
      </c>
      <c r="R11" s="591">
        <v>4.3999999999999997E-2</v>
      </c>
      <c r="S11" s="589" t="s">
        <v>409</v>
      </c>
      <c r="T11" s="589">
        <v>4.2000000000000003E-2</v>
      </c>
      <c r="U11" s="589">
        <v>3.5000000000000003E-2</v>
      </c>
      <c r="V11" s="590">
        <v>4.2000000000000003E-2</v>
      </c>
      <c r="W11" s="592" t="s">
        <v>231</v>
      </c>
      <c r="X11" s="592" t="s">
        <v>231</v>
      </c>
      <c r="Y11" s="592" t="s">
        <v>231</v>
      </c>
      <c r="Z11" s="592" t="s">
        <v>231</v>
      </c>
      <c r="AA11" s="593" t="s">
        <v>231</v>
      </c>
      <c r="AB11" s="594">
        <v>13.1</v>
      </c>
      <c r="AC11" s="594">
        <v>12.8</v>
      </c>
      <c r="AD11" s="594">
        <v>12.2</v>
      </c>
      <c r="AE11" s="594">
        <v>12</v>
      </c>
      <c r="AF11" s="600">
        <v>11.5</v>
      </c>
      <c r="AG11" s="594"/>
      <c r="AH11" s="604" t="s">
        <v>402</v>
      </c>
      <c r="AI11" s="605"/>
      <c r="AJ11" s="588" t="s">
        <v>408</v>
      </c>
      <c r="AK11" s="599" t="s">
        <v>405</v>
      </c>
    </row>
    <row r="12" spans="1:50" s="569" customFormat="1" ht="15" customHeight="1">
      <c r="A12" s="587" t="s">
        <v>410</v>
      </c>
      <c r="B12" s="588" t="s">
        <v>411</v>
      </c>
      <c r="C12" s="589">
        <v>2E-3</v>
      </c>
      <c r="D12" s="589">
        <v>2E-3</v>
      </c>
      <c r="E12" s="589">
        <v>2E-3</v>
      </c>
      <c r="F12" s="589">
        <v>2E-3</v>
      </c>
      <c r="G12" s="590">
        <v>1E-3</v>
      </c>
      <c r="H12" s="589">
        <v>2.1000000000000001E-2</v>
      </c>
      <c r="I12" s="591">
        <v>1.9E-2</v>
      </c>
      <c r="J12" s="589">
        <v>1.9E-2</v>
      </c>
      <c r="K12" s="589">
        <v>1.7000000000000001E-2</v>
      </c>
      <c r="L12" s="590">
        <v>1.7000000000000001E-2</v>
      </c>
      <c r="M12" s="589">
        <v>1.0999999999999999E-2</v>
      </c>
      <c r="N12" s="591">
        <v>1.0999999999999999E-2</v>
      </c>
      <c r="O12" s="589">
        <v>1.0999999999999999E-2</v>
      </c>
      <c r="P12" s="589">
        <v>1.0999999999999999E-2</v>
      </c>
      <c r="Q12" s="590">
        <v>0.01</v>
      </c>
      <c r="R12" s="591">
        <v>3.3000000000000002E-2</v>
      </c>
      <c r="S12" s="589">
        <v>3.5000000000000003E-2</v>
      </c>
      <c r="T12" s="589">
        <v>3.3000000000000002E-2</v>
      </c>
      <c r="U12" s="589">
        <v>3.2000000000000001E-2</v>
      </c>
      <c r="V12" s="590">
        <v>3.4000000000000002E-2</v>
      </c>
      <c r="W12" s="592" t="s">
        <v>231</v>
      </c>
      <c r="X12" s="592" t="s">
        <v>231</v>
      </c>
      <c r="Y12" s="592" t="s">
        <v>231</v>
      </c>
      <c r="Z12" s="592" t="s">
        <v>231</v>
      </c>
      <c r="AA12" s="593" t="s">
        <v>231</v>
      </c>
      <c r="AB12" s="594">
        <v>15.3</v>
      </c>
      <c r="AC12" s="594">
        <v>15.3</v>
      </c>
      <c r="AD12" s="595">
        <v>13.6</v>
      </c>
      <c r="AE12" s="595">
        <v>14.2</v>
      </c>
      <c r="AF12" s="596">
        <v>14.1</v>
      </c>
      <c r="AG12" s="594"/>
      <c r="AH12" s="597" t="s">
        <v>400</v>
      </c>
      <c r="AI12" s="606"/>
      <c r="AJ12" s="588" t="s">
        <v>411</v>
      </c>
      <c r="AK12" s="599" t="s">
        <v>410</v>
      </c>
    </row>
    <row r="13" spans="1:50" s="569" customFormat="1" ht="15" customHeight="1">
      <c r="A13" s="587" t="s">
        <v>410</v>
      </c>
      <c r="B13" s="588" t="s">
        <v>412</v>
      </c>
      <c r="C13" s="591" t="s">
        <v>231</v>
      </c>
      <c r="D13" s="591" t="s">
        <v>231</v>
      </c>
      <c r="E13" s="591" t="s">
        <v>231</v>
      </c>
      <c r="F13" s="591" t="s">
        <v>231</v>
      </c>
      <c r="G13" s="601" t="s">
        <v>231</v>
      </c>
      <c r="H13" s="589">
        <v>2.3E-2</v>
      </c>
      <c r="I13" s="591">
        <v>2.1000000000000001E-2</v>
      </c>
      <c r="J13" s="589">
        <v>1.9E-2</v>
      </c>
      <c r="K13" s="589">
        <v>1.7999999999999999E-2</v>
      </c>
      <c r="L13" s="590">
        <v>1.7999999999999999E-2</v>
      </c>
      <c r="M13" s="589">
        <v>2.5000000000000001E-2</v>
      </c>
      <c r="N13" s="591">
        <v>2.3E-2</v>
      </c>
      <c r="O13" s="589">
        <v>1.9E-2</v>
      </c>
      <c r="P13" s="589">
        <v>1.7000000000000001E-2</v>
      </c>
      <c r="Q13" s="590">
        <v>1.9E-2</v>
      </c>
      <c r="R13" s="591" t="s">
        <v>231</v>
      </c>
      <c r="S13" s="591" t="s">
        <v>231</v>
      </c>
      <c r="T13" s="591" t="s">
        <v>231</v>
      </c>
      <c r="U13" s="591" t="s">
        <v>231</v>
      </c>
      <c r="V13" s="601" t="s">
        <v>231</v>
      </c>
      <c r="W13" s="602">
        <v>0.3</v>
      </c>
      <c r="X13" s="592">
        <v>0.2</v>
      </c>
      <c r="Y13" s="602">
        <v>0.2</v>
      </c>
      <c r="Z13" s="602">
        <v>0.2</v>
      </c>
      <c r="AA13" s="603">
        <v>0.3</v>
      </c>
      <c r="AB13" s="594" t="s">
        <v>231</v>
      </c>
      <c r="AC13" s="594" t="s">
        <v>231</v>
      </c>
      <c r="AD13" s="594" t="s">
        <v>231</v>
      </c>
      <c r="AE13" s="594" t="s">
        <v>231</v>
      </c>
      <c r="AF13" s="600" t="s">
        <v>231</v>
      </c>
      <c r="AG13" s="594"/>
      <c r="AH13" s="597" t="s">
        <v>413</v>
      </c>
      <c r="AI13" s="606"/>
      <c r="AJ13" s="588" t="s">
        <v>412</v>
      </c>
      <c r="AK13" s="599" t="s">
        <v>410</v>
      </c>
    </row>
    <row r="14" spans="1:50" s="569" customFormat="1" ht="15" customHeight="1">
      <c r="A14" s="587" t="s">
        <v>414</v>
      </c>
      <c r="B14" s="588" t="s">
        <v>415</v>
      </c>
      <c r="C14" s="589">
        <v>2E-3</v>
      </c>
      <c r="D14" s="589">
        <v>1E-3</v>
      </c>
      <c r="E14" s="589">
        <v>1E-3</v>
      </c>
      <c r="F14" s="589">
        <v>2E-3</v>
      </c>
      <c r="G14" s="590">
        <v>1E-3</v>
      </c>
      <c r="H14" s="589">
        <v>1.9E-2</v>
      </c>
      <c r="I14" s="591">
        <v>2.1000000000000001E-2</v>
      </c>
      <c r="J14" s="589">
        <v>0.02</v>
      </c>
      <c r="K14" s="589">
        <v>1.6E-2</v>
      </c>
      <c r="L14" s="590">
        <v>1.6E-2</v>
      </c>
      <c r="M14" s="589">
        <v>1.0999999999999999E-2</v>
      </c>
      <c r="N14" s="591">
        <v>1.0999999999999999E-2</v>
      </c>
      <c r="O14" s="589">
        <v>0.01</v>
      </c>
      <c r="P14" s="589">
        <v>8.0000000000000002E-3</v>
      </c>
      <c r="Q14" s="590">
        <v>7.0000000000000001E-3</v>
      </c>
      <c r="R14" s="591">
        <v>3.2000000000000001E-2</v>
      </c>
      <c r="S14" s="589">
        <v>3.4000000000000002E-2</v>
      </c>
      <c r="T14" s="589">
        <v>3.5000000000000003E-2</v>
      </c>
      <c r="U14" s="589">
        <v>3.4000000000000002E-2</v>
      </c>
      <c r="V14" s="590">
        <v>3.5000000000000003E-2</v>
      </c>
      <c r="W14" s="592" t="s">
        <v>231</v>
      </c>
      <c r="X14" s="592" t="s">
        <v>231</v>
      </c>
      <c r="Y14" s="592" t="s">
        <v>231</v>
      </c>
      <c r="Z14" s="592" t="s">
        <v>231</v>
      </c>
      <c r="AA14" s="593" t="s">
        <v>231</v>
      </c>
      <c r="AB14" s="594" t="s">
        <v>231</v>
      </c>
      <c r="AC14" s="594" t="s">
        <v>231</v>
      </c>
      <c r="AD14" s="594" t="s">
        <v>231</v>
      </c>
      <c r="AE14" s="594" t="s">
        <v>231</v>
      </c>
      <c r="AF14" s="600" t="s">
        <v>231</v>
      </c>
      <c r="AG14" s="594"/>
      <c r="AH14" s="597" t="s">
        <v>416</v>
      </c>
      <c r="AI14" s="606"/>
      <c r="AJ14" s="588" t="s">
        <v>415</v>
      </c>
      <c r="AK14" s="599" t="s">
        <v>414</v>
      </c>
    </row>
    <row r="15" spans="1:50" s="569" customFormat="1" ht="15" customHeight="1">
      <c r="A15" s="587" t="s">
        <v>417</v>
      </c>
      <c r="B15" s="588" t="s">
        <v>418</v>
      </c>
      <c r="C15" s="589">
        <v>2E-3</v>
      </c>
      <c r="D15" s="589">
        <v>2E-3</v>
      </c>
      <c r="E15" s="589">
        <v>2E-3</v>
      </c>
      <c r="F15" s="589">
        <v>1E-3</v>
      </c>
      <c r="G15" s="590">
        <v>0</v>
      </c>
      <c r="H15" s="589">
        <v>1.7999999999999999E-2</v>
      </c>
      <c r="I15" s="591">
        <v>1.7999999999999999E-2</v>
      </c>
      <c r="J15" s="589">
        <v>1.6E-2</v>
      </c>
      <c r="K15" s="589">
        <v>1.4E-2</v>
      </c>
      <c r="L15" s="590">
        <v>1.4999999999999999E-2</v>
      </c>
      <c r="M15" s="589">
        <v>7.0000000000000001E-3</v>
      </c>
      <c r="N15" s="591">
        <v>7.0000000000000001E-3</v>
      </c>
      <c r="O15" s="589">
        <v>6.0000000000000001E-3</v>
      </c>
      <c r="P15" s="589">
        <v>6.0000000000000001E-3</v>
      </c>
      <c r="Q15" s="590">
        <v>5.0000000000000001E-3</v>
      </c>
      <c r="R15" s="591">
        <v>3.5000000000000003E-2</v>
      </c>
      <c r="S15" s="589">
        <v>3.5000000000000003E-2</v>
      </c>
      <c r="T15" s="589">
        <v>3.4000000000000002E-2</v>
      </c>
      <c r="U15" s="589">
        <v>3.3000000000000002E-2</v>
      </c>
      <c r="V15" s="590">
        <v>3.4000000000000002E-2</v>
      </c>
      <c r="W15" s="592" t="s">
        <v>231</v>
      </c>
      <c r="X15" s="592" t="s">
        <v>231</v>
      </c>
      <c r="Y15" s="592" t="s">
        <v>231</v>
      </c>
      <c r="Z15" s="592" t="s">
        <v>231</v>
      </c>
      <c r="AA15" s="593" t="s">
        <v>231</v>
      </c>
      <c r="AB15" s="594">
        <v>14.2</v>
      </c>
      <c r="AC15" s="594">
        <v>13.8</v>
      </c>
      <c r="AD15" s="594">
        <v>13.1</v>
      </c>
      <c r="AE15" s="594">
        <v>12.1</v>
      </c>
      <c r="AF15" s="600">
        <v>11.3</v>
      </c>
      <c r="AG15" s="594"/>
      <c r="AH15" s="597" t="s">
        <v>416</v>
      </c>
      <c r="AI15" s="606"/>
      <c r="AJ15" s="588" t="s">
        <v>418</v>
      </c>
      <c r="AK15" s="599" t="s">
        <v>417</v>
      </c>
    </row>
    <row r="16" spans="1:50" s="569" customFormat="1" ht="15" customHeight="1">
      <c r="A16" s="587" t="s">
        <v>419</v>
      </c>
      <c r="B16" s="588" t="s">
        <v>420</v>
      </c>
      <c r="C16" s="589">
        <v>1E-3</v>
      </c>
      <c r="D16" s="589">
        <v>2E-3</v>
      </c>
      <c r="E16" s="589">
        <v>1E-3</v>
      </c>
      <c r="F16" s="589">
        <v>1E-3</v>
      </c>
      <c r="G16" s="590">
        <v>0</v>
      </c>
      <c r="H16" s="589">
        <v>0.02</v>
      </c>
      <c r="I16" s="591">
        <v>1.7999999999999999E-2</v>
      </c>
      <c r="J16" s="589">
        <v>1.7000000000000001E-2</v>
      </c>
      <c r="K16" s="589">
        <v>1.7000000000000001E-2</v>
      </c>
      <c r="L16" s="590">
        <v>1.4999999999999999E-2</v>
      </c>
      <c r="M16" s="589">
        <v>6.0000000000000001E-3</v>
      </c>
      <c r="N16" s="591">
        <v>6.0000000000000001E-3</v>
      </c>
      <c r="O16" s="589">
        <v>5.0000000000000001E-3</v>
      </c>
      <c r="P16" s="589">
        <v>7.0000000000000001E-3</v>
      </c>
      <c r="Q16" s="590">
        <v>5.0000000000000001E-3</v>
      </c>
      <c r="R16" s="591">
        <v>3.5999999999999997E-2</v>
      </c>
      <c r="S16" s="589">
        <v>3.5999999999999997E-2</v>
      </c>
      <c r="T16" s="589">
        <v>3.3000000000000002E-2</v>
      </c>
      <c r="U16" s="589">
        <v>3.2000000000000001E-2</v>
      </c>
      <c r="V16" s="590">
        <v>3.5000000000000003E-2</v>
      </c>
      <c r="W16" s="592" t="s">
        <v>231</v>
      </c>
      <c r="X16" s="592" t="s">
        <v>231</v>
      </c>
      <c r="Y16" s="592" t="s">
        <v>231</v>
      </c>
      <c r="Z16" s="592" t="s">
        <v>231</v>
      </c>
      <c r="AA16" s="593" t="s">
        <v>231</v>
      </c>
      <c r="AB16" s="594">
        <v>15.9</v>
      </c>
      <c r="AC16" s="594">
        <v>15.1</v>
      </c>
      <c r="AD16" s="594">
        <v>14.2</v>
      </c>
      <c r="AE16" s="594">
        <v>18.100000000000001</v>
      </c>
      <c r="AF16" s="600">
        <v>12.7</v>
      </c>
      <c r="AG16" s="594"/>
      <c r="AH16" s="604" t="s">
        <v>402</v>
      </c>
      <c r="AI16" s="607"/>
      <c r="AJ16" s="588" t="s">
        <v>420</v>
      </c>
      <c r="AK16" s="599" t="s">
        <v>421</v>
      </c>
    </row>
    <row r="17" spans="1:37" s="569" customFormat="1" ht="15" customHeight="1">
      <c r="A17" s="587" t="s">
        <v>419</v>
      </c>
      <c r="B17" s="588" t="s">
        <v>422</v>
      </c>
      <c r="C17" s="589">
        <v>2E-3</v>
      </c>
      <c r="D17" s="589">
        <v>2E-3</v>
      </c>
      <c r="E17" s="589">
        <v>3.0000000000000001E-3</v>
      </c>
      <c r="F17" s="589">
        <v>2E-3</v>
      </c>
      <c r="G17" s="590">
        <v>0</v>
      </c>
      <c r="H17" s="589">
        <v>1.7999999999999999E-2</v>
      </c>
      <c r="I17" s="591">
        <v>1.9E-2</v>
      </c>
      <c r="J17" s="589">
        <v>1.7000000000000001E-2</v>
      </c>
      <c r="K17" s="589">
        <v>1.7000000000000001E-2</v>
      </c>
      <c r="L17" s="590">
        <v>1.4999999999999999E-2</v>
      </c>
      <c r="M17" s="589">
        <v>6.0000000000000001E-3</v>
      </c>
      <c r="N17" s="591">
        <v>6.0000000000000001E-3</v>
      </c>
      <c r="O17" s="589">
        <v>6.0000000000000001E-3</v>
      </c>
      <c r="P17" s="589">
        <v>5.0000000000000001E-3</v>
      </c>
      <c r="Q17" s="590">
        <v>5.0000000000000001E-3</v>
      </c>
      <c r="R17" s="591" t="s">
        <v>231</v>
      </c>
      <c r="S17" s="591" t="s">
        <v>231</v>
      </c>
      <c r="T17" s="591" t="s">
        <v>231</v>
      </c>
      <c r="U17" s="591" t="s">
        <v>231</v>
      </c>
      <c r="V17" s="601" t="s">
        <v>231</v>
      </c>
      <c r="W17" s="592" t="s">
        <v>231</v>
      </c>
      <c r="X17" s="592" t="s">
        <v>231</v>
      </c>
      <c r="Y17" s="592" t="s">
        <v>231</v>
      </c>
      <c r="Z17" s="592" t="s">
        <v>231</v>
      </c>
      <c r="AA17" s="593" t="s">
        <v>231</v>
      </c>
      <c r="AB17" s="594" t="s">
        <v>231</v>
      </c>
      <c r="AC17" s="594" t="s">
        <v>231</v>
      </c>
      <c r="AD17" s="594" t="s">
        <v>231</v>
      </c>
      <c r="AE17" s="594" t="s">
        <v>231</v>
      </c>
      <c r="AF17" s="600" t="s">
        <v>231</v>
      </c>
      <c r="AG17" s="594"/>
      <c r="AH17" s="604" t="s">
        <v>402</v>
      </c>
      <c r="AI17" s="607"/>
      <c r="AJ17" s="588" t="s">
        <v>422</v>
      </c>
      <c r="AK17" s="599" t="s">
        <v>423</v>
      </c>
    </row>
    <row r="18" spans="1:37" s="569" customFormat="1" ht="15" customHeight="1">
      <c r="A18" s="587" t="s">
        <v>424</v>
      </c>
      <c r="B18" s="588" t="s">
        <v>425</v>
      </c>
      <c r="C18" s="591" t="s">
        <v>231</v>
      </c>
      <c r="D18" s="591" t="s">
        <v>231</v>
      </c>
      <c r="E18" s="591" t="s">
        <v>231</v>
      </c>
      <c r="F18" s="591" t="s">
        <v>231</v>
      </c>
      <c r="G18" s="601" t="s">
        <v>231</v>
      </c>
      <c r="H18" s="591" t="s">
        <v>231</v>
      </c>
      <c r="I18" s="591" t="s">
        <v>231</v>
      </c>
      <c r="J18" s="591" t="s">
        <v>231</v>
      </c>
      <c r="K18" s="591" t="s">
        <v>231</v>
      </c>
      <c r="L18" s="601" t="s">
        <v>231</v>
      </c>
      <c r="M18" s="591" t="s">
        <v>231</v>
      </c>
      <c r="N18" s="591" t="s">
        <v>231</v>
      </c>
      <c r="O18" s="591" t="s">
        <v>231</v>
      </c>
      <c r="P18" s="591" t="s">
        <v>231</v>
      </c>
      <c r="Q18" s="601" t="s">
        <v>231</v>
      </c>
      <c r="R18" s="591">
        <v>3.9E-2</v>
      </c>
      <c r="S18" s="589">
        <v>3.9E-2</v>
      </c>
      <c r="T18" s="589">
        <v>3.6999999999999998E-2</v>
      </c>
      <c r="U18" s="589">
        <v>3.5000000000000003E-2</v>
      </c>
      <c r="V18" s="590">
        <v>3.6999999999999998E-2</v>
      </c>
      <c r="W18" s="592" t="s">
        <v>231</v>
      </c>
      <c r="X18" s="592" t="s">
        <v>231</v>
      </c>
      <c r="Y18" s="592" t="s">
        <v>231</v>
      </c>
      <c r="Z18" s="592" t="s">
        <v>231</v>
      </c>
      <c r="AA18" s="593" t="s">
        <v>231</v>
      </c>
      <c r="AB18" s="594" t="s">
        <v>231</v>
      </c>
      <c r="AC18" s="594" t="s">
        <v>231</v>
      </c>
      <c r="AD18" s="594" t="s">
        <v>231</v>
      </c>
      <c r="AE18" s="594" t="s">
        <v>231</v>
      </c>
      <c r="AF18" s="600" t="s">
        <v>231</v>
      </c>
      <c r="AG18" s="594"/>
      <c r="AH18" s="604" t="s">
        <v>402</v>
      </c>
      <c r="AI18" s="608"/>
      <c r="AJ18" s="588" t="s">
        <v>425</v>
      </c>
      <c r="AK18" s="599" t="s">
        <v>426</v>
      </c>
    </row>
    <row r="19" spans="1:37" s="569" customFormat="1" ht="15" customHeight="1">
      <c r="A19" s="587" t="s">
        <v>427</v>
      </c>
      <c r="B19" s="588" t="s">
        <v>428</v>
      </c>
      <c r="C19" s="589">
        <v>1E-3</v>
      </c>
      <c r="D19" s="589">
        <v>1E-3</v>
      </c>
      <c r="E19" s="589">
        <v>1E-3</v>
      </c>
      <c r="F19" s="589">
        <v>1E-3</v>
      </c>
      <c r="G19" s="590">
        <v>0</v>
      </c>
      <c r="H19" s="589">
        <v>0.02</v>
      </c>
      <c r="I19" s="591">
        <v>1.7999999999999999E-2</v>
      </c>
      <c r="J19" s="589">
        <v>1.7000000000000001E-2</v>
      </c>
      <c r="K19" s="589">
        <v>1.7000000000000001E-2</v>
      </c>
      <c r="L19" s="590">
        <v>1.6E-2</v>
      </c>
      <c r="M19" s="589">
        <v>6.0000000000000001E-3</v>
      </c>
      <c r="N19" s="591">
        <v>7.0000000000000001E-3</v>
      </c>
      <c r="O19" s="589">
        <v>5.0000000000000001E-3</v>
      </c>
      <c r="P19" s="589">
        <v>6.0000000000000001E-3</v>
      </c>
      <c r="Q19" s="590">
        <v>6.0000000000000001E-3</v>
      </c>
      <c r="R19" s="591">
        <v>3.3000000000000002E-2</v>
      </c>
      <c r="S19" s="589">
        <v>3.4000000000000002E-2</v>
      </c>
      <c r="T19" s="589">
        <v>3.2000000000000001E-2</v>
      </c>
      <c r="U19" s="589">
        <v>3.2000000000000001E-2</v>
      </c>
      <c r="V19" s="590">
        <v>3.5000000000000003E-2</v>
      </c>
      <c r="W19" s="592" t="s">
        <v>231</v>
      </c>
      <c r="X19" s="592" t="s">
        <v>231</v>
      </c>
      <c r="Y19" s="592" t="s">
        <v>231</v>
      </c>
      <c r="Z19" s="592" t="s">
        <v>231</v>
      </c>
      <c r="AA19" s="593" t="s">
        <v>231</v>
      </c>
      <c r="AB19" s="594">
        <v>13.6</v>
      </c>
      <c r="AC19" s="594">
        <v>14</v>
      </c>
      <c r="AD19" s="595">
        <v>11.5</v>
      </c>
      <c r="AE19" s="595">
        <v>13.5</v>
      </c>
      <c r="AF19" s="596">
        <v>12.8</v>
      </c>
      <c r="AG19" s="594"/>
      <c r="AH19" s="604" t="s">
        <v>402</v>
      </c>
      <c r="AI19" s="608"/>
      <c r="AJ19" s="588" t="s">
        <v>428</v>
      </c>
      <c r="AK19" s="599" t="s">
        <v>427</v>
      </c>
    </row>
    <row r="20" spans="1:37" s="569" customFormat="1" ht="15" customHeight="1">
      <c r="A20" s="587" t="s">
        <v>429</v>
      </c>
      <c r="B20" s="588" t="s">
        <v>430</v>
      </c>
      <c r="C20" s="591">
        <v>1E-3</v>
      </c>
      <c r="D20" s="589">
        <v>1E-3</v>
      </c>
      <c r="E20" s="589">
        <v>1E-3</v>
      </c>
      <c r="F20" s="589">
        <v>1E-3</v>
      </c>
      <c r="G20" s="590">
        <v>1E-3</v>
      </c>
      <c r="H20" s="591">
        <v>2.1000000000000001E-2</v>
      </c>
      <c r="I20" s="591">
        <v>0.02</v>
      </c>
      <c r="J20" s="589">
        <v>0.02</v>
      </c>
      <c r="K20" s="589">
        <v>1.7999999999999999E-2</v>
      </c>
      <c r="L20" s="590">
        <v>1.7999999999999999E-2</v>
      </c>
      <c r="M20" s="591">
        <v>5.0000000000000001E-3</v>
      </c>
      <c r="N20" s="591">
        <v>5.0000000000000001E-3</v>
      </c>
      <c r="O20" s="589">
        <v>5.0000000000000001E-3</v>
      </c>
      <c r="P20" s="589">
        <v>5.0000000000000001E-3</v>
      </c>
      <c r="Q20" s="590">
        <v>4.0000000000000001E-3</v>
      </c>
      <c r="R20" s="591" t="s">
        <v>231</v>
      </c>
      <c r="S20" s="591" t="s">
        <v>231</v>
      </c>
      <c r="T20" s="591" t="s">
        <v>231</v>
      </c>
      <c r="U20" s="591" t="s">
        <v>231</v>
      </c>
      <c r="V20" s="601" t="s">
        <v>231</v>
      </c>
      <c r="W20" s="592" t="s">
        <v>231</v>
      </c>
      <c r="X20" s="592" t="s">
        <v>231</v>
      </c>
      <c r="Y20" s="592" t="s">
        <v>231</v>
      </c>
      <c r="Z20" s="592" t="s">
        <v>231</v>
      </c>
      <c r="AA20" s="593" t="s">
        <v>231</v>
      </c>
      <c r="AB20" s="594">
        <v>15.9</v>
      </c>
      <c r="AC20" s="594">
        <v>16.600000000000001</v>
      </c>
      <c r="AD20" s="595">
        <v>15.2</v>
      </c>
      <c r="AE20" s="595">
        <v>14.7</v>
      </c>
      <c r="AF20" s="596">
        <v>13.2</v>
      </c>
      <c r="AG20" s="594"/>
      <c r="AH20" s="604" t="s">
        <v>402</v>
      </c>
      <c r="AI20" s="608"/>
      <c r="AJ20" s="588" t="s">
        <v>430</v>
      </c>
      <c r="AK20" s="599" t="s">
        <v>429</v>
      </c>
    </row>
    <row r="21" spans="1:37" s="569" customFormat="1" ht="15" customHeight="1">
      <c r="A21" s="587" t="s">
        <v>431</v>
      </c>
      <c r="B21" s="588" t="s">
        <v>432</v>
      </c>
      <c r="C21" s="589">
        <v>2E-3</v>
      </c>
      <c r="D21" s="589">
        <v>2E-3</v>
      </c>
      <c r="E21" s="589">
        <v>2E-3</v>
      </c>
      <c r="F21" s="589">
        <v>2E-3</v>
      </c>
      <c r="G21" s="590">
        <v>1E-3</v>
      </c>
      <c r="H21" s="589">
        <v>1.7000000000000001E-2</v>
      </c>
      <c r="I21" s="591">
        <v>1.7000000000000001E-2</v>
      </c>
      <c r="J21" s="589">
        <v>1.4999999999999999E-2</v>
      </c>
      <c r="K21" s="589">
        <v>1.4999999999999999E-2</v>
      </c>
      <c r="L21" s="590">
        <v>1.4999999999999999E-2</v>
      </c>
      <c r="M21" s="589">
        <v>5.0000000000000001E-3</v>
      </c>
      <c r="N21" s="591">
        <v>5.0000000000000001E-3</v>
      </c>
      <c r="O21" s="589">
        <v>5.0000000000000001E-3</v>
      </c>
      <c r="P21" s="589">
        <v>5.0000000000000001E-3</v>
      </c>
      <c r="Q21" s="590">
        <v>4.0000000000000001E-3</v>
      </c>
      <c r="R21" s="591">
        <v>3.4000000000000002E-2</v>
      </c>
      <c r="S21" s="589">
        <v>3.7999999999999999E-2</v>
      </c>
      <c r="T21" s="589">
        <v>3.5000000000000003E-2</v>
      </c>
      <c r="U21" s="589">
        <v>3.5000000000000003E-2</v>
      </c>
      <c r="V21" s="590">
        <v>3.5000000000000003E-2</v>
      </c>
      <c r="W21" s="592" t="s">
        <v>231</v>
      </c>
      <c r="X21" s="592" t="s">
        <v>231</v>
      </c>
      <c r="Y21" s="592" t="s">
        <v>231</v>
      </c>
      <c r="Z21" s="592" t="s">
        <v>231</v>
      </c>
      <c r="AA21" s="593" t="s">
        <v>231</v>
      </c>
      <c r="AB21" s="594">
        <v>15.5</v>
      </c>
      <c r="AC21" s="594">
        <v>14.5</v>
      </c>
      <c r="AD21" s="594">
        <v>13.4</v>
      </c>
      <c r="AE21" s="594">
        <v>12.7</v>
      </c>
      <c r="AF21" s="600">
        <v>12.7</v>
      </c>
      <c r="AG21" s="594"/>
      <c r="AH21" s="604" t="s">
        <v>402</v>
      </c>
      <c r="AI21" s="608"/>
      <c r="AJ21" s="588" t="s">
        <v>432</v>
      </c>
      <c r="AK21" s="599" t="s">
        <v>431</v>
      </c>
    </row>
    <row r="22" spans="1:37" s="569" customFormat="1" ht="15" customHeight="1">
      <c r="A22" s="587" t="s">
        <v>433</v>
      </c>
      <c r="B22" s="588" t="s">
        <v>434</v>
      </c>
      <c r="C22" s="589">
        <v>2E-3</v>
      </c>
      <c r="D22" s="589">
        <v>2E-3</v>
      </c>
      <c r="E22" s="589">
        <v>2E-3</v>
      </c>
      <c r="F22" s="589">
        <v>1E-3</v>
      </c>
      <c r="G22" s="590">
        <v>1E-3</v>
      </c>
      <c r="H22" s="589">
        <v>1.6E-2</v>
      </c>
      <c r="I22" s="591">
        <v>1.9E-2</v>
      </c>
      <c r="J22" s="589">
        <v>1.6E-2</v>
      </c>
      <c r="K22" s="589">
        <v>1.4E-2</v>
      </c>
      <c r="L22" s="590">
        <v>1.4999999999999999E-2</v>
      </c>
      <c r="M22" s="589">
        <v>6.0000000000000001E-3</v>
      </c>
      <c r="N22" s="591">
        <v>6.0000000000000001E-3</v>
      </c>
      <c r="O22" s="589">
        <v>5.0000000000000001E-3</v>
      </c>
      <c r="P22" s="589">
        <v>5.0000000000000001E-3</v>
      </c>
      <c r="Q22" s="590">
        <v>4.0000000000000001E-3</v>
      </c>
      <c r="R22" s="591">
        <v>3.4000000000000002E-2</v>
      </c>
      <c r="S22" s="589">
        <v>3.5000000000000003E-2</v>
      </c>
      <c r="T22" s="589">
        <v>3.2000000000000001E-2</v>
      </c>
      <c r="U22" s="589">
        <v>3.2000000000000001E-2</v>
      </c>
      <c r="V22" s="590">
        <v>3.5000000000000003E-2</v>
      </c>
      <c r="W22" s="592" t="s">
        <v>231</v>
      </c>
      <c r="X22" s="592" t="s">
        <v>231</v>
      </c>
      <c r="Y22" s="592" t="s">
        <v>231</v>
      </c>
      <c r="Z22" s="592" t="s">
        <v>231</v>
      </c>
      <c r="AA22" s="593" t="s">
        <v>231</v>
      </c>
      <c r="AB22" s="594">
        <v>15</v>
      </c>
      <c r="AC22" s="594">
        <v>14.9</v>
      </c>
      <c r="AD22" s="594">
        <v>13.6</v>
      </c>
      <c r="AE22" s="594">
        <v>12.8</v>
      </c>
      <c r="AF22" s="600">
        <v>11.6</v>
      </c>
      <c r="AG22" s="594"/>
      <c r="AH22" s="604" t="s">
        <v>402</v>
      </c>
      <c r="AI22" s="608"/>
      <c r="AJ22" s="588" t="s">
        <v>434</v>
      </c>
      <c r="AK22" s="599" t="s">
        <v>433</v>
      </c>
    </row>
    <row r="23" spans="1:37" s="569" customFormat="1" ht="15" customHeight="1">
      <c r="A23" s="587" t="s">
        <v>435</v>
      </c>
      <c r="B23" s="588" t="s">
        <v>436</v>
      </c>
      <c r="C23" s="591">
        <v>2E-3</v>
      </c>
      <c r="D23" s="589">
        <v>1E-3</v>
      </c>
      <c r="E23" s="589">
        <v>1E-3</v>
      </c>
      <c r="F23" s="589">
        <v>2E-3</v>
      </c>
      <c r="G23" s="590">
        <v>1E-3</v>
      </c>
      <c r="H23" s="591">
        <v>2.1000000000000001E-2</v>
      </c>
      <c r="I23" s="591">
        <v>0.02</v>
      </c>
      <c r="J23" s="589">
        <v>1.9E-2</v>
      </c>
      <c r="K23" s="589">
        <v>1.7000000000000001E-2</v>
      </c>
      <c r="L23" s="590">
        <v>1.7000000000000001E-2</v>
      </c>
      <c r="M23" s="591">
        <v>7.0000000000000001E-3</v>
      </c>
      <c r="N23" s="591">
        <v>7.0000000000000001E-3</v>
      </c>
      <c r="O23" s="589">
        <v>6.0000000000000001E-3</v>
      </c>
      <c r="P23" s="589">
        <v>6.0000000000000001E-3</v>
      </c>
      <c r="Q23" s="590">
        <v>5.0000000000000001E-3</v>
      </c>
      <c r="R23" s="591" t="s">
        <v>231</v>
      </c>
      <c r="S23" s="591" t="s">
        <v>231</v>
      </c>
      <c r="T23" s="591" t="s">
        <v>231</v>
      </c>
      <c r="U23" s="591" t="s">
        <v>231</v>
      </c>
      <c r="V23" s="601" t="s">
        <v>231</v>
      </c>
      <c r="W23" s="592" t="s">
        <v>231</v>
      </c>
      <c r="X23" s="592" t="s">
        <v>231</v>
      </c>
      <c r="Y23" s="592" t="s">
        <v>231</v>
      </c>
      <c r="Z23" s="592" t="s">
        <v>231</v>
      </c>
      <c r="AA23" s="593" t="s">
        <v>231</v>
      </c>
      <c r="AB23" s="594">
        <v>16.7</v>
      </c>
      <c r="AC23" s="594">
        <v>15.3</v>
      </c>
      <c r="AD23" s="594">
        <v>15.1</v>
      </c>
      <c r="AE23" s="594">
        <v>14.3</v>
      </c>
      <c r="AF23" s="600">
        <v>13.1</v>
      </c>
      <c r="AG23" s="594"/>
      <c r="AH23" s="604" t="s">
        <v>402</v>
      </c>
      <c r="AI23" s="608"/>
      <c r="AJ23" s="588" t="s">
        <v>436</v>
      </c>
      <c r="AK23" s="599" t="s">
        <v>435</v>
      </c>
    </row>
    <row r="24" spans="1:37" s="569" customFormat="1" ht="0.75" customHeight="1" thickBot="1">
      <c r="A24" s="609"/>
      <c r="B24" s="610"/>
      <c r="C24" s="611"/>
      <c r="D24" s="611"/>
      <c r="E24" s="611"/>
      <c r="F24" s="611"/>
      <c r="G24" s="612"/>
      <c r="H24" s="611"/>
      <c r="I24" s="611"/>
      <c r="J24" s="611"/>
      <c r="K24" s="611"/>
      <c r="L24" s="609"/>
      <c r="M24" s="611"/>
      <c r="N24" s="611"/>
      <c r="O24" s="611"/>
      <c r="P24" s="613"/>
      <c r="Q24" s="609"/>
      <c r="R24" s="611"/>
      <c r="S24" s="611"/>
      <c r="T24" s="611"/>
      <c r="U24" s="611"/>
      <c r="V24" s="609"/>
      <c r="W24" s="611"/>
      <c r="X24" s="611"/>
      <c r="Y24" s="611"/>
      <c r="Z24" s="611"/>
      <c r="AA24" s="609"/>
      <c r="AB24" s="611"/>
      <c r="AC24" s="611"/>
      <c r="AD24" s="611"/>
      <c r="AE24" s="611"/>
      <c r="AF24" s="609"/>
      <c r="AG24" s="611"/>
      <c r="AH24" s="611"/>
      <c r="AI24" s="614"/>
      <c r="AJ24" s="610"/>
      <c r="AK24" s="615"/>
    </row>
    <row r="25" spans="1:37" ht="15" customHeight="1">
      <c r="A25" s="558" t="s">
        <v>437</v>
      </c>
      <c r="B25" s="602"/>
      <c r="C25" s="557"/>
      <c r="D25" s="557"/>
      <c r="E25" s="557"/>
      <c r="F25" s="557"/>
      <c r="G25" s="557"/>
      <c r="H25" s="557"/>
      <c r="I25" s="557"/>
      <c r="J25" s="557"/>
      <c r="K25" s="557"/>
      <c r="L25" s="616"/>
      <c r="M25" s="557"/>
      <c r="N25" s="557"/>
      <c r="O25" s="557"/>
      <c r="P25" s="557"/>
      <c r="Q25" s="557"/>
      <c r="R25" s="557"/>
      <c r="S25" s="557"/>
      <c r="T25" s="557"/>
      <c r="U25" s="557"/>
      <c r="V25" s="557"/>
      <c r="W25" s="557"/>
      <c r="X25" s="557"/>
      <c r="Y25" s="557"/>
      <c r="Z25" s="557"/>
      <c r="AA25" s="557"/>
      <c r="AB25" s="557"/>
      <c r="AC25" s="557"/>
      <c r="AD25" s="557"/>
      <c r="AE25" s="557"/>
      <c r="AF25" s="557"/>
      <c r="AG25" s="557"/>
      <c r="AH25" s="557"/>
      <c r="AI25" s="557"/>
      <c r="AJ25" s="602"/>
      <c r="AK25" s="557"/>
    </row>
    <row r="26" spans="1:37" ht="13.5" customHeight="1">
      <c r="A26" s="617"/>
      <c r="B26" s="556"/>
      <c r="C26" s="557"/>
      <c r="D26" s="557"/>
      <c r="E26" s="557"/>
      <c r="F26" s="556"/>
      <c r="G26" s="616"/>
      <c r="H26" s="616"/>
      <c r="I26" s="616"/>
      <c r="J26" s="616"/>
      <c r="K26" s="616"/>
      <c r="L26" s="616"/>
      <c r="M26" s="616"/>
      <c r="N26" s="557"/>
      <c r="O26" s="557"/>
      <c r="P26" s="557"/>
      <c r="Q26" s="557"/>
      <c r="R26" s="557"/>
      <c r="S26" s="557"/>
      <c r="T26" s="557"/>
      <c r="U26" s="557"/>
      <c r="V26" s="557"/>
      <c r="W26" s="557"/>
      <c r="X26" s="557"/>
      <c r="Y26" s="557"/>
      <c r="Z26" s="557"/>
      <c r="AA26" s="557"/>
      <c r="AB26" s="557"/>
      <c r="AC26" s="557"/>
      <c r="AD26" s="557"/>
      <c r="AE26" s="557"/>
      <c r="AF26" s="557"/>
      <c r="AG26" s="557"/>
      <c r="AH26" s="557"/>
      <c r="AI26" s="557"/>
      <c r="AJ26" s="556"/>
      <c r="AK26" s="557"/>
    </row>
    <row r="27" spans="1:37" ht="13.5">
      <c r="A27" s="616" t="s">
        <v>438</v>
      </c>
      <c r="B27" s="556"/>
      <c r="C27" s="557"/>
      <c r="D27" s="557"/>
      <c r="E27" s="557"/>
      <c r="F27" s="557"/>
      <c r="G27" s="616"/>
      <c r="H27" s="557"/>
      <c r="I27" s="557"/>
      <c r="J27" s="557"/>
      <c r="K27" s="557"/>
      <c r="L27" s="616"/>
      <c r="M27" s="557"/>
      <c r="N27" s="557"/>
      <c r="O27" s="557"/>
      <c r="P27" s="557"/>
      <c r="Q27" s="557"/>
      <c r="R27" s="557"/>
      <c r="S27" s="557"/>
      <c r="T27" s="557"/>
      <c r="U27" s="557"/>
      <c r="V27" s="557"/>
      <c r="W27" s="557"/>
      <c r="X27" s="557"/>
      <c r="Y27" s="557"/>
      <c r="Z27" s="557"/>
      <c r="AA27" s="557"/>
      <c r="AB27" s="557"/>
      <c r="AC27" s="557"/>
      <c r="AD27" s="557"/>
      <c r="AE27" s="557"/>
      <c r="AF27" s="557"/>
      <c r="AG27" s="557"/>
      <c r="AH27" s="557"/>
      <c r="AI27" s="557"/>
      <c r="AJ27" s="556"/>
      <c r="AK27" s="557"/>
    </row>
    <row r="28" spans="1:37" ht="13.5">
      <c r="A28" s="557"/>
      <c r="B28" s="557"/>
      <c r="C28" s="557"/>
      <c r="D28" s="557"/>
      <c r="E28" s="557"/>
      <c r="F28" s="557"/>
      <c r="G28" s="557"/>
      <c r="H28" s="557"/>
      <c r="I28" s="557"/>
      <c r="J28" s="557"/>
      <c r="K28" s="557"/>
      <c r="L28" s="616"/>
      <c r="M28" s="557"/>
      <c r="N28" s="557"/>
      <c r="O28" s="557"/>
      <c r="P28" s="557"/>
      <c r="Q28" s="557"/>
      <c r="R28" s="557"/>
      <c r="S28" s="557"/>
      <c r="T28" s="557"/>
      <c r="U28" s="557"/>
      <c r="V28" s="557"/>
      <c r="W28" s="557"/>
      <c r="X28" s="557"/>
      <c r="Y28" s="557"/>
      <c r="Z28" s="557"/>
      <c r="AA28" s="557"/>
      <c r="AB28" s="557"/>
      <c r="AC28" s="557"/>
      <c r="AD28" s="557"/>
      <c r="AE28" s="557"/>
      <c r="AF28" s="557"/>
      <c r="AG28" s="557"/>
      <c r="AH28" s="557"/>
      <c r="AI28" s="557"/>
      <c r="AJ28" s="557"/>
      <c r="AK28" s="557"/>
    </row>
  </sheetData>
  <mergeCells count="12">
    <mergeCell ref="W3:AA3"/>
    <mergeCell ref="AB3:AF3"/>
    <mergeCell ref="AH3:AI4"/>
    <mergeCell ref="AJ3:AJ4"/>
    <mergeCell ref="AK3:AK4"/>
    <mergeCell ref="J1:S1"/>
    <mergeCell ref="A3:A4"/>
    <mergeCell ref="B3:B4"/>
    <mergeCell ref="C3:G3"/>
    <mergeCell ref="H3:L3"/>
    <mergeCell ref="M3:Q3"/>
    <mergeCell ref="R3:V3"/>
  </mergeCells>
  <phoneticPr fontId="5"/>
  <printOptions horizontalCentered="1"/>
  <pageMargins left="0.39370078740157483" right="0.39370078740157483" top="0.59055118110236227" bottom="0.39370078740157483" header="0.31496062992125984" footer="0.31496062992125984"/>
  <pageSetup paperSize="8" scale="94" orientation="landscape" r:id="rId1"/>
  <colBreaks count="1" manualBreakCount="1">
    <brk id="19" max="24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B9FFA-4B65-47C9-83AE-FE951D256CED}">
  <sheetPr>
    <tabColor rgb="FF92D050"/>
  </sheetPr>
  <dimension ref="A1:AB23"/>
  <sheetViews>
    <sheetView showGridLines="0" view="pageBreakPreview" zoomScaleNormal="100" zoomScaleSheetLayoutView="100" workbookViewId="0">
      <selection activeCell="N39" sqref="N39"/>
    </sheetView>
  </sheetViews>
  <sheetFormatPr defaultColWidth="8" defaultRowHeight="12"/>
  <cols>
    <col min="1" max="1" width="12.875" style="625" customWidth="1"/>
    <col min="2" max="14" width="6.5" style="625" customWidth="1"/>
    <col min="15" max="15" width="12.875" style="625" customWidth="1"/>
    <col min="16" max="28" width="6.5" style="625" customWidth="1"/>
    <col min="29" max="16384" width="8" style="625"/>
  </cols>
  <sheetData>
    <row r="1" spans="1:28" s="619" customFormat="1" ht="18.75" customHeight="1">
      <c r="I1" s="620"/>
      <c r="N1" s="621" t="s">
        <v>439</v>
      </c>
      <c r="O1" s="622" t="s">
        <v>440</v>
      </c>
    </row>
    <row r="2" spans="1:28" ht="22.5" customHeight="1" thickBot="1">
      <c r="A2" s="623" t="s">
        <v>441</v>
      </c>
      <c r="B2" s="624"/>
      <c r="O2" s="626"/>
    </row>
    <row r="3" spans="1:28" s="635" customFormat="1" ht="15" customHeight="1">
      <c r="A3" s="627" t="s">
        <v>442</v>
      </c>
      <c r="B3" s="628" t="s">
        <v>443</v>
      </c>
      <c r="C3" s="629" t="s">
        <v>444</v>
      </c>
      <c r="D3" s="629"/>
      <c r="E3" s="629"/>
      <c r="F3" s="629"/>
      <c r="G3" s="629"/>
      <c r="H3" s="630"/>
      <c r="I3" s="629" t="s">
        <v>445</v>
      </c>
      <c r="J3" s="629"/>
      <c r="K3" s="630"/>
      <c r="L3" s="631" t="s">
        <v>446</v>
      </c>
      <c r="M3" s="632"/>
      <c r="N3" s="633"/>
      <c r="O3" s="634" t="s">
        <v>442</v>
      </c>
      <c r="P3" s="628" t="s">
        <v>443</v>
      </c>
      <c r="Q3" s="629" t="s">
        <v>444</v>
      </c>
      <c r="R3" s="629"/>
      <c r="S3" s="629"/>
      <c r="T3" s="629"/>
      <c r="U3" s="629"/>
      <c r="V3" s="630"/>
      <c r="W3" s="629" t="s">
        <v>445</v>
      </c>
      <c r="X3" s="629"/>
      <c r="Y3" s="630"/>
      <c r="Z3" s="631" t="s">
        <v>446</v>
      </c>
      <c r="AA3" s="632"/>
      <c r="AB3" s="632"/>
    </row>
    <row r="4" spans="1:28" s="635" customFormat="1" ht="15" customHeight="1">
      <c r="A4" s="636"/>
      <c r="B4" s="637" t="s">
        <v>447</v>
      </c>
      <c r="C4" s="637" t="s">
        <v>448</v>
      </c>
      <c r="D4" s="637" t="s">
        <v>449</v>
      </c>
      <c r="E4" s="637" t="s">
        <v>450</v>
      </c>
      <c r="F4" s="637" t="s">
        <v>451</v>
      </c>
      <c r="G4" s="637" t="s">
        <v>452</v>
      </c>
      <c r="H4" s="637" t="s">
        <v>453</v>
      </c>
      <c r="I4" s="637" t="s">
        <v>454</v>
      </c>
      <c r="J4" s="637" t="s">
        <v>455</v>
      </c>
      <c r="K4" s="637" t="s">
        <v>456</v>
      </c>
      <c r="L4" s="637" t="s">
        <v>457</v>
      </c>
      <c r="M4" s="637" t="s">
        <v>458</v>
      </c>
      <c r="N4" s="637" t="s">
        <v>459</v>
      </c>
      <c r="O4" s="638"/>
      <c r="P4" s="637" t="s">
        <v>447</v>
      </c>
      <c r="Q4" s="637" t="s">
        <v>448</v>
      </c>
      <c r="R4" s="637" t="s">
        <v>449</v>
      </c>
      <c r="S4" s="637" t="s">
        <v>450</v>
      </c>
      <c r="T4" s="637" t="s">
        <v>451</v>
      </c>
      <c r="U4" s="637" t="s">
        <v>452</v>
      </c>
      <c r="V4" s="637" t="s">
        <v>453</v>
      </c>
      <c r="W4" s="637" t="s">
        <v>454</v>
      </c>
      <c r="X4" s="637" t="s">
        <v>455</v>
      </c>
      <c r="Y4" s="637" t="s">
        <v>456</v>
      </c>
      <c r="Z4" s="637" t="s">
        <v>457</v>
      </c>
      <c r="AA4" s="637" t="s">
        <v>458</v>
      </c>
      <c r="AB4" s="639" t="s">
        <v>459</v>
      </c>
    </row>
    <row r="5" spans="1:28" s="641" customFormat="1" ht="15" customHeight="1">
      <c r="A5" s="640" t="s">
        <v>460</v>
      </c>
      <c r="O5" s="640" t="s">
        <v>461</v>
      </c>
    </row>
    <row r="6" spans="1:28" s="635" customFormat="1" ht="15" customHeight="1">
      <c r="A6" s="642" t="s">
        <v>462</v>
      </c>
      <c r="O6" s="642" t="s">
        <v>462</v>
      </c>
    </row>
    <row r="7" spans="1:28" s="635" customFormat="1" ht="15" customHeight="1">
      <c r="A7" s="643" t="s">
        <v>140</v>
      </c>
      <c r="B7" s="644">
        <v>109.7</v>
      </c>
      <c r="C7" s="644">
        <v>116.3</v>
      </c>
      <c r="D7" s="644">
        <v>122.3</v>
      </c>
      <c r="E7" s="644">
        <v>127.7</v>
      </c>
      <c r="F7" s="644">
        <v>133.30000000000001</v>
      </c>
      <c r="G7" s="645">
        <v>138.6</v>
      </c>
      <c r="H7" s="644">
        <v>144.6</v>
      </c>
      <c r="I7" s="644">
        <v>152.69999999999999</v>
      </c>
      <c r="J7" s="644">
        <v>159.5</v>
      </c>
      <c r="K7" s="644">
        <v>165.2</v>
      </c>
      <c r="L7" s="644">
        <v>167.7</v>
      </c>
      <c r="M7" s="644">
        <v>170.2</v>
      </c>
      <c r="N7" s="644">
        <v>170.7</v>
      </c>
      <c r="O7" s="643" t="s">
        <v>140</v>
      </c>
      <c r="P7" s="644">
        <v>108.8</v>
      </c>
      <c r="Q7" s="644">
        <v>115.2</v>
      </c>
      <c r="R7" s="644">
        <v>121.2</v>
      </c>
      <c r="S7" s="644">
        <v>127.1</v>
      </c>
      <c r="T7" s="644">
        <v>132.9</v>
      </c>
      <c r="U7" s="644">
        <v>140</v>
      </c>
      <c r="V7" s="644">
        <v>146.80000000000001</v>
      </c>
      <c r="W7" s="644">
        <v>151.69999999999999</v>
      </c>
      <c r="X7" s="644">
        <v>154.80000000000001</v>
      </c>
      <c r="Y7" s="644">
        <v>156.4</v>
      </c>
      <c r="Z7" s="644">
        <v>156.6</v>
      </c>
      <c r="AA7" s="644">
        <v>157</v>
      </c>
      <c r="AB7" s="644">
        <v>157</v>
      </c>
    </row>
    <row r="8" spans="1:28" s="635" customFormat="1" ht="15" customHeight="1">
      <c r="A8" s="643" t="s">
        <v>142</v>
      </c>
      <c r="B8" s="646">
        <v>110.1</v>
      </c>
      <c r="C8" s="646">
        <v>116.2</v>
      </c>
      <c r="D8" s="646">
        <v>122.3</v>
      </c>
      <c r="E8" s="646">
        <v>128.19999999999999</v>
      </c>
      <c r="F8" s="646">
        <v>133.19999999999999</v>
      </c>
      <c r="G8" s="646">
        <v>138.69999999999999</v>
      </c>
      <c r="H8" s="646">
        <v>145.30000000000001</v>
      </c>
      <c r="I8" s="646">
        <v>151.69999999999999</v>
      </c>
      <c r="J8" s="646">
        <v>159.9</v>
      </c>
      <c r="K8" s="646">
        <v>164.8</v>
      </c>
      <c r="L8" s="646">
        <v>168</v>
      </c>
      <c r="M8" s="646">
        <v>169.7</v>
      </c>
      <c r="N8" s="646">
        <v>171</v>
      </c>
      <c r="O8" s="643" t="s">
        <v>142</v>
      </c>
      <c r="P8" s="646">
        <v>109.5</v>
      </c>
      <c r="Q8" s="646">
        <v>115.6</v>
      </c>
      <c r="R8" s="646">
        <v>120.8</v>
      </c>
      <c r="S8" s="646">
        <v>127.3</v>
      </c>
      <c r="T8" s="646">
        <v>133.30000000000001</v>
      </c>
      <c r="U8" s="646">
        <v>139.5</v>
      </c>
      <c r="V8" s="646">
        <v>147</v>
      </c>
      <c r="W8" s="646">
        <v>151.6</v>
      </c>
      <c r="X8" s="646">
        <v>154.19999999999999</v>
      </c>
      <c r="Y8" s="646">
        <v>156.19999999999999</v>
      </c>
      <c r="Z8" s="646">
        <v>156.1</v>
      </c>
      <c r="AA8" s="646">
        <v>157.30000000000001</v>
      </c>
      <c r="AB8" s="646">
        <v>157.5</v>
      </c>
    </row>
    <row r="9" spans="1:28" s="635" customFormat="1" ht="15" customHeight="1">
      <c r="A9" s="643" t="s">
        <v>145</v>
      </c>
      <c r="B9" s="646">
        <v>110.3</v>
      </c>
      <c r="C9" s="646">
        <v>116.4</v>
      </c>
      <c r="D9" s="646">
        <v>122.1</v>
      </c>
      <c r="E9" s="646">
        <v>127.6</v>
      </c>
      <c r="F9" s="646">
        <v>133.5</v>
      </c>
      <c r="G9" s="646">
        <v>137.9</v>
      </c>
      <c r="H9" s="646">
        <v>144.9</v>
      </c>
      <c r="I9" s="646">
        <v>152.1</v>
      </c>
      <c r="J9" s="646">
        <v>159.30000000000001</v>
      </c>
      <c r="K9" s="646">
        <v>164.9</v>
      </c>
      <c r="L9" s="646">
        <v>168.1</v>
      </c>
      <c r="M9" s="646">
        <v>169.3</v>
      </c>
      <c r="N9" s="646">
        <v>170.1</v>
      </c>
      <c r="O9" s="643" t="s">
        <v>145</v>
      </c>
      <c r="P9" s="646">
        <v>108.8</v>
      </c>
      <c r="Q9" s="646">
        <v>115.3</v>
      </c>
      <c r="R9" s="646">
        <v>120.9</v>
      </c>
      <c r="S9" s="646">
        <v>126.8</v>
      </c>
      <c r="T9" s="646">
        <v>133.5</v>
      </c>
      <c r="U9" s="646">
        <v>139.9</v>
      </c>
      <c r="V9" s="646">
        <v>146.4</v>
      </c>
      <c r="W9" s="646">
        <v>151.30000000000001</v>
      </c>
      <c r="X9" s="646">
        <v>154.5</v>
      </c>
      <c r="Y9" s="646">
        <v>155.9</v>
      </c>
      <c r="Z9" s="646">
        <v>156.6</v>
      </c>
      <c r="AA9" s="646">
        <v>157.69999999999999</v>
      </c>
      <c r="AB9" s="646">
        <v>157.5</v>
      </c>
    </row>
    <row r="10" spans="1:28" s="635" customFormat="1" ht="15" customHeight="1">
      <c r="A10" s="643" t="s">
        <v>463</v>
      </c>
      <c r="B10" s="646">
        <v>110</v>
      </c>
      <c r="C10" s="646">
        <v>116.4</v>
      </c>
      <c r="D10" s="646">
        <v>122.3</v>
      </c>
      <c r="E10" s="646">
        <v>127.8</v>
      </c>
      <c r="F10" s="646">
        <v>133.30000000000001</v>
      </c>
      <c r="G10" s="646">
        <v>138.6</v>
      </c>
      <c r="H10" s="646">
        <v>145.19999999999999</v>
      </c>
      <c r="I10" s="646">
        <v>152.19999999999999</v>
      </c>
      <c r="J10" s="646">
        <v>159.19999999999999</v>
      </c>
      <c r="K10" s="646">
        <v>164.9</v>
      </c>
      <c r="L10" s="646">
        <v>167.5</v>
      </c>
      <c r="M10" s="646">
        <v>169.6</v>
      </c>
      <c r="N10" s="646">
        <v>170.2</v>
      </c>
      <c r="O10" s="643" t="s">
        <v>463</v>
      </c>
      <c r="P10" s="646">
        <v>109.5</v>
      </c>
      <c r="Q10" s="646">
        <v>115.9</v>
      </c>
      <c r="R10" s="646">
        <v>121.3</v>
      </c>
      <c r="S10" s="646">
        <v>127.3</v>
      </c>
      <c r="T10" s="646">
        <v>133.1</v>
      </c>
      <c r="U10" s="646">
        <v>140.19999999999999</v>
      </c>
      <c r="V10" s="646">
        <v>146.6</v>
      </c>
      <c r="W10" s="646">
        <v>151.5</v>
      </c>
      <c r="X10" s="646">
        <v>154.4</v>
      </c>
      <c r="Y10" s="646">
        <v>155.80000000000001</v>
      </c>
      <c r="Z10" s="646">
        <v>156.4</v>
      </c>
      <c r="AA10" s="646">
        <v>157.1</v>
      </c>
      <c r="AB10" s="646">
        <v>157.1</v>
      </c>
    </row>
    <row r="11" spans="1:28" s="649" customFormat="1" ht="15" customHeight="1">
      <c r="A11" s="647" t="s">
        <v>464</v>
      </c>
      <c r="B11" s="648">
        <v>111.5</v>
      </c>
      <c r="C11" s="648">
        <v>116.6</v>
      </c>
      <c r="D11" s="648">
        <v>122.7</v>
      </c>
      <c r="E11" s="648">
        <v>128.19999999999999</v>
      </c>
      <c r="F11" s="648">
        <v>133</v>
      </c>
      <c r="G11" s="648">
        <v>139.1</v>
      </c>
      <c r="H11" s="648">
        <v>145.19999999999999</v>
      </c>
      <c r="I11" s="648">
        <v>151.9</v>
      </c>
      <c r="J11" s="648">
        <v>159.69999999999999</v>
      </c>
      <c r="K11" s="648">
        <v>165.1</v>
      </c>
      <c r="L11" s="648">
        <v>167.5</v>
      </c>
      <c r="M11" s="648">
        <v>168.3</v>
      </c>
      <c r="N11" s="648">
        <v>169.5</v>
      </c>
      <c r="O11" s="647" t="s">
        <v>465</v>
      </c>
      <c r="P11" s="648">
        <v>110.5</v>
      </c>
      <c r="Q11" s="648">
        <v>116.1</v>
      </c>
      <c r="R11" s="648">
        <v>121.2</v>
      </c>
      <c r="S11" s="648">
        <v>127.5</v>
      </c>
      <c r="T11" s="648">
        <v>133.5</v>
      </c>
      <c r="U11" s="648">
        <v>139.80000000000001</v>
      </c>
      <c r="V11" s="648">
        <v>147.30000000000001</v>
      </c>
      <c r="W11" s="648">
        <v>151.69999999999999</v>
      </c>
      <c r="X11" s="648">
        <v>154.4</v>
      </c>
      <c r="Y11" s="648">
        <v>155.80000000000001</v>
      </c>
      <c r="Z11" s="648">
        <v>156.30000000000001</v>
      </c>
      <c r="AA11" s="648">
        <v>157.9</v>
      </c>
      <c r="AB11" s="648">
        <v>156.5</v>
      </c>
    </row>
    <row r="12" spans="1:28" s="635" customFormat="1" ht="8.1" customHeight="1">
      <c r="A12" s="650"/>
      <c r="B12" s="644"/>
      <c r="C12" s="644"/>
      <c r="D12" s="644"/>
      <c r="E12" s="644"/>
      <c r="F12" s="644"/>
      <c r="G12" s="644"/>
      <c r="H12" s="644"/>
      <c r="I12" s="644"/>
      <c r="J12" s="644"/>
      <c r="K12" s="644"/>
      <c r="L12" s="644"/>
      <c r="M12" s="644"/>
      <c r="N12" s="644"/>
      <c r="O12" s="650"/>
      <c r="P12" s="644"/>
      <c r="Q12" s="644"/>
      <c r="R12" s="644"/>
      <c r="S12" s="644"/>
      <c r="T12" s="644"/>
      <c r="U12" s="644"/>
      <c r="V12" s="644"/>
      <c r="W12" s="644"/>
      <c r="X12" s="644"/>
      <c r="Y12" s="644"/>
      <c r="Z12" s="644"/>
      <c r="AA12" s="644"/>
      <c r="AB12" s="644"/>
    </row>
    <row r="13" spans="1:28" s="635" customFormat="1" ht="15" customHeight="1">
      <c r="A13" s="640" t="s">
        <v>466</v>
      </c>
      <c r="B13" s="644"/>
      <c r="C13" s="644"/>
      <c r="D13" s="644"/>
      <c r="E13" s="644"/>
      <c r="F13" s="644"/>
      <c r="G13" s="644"/>
      <c r="H13" s="644"/>
      <c r="I13" s="644"/>
      <c r="J13" s="644"/>
      <c r="K13" s="644"/>
      <c r="L13" s="644"/>
      <c r="M13" s="644"/>
      <c r="N13" s="644"/>
      <c r="O13" s="640" t="s">
        <v>466</v>
      </c>
      <c r="P13" s="644"/>
      <c r="Q13" s="644"/>
      <c r="R13" s="644"/>
      <c r="S13" s="644"/>
      <c r="T13" s="644"/>
      <c r="U13" s="644"/>
      <c r="V13" s="644"/>
      <c r="W13" s="644"/>
      <c r="X13" s="644"/>
      <c r="Y13" s="644"/>
      <c r="Z13" s="644"/>
      <c r="AA13" s="644"/>
      <c r="AB13" s="644"/>
    </row>
    <row r="14" spans="1:28" s="635" customFormat="1" ht="15" customHeight="1">
      <c r="A14" s="643" t="s">
        <v>140</v>
      </c>
      <c r="B14" s="644">
        <v>18.7</v>
      </c>
      <c r="C14" s="644">
        <v>21.3</v>
      </c>
      <c r="D14" s="644">
        <v>24.1</v>
      </c>
      <c r="E14" s="644">
        <v>26.8</v>
      </c>
      <c r="F14" s="644">
        <v>30.7</v>
      </c>
      <c r="G14" s="644">
        <v>34</v>
      </c>
      <c r="H14" s="644">
        <v>38</v>
      </c>
      <c r="I14" s="644">
        <v>44.4</v>
      </c>
      <c r="J14" s="644">
        <v>49.2</v>
      </c>
      <c r="K14" s="644">
        <v>54.2</v>
      </c>
      <c r="L14" s="644">
        <v>60.1</v>
      </c>
      <c r="M14" s="644">
        <v>62.1</v>
      </c>
      <c r="N14" s="644">
        <v>63.1</v>
      </c>
      <c r="O14" s="643" t="s">
        <v>140</v>
      </c>
      <c r="P14" s="646">
        <v>18.3</v>
      </c>
      <c r="Q14" s="646">
        <v>20.7</v>
      </c>
      <c r="R14" s="646">
        <v>23.5</v>
      </c>
      <c r="S14" s="646">
        <v>26.6</v>
      </c>
      <c r="T14" s="646">
        <v>29.8</v>
      </c>
      <c r="U14" s="646">
        <v>34.4</v>
      </c>
      <c r="V14" s="646">
        <v>39.6</v>
      </c>
      <c r="W14" s="646">
        <v>44.4</v>
      </c>
      <c r="X14" s="646">
        <v>47.8</v>
      </c>
      <c r="Y14" s="646">
        <v>50.1</v>
      </c>
      <c r="Z14" s="646">
        <v>52.7</v>
      </c>
      <c r="AA14" s="646">
        <v>52.5</v>
      </c>
      <c r="AB14" s="646">
        <v>53</v>
      </c>
    </row>
    <row r="15" spans="1:28" s="635" customFormat="1" ht="15" customHeight="1">
      <c r="A15" s="643" t="s">
        <v>142</v>
      </c>
      <c r="B15" s="646">
        <v>18.8</v>
      </c>
      <c r="C15" s="646">
        <v>21.3</v>
      </c>
      <c r="D15" s="646">
        <v>24</v>
      </c>
      <c r="E15" s="646">
        <v>27.4</v>
      </c>
      <c r="F15" s="646">
        <v>30.3</v>
      </c>
      <c r="G15" s="646">
        <v>34.200000000000003</v>
      </c>
      <c r="H15" s="646">
        <v>38.700000000000003</v>
      </c>
      <c r="I15" s="646">
        <v>44.1</v>
      </c>
      <c r="J15" s="646">
        <v>49.5</v>
      </c>
      <c r="K15" s="646">
        <v>53.9</v>
      </c>
      <c r="L15" s="646">
        <v>58.6</v>
      </c>
      <c r="M15" s="646">
        <v>60.5</v>
      </c>
      <c r="N15" s="646">
        <v>63.8</v>
      </c>
      <c r="O15" s="643" t="s">
        <v>142</v>
      </c>
      <c r="P15" s="646">
        <v>18.7</v>
      </c>
      <c r="Q15" s="646">
        <v>21.2</v>
      </c>
      <c r="R15" s="646">
        <v>23.3</v>
      </c>
      <c r="S15" s="646">
        <v>26.8</v>
      </c>
      <c r="T15" s="646">
        <v>29.9</v>
      </c>
      <c r="U15" s="646">
        <v>33.799999999999997</v>
      </c>
      <c r="V15" s="646">
        <v>39.9</v>
      </c>
      <c r="W15" s="646">
        <v>44.4</v>
      </c>
      <c r="X15" s="646">
        <v>47.7</v>
      </c>
      <c r="Y15" s="646">
        <v>51.1</v>
      </c>
      <c r="Z15" s="646">
        <v>51.7</v>
      </c>
      <c r="AA15" s="646">
        <v>52.2</v>
      </c>
      <c r="AB15" s="646">
        <v>53.6</v>
      </c>
    </row>
    <row r="16" spans="1:28" s="635" customFormat="1" ht="15" customHeight="1">
      <c r="A16" s="643" t="s">
        <v>145</v>
      </c>
      <c r="B16" s="646">
        <v>18.899999999999999</v>
      </c>
      <c r="C16" s="646">
        <v>21.3</v>
      </c>
      <c r="D16" s="646">
        <v>23.9</v>
      </c>
      <c r="E16" s="646">
        <v>27.2</v>
      </c>
      <c r="F16" s="646">
        <v>30.3</v>
      </c>
      <c r="G16" s="646">
        <v>33.700000000000003</v>
      </c>
      <c r="H16" s="646">
        <v>38.299999999999997</v>
      </c>
      <c r="I16" s="646">
        <v>43.8</v>
      </c>
      <c r="J16" s="646">
        <v>48.5</v>
      </c>
      <c r="K16" s="646">
        <v>53.4</v>
      </c>
      <c r="L16" s="646">
        <v>59.7</v>
      </c>
      <c r="M16" s="646">
        <v>60.4</v>
      </c>
      <c r="N16" s="646">
        <v>62.3</v>
      </c>
      <c r="O16" s="643" t="s">
        <v>145</v>
      </c>
      <c r="P16" s="646">
        <v>18.5</v>
      </c>
      <c r="Q16" s="646">
        <v>21.1</v>
      </c>
      <c r="R16" s="646">
        <v>23.5</v>
      </c>
      <c r="S16" s="646">
        <v>26.1</v>
      </c>
      <c r="T16" s="646">
        <v>30.6</v>
      </c>
      <c r="U16" s="646">
        <v>34.4</v>
      </c>
      <c r="V16" s="646">
        <v>38.799999999999997</v>
      </c>
      <c r="W16" s="646">
        <v>44.1</v>
      </c>
      <c r="X16" s="646">
        <v>47.9</v>
      </c>
      <c r="Y16" s="646">
        <v>50.2</v>
      </c>
      <c r="Z16" s="646">
        <v>51.7</v>
      </c>
      <c r="AA16" s="646">
        <v>52.9</v>
      </c>
      <c r="AB16" s="646">
        <v>53.3</v>
      </c>
    </row>
    <row r="17" spans="1:28" s="635" customFormat="1" ht="15" customHeight="1">
      <c r="A17" s="643" t="s">
        <v>463</v>
      </c>
      <c r="B17" s="646">
        <v>19</v>
      </c>
      <c r="C17" s="646">
        <v>21.4</v>
      </c>
      <c r="D17" s="646">
        <v>24</v>
      </c>
      <c r="E17" s="646">
        <v>27.4</v>
      </c>
      <c r="F17" s="646">
        <v>30.7</v>
      </c>
      <c r="G17" s="646">
        <v>34.1</v>
      </c>
      <c r="H17" s="646">
        <v>39.5</v>
      </c>
      <c r="I17" s="646">
        <v>45</v>
      </c>
      <c r="J17" s="646">
        <v>49.5</v>
      </c>
      <c r="K17" s="646">
        <v>53.7</v>
      </c>
      <c r="L17" s="646">
        <v>58.1</v>
      </c>
      <c r="M17" s="646">
        <v>61.4</v>
      </c>
      <c r="N17" s="646">
        <v>62.8</v>
      </c>
      <c r="O17" s="643" t="s">
        <v>463</v>
      </c>
      <c r="P17" s="646">
        <v>18.600000000000001</v>
      </c>
      <c r="Q17" s="646">
        <v>21.4</v>
      </c>
      <c r="R17" s="646">
        <v>23.5</v>
      </c>
      <c r="S17" s="646">
        <v>26.8</v>
      </c>
      <c r="T17" s="646">
        <v>30.2</v>
      </c>
      <c r="U17" s="646">
        <v>34.5</v>
      </c>
      <c r="V17" s="646">
        <v>39.9</v>
      </c>
      <c r="W17" s="646">
        <v>44.6</v>
      </c>
      <c r="X17" s="646">
        <v>47.8</v>
      </c>
      <c r="Y17" s="646">
        <v>50</v>
      </c>
      <c r="Z17" s="646">
        <v>51.9</v>
      </c>
      <c r="AA17" s="646">
        <v>54.1</v>
      </c>
      <c r="AB17" s="646">
        <v>52.9</v>
      </c>
    </row>
    <row r="18" spans="1:28" s="649" customFormat="1" ht="15" customHeight="1">
      <c r="A18" s="647" t="s">
        <v>467</v>
      </c>
      <c r="B18" s="648">
        <v>19.5</v>
      </c>
      <c r="C18" s="648">
        <v>21.7</v>
      </c>
      <c r="D18" s="648">
        <v>24.6</v>
      </c>
      <c r="E18" s="648">
        <v>27.9</v>
      </c>
      <c r="F18" s="648">
        <v>30.8</v>
      </c>
      <c r="G18" s="648">
        <v>35.5</v>
      </c>
      <c r="H18" s="648">
        <v>38.700000000000003</v>
      </c>
      <c r="I18" s="648">
        <v>44.3</v>
      </c>
      <c r="J18" s="648">
        <v>49.4</v>
      </c>
      <c r="K18" s="648">
        <v>54.9</v>
      </c>
      <c r="L18" s="648">
        <v>58.7</v>
      </c>
      <c r="M18" s="648">
        <v>60.3</v>
      </c>
      <c r="N18" s="648">
        <v>62.2</v>
      </c>
      <c r="O18" s="647" t="s">
        <v>465</v>
      </c>
      <c r="P18" s="648">
        <v>19.100000000000001</v>
      </c>
      <c r="Q18" s="648">
        <v>21.4</v>
      </c>
      <c r="R18" s="648">
        <v>23.7</v>
      </c>
      <c r="S18" s="648">
        <v>26.9</v>
      </c>
      <c r="T18" s="648">
        <v>30.6</v>
      </c>
      <c r="U18" s="648">
        <v>34.5</v>
      </c>
      <c r="V18" s="648">
        <v>40</v>
      </c>
      <c r="W18" s="648">
        <v>45.2</v>
      </c>
      <c r="X18" s="648">
        <v>48.1</v>
      </c>
      <c r="Y18" s="648">
        <v>50.6</v>
      </c>
      <c r="Z18" s="648">
        <v>51.8</v>
      </c>
      <c r="AA18" s="648">
        <v>53.9</v>
      </c>
      <c r="AB18" s="648">
        <v>52.8</v>
      </c>
    </row>
    <row r="19" spans="1:28" s="626" customFormat="1" ht="7.5" customHeight="1">
      <c r="A19" s="651"/>
      <c r="B19" s="652"/>
      <c r="C19" s="652"/>
      <c r="D19" s="652"/>
      <c r="E19" s="652"/>
      <c r="F19" s="652"/>
      <c r="G19" s="652"/>
      <c r="H19" s="652"/>
      <c r="I19" s="652"/>
      <c r="J19" s="652"/>
      <c r="K19" s="652"/>
      <c r="L19" s="652"/>
      <c r="M19" s="652"/>
      <c r="N19" s="652"/>
      <c r="O19" s="651"/>
      <c r="P19" s="652"/>
      <c r="Q19" s="652"/>
      <c r="R19" s="652"/>
      <c r="S19" s="652"/>
      <c r="T19" s="652"/>
      <c r="U19" s="652"/>
      <c r="V19" s="652"/>
      <c r="W19" s="652"/>
      <c r="X19" s="652"/>
      <c r="Y19" s="652"/>
      <c r="Z19" s="652"/>
      <c r="AA19" s="652"/>
      <c r="AB19" s="652"/>
    </row>
    <row r="20" spans="1:28" s="626" customFormat="1" ht="0.75" customHeight="1" thickBot="1">
      <c r="A20" s="653"/>
      <c r="O20" s="653"/>
    </row>
    <row r="21" spans="1:28" s="626" customFormat="1" ht="15.75" customHeight="1">
      <c r="A21" s="654" t="s">
        <v>468</v>
      </c>
      <c r="B21" s="654"/>
      <c r="C21" s="654"/>
      <c r="D21" s="654"/>
      <c r="E21" s="654"/>
      <c r="F21" s="654"/>
      <c r="G21" s="654"/>
      <c r="H21" s="654"/>
      <c r="I21" s="654"/>
      <c r="J21" s="654"/>
      <c r="K21" s="654"/>
      <c r="L21" s="654"/>
      <c r="M21" s="654"/>
      <c r="N21" s="654"/>
      <c r="O21" s="654"/>
      <c r="P21" s="654"/>
      <c r="Q21" s="654"/>
      <c r="R21" s="654"/>
      <c r="S21" s="654"/>
      <c r="T21" s="654"/>
      <c r="U21" s="654"/>
      <c r="V21" s="654"/>
      <c r="W21" s="654"/>
      <c r="X21" s="654"/>
      <c r="Y21" s="654"/>
      <c r="Z21" s="654"/>
      <c r="AA21" s="654"/>
      <c r="AB21" s="654"/>
    </row>
    <row r="22" spans="1:28">
      <c r="A22" s="624" t="s">
        <v>469</v>
      </c>
    </row>
    <row r="23" spans="1:28">
      <c r="A23" s="624" t="s">
        <v>470</v>
      </c>
    </row>
  </sheetData>
  <mergeCells count="2">
    <mergeCell ref="A3:A4"/>
    <mergeCell ref="O3:O4"/>
  </mergeCells>
  <phoneticPr fontId="5"/>
  <printOptions horizontalCentered="1"/>
  <pageMargins left="0.39370078740157483" right="0.39370078740157483" top="0.59055118110236227" bottom="0.39370078740157483" header="0.39370078740157483" footer="0.31496062992125984"/>
  <pageSetup paperSize="8" scale="9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8A16B-1F7A-4E3C-B80E-DE746B976B4B}">
  <sheetPr>
    <tabColor rgb="FF92D050"/>
    <pageSetUpPr fitToPage="1"/>
  </sheetPr>
  <dimension ref="A1:AJ69"/>
  <sheetViews>
    <sheetView showGridLines="0" view="pageBreakPreview" topLeftCell="A31" zoomScaleNormal="110" zoomScaleSheetLayoutView="100" workbookViewId="0">
      <selection activeCell="AI17" sqref="AI17"/>
    </sheetView>
  </sheetViews>
  <sheetFormatPr defaultColWidth="8" defaultRowHeight="12"/>
  <cols>
    <col min="1" max="1" width="7.625" style="740" customWidth="1"/>
    <col min="2" max="2" width="1.5" style="740" customWidth="1"/>
    <col min="3" max="3" width="26.875" style="740" customWidth="1"/>
    <col min="4" max="4" width="7" style="740" customWidth="1"/>
    <col min="5" max="5" width="10.625" style="740" customWidth="1"/>
    <col min="6" max="7" width="6.25" style="740" customWidth="1"/>
    <col min="8" max="9" width="6.875" style="740" customWidth="1"/>
    <col min="10" max="10" width="6.25" style="740" customWidth="1"/>
    <col min="11" max="30" width="5.625" style="740" customWidth="1"/>
    <col min="31" max="31" width="8.375" style="740" customWidth="1"/>
    <col min="32" max="32" width="0" style="740" hidden="1" customWidth="1"/>
    <col min="33" max="16384" width="8" style="740"/>
  </cols>
  <sheetData>
    <row r="1" spans="1:36" s="655" customFormat="1" ht="18.75" customHeight="1">
      <c r="H1" s="656"/>
      <c r="I1" s="656"/>
      <c r="J1" s="656"/>
      <c r="K1" s="656"/>
      <c r="L1" s="656"/>
      <c r="M1" s="657" t="s">
        <v>471</v>
      </c>
      <c r="N1" s="655" t="s">
        <v>472</v>
      </c>
      <c r="P1" s="656"/>
      <c r="Q1" s="656"/>
      <c r="R1" s="656"/>
      <c r="S1" s="656"/>
      <c r="T1" s="656"/>
      <c r="X1" s="656"/>
      <c r="AC1" s="658" t="s">
        <v>82</v>
      </c>
      <c r="AD1" s="658"/>
      <c r="AE1" s="658"/>
    </row>
    <row r="2" spans="1:36" s="661" customFormat="1" ht="18.75" customHeight="1" thickBot="1">
      <c r="A2" s="659"/>
      <c r="B2" s="659"/>
      <c r="C2" s="659"/>
      <c r="D2" s="659"/>
      <c r="E2" s="659"/>
      <c r="F2" s="659"/>
      <c r="G2" s="659"/>
      <c r="H2" s="659"/>
      <c r="I2" s="659"/>
      <c r="J2" s="659"/>
      <c r="K2" s="659"/>
      <c r="L2" s="659"/>
      <c r="M2" s="659"/>
      <c r="N2" s="659"/>
      <c r="O2" s="659"/>
      <c r="P2" s="659"/>
      <c r="Q2" s="659"/>
      <c r="R2" s="659"/>
      <c r="S2" s="659"/>
      <c r="T2" s="659"/>
      <c r="U2" s="659"/>
      <c r="V2" s="659"/>
      <c r="W2" s="659"/>
      <c r="X2" s="659"/>
      <c r="Y2" s="659"/>
      <c r="Z2" s="659"/>
      <c r="AA2" s="659"/>
      <c r="AB2" s="659"/>
      <c r="AC2" s="660"/>
      <c r="AD2" s="660"/>
      <c r="AE2" s="660"/>
    </row>
    <row r="3" spans="1:36" s="664" customFormat="1" ht="12.75" customHeight="1">
      <c r="A3" s="662" t="s">
        <v>473</v>
      </c>
      <c r="B3" s="663"/>
      <c r="D3" s="665" t="s">
        <v>474</v>
      </c>
      <c r="E3" s="666" t="s">
        <v>475</v>
      </c>
      <c r="F3" s="667"/>
      <c r="G3" s="667"/>
      <c r="H3" s="667"/>
      <c r="I3" s="667"/>
      <c r="J3" s="668"/>
      <c r="K3" s="669" t="s">
        <v>476</v>
      </c>
      <c r="L3" s="669" t="s">
        <v>477</v>
      </c>
      <c r="M3" s="669" t="s">
        <v>478</v>
      </c>
      <c r="N3" s="669" t="s">
        <v>479</v>
      </c>
      <c r="O3" s="669" t="s">
        <v>480</v>
      </c>
      <c r="P3" s="669" t="s">
        <v>481</v>
      </c>
      <c r="Q3" s="669" t="s">
        <v>482</v>
      </c>
      <c r="R3" s="669" t="s">
        <v>483</v>
      </c>
      <c r="S3" s="669" t="s">
        <v>484</v>
      </c>
      <c r="T3" s="669" t="s">
        <v>485</v>
      </c>
      <c r="U3" s="669" t="s">
        <v>486</v>
      </c>
      <c r="V3" s="669" t="s">
        <v>487</v>
      </c>
      <c r="W3" s="669" t="s">
        <v>488</v>
      </c>
      <c r="X3" s="669" t="s">
        <v>489</v>
      </c>
      <c r="Y3" s="669" t="s">
        <v>490</v>
      </c>
      <c r="Z3" s="669" t="s">
        <v>491</v>
      </c>
      <c r="AA3" s="669" t="s">
        <v>492</v>
      </c>
      <c r="AB3" s="669" t="s">
        <v>493</v>
      </c>
      <c r="AC3" s="669" t="s">
        <v>494</v>
      </c>
      <c r="AD3" s="670" t="s">
        <v>495</v>
      </c>
      <c r="AE3" s="671" t="s">
        <v>496</v>
      </c>
    </row>
    <row r="4" spans="1:36" s="664" customFormat="1" ht="12.75" customHeight="1">
      <c r="A4" s="672"/>
      <c r="B4" s="673"/>
      <c r="C4" s="674" t="s">
        <v>497</v>
      </c>
      <c r="D4" s="675"/>
      <c r="E4" s="676" t="s">
        <v>498</v>
      </c>
      <c r="F4" s="677"/>
      <c r="G4" s="677"/>
      <c r="H4" s="678" t="s">
        <v>499</v>
      </c>
      <c r="I4" s="677"/>
      <c r="J4" s="677"/>
      <c r="K4" s="679"/>
      <c r="L4" s="679"/>
      <c r="M4" s="679"/>
      <c r="N4" s="679"/>
      <c r="O4" s="679"/>
      <c r="P4" s="679"/>
      <c r="Q4" s="679"/>
      <c r="R4" s="679"/>
      <c r="S4" s="680"/>
      <c r="T4" s="680"/>
      <c r="U4" s="680"/>
      <c r="V4" s="680"/>
      <c r="W4" s="680"/>
      <c r="X4" s="680"/>
      <c r="Y4" s="680"/>
      <c r="Z4" s="680"/>
      <c r="AA4" s="680"/>
      <c r="AB4" s="680"/>
      <c r="AC4" s="680"/>
      <c r="AD4" s="680"/>
      <c r="AE4" s="681"/>
    </row>
    <row r="5" spans="1:36" s="664" customFormat="1" ht="12.75" customHeight="1">
      <c r="A5" s="682"/>
      <c r="B5" s="683"/>
      <c r="C5" s="684"/>
      <c r="D5" s="685"/>
      <c r="E5" s="686" t="s">
        <v>500</v>
      </c>
      <c r="F5" s="686" t="s">
        <v>501</v>
      </c>
      <c r="G5" s="686" t="s">
        <v>502</v>
      </c>
      <c r="H5" s="686" t="s">
        <v>500</v>
      </c>
      <c r="I5" s="686" t="s">
        <v>501</v>
      </c>
      <c r="J5" s="686" t="s">
        <v>502</v>
      </c>
      <c r="K5" s="687"/>
      <c r="L5" s="687"/>
      <c r="M5" s="687"/>
      <c r="N5" s="687"/>
      <c r="O5" s="687"/>
      <c r="P5" s="687"/>
      <c r="Q5" s="687"/>
      <c r="R5" s="687"/>
      <c r="S5" s="688"/>
      <c r="T5" s="688"/>
      <c r="U5" s="688"/>
      <c r="V5" s="688"/>
      <c r="W5" s="688"/>
      <c r="X5" s="688"/>
      <c r="Y5" s="688"/>
      <c r="Z5" s="688"/>
      <c r="AA5" s="688"/>
      <c r="AB5" s="688"/>
      <c r="AC5" s="688"/>
      <c r="AD5" s="688"/>
      <c r="AE5" s="689"/>
    </row>
    <row r="6" spans="1:36" s="701" customFormat="1" ht="15" customHeight="1">
      <c r="A6" s="690"/>
      <c r="B6" s="691"/>
      <c r="C6" s="692" t="s">
        <v>9</v>
      </c>
      <c r="D6" s="693">
        <v>9967</v>
      </c>
      <c r="E6" s="694">
        <v>9963</v>
      </c>
      <c r="F6" s="695">
        <v>4831</v>
      </c>
      <c r="G6" s="695">
        <v>5132</v>
      </c>
      <c r="H6" s="696">
        <v>1237.82735</v>
      </c>
      <c r="I6" s="696">
        <v>1265.86922</v>
      </c>
      <c r="J6" s="697">
        <v>1212.5422000000001</v>
      </c>
      <c r="K6" s="698">
        <v>11</v>
      </c>
      <c r="L6" s="698">
        <v>13</v>
      </c>
      <c r="M6" s="698">
        <v>1</v>
      </c>
      <c r="N6" s="698">
        <v>1</v>
      </c>
      <c r="O6" s="698">
        <v>10</v>
      </c>
      <c r="P6" s="698">
        <v>10</v>
      </c>
      <c r="Q6" s="698">
        <v>14</v>
      </c>
      <c r="R6" s="698">
        <v>13</v>
      </c>
      <c r="S6" s="698">
        <v>25</v>
      </c>
      <c r="T6" s="698">
        <v>45</v>
      </c>
      <c r="U6" s="698">
        <v>80</v>
      </c>
      <c r="V6" s="698">
        <v>108</v>
      </c>
      <c r="W6" s="698">
        <v>182</v>
      </c>
      <c r="X6" s="698">
        <v>312</v>
      </c>
      <c r="Y6" s="698">
        <v>513</v>
      </c>
      <c r="Z6" s="698">
        <v>786</v>
      </c>
      <c r="AA6" s="699">
        <v>950</v>
      </c>
      <c r="AB6" s="699">
        <v>1473</v>
      </c>
      <c r="AC6" s="699">
        <v>5427</v>
      </c>
      <c r="AD6" s="698" t="s">
        <v>231</v>
      </c>
      <c r="AE6" s="700"/>
      <c r="AF6" s="698">
        <f>SUM(L6:AD6)</f>
        <v>9963</v>
      </c>
      <c r="AG6" s="698"/>
      <c r="AH6" s="698"/>
      <c r="AI6" s="698"/>
      <c r="AJ6" s="698"/>
    </row>
    <row r="7" spans="1:36" s="664" customFormat="1" ht="11.25" customHeight="1">
      <c r="A7" s="702" t="s">
        <v>503</v>
      </c>
      <c r="B7" s="703"/>
      <c r="C7" s="704" t="s">
        <v>504</v>
      </c>
      <c r="D7" s="705">
        <v>18</v>
      </c>
      <c r="E7" s="706">
        <v>17</v>
      </c>
      <c r="F7" s="707">
        <v>7</v>
      </c>
      <c r="G7" s="707">
        <v>10</v>
      </c>
      <c r="H7" s="708">
        <v>2.11212</v>
      </c>
      <c r="I7" s="708">
        <v>1.8342099999999999</v>
      </c>
      <c r="J7" s="708">
        <v>2.3627099999999999</v>
      </c>
      <c r="K7" s="709" t="s">
        <v>231</v>
      </c>
      <c r="L7" s="709" t="s">
        <v>231</v>
      </c>
      <c r="M7" s="709" t="s">
        <v>231</v>
      </c>
      <c r="N7" s="709" t="s">
        <v>231</v>
      </c>
      <c r="O7" s="709" t="s">
        <v>231</v>
      </c>
      <c r="P7" s="709" t="s">
        <v>231</v>
      </c>
      <c r="Q7" s="709" t="s">
        <v>231</v>
      </c>
      <c r="R7" s="709" t="s">
        <v>231</v>
      </c>
      <c r="S7" s="709" t="s">
        <v>231</v>
      </c>
      <c r="T7" s="709" t="s">
        <v>231</v>
      </c>
      <c r="U7" s="709" t="s">
        <v>231</v>
      </c>
      <c r="V7" s="709" t="s">
        <v>231</v>
      </c>
      <c r="W7" s="709" t="s">
        <v>231</v>
      </c>
      <c r="X7" s="709" t="s">
        <v>231</v>
      </c>
      <c r="Y7" s="709" t="s">
        <v>231</v>
      </c>
      <c r="Z7" s="709">
        <v>3</v>
      </c>
      <c r="AA7" s="709">
        <v>1</v>
      </c>
      <c r="AB7" s="709">
        <v>1</v>
      </c>
      <c r="AC7" s="709">
        <v>12</v>
      </c>
      <c r="AD7" s="709" t="s">
        <v>231</v>
      </c>
      <c r="AE7" s="710" t="s">
        <v>503</v>
      </c>
      <c r="AF7" s="698">
        <f t="shared" ref="AF7:AF65" si="0">SUM(L7:AD7)</f>
        <v>17</v>
      </c>
      <c r="AG7" s="698"/>
      <c r="AH7" s="698"/>
      <c r="AI7" s="709"/>
      <c r="AJ7" s="709"/>
    </row>
    <row r="8" spans="1:36" s="664" customFormat="1" ht="11.25" customHeight="1">
      <c r="A8" s="702" t="s">
        <v>505</v>
      </c>
      <c r="B8" s="703"/>
      <c r="C8" s="704" t="s">
        <v>506</v>
      </c>
      <c r="D8" s="705">
        <v>21</v>
      </c>
      <c r="E8" s="706">
        <v>14</v>
      </c>
      <c r="F8" s="707">
        <v>6</v>
      </c>
      <c r="G8" s="707">
        <v>8</v>
      </c>
      <c r="H8" s="708">
        <v>1.73939</v>
      </c>
      <c r="I8" s="708">
        <v>1.5721799999999999</v>
      </c>
      <c r="J8" s="708">
        <v>1.8901699999999999</v>
      </c>
      <c r="K8" s="709" t="s">
        <v>231</v>
      </c>
      <c r="L8" s="709" t="s">
        <v>231</v>
      </c>
      <c r="M8" s="709" t="s">
        <v>231</v>
      </c>
      <c r="N8" s="709" t="s">
        <v>231</v>
      </c>
      <c r="O8" s="709" t="s">
        <v>231</v>
      </c>
      <c r="P8" s="709" t="s">
        <v>231</v>
      </c>
      <c r="Q8" s="709" t="s">
        <v>231</v>
      </c>
      <c r="R8" s="709" t="s">
        <v>231</v>
      </c>
      <c r="S8" s="709" t="s">
        <v>231</v>
      </c>
      <c r="T8" s="709" t="s">
        <v>231</v>
      </c>
      <c r="U8" s="709" t="s">
        <v>231</v>
      </c>
      <c r="V8" s="709" t="s">
        <v>231</v>
      </c>
      <c r="W8" s="709" t="s">
        <v>231</v>
      </c>
      <c r="X8" s="709" t="s">
        <v>231</v>
      </c>
      <c r="Y8" s="709">
        <v>1</v>
      </c>
      <c r="Z8" s="709" t="s">
        <v>231</v>
      </c>
      <c r="AA8" s="709">
        <v>1</v>
      </c>
      <c r="AB8" s="709">
        <v>1</v>
      </c>
      <c r="AC8" s="709">
        <v>11</v>
      </c>
      <c r="AD8" s="709" t="s">
        <v>231</v>
      </c>
      <c r="AE8" s="710" t="s">
        <v>505</v>
      </c>
      <c r="AF8" s="698">
        <f t="shared" si="0"/>
        <v>14</v>
      </c>
      <c r="AG8" s="698"/>
      <c r="AH8" s="698"/>
      <c r="AI8" s="709"/>
      <c r="AJ8" s="709"/>
    </row>
    <row r="9" spans="1:36" s="664" customFormat="1" ht="11.25" customHeight="1">
      <c r="A9" s="702" t="s">
        <v>507</v>
      </c>
      <c r="B9" s="703"/>
      <c r="C9" s="704" t="s">
        <v>508</v>
      </c>
      <c r="D9" s="705">
        <v>56</v>
      </c>
      <c r="E9" s="706">
        <v>71</v>
      </c>
      <c r="F9" s="707">
        <v>35</v>
      </c>
      <c r="G9" s="707">
        <v>36</v>
      </c>
      <c r="H9" s="708">
        <v>8.8212100000000007</v>
      </c>
      <c r="I9" s="708">
        <v>9.1710700000000003</v>
      </c>
      <c r="J9" s="708">
        <v>8.5057500000000008</v>
      </c>
      <c r="K9" s="709" t="s">
        <v>231</v>
      </c>
      <c r="L9" s="709" t="s">
        <v>231</v>
      </c>
      <c r="M9" s="709" t="s">
        <v>231</v>
      </c>
      <c r="N9" s="709" t="s">
        <v>231</v>
      </c>
      <c r="O9" s="709" t="s">
        <v>231</v>
      </c>
      <c r="P9" s="709" t="s">
        <v>231</v>
      </c>
      <c r="Q9" s="709" t="s">
        <v>231</v>
      </c>
      <c r="R9" s="709" t="s">
        <v>231</v>
      </c>
      <c r="S9" s="709" t="s">
        <v>231</v>
      </c>
      <c r="T9" s="709" t="s">
        <v>231</v>
      </c>
      <c r="U9" s="709">
        <v>1</v>
      </c>
      <c r="V9" s="709">
        <v>1</v>
      </c>
      <c r="W9" s="709">
        <v>2</v>
      </c>
      <c r="X9" s="709">
        <v>4</v>
      </c>
      <c r="Y9" s="709">
        <v>3</v>
      </c>
      <c r="Z9" s="709">
        <v>2</v>
      </c>
      <c r="AA9" s="709">
        <v>6</v>
      </c>
      <c r="AB9" s="709">
        <v>14</v>
      </c>
      <c r="AC9" s="709">
        <v>38</v>
      </c>
      <c r="AD9" s="709" t="s">
        <v>231</v>
      </c>
      <c r="AE9" s="710" t="s">
        <v>507</v>
      </c>
      <c r="AF9" s="698">
        <f t="shared" si="0"/>
        <v>71</v>
      </c>
      <c r="AG9" s="698"/>
      <c r="AH9" s="698"/>
      <c r="AI9" s="709"/>
      <c r="AJ9" s="709"/>
    </row>
    <row r="10" spans="1:36" s="664" customFormat="1" ht="12" customHeight="1">
      <c r="A10" s="702" t="s">
        <v>509</v>
      </c>
      <c r="B10" s="703"/>
      <c r="C10" s="704" t="s">
        <v>510</v>
      </c>
      <c r="D10" s="705">
        <v>46</v>
      </c>
      <c r="E10" s="706">
        <v>24</v>
      </c>
      <c r="F10" s="707">
        <v>12</v>
      </c>
      <c r="G10" s="707">
        <v>12</v>
      </c>
      <c r="H10" s="708">
        <v>2.9818199999999999</v>
      </c>
      <c r="I10" s="708">
        <v>3.1443699999999999</v>
      </c>
      <c r="J10" s="708">
        <v>2.8352499999999998</v>
      </c>
      <c r="K10" s="709" t="s">
        <v>231</v>
      </c>
      <c r="L10" s="709" t="s">
        <v>231</v>
      </c>
      <c r="M10" s="709" t="s">
        <v>231</v>
      </c>
      <c r="N10" s="709" t="s">
        <v>231</v>
      </c>
      <c r="O10" s="709" t="s">
        <v>231</v>
      </c>
      <c r="P10" s="709" t="s">
        <v>231</v>
      </c>
      <c r="Q10" s="709" t="s">
        <v>231</v>
      </c>
      <c r="R10" s="709" t="s">
        <v>231</v>
      </c>
      <c r="S10" s="709" t="s">
        <v>231</v>
      </c>
      <c r="T10" s="709" t="s">
        <v>231</v>
      </c>
      <c r="U10" s="709" t="s">
        <v>231</v>
      </c>
      <c r="V10" s="709" t="s">
        <v>231</v>
      </c>
      <c r="W10" s="709" t="s">
        <v>231</v>
      </c>
      <c r="X10" s="709">
        <v>1</v>
      </c>
      <c r="Y10" s="709">
        <v>5</v>
      </c>
      <c r="Z10" s="709">
        <v>2</v>
      </c>
      <c r="AA10" s="709">
        <v>2</v>
      </c>
      <c r="AB10" s="709">
        <v>5</v>
      </c>
      <c r="AC10" s="709">
        <v>9</v>
      </c>
      <c r="AD10" s="709" t="s">
        <v>231</v>
      </c>
      <c r="AE10" s="710" t="s">
        <v>509</v>
      </c>
      <c r="AF10" s="698">
        <f t="shared" si="0"/>
        <v>24</v>
      </c>
      <c r="AG10" s="698"/>
      <c r="AH10" s="698"/>
      <c r="AI10" s="709"/>
      <c r="AJ10" s="709"/>
    </row>
    <row r="11" spans="1:36" s="664" customFormat="1" ht="12" customHeight="1">
      <c r="A11" s="702" t="s">
        <v>511</v>
      </c>
      <c r="B11" s="703"/>
      <c r="C11" s="711" t="s">
        <v>512</v>
      </c>
      <c r="D11" s="705">
        <v>0</v>
      </c>
      <c r="E11" s="706">
        <v>1</v>
      </c>
      <c r="F11" s="707">
        <v>1</v>
      </c>
      <c r="G11" s="707" t="s">
        <v>231</v>
      </c>
      <c r="H11" s="708">
        <v>0.12424</v>
      </c>
      <c r="I11" s="708">
        <v>0.26202999999999999</v>
      </c>
      <c r="J11" s="708">
        <v>0</v>
      </c>
      <c r="K11" s="709" t="s">
        <v>231</v>
      </c>
      <c r="L11" s="709" t="s">
        <v>231</v>
      </c>
      <c r="M11" s="709" t="s">
        <v>231</v>
      </c>
      <c r="N11" s="709" t="s">
        <v>231</v>
      </c>
      <c r="O11" s="709" t="s">
        <v>231</v>
      </c>
      <c r="P11" s="709" t="s">
        <v>231</v>
      </c>
      <c r="Q11" s="709" t="s">
        <v>231</v>
      </c>
      <c r="R11" s="709" t="s">
        <v>231</v>
      </c>
      <c r="S11" s="709" t="s">
        <v>231</v>
      </c>
      <c r="T11" s="709" t="s">
        <v>231</v>
      </c>
      <c r="U11" s="709" t="s">
        <v>231</v>
      </c>
      <c r="V11" s="709" t="s">
        <v>231</v>
      </c>
      <c r="W11" s="709" t="s">
        <v>231</v>
      </c>
      <c r="X11" s="709" t="s">
        <v>231</v>
      </c>
      <c r="Y11" s="709">
        <v>1</v>
      </c>
      <c r="Z11" s="709" t="s">
        <v>231</v>
      </c>
      <c r="AA11" s="709" t="s">
        <v>231</v>
      </c>
      <c r="AB11" s="709" t="s">
        <v>231</v>
      </c>
      <c r="AC11" s="709">
        <v>0</v>
      </c>
      <c r="AD11" s="709" t="s">
        <v>231</v>
      </c>
      <c r="AE11" s="710" t="s">
        <v>511</v>
      </c>
      <c r="AF11" s="698">
        <f t="shared" si="0"/>
        <v>1</v>
      </c>
      <c r="AG11" s="698"/>
      <c r="AH11" s="698"/>
      <c r="AI11" s="709"/>
      <c r="AJ11" s="709"/>
    </row>
    <row r="12" spans="1:36" s="664" customFormat="1" ht="12" customHeight="1">
      <c r="A12" s="702" t="s">
        <v>513</v>
      </c>
      <c r="B12" s="703"/>
      <c r="C12" s="704" t="s">
        <v>514</v>
      </c>
      <c r="D12" s="705">
        <v>43</v>
      </c>
      <c r="E12" s="706">
        <v>49</v>
      </c>
      <c r="F12" s="707">
        <v>17</v>
      </c>
      <c r="G12" s="707">
        <v>32</v>
      </c>
      <c r="H12" s="708">
        <v>6.0878800000000002</v>
      </c>
      <c r="I12" s="708">
        <v>4.4545199999999996</v>
      </c>
      <c r="J12" s="708">
        <v>7.56067</v>
      </c>
      <c r="K12" s="709" t="s">
        <v>231</v>
      </c>
      <c r="L12" s="709" t="s">
        <v>231</v>
      </c>
      <c r="M12" s="709" t="s">
        <v>231</v>
      </c>
      <c r="N12" s="709" t="s">
        <v>231</v>
      </c>
      <c r="O12" s="709" t="s">
        <v>231</v>
      </c>
      <c r="P12" s="709" t="s">
        <v>231</v>
      </c>
      <c r="Q12" s="709" t="s">
        <v>231</v>
      </c>
      <c r="R12" s="709">
        <v>1</v>
      </c>
      <c r="S12" s="709" t="s">
        <v>231</v>
      </c>
      <c r="T12" s="709">
        <v>2</v>
      </c>
      <c r="U12" s="709">
        <v>1</v>
      </c>
      <c r="V12" s="709" t="s">
        <v>231</v>
      </c>
      <c r="W12" s="709" t="s">
        <v>231</v>
      </c>
      <c r="X12" s="709" t="s">
        <v>231</v>
      </c>
      <c r="Y12" s="709">
        <v>4</v>
      </c>
      <c r="Z12" s="709">
        <v>4</v>
      </c>
      <c r="AA12" s="709">
        <v>7</v>
      </c>
      <c r="AB12" s="709">
        <v>9</v>
      </c>
      <c r="AC12" s="709">
        <v>21</v>
      </c>
      <c r="AD12" s="709" t="s">
        <v>231</v>
      </c>
      <c r="AE12" s="710" t="s">
        <v>513</v>
      </c>
      <c r="AF12" s="698">
        <f t="shared" si="0"/>
        <v>49</v>
      </c>
      <c r="AG12" s="698"/>
      <c r="AH12" s="698"/>
      <c r="AI12" s="709"/>
      <c r="AJ12" s="709"/>
    </row>
    <row r="13" spans="1:36" s="664" customFormat="1" ht="12" customHeight="1">
      <c r="A13" s="702" t="s">
        <v>515</v>
      </c>
      <c r="B13" s="703"/>
      <c r="C13" s="704" t="s">
        <v>516</v>
      </c>
      <c r="D13" s="705">
        <v>2721</v>
      </c>
      <c r="E13" s="706">
        <v>2689</v>
      </c>
      <c r="F13" s="707">
        <v>1550</v>
      </c>
      <c r="G13" s="707">
        <v>1139</v>
      </c>
      <c r="H13" s="708">
        <v>334.08789999999999</v>
      </c>
      <c r="I13" s="708">
        <v>406.14722999999998</v>
      </c>
      <c r="J13" s="708">
        <v>269.11254000000002</v>
      </c>
      <c r="K13" s="709" t="s">
        <v>231</v>
      </c>
      <c r="L13" s="709" t="s">
        <v>231</v>
      </c>
      <c r="M13" s="709" t="s">
        <v>231</v>
      </c>
      <c r="N13" s="709" t="s">
        <v>231</v>
      </c>
      <c r="O13" s="709" t="s">
        <v>231</v>
      </c>
      <c r="P13" s="709">
        <v>1</v>
      </c>
      <c r="Q13" s="709">
        <v>2</v>
      </c>
      <c r="R13" s="709">
        <v>1</v>
      </c>
      <c r="S13" s="709">
        <v>5</v>
      </c>
      <c r="T13" s="709">
        <v>13</v>
      </c>
      <c r="U13" s="709">
        <v>31</v>
      </c>
      <c r="V13" s="709">
        <v>51</v>
      </c>
      <c r="W13" s="709">
        <v>79</v>
      </c>
      <c r="X13" s="709">
        <v>138</v>
      </c>
      <c r="Y13" s="709">
        <v>263</v>
      </c>
      <c r="Z13" s="709">
        <v>353</v>
      </c>
      <c r="AA13" s="709">
        <v>362</v>
      </c>
      <c r="AB13" s="709">
        <v>480</v>
      </c>
      <c r="AC13" s="709">
        <v>910</v>
      </c>
      <c r="AD13" s="709" t="s">
        <v>231</v>
      </c>
      <c r="AE13" s="710" t="s">
        <v>515</v>
      </c>
      <c r="AF13" s="698">
        <f t="shared" si="0"/>
        <v>2689</v>
      </c>
      <c r="AG13" s="698"/>
      <c r="AH13" s="698"/>
      <c r="AI13" s="709"/>
      <c r="AJ13" s="709"/>
    </row>
    <row r="14" spans="1:36" s="664" customFormat="1" ht="12" customHeight="1">
      <c r="A14" s="702" t="s">
        <v>517</v>
      </c>
      <c r="B14" s="703"/>
      <c r="C14" s="704" t="s">
        <v>518</v>
      </c>
      <c r="D14" s="705">
        <v>95</v>
      </c>
      <c r="E14" s="706">
        <v>79</v>
      </c>
      <c r="F14" s="707">
        <v>34</v>
      </c>
      <c r="G14" s="707">
        <v>45</v>
      </c>
      <c r="H14" s="708">
        <v>9.8151499999999992</v>
      </c>
      <c r="I14" s="708">
        <v>8.9090399999999992</v>
      </c>
      <c r="J14" s="708">
        <v>10.63219</v>
      </c>
      <c r="K14" s="709" t="s">
        <v>231</v>
      </c>
      <c r="L14" s="709" t="s">
        <v>231</v>
      </c>
      <c r="M14" s="709" t="s">
        <v>231</v>
      </c>
      <c r="N14" s="709" t="s">
        <v>231</v>
      </c>
      <c r="O14" s="709" t="s">
        <v>231</v>
      </c>
      <c r="P14" s="709" t="s">
        <v>231</v>
      </c>
      <c r="Q14" s="709" t="s">
        <v>231</v>
      </c>
      <c r="R14" s="709" t="s">
        <v>231</v>
      </c>
      <c r="S14" s="709" t="s">
        <v>231</v>
      </c>
      <c r="T14" s="709" t="s">
        <v>231</v>
      </c>
      <c r="U14" s="709">
        <v>1</v>
      </c>
      <c r="V14" s="709">
        <v>1</v>
      </c>
      <c r="W14" s="709">
        <v>1</v>
      </c>
      <c r="X14" s="709">
        <v>1</v>
      </c>
      <c r="Y14" s="709">
        <v>4</v>
      </c>
      <c r="Z14" s="709">
        <v>7</v>
      </c>
      <c r="AA14" s="709">
        <v>14</v>
      </c>
      <c r="AB14" s="709">
        <v>7</v>
      </c>
      <c r="AC14" s="709">
        <v>43</v>
      </c>
      <c r="AD14" s="709" t="s">
        <v>231</v>
      </c>
      <c r="AE14" s="710" t="s">
        <v>517</v>
      </c>
      <c r="AF14" s="698">
        <f t="shared" si="0"/>
        <v>79</v>
      </c>
      <c r="AG14" s="698"/>
      <c r="AH14" s="698"/>
      <c r="AI14" s="709"/>
      <c r="AJ14" s="709"/>
    </row>
    <row r="15" spans="1:36" s="664" customFormat="1" ht="12" customHeight="1">
      <c r="A15" s="702" t="s">
        <v>519</v>
      </c>
      <c r="B15" s="703"/>
      <c r="C15" s="704" t="s">
        <v>520</v>
      </c>
      <c r="D15" s="705">
        <v>29</v>
      </c>
      <c r="E15" s="706">
        <v>24</v>
      </c>
      <c r="F15" s="707">
        <v>10</v>
      </c>
      <c r="G15" s="707">
        <v>14</v>
      </c>
      <c r="H15" s="708">
        <v>2.9818199999999999</v>
      </c>
      <c r="I15" s="708">
        <v>2.6202999999999999</v>
      </c>
      <c r="J15" s="708">
        <v>3.3077899999999998</v>
      </c>
      <c r="K15" s="709" t="s">
        <v>231</v>
      </c>
      <c r="L15" s="709" t="s">
        <v>231</v>
      </c>
      <c r="M15" s="709" t="s">
        <v>231</v>
      </c>
      <c r="N15" s="709" t="s">
        <v>231</v>
      </c>
      <c r="O15" s="709" t="s">
        <v>231</v>
      </c>
      <c r="P15" s="709" t="s">
        <v>231</v>
      </c>
      <c r="Q15" s="709">
        <v>1</v>
      </c>
      <c r="R15" s="709" t="s">
        <v>231</v>
      </c>
      <c r="S15" s="709" t="s">
        <v>231</v>
      </c>
      <c r="T15" s="709" t="s">
        <v>231</v>
      </c>
      <c r="U15" s="709" t="s">
        <v>231</v>
      </c>
      <c r="V15" s="709" t="s">
        <v>231</v>
      </c>
      <c r="W15" s="709" t="s">
        <v>231</v>
      </c>
      <c r="X15" s="709" t="s">
        <v>231</v>
      </c>
      <c r="Y15" s="709" t="s">
        <v>231</v>
      </c>
      <c r="Z15" s="709">
        <v>3</v>
      </c>
      <c r="AA15" s="709">
        <v>2</v>
      </c>
      <c r="AB15" s="709">
        <v>3</v>
      </c>
      <c r="AC15" s="709">
        <v>15</v>
      </c>
      <c r="AD15" s="709" t="s">
        <v>231</v>
      </c>
      <c r="AE15" s="710" t="s">
        <v>519</v>
      </c>
      <c r="AF15" s="698">
        <f t="shared" si="0"/>
        <v>24</v>
      </c>
      <c r="AG15" s="698"/>
      <c r="AH15" s="698"/>
      <c r="AI15" s="709"/>
      <c r="AJ15" s="709"/>
    </row>
    <row r="16" spans="1:36" s="722" customFormat="1" ht="18.75" customHeight="1">
      <c r="A16" s="712" t="s">
        <v>521</v>
      </c>
      <c r="B16" s="713"/>
      <c r="C16" s="714" t="s">
        <v>522</v>
      </c>
      <c r="D16" s="715">
        <v>9</v>
      </c>
      <c r="E16" s="716">
        <v>15</v>
      </c>
      <c r="F16" s="717">
        <v>8</v>
      </c>
      <c r="G16" s="717">
        <v>7</v>
      </c>
      <c r="H16" s="718">
        <v>1.86364</v>
      </c>
      <c r="I16" s="718">
        <v>2.0962399999999999</v>
      </c>
      <c r="J16" s="718">
        <v>1.6538999999999999</v>
      </c>
      <c r="K16" s="719" t="s">
        <v>231</v>
      </c>
      <c r="L16" s="719" t="s">
        <v>231</v>
      </c>
      <c r="M16" s="719" t="s">
        <v>231</v>
      </c>
      <c r="N16" s="719" t="s">
        <v>231</v>
      </c>
      <c r="O16" s="719" t="s">
        <v>231</v>
      </c>
      <c r="P16" s="719" t="s">
        <v>231</v>
      </c>
      <c r="Q16" s="719" t="s">
        <v>231</v>
      </c>
      <c r="R16" s="719" t="s">
        <v>231</v>
      </c>
      <c r="S16" s="719" t="s">
        <v>231</v>
      </c>
      <c r="T16" s="719" t="s">
        <v>231</v>
      </c>
      <c r="U16" s="719" t="s">
        <v>231</v>
      </c>
      <c r="V16" s="719" t="s">
        <v>231</v>
      </c>
      <c r="W16" s="719">
        <v>1</v>
      </c>
      <c r="X16" s="719" t="s">
        <v>231</v>
      </c>
      <c r="Y16" s="719" t="s">
        <v>231</v>
      </c>
      <c r="Z16" s="719">
        <v>1</v>
      </c>
      <c r="AA16" s="719">
        <v>2</v>
      </c>
      <c r="AB16" s="719">
        <v>5</v>
      </c>
      <c r="AC16" s="719">
        <v>6</v>
      </c>
      <c r="AD16" s="719" t="s">
        <v>231</v>
      </c>
      <c r="AE16" s="720" t="s">
        <v>521</v>
      </c>
      <c r="AF16" s="721">
        <f t="shared" si="0"/>
        <v>15</v>
      </c>
      <c r="AG16" s="721"/>
      <c r="AH16" s="721"/>
      <c r="AI16" s="719"/>
      <c r="AJ16" s="719"/>
    </row>
    <row r="17" spans="1:36" s="664" customFormat="1" ht="12" customHeight="1">
      <c r="A17" s="702" t="s">
        <v>523</v>
      </c>
      <c r="B17" s="703"/>
      <c r="C17" s="704" t="s">
        <v>524</v>
      </c>
      <c r="D17" s="705">
        <v>94</v>
      </c>
      <c r="E17" s="706">
        <v>95</v>
      </c>
      <c r="F17" s="707">
        <v>50</v>
      </c>
      <c r="G17" s="707">
        <v>45</v>
      </c>
      <c r="H17" s="708">
        <v>11.80303</v>
      </c>
      <c r="I17" s="708">
        <v>13.101520000000001</v>
      </c>
      <c r="J17" s="708">
        <v>10.63219</v>
      </c>
      <c r="K17" s="709" t="s">
        <v>231</v>
      </c>
      <c r="L17" s="709" t="s">
        <v>231</v>
      </c>
      <c r="M17" s="709" t="s">
        <v>231</v>
      </c>
      <c r="N17" s="709" t="s">
        <v>231</v>
      </c>
      <c r="O17" s="709">
        <v>1</v>
      </c>
      <c r="P17" s="709" t="s">
        <v>231</v>
      </c>
      <c r="Q17" s="709">
        <v>1</v>
      </c>
      <c r="R17" s="709" t="s">
        <v>231</v>
      </c>
      <c r="S17" s="709" t="s">
        <v>231</v>
      </c>
      <c r="T17" s="709" t="s">
        <v>231</v>
      </c>
      <c r="U17" s="709" t="s">
        <v>231</v>
      </c>
      <c r="V17" s="709">
        <v>2</v>
      </c>
      <c r="W17" s="709">
        <v>5</v>
      </c>
      <c r="X17" s="709">
        <v>2</v>
      </c>
      <c r="Y17" s="709">
        <v>8</v>
      </c>
      <c r="Z17" s="709">
        <v>6</v>
      </c>
      <c r="AA17" s="709">
        <v>7</v>
      </c>
      <c r="AB17" s="709">
        <v>14</v>
      </c>
      <c r="AC17" s="709">
        <v>49</v>
      </c>
      <c r="AD17" s="709" t="s">
        <v>231</v>
      </c>
      <c r="AE17" s="710" t="s">
        <v>523</v>
      </c>
      <c r="AF17" s="698">
        <f t="shared" si="0"/>
        <v>95</v>
      </c>
      <c r="AG17" s="698"/>
      <c r="AH17" s="698"/>
      <c r="AI17" s="709"/>
      <c r="AJ17" s="709"/>
    </row>
    <row r="18" spans="1:36" s="664" customFormat="1" ht="12" customHeight="1">
      <c r="A18" s="702" t="s">
        <v>525</v>
      </c>
      <c r="B18" s="703"/>
      <c r="C18" s="711" t="s">
        <v>526</v>
      </c>
      <c r="D18" s="705">
        <v>74</v>
      </c>
      <c r="E18" s="706">
        <v>64</v>
      </c>
      <c r="F18" s="707">
        <v>35</v>
      </c>
      <c r="G18" s="707">
        <v>29</v>
      </c>
      <c r="H18" s="708">
        <v>7.9515200000000004</v>
      </c>
      <c r="I18" s="708">
        <v>9.1710700000000003</v>
      </c>
      <c r="J18" s="708">
        <v>6.8518600000000003</v>
      </c>
      <c r="K18" s="709" t="s">
        <v>231</v>
      </c>
      <c r="L18" s="709" t="s">
        <v>231</v>
      </c>
      <c r="M18" s="709" t="s">
        <v>231</v>
      </c>
      <c r="N18" s="709" t="s">
        <v>231</v>
      </c>
      <c r="O18" s="709" t="s">
        <v>231</v>
      </c>
      <c r="P18" s="709" t="s">
        <v>231</v>
      </c>
      <c r="Q18" s="709" t="s">
        <v>231</v>
      </c>
      <c r="R18" s="709" t="s">
        <v>231</v>
      </c>
      <c r="S18" s="709">
        <v>1</v>
      </c>
      <c r="T18" s="709" t="s">
        <v>231</v>
      </c>
      <c r="U18" s="709">
        <v>1</v>
      </c>
      <c r="V18" s="709">
        <v>2</v>
      </c>
      <c r="W18" s="709">
        <v>2</v>
      </c>
      <c r="X18" s="709">
        <v>2</v>
      </c>
      <c r="Y18" s="709">
        <v>1</v>
      </c>
      <c r="Z18" s="709">
        <v>4</v>
      </c>
      <c r="AA18" s="709">
        <v>7</v>
      </c>
      <c r="AB18" s="709">
        <v>8</v>
      </c>
      <c r="AC18" s="709">
        <v>36</v>
      </c>
      <c r="AD18" s="709" t="s">
        <v>231</v>
      </c>
      <c r="AE18" s="710" t="s">
        <v>525</v>
      </c>
      <c r="AF18" s="698">
        <f t="shared" si="0"/>
        <v>64</v>
      </c>
      <c r="AG18" s="698"/>
      <c r="AH18" s="698"/>
      <c r="AI18" s="709"/>
      <c r="AJ18" s="709"/>
    </row>
    <row r="19" spans="1:36" s="664" customFormat="1" ht="12" customHeight="1">
      <c r="A19" s="702" t="s">
        <v>527</v>
      </c>
      <c r="B19" s="703"/>
      <c r="C19" s="704" t="s">
        <v>528</v>
      </c>
      <c r="D19" s="705">
        <v>116</v>
      </c>
      <c r="E19" s="706">
        <v>103</v>
      </c>
      <c r="F19" s="707">
        <v>40</v>
      </c>
      <c r="G19" s="707">
        <v>63</v>
      </c>
      <c r="H19" s="708">
        <v>12.79697</v>
      </c>
      <c r="I19" s="708">
        <v>10.48122</v>
      </c>
      <c r="J19" s="708">
        <v>14.885070000000001</v>
      </c>
      <c r="K19" s="709" t="s">
        <v>231</v>
      </c>
      <c r="L19" s="709" t="s">
        <v>231</v>
      </c>
      <c r="M19" s="709" t="s">
        <v>231</v>
      </c>
      <c r="N19" s="709" t="s">
        <v>231</v>
      </c>
      <c r="O19" s="709" t="s">
        <v>231</v>
      </c>
      <c r="P19" s="709" t="s">
        <v>231</v>
      </c>
      <c r="Q19" s="709" t="s">
        <v>231</v>
      </c>
      <c r="R19" s="709" t="s">
        <v>231</v>
      </c>
      <c r="S19" s="709" t="s">
        <v>231</v>
      </c>
      <c r="T19" s="709" t="s">
        <v>231</v>
      </c>
      <c r="U19" s="709" t="s">
        <v>231</v>
      </c>
      <c r="V19" s="709" t="s">
        <v>231</v>
      </c>
      <c r="W19" s="709" t="s">
        <v>231</v>
      </c>
      <c r="X19" s="709">
        <v>1</v>
      </c>
      <c r="Y19" s="709">
        <v>1</v>
      </c>
      <c r="Z19" s="709">
        <v>2</v>
      </c>
      <c r="AA19" s="709">
        <v>7</v>
      </c>
      <c r="AB19" s="709">
        <v>14</v>
      </c>
      <c r="AC19" s="709">
        <v>78</v>
      </c>
      <c r="AD19" s="709" t="s">
        <v>231</v>
      </c>
      <c r="AE19" s="710" t="s">
        <v>527</v>
      </c>
      <c r="AF19" s="698">
        <f t="shared" si="0"/>
        <v>103</v>
      </c>
      <c r="AG19" s="698"/>
      <c r="AH19" s="698"/>
      <c r="AI19" s="709"/>
      <c r="AJ19" s="709"/>
    </row>
    <row r="20" spans="1:36" s="664" customFormat="1" ht="12" customHeight="1">
      <c r="A20" s="702" t="s">
        <v>529</v>
      </c>
      <c r="B20" s="703"/>
      <c r="C20" s="704" t="s">
        <v>530</v>
      </c>
      <c r="D20" s="705">
        <v>11</v>
      </c>
      <c r="E20" s="706">
        <v>12</v>
      </c>
      <c r="F20" s="707">
        <v>5</v>
      </c>
      <c r="G20" s="707">
        <v>7</v>
      </c>
      <c r="H20" s="708">
        <v>1.49091</v>
      </c>
      <c r="I20" s="708">
        <v>1.3101499999999999</v>
      </c>
      <c r="J20" s="708">
        <v>1.6538999999999999</v>
      </c>
      <c r="K20" s="709" t="s">
        <v>231</v>
      </c>
      <c r="L20" s="709" t="s">
        <v>231</v>
      </c>
      <c r="M20" s="709" t="s">
        <v>231</v>
      </c>
      <c r="N20" s="709" t="s">
        <v>231</v>
      </c>
      <c r="O20" s="709" t="s">
        <v>231</v>
      </c>
      <c r="P20" s="709" t="s">
        <v>231</v>
      </c>
      <c r="Q20" s="709" t="s">
        <v>231</v>
      </c>
      <c r="R20" s="709" t="s">
        <v>231</v>
      </c>
      <c r="S20" s="709" t="s">
        <v>231</v>
      </c>
      <c r="T20" s="709" t="s">
        <v>231</v>
      </c>
      <c r="U20" s="709" t="s">
        <v>231</v>
      </c>
      <c r="V20" s="709">
        <v>1</v>
      </c>
      <c r="W20" s="709" t="s">
        <v>231</v>
      </c>
      <c r="X20" s="709">
        <v>2</v>
      </c>
      <c r="Y20" s="709">
        <v>1</v>
      </c>
      <c r="Z20" s="709">
        <v>2</v>
      </c>
      <c r="AA20" s="709">
        <v>2</v>
      </c>
      <c r="AB20" s="709">
        <v>2</v>
      </c>
      <c r="AC20" s="709">
        <v>2</v>
      </c>
      <c r="AD20" s="709" t="s">
        <v>231</v>
      </c>
      <c r="AE20" s="710" t="s">
        <v>529</v>
      </c>
      <c r="AF20" s="698">
        <f t="shared" si="0"/>
        <v>12</v>
      </c>
      <c r="AG20" s="698"/>
      <c r="AH20" s="698"/>
      <c r="AI20" s="709"/>
      <c r="AJ20" s="709"/>
    </row>
    <row r="21" spans="1:36" s="664" customFormat="1" ht="12" customHeight="1">
      <c r="A21" s="702" t="s">
        <v>531</v>
      </c>
      <c r="B21" s="703"/>
      <c r="C21" s="704" t="s">
        <v>532</v>
      </c>
      <c r="D21" s="705">
        <v>1</v>
      </c>
      <c r="E21" s="706">
        <v>2</v>
      </c>
      <c r="F21" s="707">
        <v>1</v>
      </c>
      <c r="G21" s="707">
        <v>1</v>
      </c>
      <c r="H21" s="708">
        <v>0.24848000000000001</v>
      </c>
      <c r="I21" s="708">
        <v>0.26202999999999999</v>
      </c>
      <c r="J21" s="708">
        <v>0.23627000000000001</v>
      </c>
      <c r="K21" s="709" t="s">
        <v>231</v>
      </c>
      <c r="L21" s="709" t="s">
        <v>231</v>
      </c>
      <c r="M21" s="709" t="s">
        <v>231</v>
      </c>
      <c r="N21" s="709" t="s">
        <v>231</v>
      </c>
      <c r="O21" s="709" t="s">
        <v>231</v>
      </c>
      <c r="P21" s="709" t="s">
        <v>231</v>
      </c>
      <c r="Q21" s="709" t="s">
        <v>231</v>
      </c>
      <c r="R21" s="709" t="s">
        <v>231</v>
      </c>
      <c r="S21" s="709" t="s">
        <v>231</v>
      </c>
      <c r="T21" s="709" t="s">
        <v>231</v>
      </c>
      <c r="U21" s="709" t="s">
        <v>231</v>
      </c>
      <c r="V21" s="709" t="s">
        <v>231</v>
      </c>
      <c r="W21" s="709" t="s">
        <v>231</v>
      </c>
      <c r="X21" s="709" t="s">
        <v>231</v>
      </c>
      <c r="Y21" s="709">
        <v>1</v>
      </c>
      <c r="Z21" s="709" t="s">
        <v>231</v>
      </c>
      <c r="AA21" s="709" t="s">
        <v>231</v>
      </c>
      <c r="AB21" s="709" t="s">
        <v>231</v>
      </c>
      <c r="AC21" s="709">
        <v>1</v>
      </c>
      <c r="AD21" s="709" t="s">
        <v>231</v>
      </c>
      <c r="AE21" s="710" t="s">
        <v>531</v>
      </c>
      <c r="AF21" s="698">
        <f t="shared" si="0"/>
        <v>2</v>
      </c>
      <c r="AG21" s="698"/>
      <c r="AH21" s="698"/>
      <c r="AI21" s="709"/>
      <c r="AJ21" s="709"/>
    </row>
    <row r="22" spans="1:36" s="664" customFormat="1" ht="12" customHeight="1">
      <c r="A22" s="702" t="s">
        <v>533</v>
      </c>
      <c r="B22" s="703"/>
      <c r="C22" s="704" t="s">
        <v>534</v>
      </c>
      <c r="D22" s="705">
        <v>19</v>
      </c>
      <c r="E22" s="706">
        <v>23</v>
      </c>
      <c r="F22" s="707">
        <v>14</v>
      </c>
      <c r="G22" s="707">
        <v>9</v>
      </c>
      <c r="H22" s="708">
        <v>2.85758</v>
      </c>
      <c r="I22" s="708">
        <v>3.6684299999999999</v>
      </c>
      <c r="J22" s="708">
        <v>2.1264400000000001</v>
      </c>
      <c r="K22" s="709" t="s">
        <v>231</v>
      </c>
      <c r="L22" s="709" t="s">
        <v>231</v>
      </c>
      <c r="M22" s="709" t="s">
        <v>231</v>
      </c>
      <c r="N22" s="709" t="s">
        <v>231</v>
      </c>
      <c r="O22" s="709" t="s">
        <v>231</v>
      </c>
      <c r="P22" s="709" t="s">
        <v>231</v>
      </c>
      <c r="Q22" s="709" t="s">
        <v>231</v>
      </c>
      <c r="R22" s="709" t="s">
        <v>231</v>
      </c>
      <c r="S22" s="709" t="s">
        <v>231</v>
      </c>
      <c r="T22" s="709">
        <v>1</v>
      </c>
      <c r="U22" s="709" t="s">
        <v>231</v>
      </c>
      <c r="V22" s="709" t="s">
        <v>231</v>
      </c>
      <c r="W22" s="709" t="s">
        <v>231</v>
      </c>
      <c r="X22" s="709">
        <v>3</v>
      </c>
      <c r="Y22" s="709">
        <v>2</v>
      </c>
      <c r="Z22" s="709">
        <v>9</v>
      </c>
      <c r="AA22" s="709">
        <v>1</v>
      </c>
      <c r="AB22" s="709">
        <v>6</v>
      </c>
      <c r="AC22" s="709">
        <v>1</v>
      </c>
      <c r="AD22" s="709" t="s">
        <v>231</v>
      </c>
      <c r="AE22" s="710" t="s">
        <v>533</v>
      </c>
      <c r="AF22" s="698">
        <f t="shared" si="0"/>
        <v>23</v>
      </c>
      <c r="AG22" s="698"/>
      <c r="AH22" s="698"/>
      <c r="AI22" s="709"/>
      <c r="AJ22" s="709"/>
    </row>
    <row r="23" spans="1:36" s="664" customFormat="1" ht="12" customHeight="1">
      <c r="A23" s="702" t="s">
        <v>535</v>
      </c>
      <c r="B23" s="703"/>
      <c r="C23" s="704" t="s">
        <v>536</v>
      </c>
      <c r="D23" s="705">
        <v>68</v>
      </c>
      <c r="E23" s="706">
        <v>71</v>
      </c>
      <c r="F23" s="707">
        <v>38</v>
      </c>
      <c r="G23" s="707">
        <v>33</v>
      </c>
      <c r="H23" s="708">
        <v>8.8212100000000007</v>
      </c>
      <c r="I23" s="708">
        <v>9.95716</v>
      </c>
      <c r="J23" s="708">
        <v>7.7969400000000002</v>
      </c>
      <c r="K23" s="709" t="s">
        <v>231</v>
      </c>
      <c r="L23" s="709" t="s">
        <v>231</v>
      </c>
      <c r="M23" s="709" t="s">
        <v>231</v>
      </c>
      <c r="N23" s="709" t="s">
        <v>231</v>
      </c>
      <c r="O23" s="709" t="s">
        <v>231</v>
      </c>
      <c r="P23" s="709" t="s">
        <v>231</v>
      </c>
      <c r="Q23" s="709" t="s">
        <v>231</v>
      </c>
      <c r="R23" s="709" t="s">
        <v>231</v>
      </c>
      <c r="S23" s="709" t="s">
        <v>231</v>
      </c>
      <c r="T23" s="709" t="s">
        <v>231</v>
      </c>
      <c r="U23" s="709" t="s">
        <v>231</v>
      </c>
      <c r="V23" s="709" t="s">
        <v>231</v>
      </c>
      <c r="W23" s="709" t="s">
        <v>231</v>
      </c>
      <c r="X23" s="709" t="s">
        <v>231</v>
      </c>
      <c r="Y23" s="709">
        <v>2</v>
      </c>
      <c r="Z23" s="709">
        <v>5</v>
      </c>
      <c r="AA23" s="709">
        <v>13</v>
      </c>
      <c r="AB23" s="709">
        <v>20</v>
      </c>
      <c r="AC23" s="709">
        <v>31</v>
      </c>
      <c r="AD23" s="709" t="s">
        <v>231</v>
      </c>
      <c r="AE23" s="710" t="s">
        <v>535</v>
      </c>
      <c r="AF23" s="698">
        <f t="shared" si="0"/>
        <v>71</v>
      </c>
      <c r="AG23" s="698"/>
      <c r="AH23" s="698"/>
      <c r="AI23" s="709"/>
      <c r="AJ23" s="709"/>
    </row>
    <row r="24" spans="1:36" s="664" customFormat="1" ht="12" customHeight="1">
      <c r="A24" s="702" t="s">
        <v>537</v>
      </c>
      <c r="B24" s="703"/>
      <c r="C24" s="704" t="s">
        <v>538</v>
      </c>
      <c r="D24" s="705">
        <v>192</v>
      </c>
      <c r="E24" s="706">
        <v>168</v>
      </c>
      <c r="F24" s="707">
        <v>58</v>
      </c>
      <c r="G24" s="707">
        <v>110</v>
      </c>
      <c r="H24" s="708">
        <v>20.872730000000001</v>
      </c>
      <c r="I24" s="708">
        <v>15.19777</v>
      </c>
      <c r="J24" s="708">
        <v>25.989799999999999</v>
      </c>
      <c r="K24" s="709" t="s">
        <v>231</v>
      </c>
      <c r="L24" s="709" t="s">
        <v>231</v>
      </c>
      <c r="M24" s="709" t="s">
        <v>231</v>
      </c>
      <c r="N24" s="709" t="s">
        <v>231</v>
      </c>
      <c r="O24" s="709" t="s">
        <v>231</v>
      </c>
      <c r="P24" s="709" t="s">
        <v>231</v>
      </c>
      <c r="Q24" s="709" t="s">
        <v>231</v>
      </c>
      <c r="R24" s="709" t="s">
        <v>231</v>
      </c>
      <c r="S24" s="709" t="s">
        <v>231</v>
      </c>
      <c r="T24" s="709" t="s">
        <v>231</v>
      </c>
      <c r="U24" s="709" t="s">
        <v>231</v>
      </c>
      <c r="V24" s="709" t="s">
        <v>231</v>
      </c>
      <c r="W24" s="709" t="s">
        <v>231</v>
      </c>
      <c r="X24" s="709">
        <v>1</v>
      </c>
      <c r="Y24" s="709">
        <v>1</v>
      </c>
      <c r="Z24" s="709">
        <v>5</v>
      </c>
      <c r="AA24" s="709">
        <v>7</v>
      </c>
      <c r="AB24" s="709">
        <v>17</v>
      </c>
      <c r="AC24" s="709">
        <v>137</v>
      </c>
      <c r="AD24" s="709" t="s">
        <v>231</v>
      </c>
      <c r="AE24" s="710" t="s">
        <v>537</v>
      </c>
      <c r="AF24" s="698">
        <f t="shared" si="0"/>
        <v>168</v>
      </c>
      <c r="AG24" s="698"/>
      <c r="AH24" s="698"/>
      <c r="AI24" s="709"/>
      <c r="AJ24" s="709"/>
    </row>
    <row r="25" spans="1:36" s="664" customFormat="1" ht="12" customHeight="1">
      <c r="A25" s="702" t="s">
        <v>539</v>
      </c>
      <c r="B25" s="703"/>
      <c r="C25" s="704" t="s">
        <v>540</v>
      </c>
      <c r="D25" s="705">
        <v>97</v>
      </c>
      <c r="E25" s="706">
        <v>98</v>
      </c>
      <c r="F25" s="707">
        <v>48</v>
      </c>
      <c r="G25" s="707">
        <v>50</v>
      </c>
      <c r="H25" s="708">
        <v>12.17576</v>
      </c>
      <c r="I25" s="708">
        <v>12.57746</v>
      </c>
      <c r="J25" s="708">
        <v>11.81354</v>
      </c>
      <c r="K25" s="709" t="s">
        <v>231</v>
      </c>
      <c r="L25" s="709" t="s">
        <v>231</v>
      </c>
      <c r="M25" s="709" t="s">
        <v>231</v>
      </c>
      <c r="N25" s="709" t="s">
        <v>231</v>
      </c>
      <c r="O25" s="709">
        <v>2</v>
      </c>
      <c r="P25" s="709" t="s">
        <v>231</v>
      </c>
      <c r="Q25" s="709" t="s">
        <v>231</v>
      </c>
      <c r="R25" s="709">
        <v>1</v>
      </c>
      <c r="S25" s="709">
        <v>1</v>
      </c>
      <c r="T25" s="709" t="s">
        <v>231</v>
      </c>
      <c r="U25" s="709">
        <v>3</v>
      </c>
      <c r="V25" s="709">
        <v>4</v>
      </c>
      <c r="W25" s="709">
        <v>6</v>
      </c>
      <c r="X25" s="709">
        <v>6</v>
      </c>
      <c r="Y25" s="709">
        <v>4</v>
      </c>
      <c r="Z25" s="709">
        <v>11</v>
      </c>
      <c r="AA25" s="709">
        <v>15</v>
      </c>
      <c r="AB25" s="709">
        <v>20</v>
      </c>
      <c r="AC25" s="709">
        <v>25</v>
      </c>
      <c r="AD25" s="709" t="s">
        <v>231</v>
      </c>
      <c r="AE25" s="710" t="s">
        <v>539</v>
      </c>
      <c r="AF25" s="698">
        <f t="shared" si="0"/>
        <v>98</v>
      </c>
      <c r="AG25" s="698"/>
      <c r="AH25" s="698"/>
      <c r="AI25" s="709"/>
      <c r="AJ25" s="709"/>
    </row>
    <row r="26" spans="1:36" s="664" customFormat="1" ht="12" customHeight="1">
      <c r="A26" s="702" t="s">
        <v>541</v>
      </c>
      <c r="B26" s="703"/>
      <c r="C26" s="704" t="s">
        <v>542</v>
      </c>
      <c r="D26" s="705">
        <v>0</v>
      </c>
      <c r="E26" s="706">
        <v>1</v>
      </c>
      <c r="F26" s="707" t="s">
        <v>231</v>
      </c>
      <c r="G26" s="707">
        <v>1</v>
      </c>
      <c r="H26" s="708">
        <v>0.12424</v>
      </c>
      <c r="I26" s="708">
        <v>0</v>
      </c>
      <c r="J26" s="708">
        <v>0.23627000000000001</v>
      </c>
      <c r="K26" s="709" t="s">
        <v>231</v>
      </c>
      <c r="L26" s="709" t="s">
        <v>231</v>
      </c>
      <c r="M26" s="709" t="s">
        <v>231</v>
      </c>
      <c r="N26" s="709" t="s">
        <v>231</v>
      </c>
      <c r="O26" s="709" t="s">
        <v>231</v>
      </c>
      <c r="P26" s="709" t="s">
        <v>231</v>
      </c>
      <c r="Q26" s="709" t="s">
        <v>231</v>
      </c>
      <c r="R26" s="709" t="s">
        <v>231</v>
      </c>
      <c r="S26" s="709" t="s">
        <v>231</v>
      </c>
      <c r="T26" s="709" t="s">
        <v>231</v>
      </c>
      <c r="U26" s="709" t="s">
        <v>231</v>
      </c>
      <c r="V26" s="709" t="s">
        <v>231</v>
      </c>
      <c r="W26" s="709" t="s">
        <v>231</v>
      </c>
      <c r="X26" s="709" t="s">
        <v>231</v>
      </c>
      <c r="Y26" s="709" t="s">
        <v>231</v>
      </c>
      <c r="Z26" s="709" t="s">
        <v>231</v>
      </c>
      <c r="AA26" s="709" t="s">
        <v>231</v>
      </c>
      <c r="AB26" s="709" t="s">
        <v>231</v>
      </c>
      <c r="AC26" s="709">
        <v>1</v>
      </c>
      <c r="AD26" s="709" t="s">
        <v>231</v>
      </c>
      <c r="AE26" s="710" t="s">
        <v>541</v>
      </c>
      <c r="AF26" s="698">
        <f t="shared" si="0"/>
        <v>1</v>
      </c>
      <c r="AG26" s="698"/>
      <c r="AH26" s="698"/>
      <c r="AI26" s="709"/>
      <c r="AJ26" s="709"/>
    </row>
    <row r="27" spans="1:36" s="664" customFormat="1" ht="12" customHeight="1">
      <c r="A27" s="702" t="s">
        <v>543</v>
      </c>
      <c r="B27" s="703"/>
      <c r="C27" s="704" t="s">
        <v>544</v>
      </c>
      <c r="D27" s="705">
        <v>0</v>
      </c>
      <c r="E27" s="706">
        <v>1</v>
      </c>
      <c r="F27" s="707">
        <v>1</v>
      </c>
      <c r="G27" s="707" t="s">
        <v>231</v>
      </c>
      <c r="H27" s="708">
        <v>0.12424</v>
      </c>
      <c r="I27" s="708">
        <v>0.26202999999999999</v>
      </c>
      <c r="J27" s="708">
        <v>0</v>
      </c>
      <c r="K27" s="709" t="s">
        <v>231</v>
      </c>
      <c r="L27" s="709" t="s">
        <v>231</v>
      </c>
      <c r="M27" s="709" t="s">
        <v>231</v>
      </c>
      <c r="N27" s="709" t="s">
        <v>231</v>
      </c>
      <c r="O27" s="709" t="s">
        <v>231</v>
      </c>
      <c r="P27" s="709" t="s">
        <v>231</v>
      </c>
      <c r="Q27" s="709" t="s">
        <v>231</v>
      </c>
      <c r="R27" s="709" t="s">
        <v>231</v>
      </c>
      <c r="S27" s="709" t="s">
        <v>231</v>
      </c>
      <c r="T27" s="709" t="s">
        <v>231</v>
      </c>
      <c r="U27" s="709" t="s">
        <v>231</v>
      </c>
      <c r="V27" s="709" t="s">
        <v>231</v>
      </c>
      <c r="W27" s="709" t="s">
        <v>231</v>
      </c>
      <c r="X27" s="709" t="s">
        <v>231</v>
      </c>
      <c r="Y27" s="709" t="s">
        <v>231</v>
      </c>
      <c r="Z27" s="709" t="s">
        <v>231</v>
      </c>
      <c r="AA27" s="709" t="s">
        <v>231</v>
      </c>
      <c r="AB27" s="709" t="s">
        <v>231</v>
      </c>
      <c r="AC27" s="709">
        <v>1</v>
      </c>
      <c r="AD27" s="709" t="s">
        <v>231</v>
      </c>
      <c r="AE27" s="710" t="s">
        <v>543</v>
      </c>
      <c r="AF27" s="698">
        <f t="shared" si="0"/>
        <v>1</v>
      </c>
      <c r="AG27" s="698"/>
      <c r="AH27" s="698"/>
      <c r="AI27" s="709"/>
      <c r="AJ27" s="709"/>
    </row>
    <row r="28" spans="1:36" s="664" customFormat="1" ht="12" customHeight="1">
      <c r="A28" s="702" t="s">
        <v>545</v>
      </c>
      <c r="B28" s="703"/>
      <c r="C28" s="704" t="s">
        <v>546</v>
      </c>
      <c r="D28" s="705">
        <v>76</v>
      </c>
      <c r="E28" s="706">
        <v>85</v>
      </c>
      <c r="F28" s="707">
        <v>22</v>
      </c>
      <c r="G28" s="707">
        <v>63</v>
      </c>
      <c r="H28" s="708">
        <v>10.56061</v>
      </c>
      <c r="I28" s="708">
        <v>5.7646699999999997</v>
      </c>
      <c r="J28" s="708">
        <v>14.885070000000001</v>
      </c>
      <c r="K28" s="709" t="s">
        <v>231</v>
      </c>
      <c r="L28" s="709" t="s">
        <v>231</v>
      </c>
      <c r="M28" s="709" t="s">
        <v>231</v>
      </c>
      <c r="N28" s="709" t="s">
        <v>231</v>
      </c>
      <c r="O28" s="709" t="s">
        <v>231</v>
      </c>
      <c r="P28" s="709" t="s">
        <v>231</v>
      </c>
      <c r="Q28" s="709" t="s">
        <v>231</v>
      </c>
      <c r="R28" s="709" t="s">
        <v>231</v>
      </c>
      <c r="S28" s="709" t="s">
        <v>231</v>
      </c>
      <c r="T28" s="709" t="s">
        <v>231</v>
      </c>
      <c r="U28" s="709" t="s">
        <v>231</v>
      </c>
      <c r="V28" s="709" t="s">
        <v>231</v>
      </c>
      <c r="W28" s="709" t="s">
        <v>231</v>
      </c>
      <c r="X28" s="709">
        <v>1</v>
      </c>
      <c r="Y28" s="709" t="s">
        <v>231</v>
      </c>
      <c r="Z28" s="709">
        <v>6</v>
      </c>
      <c r="AA28" s="709">
        <v>4</v>
      </c>
      <c r="AB28" s="709">
        <v>10</v>
      </c>
      <c r="AC28" s="709">
        <v>64</v>
      </c>
      <c r="AD28" s="709" t="s">
        <v>231</v>
      </c>
      <c r="AE28" s="710" t="s">
        <v>545</v>
      </c>
      <c r="AF28" s="698">
        <f t="shared" si="0"/>
        <v>85</v>
      </c>
      <c r="AG28" s="698"/>
      <c r="AH28" s="698"/>
      <c r="AI28" s="709"/>
      <c r="AJ28" s="709"/>
    </row>
    <row r="29" spans="1:36" s="664" customFormat="1" ht="12" customHeight="1">
      <c r="A29" s="702" t="s">
        <v>547</v>
      </c>
      <c r="B29" s="703"/>
      <c r="C29" s="704" t="s">
        <v>548</v>
      </c>
      <c r="D29" s="705">
        <v>1394</v>
      </c>
      <c r="E29" s="706">
        <v>1488</v>
      </c>
      <c r="F29" s="707">
        <v>622</v>
      </c>
      <c r="G29" s="707">
        <v>866</v>
      </c>
      <c r="H29" s="708">
        <v>184.87273999999999</v>
      </c>
      <c r="I29" s="708">
        <v>162.98294999999999</v>
      </c>
      <c r="J29" s="708">
        <v>204.61059</v>
      </c>
      <c r="K29" s="709">
        <v>1</v>
      </c>
      <c r="L29" s="709">
        <v>2</v>
      </c>
      <c r="M29" s="709" t="s">
        <v>231</v>
      </c>
      <c r="N29" s="709" t="s">
        <v>231</v>
      </c>
      <c r="O29" s="709" t="s">
        <v>231</v>
      </c>
      <c r="P29" s="709">
        <v>1</v>
      </c>
      <c r="Q29" s="709">
        <v>1</v>
      </c>
      <c r="R29" s="709">
        <v>2</v>
      </c>
      <c r="S29" s="709">
        <v>3</v>
      </c>
      <c r="T29" s="709">
        <v>4</v>
      </c>
      <c r="U29" s="709">
        <v>8</v>
      </c>
      <c r="V29" s="709">
        <v>9</v>
      </c>
      <c r="W29" s="709">
        <v>21</v>
      </c>
      <c r="X29" s="709">
        <v>37</v>
      </c>
      <c r="Y29" s="709">
        <v>51</v>
      </c>
      <c r="Z29" s="709">
        <v>84</v>
      </c>
      <c r="AA29" s="709">
        <v>103</v>
      </c>
      <c r="AB29" s="709">
        <v>193</v>
      </c>
      <c r="AC29" s="709">
        <v>969</v>
      </c>
      <c r="AD29" s="709" t="s">
        <v>231</v>
      </c>
      <c r="AE29" s="710" t="s">
        <v>547</v>
      </c>
      <c r="AF29" s="698">
        <f t="shared" si="0"/>
        <v>1488</v>
      </c>
      <c r="AG29" s="698"/>
      <c r="AH29" s="698"/>
      <c r="AI29" s="709"/>
      <c r="AJ29" s="709"/>
    </row>
    <row r="30" spans="1:36" s="664" customFormat="1" ht="12" customHeight="1">
      <c r="A30" s="702" t="s">
        <v>549</v>
      </c>
      <c r="B30" s="703"/>
      <c r="C30" s="704" t="s">
        <v>550</v>
      </c>
      <c r="D30" s="705">
        <v>771</v>
      </c>
      <c r="E30" s="706">
        <v>687</v>
      </c>
      <c r="F30" s="707">
        <v>306</v>
      </c>
      <c r="G30" s="707">
        <v>381</v>
      </c>
      <c r="H30" s="708">
        <v>85.354550000000003</v>
      </c>
      <c r="I30" s="708">
        <v>80.181330000000003</v>
      </c>
      <c r="J30" s="708">
        <v>90.019210000000001</v>
      </c>
      <c r="K30" s="709" t="s">
        <v>231</v>
      </c>
      <c r="L30" s="709" t="s">
        <v>231</v>
      </c>
      <c r="M30" s="709" t="s">
        <v>231</v>
      </c>
      <c r="N30" s="709" t="s">
        <v>231</v>
      </c>
      <c r="O30" s="709" t="s">
        <v>231</v>
      </c>
      <c r="P30" s="709" t="s">
        <v>231</v>
      </c>
      <c r="Q30" s="709" t="s">
        <v>231</v>
      </c>
      <c r="R30" s="709" t="s">
        <v>231</v>
      </c>
      <c r="S30" s="709">
        <v>1</v>
      </c>
      <c r="T30" s="709">
        <v>4</v>
      </c>
      <c r="U30" s="709">
        <v>7</v>
      </c>
      <c r="V30" s="709">
        <v>5</v>
      </c>
      <c r="W30" s="709">
        <v>15</v>
      </c>
      <c r="X30" s="709">
        <v>17</v>
      </c>
      <c r="Y30" s="709">
        <v>36</v>
      </c>
      <c r="Z30" s="709">
        <v>56</v>
      </c>
      <c r="AA30" s="709">
        <v>68</v>
      </c>
      <c r="AB30" s="709">
        <v>96</v>
      </c>
      <c r="AC30" s="709">
        <v>382</v>
      </c>
      <c r="AD30" s="709" t="s">
        <v>231</v>
      </c>
      <c r="AE30" s="710" t="s">
        <v>549</v>
      </c>
      <c r="AF30" s="698">
        <f t="shared" si="0"/>
        <v>687</v>
      </c>
      <c r="AG30" s="698"/>
      <c r="AH30" s="698"/>
      <c r="AI30" s="709"/>
      <c r="AJ30" s="709"/>
    </row>
    <row r="31" spans="1:36" s="664" customFormat="1" ht="12" customHeight="1">
      <c r="A31" s="702" t="s">
        <v>551</v>
      </c>
      <c r="B31" s="703"/>
      <c r="C31" s="704" t="s">
        <v>552</v>
      </c>
      <c r="D31" s="705">
        <v>106</v>
      </c>
      <c r="E31" s="706">
        <v>134</v>
      </c>
      <c r="F31" s="707">
        <v>61</v>
      </c>
      <c r="G31" s="707">
        <v>73</v>
      </c>
      <c r="H31" s="708">
        <v>16.648489999999999</v>
      </c>
      <c r="I31" s="708">
        <v>15.98386</v>
      </c>
      <c r="J31" s="708">
        <v>17.247769999999999</v>
      </c>
      <c r="K31" s="709" t="s">
        <v>231</v>
      </c>
      <c r="L31" s="709" t="s">
        <v>231</v>
      </c>
      <c r="M31" s="709" t="s">
        <v>231</v>
      </c>
      <c r="N31" s="709" t="s">
        <v>231</v>
      </c>
      <c r="O31" s="709" t="s">
        <v>231</v>
      </c>
      <c r="P31" s="709" t="s">
        <v>231</v>
      </c>
      <c r="Q31" s="709" t="s">
        <v>231</v>
      </c>
      <c r="R31" s="709">
        <v>1</v>
      </c>
      <c r="S31" s="709" t="s">
        <v>231</v>
      </c>
      <c r="T31" s="709" t="s">
        <v>231</v>
      </c>
      <c r="U31" s="709">
        <v>1</v>
      </c>
      <c r="V31" s="709">
        <v>3</v>
      </c>
      <c r="W31" s="709">
        <v>4</v>
      </c>
      <c r="X31" s="709">
        <v>2</v>
      </c>
      <c r="Y31" s="709">
        <v>5</v>
      </c>
      <c r="Z31" s="709">
        <v>14</v>
      </c>
      <c r="AA31" s="709">
        <v>18</v>
      </c>
      <c r="AB31" s="709">
        <v>20</v>
      </c>
      <c r="AC31" s="709">
        <v>66</v>
      </c>
      <c r="AD31" s="709" t="s">
        <v>231</v>
      </c>
      <c r="AE31" s="710" t="s">
        <v>551</v>
      </c>
      <c r="AF31" s="698">
        <f t="shared" si="0"/>
        <v>134</v>
      </c>
      <c r="AG31" s="698"/>
      <c r="AH31" s="698"/>
      <c r="AI31" s="709"/>
      <c r="AJ31" s="709"/>
    </row>
    <row r="32" spans="1:36" s="664" customFormat="1" ht="12" customHeight="1">
      <c r="A32" s="702" t="s">
        <v>553</v>
      </c>
      <c r="B32" s="703"/>
      <c r="C32" s="704" t="s">
        <v>554</v>
      </c>
      <c r="D32" s="705">
        <v>53</v>
      </c>
      <c r="E32" s="706">
        <v>45</v>
      </c>
      <c r="F32" s="707">
        <v>15</v>
      </c>
      <c r="G32" s="707">
        <v>30</v>
      </c>
      <c r="H32" s="708">
        <v>5.59091</v>
      </c>
      <c r="I32" s="708">
        <v>3.9304600000000001</v>
      </c>
      <c r="J32" s="708">
        <v>7.0881299999999996</v>
      </c>
      <c r="K32" s="709">
        <v>2</v>
      </c>
      <c r="L32" s="709">
        <v>2</v>
      </c>
      <c r="M32" s="709" t="s">
        <v>231</v>
      </c>
      <c r="N32" s="709" t="s">
        <v>231</v>
      </c>
      <c r="O32" s="709" t="s">
        <v>231</v>
      </c>
      <c r="P32" s="709" t="s">
        <v>231</v>
      </c>
      <c r="Q32" s="709" t="s">
        <v>231</v>
      </c>
      <c r="R32" s="709" t="s">
        <v>231</v>
      </c>
      <c r="S32" s="709" t="s">
        <v>231</v>
      </c>
      <c r="T32" s="709" t="s">
        <v>231</v>
      </c>
      <c r="U32" s="709" t="s">
        <v>231</v>
      </c>
      <c r="V32" s="709">
        <v>1</v>
      </c>
      <c r="W32" s="709">
        <v>1</v>
      </c>
      <c r="X32" s="709">
        <v>2</v>
      </c>
      <c r="Y32" s="709" t="s">
        <v>231</v>
      </c>
      <c r="Z32" s="709">
        <v>3</v>
      </c>
      <c r="AA32" s="709">
        <v>3</v>
      </c>
      <c r="AB32" s="709">
        <v>8</v>
      </c>
      <c r="AC32" s="709">
        <v>25</v>
      </c>
      <c r="AD32" s="709" t="s">
        <v>231</v>
      </c>
      <c r="AE32" s="710" t="s">
        <v>553</v>
      </c>
      <c r="AF32" s="698">
        <f t="shared" si="0"/>
        <v>45</v>
      </c>
      <c r="AG32" s="698"/>
      <c r="AH32" s="698"/>
      <c r="AI32" s="709"/>
      <c r="AJ32" s="709"/>
    </row>
    <row r="33" spans="1:36" s="664" customFormat="1" ht="12" customHeight="1">
      <c r="A33" s="723">
        <v>10100</v>
      </c>
      <c r="B33" s="703"/>
      <c r="C33" s="704" t="s">
        <v>555</v>
      </c>
      <c r="D33" s="705">
        <v>24</v>
      </c>
      <c r="E33" s="706">
        <v>10</v>
      </c>
      <c r="F33" s="707">
        <v>7</v>
      </c>
      <c r="G33" s="707">
        <v>3</v>
      </c>
      <c r="H33" s="708">
        <v>1.2424200000000001</v>
      </c>
      <c r="I33" s="708">
        <v>1.8342099999999999</v>
      </c>
      <c r="J33" s="708">
        <v>0.70881000000000005</v>
      </c>
      <c r="K33" s="709" t="s">
        <v>231</v>
      </c>
      <c r="L33" s="709" t="s">
        <v>231</v>
      </c>
      <c r="M33" s="709" t="s">
        <v>231</v>
      </c>
      <c r="N33" s="709" t="s">
        <v>231</v>
      </c>
      <c r="O33" s="709" t="s">
        <v>231</v>
      </c>
      <c r="P33" s="709" t="s">
        <v>231</v>
      </c>
      <c r="Q33" s="709" t="s">
        <v>231</v>
      </c>
      <c r="R33" s="709" t="s">
        <v>231</v>
      </c>
      <c r="S33" s="709" t="s">
        <v>231</v>
      </c>
      <c r="T33" s="709" t="s">
        <v>231</v>
      </c>
      <c r="U33" s="709" t="s">
        <v>231</v>
      </c>
      <c r="V33" s="709" t="s">
        <v>231</v>
      </c>
      <c r="W33" s="709">
        <v>1</v>
      </c>
      <c r="X33" s="709" t="s">
        <v>231</v>
      </c>
      <c r="Y33" s="709">
        <v>2</v>
      </c>
      <c r="Z33" s="709">
        <v>1</v>
      </c>
      <c r="AA33" s="709" t="s">
        <v>231</v>
      </c>
      <c r="AB33" s="709">
        <v>1</v>
      </c>
      <c r="AC33" s="709">
        <v>5</v>
      </c>
      <c r="AD33" s="709" t="s">
        <v>231</v>
      </c>
      <c r="AE33" s="710">
        <v>10100</v>
      </c>
      <c r="AF33" s="698">
        <f t="shared" si="0"/>
        <v>10</v>
      </c>
      <c r="AG33" s="698"/>
      <c r="AH33" s="698"/>
      <c r="AI33" s="709"/>
      <c r="AJ33" s="709"/>
    </row>
    <row r="34" spans="1:36" s="664" customFormat="1" ht="12" customHeight="1">
      <c r="A34" s="723">
        <v>10200</v>
      </c>
      <c r="B34" s="703"/>
      <c r="C34" s="704" t="s">
        <v>556</v>
      </c>
      <c r="D34" s="705">
        <v>779</v>
      </c>
      <c r="E34" s="706">
        <v>711</v>
      </c>
      <c r="F34" s="707">
        <v>351</v>
      </c>
      <c r="G34" s="707">
        <v>360</v>
      </c>
      <c r="H34" s="708">
        <v>88.336370000000002</v>
      </c>
      <c r="I34" s="708">
        <v>91.972700000000003</v>
      </c>
      <c r="J34" s="708">
        <v>85.057519999999997</v>
      </c>
      <c r="K34" s="709" t="s">
        <v>231</v>
      </c>
      <c r="L34" s="709" t="s">
        <v>231</v>
      </c>
      <c r="M34" s="709" t="s">
        <v>231</v>
      </c>
      <c r="N34" s="709" t="s">
        <v>231</v>
      </c>
      <c r="O34" s="709" t="s">
        <v>231</v>
      </c>
      <c r="P34" s="709" t="s">
        <v>231</v>
      </c>
      <c r="Q34" s="709" t="s">
        <v>231</v>
      </c>
      <c r="R34" s="709" t="s">
        <v>231</v>
      </c>
      <c r="S34" s="709" t="s">
        <v>231</v>
      </c>
      <c r="T34" s="709" t="s">
        <v>231</v>
      </c>
      <c r="U34" s="709">
        <v>1</v>
      </c>
      <c r="V34" s="709" t="s">
        <v>231</v>
      </c>
      <c r="W34" s="709">
        <v>3</v>
      </c>
      <c r="X34" s="709">
        <v>4</v>
      </c>
      <c r="Y34" s="709">
        <v>14</v>
      </c>
      <c r="Z34" s="709">
        <v>34</v>
      </c>
      <c r="AA34" s="709">
        <v>45</v>
      </c>
      <c r="AB34" s="709">
        <v>97</v>
      </c>
      <c r="AC34" s="709">
        <v>513</v>
      </c>
      <c r="AD34" s="709" t="s">
        <v>231</v>
      </c>
      <c r="AE34" s="710">
        <v>10200</v>
      </c>
      <c r="AF34" s="698">
        <f t="shared" si="0"/>
        <v>711</v>
      </c>
      <c r="AG34" s="698"/>
      <c r="AH34" s="698"/>
      <c r="AI34" s="709"/>
      <c r="AJ34" s="709"/>
    </row>
    <row r="35" spans="1:36" s="664" customFormat="1" ht="12" customHeight="1">
      <c r="A35" s="723">
        <v>10300</v>
      </c>
      <c r="B35" s="703"/>
      <c r="C35" s="704" t="s">
        <v>557</v>
      </c>
      <c r="D35" s="705">
        <v>4</v>
      </c>
      <c r="E35" s="706">
        <v>8</v>
      </c>
      <c r="F35" s="707">
        <v>4</v>
      </c>
      <c r="G35" s="707">
        <v>4</v>
      </c>
      <c r="H35" s="708">
        <v>0.99394000000000005</v>
      </c>
      <c r="I35" s="708">
        <v>1.0481199999999999</v>
      </c>
      <c r="J35" s="708">
        <v>0.94508000000000003</v>
      </c>
      <c r="K35" s="709" t="s">
        <v>231</v>
      </c>
      <c r="L35" s="709" t="s">
        <v>231</v>
      </c>
      <c r="M35" s="709" t="s">
        <v>231</v>
      </c>
      <c r="N35" s="709" t="s">
        <v>231</v>
      </c>
      <c r="O35" s="709" t="s">
        <v>231</v>
      </c>
      <c r="P35" s="709" t="s">
        <v>231</v>
      </c>
      <c r="Q35" s="709" t="s">
        <v>231</v>
      </c>
      <c r="R35" s="709" t="s">
        <v>231</v>
      </c>
      <c r="S35" s="709" t="s">
        <v>231</v>
      </c>
      <c r="T35" s="709" t="s">
        <v>231</v>
      </c>
      <c r="U35" s="709" t="s">
        <v>231</v>
      </c>
      <c r="V35" s="709" t="s">
        <v>231</v>
      </c>
      <c r="W35" s="709" t="s">
        <v>231</v>
      </c>
      <c r="X35" s="709" t="s">
        <v>231</v>
      </c>
      <c r="Y35" s="709" t="s">
        <v>231</v>
      </c>
      <c r="Z35" s="709">
        <v>1</v>
      </c>
      <c r="AA35" s="709">
        <v>1</v>
      </c>
      <c r="AB35" s="709">
        <v>1</v>
      </c>
      <c r="AC35" s="709">
        <v>5</v>
      </c>
      <c r="AD35" s="709" t="s">
        <v>231</v>
      </c>
      <c r="AE35" s="710">
        <v>10300</v>
      </c>
      <c r="AF35" s="698">
        <f t="shared" si="0"/>
        <v>8</v>
      </c>
      <c r="AG35" s="698"/>
      <c r="AH35" s="698"/>
      <c r="AI35" s="709"/>
      <c r="AJ35" s="709"/>
    </row>
    <row r="36" spans="1:36" s="664" customFormat="1" ht="12" customHeight="1">
      <c r="A36" s="723">
        <v>10400</v>
      </c>
      <c r="B36" s="703"/>
      <c r="C36" s="704" t="s">
        <v>558</v>
      </c>
      <c r="D36" s="705">
        <v>142</v>
      </c>
      <c r="E36" s="706">
        <v>135</v>
      </c>
      <c r="F36" s="707">
        <v>108</v>
      </c>
      <c r="G36" s="707">
        <v>27</v>
      </c>
      <c r="H36" s="708">
        <v>16.772729999999999</v>
      </c>
      <c r="I36" s="708">
        <v>28.299289999999999</v>
      </c>
      <c r="J36" s="708">
        <v>6.3793100000000003</v>
      </c>
      <c r="K36" s="709" t="s">
        <v>231</v>
      </c>
      <c r="L36" s="709" t="s">
        <v>231</v>
      </c>
      <c r="M36" s="709" t="s">
        <v>231</v>
      </c>
      <c r="N36" s="709" t="s">
        <v>231</v>
      </c>
      <c r="O36" s="709" t="s">
        <v>231</v>
      </c>
      <c r="P36" s="709" t="s">
        <v>231</v>
      </c>
      <c r="Q36" s="709" t="s">
        <v>231</v>
      </c>
      <c r="R36" s="709" t="s">
        <v>231</v>
      </c>
      <c r="S36" s="709" t="s">
        <v>231</v>
      </c>
      <c r="T36" s="709" t="s">
        <v>231</v>
      </c>
      <c r="U36" s="709" t="s">
        <v>231</v>
      </c>
      <c r="V36" s="709" t="s">
        <v>231</v>
      </c>
      <c r="W36" s="709" t="s">
        <v>231</v>
      </c>
      <c r="X36" s="709">
        <v>2</v>
      </c>
      <c r="Y36" s="709">
        <v>4</v>
      </c>
      <c r="Z36" s="709">
        <v>13</v>
      </c>
      <c r="AA36" s="709">
        <v>14</v>
      </c>
      <c r="AB36" s="709">
        <v>31</v>
      </c>
      <c r="AC36" s="709">
        <v>71</v>
      </c>
      <c r="AD36" s="709" t="s">
        <v>231</v>
      </c>
      <c r="AE36" s="710">
        <v>10400</v>
      </c>
      <c r="AF36" s="698">
        <f t="shared" si="0"/>
        <v>135</v>
      </c>
      <c r="AG36" s="698"/>
      <c r="AH36" s="698"/>
      <c r="AI36" s="709"/>
      <c r="AJ36" s="709"/>
    </row>
    <row r="37" spans="1:36" s="664" customFormat="1" ht="12" customHeight="1">
      <c r="A37" s="723">
        <v>10500</v>
      </c>
      <c r="B37" s="703"/>
      <c r="C37" s="704" t="s">
        <v>559</v>
      </c>
      <c r="D37" s="705">
        <v>13</v>
      </c>
      <c r="E37" s="706">
        <v>6</v>
      </c>
      <c r="F37" s="707">
        <v>3</v>
      </c>
      <c r="G37" s="707">
        <v>3</v>
      </c>
      <c r="H37" s="708">
        <v>0.74544999999999995</v>
      </c>
      <c r="I37" s="708">
        <v>0.78608999999999996</v>
      </c>
      <c r="J37" s="708">
        <v>0.70881000000000005</v>
      </c>
      <c r="K37" s="709" t="s">
        <v>231</v>
      </c>
      <c r="L37" s="709" t="s">
        <v>231</v>
      </c>
      <c r="M37" s="709" t="s">
        <v>231</v>
      </c>
      <c r="N37" s="709" t="s">
        <v>231</v>
      </c>
      <c r="O37" s="709" t="s">
        <v>231</v>
      </c>
      <c r="P37" s="709" t="s">
        <v>231</v>
      </c>
      <c r="Q37" s="709" t="s">
        <v>231</v>
      </c>
      <c r="R37" s="709" t="s">
        <v>231</v>
      </c>
      <c r="S37" s="709" t="s">
        <v>231</v>
      </c>
      <c r="T37" s="709" t="s">
        <v>231</v>
      </c>
      <c r="U37" s="709" t="s">
        <v>231</v>
      </c>
      <c r="V37" s="709" t="s">
        <v>231</v>
      </c>
      <c r="W37" s="709">
        <v>1</v>
      </c>
      <c r="X37" s="709" t="s">
        <v>231</v>
      </c>
      <c r="Y37" s="709">
        <v>1</v>
      </c>
      <c r="Z37" s="709" t="s">
        <v>231</v>
      </c>
      <c r="AA37" s="709" t="s">
        <v>231</v>
      </c>
      <c r="AB37" s="709" t="s">
        <v>231</v>
      </c>
      <c r="AC37" s="709">
        <v>4</v>
      </c>
      <c r="AD37" s="709" t="s">
        <v>231</v>
      </c>
      <c r="AE37" s="710">
        <v>10500</v>
      </c>
      <c r="AF37" s="698">
        <f t="shared" si="0"/>
        <v>6</v>
      </c>
      <c r="AG37" s="698"/>
      <c r="AH37" s="698"/>
      <c r="AI37" s="709"/>
      <c r="AJ37" s="709"/>
    </row>
    <row r="38" spans="1:36" s="664" customFormat="1" ht="12" customHeight="1">
      <c r="A38" s="723">
        <v>10600</v>
      </c>
      <c r="B38" s="703"/>
      <c r="C38" s="704" t="s">
        <v>560</v>
      </c>
      <c r="D38" s="705">
        <v>585</v>
      </c>
      <c r="E38" s="706">
        <v>610</v>
      </c>
      <c r="F38" s="707">
        <v>338</v>
      </c>
      <c r="G38" s="707">
        <v>272</v>
      </c>
      <c r="H38" s="708">
        <v>75.787880000000001</v>
      </c>
      <c r="I38" s="708">
        <v>88.566299999999998</v>
      </c>
      <c r="J38" s="708">
        <v>64.265680000000003</v>
      </c>
      <c r="K38" s="709" t="s">
        <v>231</v>
      </c>
      <c r="L38" s="709" t="s">
        <v>231</v>
      </c>
      <c r="M38" s="709" t="s">
        <v>231</v>
      </c>
      <c r="N38" s="709" t="s">
        <v>231</v>
      </c>
      <c r="O38" s="709" t="s">
        <v>231</v>
      </c>
      <c r="P38" s="709" t="s">
        <v>231</v>
      </c>
      <c r="Q38" s="709" t="s">
        <v>231</v>
      </c>
      <c r="R38" s="709" t="s">
        <v>231</v>
      </c>
      <c r="S38" s="709" t="s">
        <v>231</v>
      </c>
      <c r="T38" s="709" t="s">
        <v>231</v>
      </c>
      <c r="U38" s="709" t="s">
        <v>231</v>
      </c>
      <c r="V38" s="709">
        <v>3</v>
      </c>
      <c r="W38" s="709">
        <v>2</v>
      </c>
      <c r="X38" s="709">
        <v>13</v>
      </c>
      <c r="Y38" s="709">
        <v>11</v>
      </c>
      <c r="Z38" s="709">
        <v>30</v>
      </c>
      <c r="AA38" s="709">
        <v>74</v>
      </c>
      <c r="AB38" s="709">
        <v>101</v>
      </c>
      <c r="AC38" s="709">
        <v>376</v>
      </c>
      <c r="AD38" s="709" t="s">
        <v>231</v>
      </c>
      <c r="AE38" s="710">
        <v>10600</v>
      </c>
      <c r="AF38" s="698">
        <f t="shared" si="0"/>
        <v>610</v>
      </c>
      <c r="AG38" s="698"/>
      <c r="AH38" s="698"/>
      <c r="AI38" s="709"/>
      <c r="AJ38" s="709"/>
    </row>
    <row r="39" spans="1:36" s="664" customFormat="1" ht="12" customHeight="1">
      <c r="A39" s="723">
        <v>11100</v>
      </c>
      <c r="B39" s="703"/>
      <c r="C39" s="704" t="s">
        <v>561</v>
      </c>
      <c r="D39" s="705">
        <v>14</v>
      </c>
      <c r="E39" s="706">
        <v>8</v>
      </c>
      <c r="F39" s="707">
        <v>3</v>
      </c>
      <c r="G39" s="707">
        <v>5</v>
      </c>
      <c r="H39" s="708">
        <v>0.99394000000000005</v>
      </c>
      <c r="I39" s="708">
        <v>0.78608999999999996</v>
      </c>
      <c r="J39" s="708">
        <v>1.1813499999999999</v>
      </c>
      <c r="K39" s="709" t="s">
        <v>231</v>
      </c>
      <c r="L39" s="709" t="s">
        <v>231</v>
      </c>
      <c r="M39" s="709" t="s">
        <v>231</v>
      </c>
      <c r="N39" s="709" t="s">
        <v>231</v>
      </c>
      <c r="O39" s="709" t="s">
        <v>231</v>
      </c>
      <c r="P39" s="709" t="s">
        <v>231</v>
      </c>
      <c r="Q39" s="709" t="s">
        <v>231</v>
      </c>
      <c r="R39" s="709" t="s">
        <v>231</v>
      </c>
      <c r="S39" s="709" t="s">
        <v>231</v>
      </c>
      <c r="T39" s="709" t="s">
        <v>231</v>
      </c>
      <c r="U39" s="709" t="s">
        <v>231</v>
      </c>
      <c r="V39" s="709" t="s">
        <v>231</v>
      </c>
      <c r="W39" s="709" t="s">
        <v>231</v>
      </c>
      <c r="X39" s="709" t="s">
        <v>231</v>
      </c>
      <c r="Y39" s="709" t="s">
        <v>231</v>
      </c>
      <c r="Z39" s="709" t="s">
        <v>231</v>
      </c>
      <c r="AA39" s="709">
        <v>2</v>
      </c>
      <c r="AB39" s="709">
        <v>2</v>
      </c>
      <c r="AC39" s="709">
        <v>4</v>
      </c>
      <c r="AD39" s="709" t="s">
        <v>231</v>
      </c>
      <c r="AE39" s="710">
        <v>11100</v>
      </c>
      <c r="AF39" s="698">
        <f t="shared" si="0"/>
        <v>8</v>
      </c>
      <c r="AG39" s="698"/>
      <c r="AH39" s="698"/>
      <c r="AI39" s="709"/>
      <c r="AJ39" s="709"/>
    </row>
    <row r="40" spans="1:36" s="664" customFormat="1" ht="12" customHeight="1">
      <c r="A40" s="723">
        <v>11200</v>
      </c>
      <c r="B40" s="703"/>
      <c r="C40" s="704" t="s">
        <v>562</v>
      </c>
      <c r="D40" s="705">
        <v>44</v>
      </c>
      <c r="E40" s="706">
        <v>66</v>
      </c>
      <c r="F40" s="707">
        <v>36</v>
      </c>
      <c r="G40" s="707">
        <v>30</v>
      </c>
      <c r="H40" s="708">
        <v>8.1999999999999993</v>
      </c>
      <c r="I40" s="708">
        <v>9.4330999999999996</v>
      </c>
      <c r="J40" s="708">
        <v>7.0881299999999996</v>
      </c>
      <c r="K40" s="709" t="s">
        <v>231</v>
      </c>
      <c r="L40" s="709" t="s">
        <v>231</v>
      </c>
      <c r="M40" s="709" t="s">
        <v>231</v>
      </c>
      <c r="N40" s="709" t="s">
        <v>231</v>
      </c>
      <c r="O40" s="709" t="s">
        <v>231</v>
      </c>
      <c r="P40" s="709" t="s">
        <v>231</v>
      </c>
      <c r="Q40" s="709" t="s">
        <v>231</v>
      </c>
      <c r="R40" s="709" t="s">
        <v>231</v>
      </c>
      <c r="S40" s="709" t="s">
        <v>231</v>
      </c>
      <c r="T40" s="709" t="s">
        <v>231</v>
      </c>
      <c r="U40" s="709" t="s">
        <v>231</v>
      </c>
      <c r="V40" s="709">
        <v>1</v>
      </c>
      <c r="W40" s="709" t="s">
        <v>231</v>
      </c>
      <c r="X40" s="709">
        <v>2</v>
      </c>
      <c r="Y40" s="709">
        <v>4</v>
      </c>
      <c r="Z40" s="709">
        <v>4</v>
      </c>
      <c r="AA40" s="709">
        <v>7</v>
      </c>
      <c r="AB40" s="709">
        <v>10</v>
      </c>
      <c r="AC40" s="709">
        <v>38</v>
      </c>
      <c r="AD40" s="709" t="s">
        <v>231</v>
      </c>
      <c r="AE40" s="710">
        <v>11200</v>
      </c>
      <c r="AF40" s="698">
        <f t="shared" si="0"/>
        <v>66</v>
      </c>
      <c r="AG40" s="698"/>
      <c r="AH40" s="698"/>
      <c r="AI40" s="709"/>
      <c r="AJ40" s="709"/>
    </row>
    <row r="41" spans="1:36" s="664" customFormat="1" ht="12" customHeight="1">
      <c r="A41" s="723">
        <v>11300</v>
      </c>
      <c r="B41" s="703"/>
      <c r="C41" s="704" t="s">
        <v>563</v>
      </c>
      <c r="D41" s="705">
        <v>119</v>
      </c>
      <c r="E41" s="706">
        <v>102</v>
      </c>
      <c r="F41" s="707">
        <v>64</v>
      </c>
      <c r="G41" s="707">
        <v>38</v>
      </c>
      <c r="H41" s="708">
        <v>12.67273</v>
      </c>
      <c r="I41" s="708">
        <v>16.769950000000001</v>
      </c>
      <c r="J41" s="708">
        <v>8.9782899999999994</v>
      </c>
      <c r="K41" s="709" t="s">
        <v>231</v>
      </c>
      <c r="L41" s="709" t="s">
        <v>231</v>
      </c>
      <c r="M41" s="709" t="s">
        <v>231</v>
      </c>
      <c r="N41" s="709" t="s">
        <v>231</v>
      </c>
      <c r="O41" s="709" t="s">
        <v>231</v>
      </c>
      <c r="P41" s="709" t="s">
        <v>231</v>
      </c>
      <c r="Q41" s="709" t="s">
        <v>231</v>
      </c>
      <c r="R41" s="709">
        <v>1</v>
      </c>
      <c r="S41" s="709">
        <v>1</v>
      </c>
      <c r="T41" s="709">
        <v>3</v>
      </c>
      <c r="U41" s="709">
        <v>6</v>
      </c>
      <c r="V41" s="709">
        <v>3</v>
      </c>
      <c r="W41" s="709">
        <v>4</v>
      </c>
      <c r="X41" s="709">
        <v>10</v>
      </c>
      <c r="Y41" s="709">
        <v>8</v>
      </c>
      <c r="Z41" s="709">
        <v>12</v>
      </c>
      <c r="AA41" s="709">
        <v>12</v>
      </c>
      <c r="AB41" s="709">
        <v>15</v>
      </c>
      <c r="AC41" s="709">
        <v>27</v>
      </c>
      <c r="AD41" s="709" t="s">
        <v>231</v>
      </c>
      <c r="AE41" s="710">
        <v>11300</v>
      </c>
      <c r="AF41" s="698">
        <f t="shared" si="0"/>
        <v>102</v>
      </c>
      <c r="AG41" s="698"/>
      <c r="AH41" s="698"/>
      <c r="AI41" s="709"/>
      <c r="AJ41" s="709"/>
    </row>
    <row r="42" spans="1:36" s="664" customFormat="1" ht="12" customHeight="1">
      <c r="A42" s="723">
        <v>11400</v>
      </c>
      <c r="B42" s="703"/>
      <c r="C42" s="704" t="s">
        <v>564</v>
      </c>
      <c r="D42" s="705">
        <v>179</v>
      </c>
      <c r="E42" s="706">
        <v>220</v>
      </c>
      <c r="F42" s="707">
        <v>92</v>
      </c>
      <c r="G42" s="707">
        <v>128</v>
      </c>
      <c r="H42" s="708">
        <v>27.3</v>
      </c>
      <c r="I42" s="708">
        <v>24.1</v>
      </c>
      <c r="J42" s="708">
        <v>30.2</v>
      </c>
      <c r="K42" s="709" t="s">
        <v>231</v>
      </c>
      <c r="L42" s="709" t="s">
        <v>231</v>
      </c>
      <c r="M42" s="709" t="s">
        <v>231</v>
      </c>
      <c r="N42" s="709" t="s">
        <v>231</v>
      </c>
      <c r="O42" s="709" t="s">
        <v>231</v>
      </c>
      <c r="P42" s="709" t="s">
        <v>231</v>
      </c>
      <c r="Q42" s="709" t="s">
        <v>231</v>
      </c>
      <c r="R42" s="709" t="s">
        <v>231</v>
      </c>
      <c r="S42" s="709" t="s">
        <v>231</v>
      </c>
      <c r="T42" s="709" t="s">
        <v>231</v>
      </c>
      <c r="U42" s="709">
        <v>3</v>
      </c>
      <c r="V42" s="709" t="s">
        <v>231</v>
      </c>
      <c r="W42" s="709">
        <v>2</v>
      </c>
      <c r="X42" s="709">
        <v>4</v>
      </c>
      <c r="Y42" s="709">
        <v>10</v>
      </c>
      <c r="Z42" s="709">
        <v>14</v>
      </c>
      <c r="AA42" s="709">
        <v>19</v>
      </c>
      <c r="AB42" s="709">
        <v>36</v>
      </c>
      <c r="AC42" s="709">
        <v>132</v>
      </c>
      <c r="AD42" s="709" t="s">
        <v>231</v>
      </c>
      <c r="AE42" s="710">
        <v>11400</v>
      </c>
      <c r="AF42" s="698">
        <f t="shared" si="0"/>
        <v>220</v>
      </c>
      <c r="AG42" s="698"/>
      <c r="AH42" s="698"/>
      <c r="AI42" s="709"/>
      <c r="AJ42" s="709"/>
    </row>
    <row r="43" spans="1:36" s="664" customFormat="1" ht="12" customHeight="1">
      <c r="A43" s="723">
        <v>12000</v>
      </c>
      <c r="B43" s="703"/>
      <c r="C43" s="704" t="s">
        <v>565</v>
      </c>
      <c r="D43" s="705">
        <v>15</v>
      </c>
      <c r="E43" s="706">
        <v>16</v>
      </c>
      <c r="F43" s="707">
        <v>4</v>
      </c>
      <c r="G43" s="707">
        <v>12</v>
      </c>
      <c r="H43" s="708">
        <v>1.9878800000000001</v>
      </c>
      <c r="I43" s="708">
        <v>1.0481199999999999</v>
      </c>
      <c r="J43" s="708">
        <v>2.8352499999999998</v>
      </c>
      <c r="K43" s="709" t="s">
        <v>231</v>
      </c>
      <c r="L43" s="709" t="s">
        <v>231</v>
      </c>
      <c r="M43" s="709" t="s">
        <v>231</v>
      </c>
      <c r="N43" s="709" t="s">
        <v>231</v>
      </c>
      <c r="O43" s="709" t="s">
        <v>231</v>
      </c>
      <c r="P43" s="709" t="s">
        <v>231</v>
      </c>
      <c r="Q43" s="709" t="s">
        <v>231</v>
      </c>
      <c r="R43" s="709" t="s">
        <v>231</v>
      </c>
      <c r="S43" s="709" t="s">
        <v>231</v>
      </c>
      <c r="T43" s="709" t="s">
        <v>231</v>
      </c>
      <c r="U43" s="709" t="s">
        <v>231</v>
      </c>
      <c r="V43" s="709" t="s">
        <v>231</v>
      </c>
      <c r="W43" s="709" t="s">
        <v>231</v>
      </c>
      <c r="X43" s="709">
        <v>1</v>
      </c>
      <c r="Y43" s="709" t="s">
        <v>231</v>
      </c>
      <c r="Z43" s="709" t="s">
        <v>231</v>
      </c>
      <c r="AA43" s="709">
        <v>2</v>
      </c>
      <c r="AB43" s="709">
        <v>2</v>
      </c>
      <c r="AC43" s="709">
        <v>11</v>
      </c>
      <c r="AD43" s="709" t="s">
        <v>231</v>
      </c>
      <c r="AE43" s="710">
        <v>12000</v>
      </c>
      <c r="AF43" s="698">
        <f t="shared" si="0"/>
        <v>16</v>
      </c>
      <c r="AG43" s="698"/>
      <c r="AH43" s="698"/>
      <c r="AI43" s="709"/>
      <c r="AJ43" s="709"/>
    </row>
    <row r="44" spans="1:36" s="664" customFormat="1" ht="12" customHeight="1">
      <c r="A44" s="723">
        <v>13000</v>
      </c>
      <c r="B44" s="703"/>
      <c r="C44" s="704" t="s">
        <v>566</v>
      </c>
      <c r="D44" s="705">
        <v>71</v>
      </c>
      <c r="E44" s="706">
        <v>46</v>
      </c>
      <c r="F44" s="707">
        <v>15</v>
      </c>
      <c r="G44" s="707">
        <v>31</v>
      </c>
      <c r="H44" s="708">
        <v>5.7151500000000004</v>
      </c>
      <c r="I44" s="708">
        <v>3.9304600000000001</v>
      </c>
      <c r="J44" s="708">
        <v>7.3243999999999998</v>
      </c>
      <c r="K44" s="709" t="s">
        <v>231</v>
      </c>
      <c r="L44" s="709" t="s">
        <v>231</v>
      </c>
      <c r="M44" s="709" t="s">
        <v>231</v>
      </c>
      <c r="N44" s="709" t="s">
        <v>231</v>
      </c>
      <c r="O44" s="709" t="s">
        <v>231</v>
      </c>
      <c r="P44" s="709" t="s">
        <v>231</v>
      </c>
      <c r="Q44" s="709" t="s">
        <v>231</v>
      </c>
      <c r="R44" s="709" t="s">
        <v>231</v>
      </c>
      <c r="S44" s="709" t="s">
        <v>231</v>
      </c>
      <c r="T44" s="709" t="s">
        <v>231</v>
      </c>
      <c r="U44" s="709">
        <v>1</v>
      </c>
      <c r="V44" s="709">
        <v>1</v>
      </c>
      <c r="W44" s="709">
        <v>1</v>
      </c>
      <c r="X44" s="709">
        <v>2</v>
      </c>
      <c r="Y44" s="709">
        <v>1</v>
      </c>
      <c r="Z44" s="709">
        <v>5</v>
      </c>
      <c r="AA44" s="709">
        <v>8</v>
      </c>
      <c r="AB44" s="709">
        <v>8</v>
      </c>
      <c r="AC44" s="709">
        <v>19</v>
      </c>
      <c r="AD44" s="709" t="s">
        <v>231</v>
      </c>
      <c r="AE44" s="710">
        <v>13000</v>
      </c>
      <c r="AF44" s="698">
        <f t="shared" si="0"/>
        <v>46</v>
      </c>
      <c r="AG44" s="698"/>
      <c r="AH44" s="698"/>
      <c r="AI44" s="709"/>
      <c r="AJ44" s="709"/>
    </row>
    <row r="45" spans="1:36" s="664" customFormat="1" ht="12" customHeight="1">
      <c r="A45" s="723">
        <v>14100</v>
      </c>
      <c r="B45" s="703"/>
      <c r="C45" s="711" t="s">
        <v>567</v>
      </c>
      <c r="D45" s="705">
        <v>56</v>
      </c>
      <c r="E45" s="706">
        <v>52</v>
      </c>
      <c r="F45" s="707">
        <v>20</v>
      </c>
      <c r="G45" s="707">
        <v>32</v>
      </c>
      <c r="H45" s="708">
        <v>6.46061</v>
      </c>
      <c r="I45" s="708">
        <v>5.2406100000000002</v>
      </c>
      <c r="J45" s="708">
        <v>7.56067</v>
      </c>
      <c r="K45" s="709" t="s">
        <v>231</v>
      </c>
      <c r="L45" s="709" t="s">
        <v>231</v>
      </c>
      <c r="M45" s="709" t="s">
        <v>231</v>
      </c>
      <c r="N45" s="709" t="s">
        <v>231</v>
      </c>
      <c r="O45" s="709" t="s">
        <v>231</v>
      </c>
      <c r="P45" s="709" t="s">
        <v>231</v>
      </c>
      <c r="Q45" s="709" t="s">
        <v>231</v>
      </c>
      <c r="R45" s="709" t="s">
        <v>231</v>
      </c>
      <c r="S45" s="709" t="s">
        <v>231</v>
      </c>
      <c r="T45" s="709">
        <v>1</v>
      </c>
      <c r="U45" s="709" t="s">
        <v>231</v>
      </c>
      <c r="V45" s="709" t="s">
        <v>231</v>
      </c>
      <c r="W45" s="709">
        <v>1</v>
      </c>
      <c r="X45" s="709" t="s">
        <v>231</v>
      </c>
      <c r="Y45" s="709">
        <v>1</v>
      </c>
      <c r="Z45" s="709">
        <v>5</v>
      </c>
      <c r="AA45" s="709">
        <v>4</v>
      </c>
      <c r="AB45" s="709">
        <v>5</v>
      </c>
      <c r="AC45" s="709">
        <v>35</v>
      </c>
      <c r="AD45" s="709" t="s">
        <v>231</v>
      </c>
      <c r="AE45" s="710">
        <v>14100</v>
      </c>
      <c r="AF45" s="698">
        <f t="shared" si="0"/>
        <v>52</v>
      </c>
      <c r="AG45" s="698"/>
      <c r="AH45" s="698"/>
      <c r="AI45" s="709"/>
      <c r="AJ45" s="709"/>
    </row>
    <row r="46" spans="1:36" s="664" customFormat="1" ht="12" customHeight="1">
      <c r="A46" s="723">
        <v>14200</v>
      </c>
      <c r="B46" s="703"/>
      <c r="C46" s="704" t="s">
        <v>568</v>
      </c>
      <c r="D46" s="705">
        <v>214</v>
      </c>
      <c r="E46" s="706">
        <v>198</v>
      </c>
      <c r="F46" s="707">
        <v>94</v>
      </c>
      <c r="G46" s="707">
        <v>104</v>
      </c>
      <c r="H46" s="708">
        <v>24.6</v>
      </c>
      <c r="I46" s="708">
        <v>24.630859999999998</v>
      </c>
      <c r="J46" s="708">
        <v>24.57217</v>
      </c>
      <c r="K46" s="709" t="s">
        <v>231</v>
      </c>
      <c r="L46" s="709" t="s">
        <v>231</v>
      </c>
      <c r="M46" s="709" t="s">
        <v>231</v>
      </c>
      <c r="N46" s="709" t="s">
        <v>231</v>
      </c>
      <c r="O46" s="709" t="s">
        <v>231</v>
      </c>
      <c r="P46" s="709" t="s">
        <v>231</v>
      </c>
      <c r="Q46" s="709" t="s">
        <v>231</v>
      </c>
      <c r="R46" s="709" t="s">
        <v>231</v>
      </c>
      <c r="S46" s="709" t="s">
        <v>231</v>
      </c>
      <c r="T46" s="709" t="s">
        <v>231</v>
      </c>
      <c r="U46" s="709">
        <v>1</v>
      </c>
      <c r="V46" s="709" t="s">
        <v>231</v>
      </c>
      <c r="W46" s="709" t="s">
        <v>231</v>
      </c>
      <c r="X46" s="709">
        <v>4</v>
      </c>
      <c r="Y46" s="709">
        <v>6</v>
      </c>
      <c r="Z46" s="709">
        <v>9</v>
      </c>
      <c r="AA46" s="709">
        <v>11</v>
      </c>
      <c r="AB46" s="709">
        <v>28</v>
      </c>
      <c r="AC46" s="709">
        <v>139</v>
      </c>
      <c r="AD46" s="709" t="s">
        <v>231</v>
      </c>
      <c r="AE46" s="710">
        <v>14200</v>
      </c>
      <c r="AF46" s="698">
        <f t="shared" si="0"/>
        <v>198</v>
      </c>
      <c r="AG46" s="698"/>
      <c r="AH46" s="698"/>
      <c r="AI46" s="709"/>
      <c r="AJ46" s="709"/>
    </row>
    <row r="47" spans="1:36" s="664" customFormat="1" ht="12" customHeight="1">
      <c r="A47" s="723">
        <v>14300</v>
      </c>
      <c r="B47" s="703"/>
      <c r="C47" s="704" t="s">
        <v>569</v>
      </c>
      <c r="D47" s="705">
        <v>56</v>
      </c>
      <c r="E47" s="706">
        <v>76</v>
      </c>
      <c r="F47" s="707">
        <v>23</v>
      </c>
      <c r="G47" s="707">
        <v>53</v>
      </c>
      <c r="H47" s="708">
        <v>9.4424200000000003</v>
      </c>
      <c r="I47" s="708">
        <v>6.0266999999999999</v>
      </c>
      <c r="J47" s="708">
        <v>12.522360000000001</v>
      </c>
      <c r="K47" s="709" t="s">
        <v>231</v>
      </c>
      <c r="L47" s="709" t="s">
        <v>231</v>
      </c>
      <c r="M47" s="709" t="s">
        <v>231</v>
      </c>
      <c r="N47" s="709" t="s">
        <v>231</v>
      </c>
      <c r="O47" s="709" t="s">
        <v>231</v>
      </c>
      <c r="P47" s="709" t="s">
        <v>231</v>
      </c>
      <c r="Q47" s="709" t="s">
        <v>231</v>
      </c>
      <c r="R47" s="709" t="s">
        <v>231</v>
      </c>
      <c r="S47" s="709" t="s">
        <v>231</v>
      </c>
      <c r="T47" s="709" t="s">
        <v>231</v>
      </c>
      <c r="U47" s="709" t="s">
        <v>231</v>
      </c>
      <c r="V47" s="709">
        <v>1</v>
      </c>
      <c r="W47" s="709" t="s">
        <v>231</v>
      </c>
      <c r="X47" s="709" t="s">
        <v>231</v>
      </c>
      <c r="Y47" s="709">
        <v>2</v>
      </c>
      <c r="Z47" s="709">
        <v>4</v>
      </c>
      <c r="AA47" s="709">
        <v>6</v>
      </c>
      <c r="AB47" s="709">
        <v>9</v>
      </c>
      <c r="AC47" s="709">
        <v>54</v>
      </c>
      <c r="AD47" s="709" t="s">
        <v>231</v>
      </c>
      <c r="AE47" s="710">
        <v>14300</v>
      </c>
      <c r="AF47" s="698">
        <f t="shared" si="0"/>
        <v>76</v>
      </c>
      <c r="AG47" s="698"/>
      <c r="AH47" s="698"/>
      <c r="AI47" s="709"/>
      <c r="AJ47" s="709"/>
    </row>
    <row r="48" spans="1:36" s="664" customFormat="1" ht="12" customHeight="1">
      <c r="A48" s="723">
        <v>15000</v>
      </c>
      <c r="B48" s="703"/>
      <c r="C48" s="704" t="s">
        <v>570</v>
      </c>
      <c r="D48" s="705">
        <v>0</v>
      </c>
      <c r="E48" s="706" t="s">
        <v>231</v>
      </c>
      <c r="F48" s="724" t="s">
        <v>571</v>
      </c>
      <c r="G48" s="707" t="s">
        <v>231</v>
      </c>
      <c r="H48" s="708">
        <v>0</v>
      </c>
      <c r="I48" s="724">
        <v>0</v>
      </c>
      <c r="J48" s="708">
        <v>0</v>
      </c>
      <c r="K48" s="709" t="s">
        <v>231</v>
      </c>
      <c r="L48" s="709" t="s">
        <v>231</v>
      </c>
      <c r="M48" s="709" t="s">
        <v>231</v>
      </c>
      <c r="N48" s="709" t="s">
        <v>231</v>
      </c>
      <c r="O48" s="709" t="s">
        <v>231</v>
      </c>
      <c r="P48" s="709" t="s">
        <v>231</v>
      </c>
      <c r="Q48" s="709" t="s">
        <v>231</v>
      </c>
      <c r="R48" s="709" t="s">
        <v>231</v>
      </c>
      <c r="S48" s="709" t="s">
        <v>231</v>
      </c>
      <c r="T48" s="709" t="s">
        <v>231</v>
      </c>
      <c r="U48" s="709" t="s">
        <v>231</v>
      </c>
      <c r="V48" s="709" t="s">
        <v>231</v>
      </c>
      <c r="W48" s="709" t="s">
        <v>231</v>
      </c>
      <c r="X48" s="709" t="s">
        <v>231</v>
      </c>
      <c r="Y48" s="709" t="s">
        <v>231</v>
      </c>
      <c r="Z48" s="709" t="s">
        <v>231</v>
      </c>
      <c r="AA48" s="709" t="s">
        <v>231</v>
      </c>
      <c r="AB48" s="709" t="s">
        <v>231</v>
      </c>
      <c r="AC48" s="709">
        <v>0</v>
      </c>
      <c r="AD48" s="709" t="s">
        <v>231</v>
      </c>
      <c r="AE48" s="710">
        <v>15000</v>
      </c>
      <c r="AF48" s="698">
        <f t="shared" si="0"/>
        <v>0</v>
      </c>
      <c r="AG48" s="698"/>
      <c r="AH48" s="698"/>
      <c r="AI48" s="709"/>
      <c r="AJ48" s="709"/>
    </row>
    <row r="49" spans="1:36" s="664" customFormat="1" ht="12" customHeight="1">
      <c r="A49" s="723">
        <v>16100</v>
      </c>
      <c r="B49" s="703"/>
      <c r="C49" s="725" t="s">
        <v>572</v>
      </c>
      <c r="D49" s="705">
        <v>0</v>
      </c>
      <c r="E49" s="706" t="s">
        <v>231</v>
      </c>
      <c r="F49" s="707" t="s">
        <v>231</v>
      </c>
      <c r="G49" s="707" t="s">
        <v>231</v>
      </c>
      <c r="H49" s="708">
        <v>0</v>
      </c>
      <c r="I49" s="708">
        <v>0</v>
      </c>
      <c r="J49" s="708">
        <v>0</v>
      </c>
      <c r="K49" s="709" t="s">
        <v>231</v>
      </c>
      <c r="L49" s="709" t="s">
        <v>231</v>
      </c>
      <c r="M49" s="709" t="s">
        <v>231</v>
      </c>
      <c r="N49" s="709" t="s">
        <v>231</v>
      </c>
      <c r="O49" s="709" t="s">
        <v>231</v>
      </c>
      <c r="P49" s="709" t="s">
        <v>231</v>
      </c>
      <c r="Q49" s="709" t="s">
        <v>231</v>
      </c>
      <c r="R49" s="709" t="s">
        <v>231</v>
      </c>
      <c r="S49" s="709" t="s">
        <v>231</v>
      </c>
      <c r="T49" s="709" t="s">
        <v>231</v>
      </c>
      <c r="U49" s="709" t="s">
        <v>231</v>
      </c>
      <c r="V49" s="709" t="s">
        <v>231</v>
      </c>
      <c r="W49" s="709" t="s">
        <v>231</v>
      </c>
      <c r="X49" s="709" t="s">
        <v>231</v>
      </c>
      <c r="Y49" s="709" t="s">
        <v>231</v>
      </c>
      <c r="Z49" s="709" t="s">
        <v>231</v>
      </c>
      <c r="AA49" s="709" t="s">
        <v>231</v>
      </c>
      <c r="AB49" s="709" t="s">
        <v>231</v>
      </c>
      <c r="AC49" s="709">
        <v>0</v>
      </c>
      <c r="AD49" s="709" t="s">
        <v>231</v>
      </c>
      <c r="AE49" s="710">
        <v>16100</v>
      </c>
      <c r="AF49" s="698">
        <f t="shared" si="0"/>
        <v>0</v>
      </c>
      <c r="AG49" s="698"/>
      <c r="AH49" s="698"/>
      <c r="AI49" s="709"/>
      <c r="AJ49" s="709"/>
    </row>
    <row r="50" spans="1:36" s="664" customFormat="1" ht="12" customHeight="1">
      <c r="A50" s="723">
        <v>16200</v>
      </c>
      <c r="B50" s="703"/>
      <c r="C50" s="704" t="s">
        <v>573</v>
      </c>
      <c r="D50" s="705">
        <v>1</v>
      </c>
      <c r="E50" s="706" t="s">
        <v>231</v>
      </c>
      <c r="F50" s="707" t="s">
        <v>231</v>
      </c>
      <c r="G50" s="707" t="s">
        <v>231</v>
      </c>
      <c r="H50" s="708">
        <v>0</v>
      </c>
      <c r="I50" s="708">
        <v>0</v>
      </c>
      <c r="J50" s="708">
        <v>0</v>
      </c>
      <c r="K50" s="709" t="s">
        <v>231</v>
      </c>
      <c r="L50" s="709" t="s">
        <v>231</v>
      </c>
      <c r="M50" s="709" t="s">
        <v>231</v>
      </c>
      <c r="N50" s="709" t="s">
        <v>231</v>
      </c>
      <c r="O50" s="709" t="s">
        <v>231</v>
      </c>
      <c r="P50" s="709" t="s">
        <v>231</v>
      </c>
      <c r="Q50" s="709" t="s">
        <v>231</v>
      </c>
      <c r="R50" s="709" t="s">
        <v>231</v>
      </c>
      <c r="S50" s="709" t="s">
        <v>231</v>
      </c>
      <c r="T50" s="709" t="s">
        <v>231</v>
      </c>
      <c r="U50" s="709" t="s">
        <v>231</v>
      </c>
      <c r="V50" s="709" t="s">
        <v>231</v>
      </c>
      <c r="W50" s="709" t="s">
        <v>231</v>
      </c>
      <c r="X50" s="709" t="s">
        <v>231</v>
      </c>
      <c r="Y50" s="709" t="s">
        <v>231</v>
      </c>
      <c r="Z50" s="709" t="s">
        <v>231</v>
      </c>
      <c r="AA50" s="709" t="s">
        <v>231</v>
      </c>
      <c r="AB50" s="709" t="s">
        <v>231</v>
      </c>
      <c r="AC50" s="709">
        <v>0</v>
      </c>
      <c r="AD50" s="709" t="s">
        <v>231</v>
      </c>
      <c r="AE50" s="710">
        <v>16200</v>
      </c>
      <c r="AF50" s="698">
        <f t="shared" si="0"/>
        <v>0</v>
      </c>
      <c r="AG50" s="698"/>
      <c r="AH50" s="698"/>
      <c r="AI50" s="709"/>
      <c r="AJ50" s="709"/>
    </row>
    <row r="51" spans="1:36" s="664" customFormat="1" ht="12" customHeight="1">
      <c r="A51" s="723">
        <v>16300</v>
      </c>
      <c r="B51" s="703"/>
      <c r="C51" s="725" t="s">
        <v>574</v>
      </c>
      <c r="D51" s="705">
        <v>0</v>
      </c>
      <c r="E51" s="706">
        <v>1</v>
      </c>
      <c r="F51" s="707">
        <v>1</v>
      </c>
      <c r="G51" s="707" t="s">
        <v>231</v>
      </c>
      <c r="H51" s="708">
        <v>0.12424</v>
      </c>
      <c r="I51" s="708">
        <v>0.26202999999999999</v>
      </c>
      <c r="J51" s="708">
        <v>0</v>
      </c>
      <c r="K51" s="709">
        <v>1</v>
      </c>
      <c r="L51" s="709">
        <v>1</v>
      </c>
      <c r="M51" s="709" t="s">
        <v>231</v>
      </c>
      <c r="N51" s="709" t="s">
        <v>231</v>
      </c>
      <c r="O51" s="709" t="s">
        <v>231</v>
      </c>
      <c r="P51" s="709" t="s">
        <v>231</v>
      </c>
      <c r="Q51" s="709" t="s">
        <v>231</v>
      </c>
      <c r="R51" s="709" t="s">
        <v>231</v>
      </c>
      <c r="S51" s="709" t="s">
        <v>231</v>
      </c>
      <c r="T51" s="709" t="s">
        <v>231</v>
      </c>
      <c r="U51" s="709" t="s">
        <v>231</v>
      </c>
      <c r="V51" s="709" t="s">
        <v>231</v>
      </c>
      <c r="W51" s="709" t="s">
        <v>231</v>
      </c>
      <c r="X51" s="709" t="s">
        <v>231</v>
      </c>
      <c r="Y51" s="709" t="s">
        <v>231</v>
      </c>
      <c r="Z51" s="709" t="s">
        <v>231</v>
      </c>
      <c r="AA51" s="709" t="s">
        <v>231</v>
      </c>
      <c r="AB51" s="709" t="s">
        <v>231</v>
      </c>
      <c r="AC51" s="709">
        <v>0</v>
      </c>
      <c r="AD51" s="709" t="s">
        <v>231</v>
      </c>
      <c r="AE51" s="710">
        <v>16300</v>
      </c>
      <c r="AF51" s="698">
        <f t="shared" si="0"/>
        <v>1</v>
      </c>
      <c r="AG51" s="698"/>
      <c r="AH51" s="698"/>
      <c r="AI51" s="709"/>
      <c r="AJ51" s="709"/>
    </row>
    <row r="52" spans="1:36" s="664" customFormat="1" ht="12" customHeight="1">
      <c r="A52" s="723">
        <v>16400</v>
      </c>
      <c r="B52" s="703"/>
      <c r="C52" s="704" t="s">
        <v>575</v>
      </c>
      <c r="D52" s="705">
        <v>2</v>
      </c>
      <c r="E52" s="706" t="s">
        <v>231</v>
      </c>
      <c r="F52" s="707" t="s">
        <v>231</v>
      </c>
      <c r="G52" s="707" t="s">
        <v>231</v>
      </c>
      <c r="H52" s="708">
        <v>0</v>
      </c>
      <c r="I52" s="708">
        <v>0</v>
      </c>
      <c r="J52" s="708">
        <v>0</v>
      </c>
      <c r="K52" s="709" t="s">
        <v>231</v>
      </c>
      <c r="L52" s="709" t="s">
        <v>231</v>
      </c>
      <c r="M52" s="709" t="s">
        <v>231</v>
      </c>
      <c r="N52" s="709" t="s">
        <v>231</v>
      </c>
      <c r="O52" s="709" t="s">
        <v>231</v>
      </c>
      <c r="P52" s="709" t="s">
        <v>231</v>
      </c>
      <c r="Q52" s="709" t="s">
        <v>231</v>
      </c>
      <c r="R52" s="709" t="s">
        <v>231</v>
      </c>
      <c r="S52" s="709" t="s">
        <v>231</v>
      </c>
      <c r="T52" s="709" t="s">
        <v>231</v>
      </c>
      <c r="U52" s="709" t="s">
        <v>231</v>
      </c>
      <c r="V52" s="709" t="s">
        <v>231</v>
      </c>
      <c r="W52" s="709" t="s">
        <v>231</v>
      </c>
      <c r="X52" s="709" t="s">
        <v>231</v>
      </c>
      <c r="Y52" s="709" t="s">
        <v>231</v>
      </c>
      <c r="Z52" s="709" t="s">
        <v>231</v>
      </c>
      <c r="AA52" s="709" t="s">
        <v>231</v>
      </c>
      <c r="AB52" s="709" t="s">
        <v>231</v>
      </c>
      <c r="AC52" s="709">
        <v>0</v>
      </c>
      <c r="AD52" s="709" t="s">
        <v>231</v>
      </c>
      <c r="AE52" s="710">
        <v>16400</v>
      </c>
      <c r="AF52" s="698">
        <f t="shared" si="0"/>
        <v>0</v>
      </c>
      <c r="AG52" s="698"/>
      <c r="AH52" s="698"/>
      <c r="AI52" s="709"/>
      <c r="AJ52" s="709"/>
    </row>
    <row r="53" spans="1:36" s="664" customFormat="1" ht="12" customHeight="1">
      <c r="A53" s="723">
        <v>16500</v>
      </c>
      <c r="B53" s="703"/>
      <c r="C53" s="725" t="s">
        <v>576</v>
      </c>
      <c r="D53" s="705">
        <v>2</v>
      </c>
      <c r="E53" s="706">
        <v>1</v>
      </c>
      <c r="F53" s="707">
        <v>1</v>
      </c>
      <c r="G53" s="707" t="s">
        <v>231</v>
      </c>
      <c r="H53" s="708">
        <v>0.12424</v>
      </c>
      <c r="I53" s="708">
        <v>0.26202999999999999</v>
      </c>
      <c r="J53" s="708">
        <v>0</v>
      </c>
      <c r="K53" s="709">
        <v>1</v>
      </c>
      <c r="L53" s="709">
        <v>1</v>
      </c>
      <c r="M53" s="709" t="s">
        <v>231</v>
      </c>
      <c r="N53" s="709" t="s">
        <v>231</v>
      </c>
      <c r="O53" s="709" t="s">
        <v>231</v>
      </c>
      <c r="P53" s="709" t="s">
        <v>231</v>
      </c>
      <c r="Q53" s="709" t="s">
        <v>231</v>
      </c>
      <c r="R53" s="709" t="s">
        <v>231</v>
      </c>
      <c r="S53" s="709" t="s">
        <v>231</v>
      </c>
      <c r="T53" s="709" t="s">
        <v>231</v>
      </c>
      <c r="U53" s="709" t="s">
        <v>231</v>
      </c>
      <c r="V53" s="709" t="s">
        <v>231</v>
      </c>
      <c r="W53" s="709" t="s">
        <v>231</v>
      </c>
      <c r="X53" s="709" t="s">
        <v>231</v>
      </c>
      <c r="Y53" s="709" t="s">
        <v>231</v>
      </c>
      <c r="Z53" s="709" t="s">
        <v>231</v>
      </c>
      <c r="AA53" s="709" t="s">
        <v>231</v>
      </c>
      <c r="AB53" s="709" t="s">
        <v>231</v>
      </c>
      <c r="AC53" s="709">
        <v>0</v>
      </c>
      <c r="AD53" s="709" t="s">
        <v>231</v>
      </c>
      <c r="AE53" s="710">
        <v>16500</v>
      </c>
      <c r="AF53" s="698">
        <f t="shared" si="0"/>
        <v>1</v>
      </c>
      <c r="AG53" s="698"/>
      <c r="AH53" s="698"/>
      <c r="AI53" s="709"/>
      <c r="AJ53" s="709"/>
    </row>
    <row r="54" spans="1:36" s="664" customFormat="1" ht="12" customHeight="1">
      <c r="A54" s="723">
        <v>16600</v>
      </c>
      <c r="B54" s="703"/>
      <c r="C54" s="704" t="s">
        <v>577</v>
      </c>
      <c r="D54" s="705">
        <v>0</v>
      </c>
      <c r="E54" s="706" t="s">
        <v>231</v>
      </c>
      <c r="F54" s="707" t="s">
        <v>231</v>
      </c>
      <c r="G54" s="707" t="s">
        <v>231</v>
      </c>
      <c r="H54" s="708">
        <v>0</v>
      </c>
      <c r="I54" s="708">
        <v>0</v>
      </c>
      <c r="J54" s="708">
        <v>0</v>
      </c>
      <c r="K54" s="709" t="s">
        <v>231</v>
      </c>
      <c r="L54" s="709" t="s">
        <v>231</v>
      </c>
      <c r="M54" s="709" t="s">
        <v>231</v>
      </c>
      <c r="N54" s="709" t="s">
        <v>231</v>
      </c>
      <c r="O54" s="709" t="s">
        <v>231</v>
      </c>
      <c r="P54" s="709" t="s">
        <v>231</v>
      </c>
      <c r="Q54" s="709" t="s">
        <v>231</v>
      </c>
      <c r="R54" s="709" t="s">
        <v>231</v>
      </c>
      <c r="S54" s="709" t="s">
        <v>231</v>
      </c>
      <c r="T54" s="709" t="s">
        <v>231</v>
      </c>
      <c r="U54" s="709" t="s">
        <v>231</v>
      </c>
      <c r="V54" s="709" t="s">
        <v>231</v>
      </c>
      <c r="W54" s="709" t="s">
        <v>231</v>
      </c>
      <c r="X54" s="709" t="s">
        <v>231</v>
      </c>
      <c r="Y54" s="709" t="s">
        <v>231</v>
      </c>
      <c r="Z54" s="709" t="s">
        <v>231</v>
      </c>
      <c r="AA54" s="709" t="s">
        <v>231</v>
      </c>
      <c r="AB54" s="709" t="s">
        <v>231</v>
      </c>
      <c r="AC54" s="709">
        <v>0</v>
      </c>
      <c r="AD54" s="709" t="s">
        <v>231</v>
      </c>
      <c r="AE54" s="710">
        <v>16600</v>
      </c>
      <c r="AF54" s="698">
        <f t="shared" si="0"/>
        <v>0</v>
      </c>
      <c r="AG54" s="698"/>
      <c r="AH54" s="698"/>
      <c r="AI54" s="709"/>
      <c r="AJ54" s="709"/>
    </row>
    <row r="55" spans="1:36" s="664" customFormat="1" ht="12" customHeight="1">
      <c r="A55" s="723">
        <v>17100</v>
      </c>
      <c r="B55" s="703"/>
      <c r="C55" s="704" t="s">
        <v>578</v>
      </c>
      <c r="D55" s="705">
        <v>1</v>
      </c>
      <c r="E55" s="706">
        <v>1</v>
      </c>
      <c r="F55" s="707">
        <v>1</v>
      </c>
      <c r="G55" s="707" t="s">
        <v>231</v>
      </c>
      <c r="H55" s="708">
        <v>0.12424</v>
      </c>
      <c r="I55" s="708">
        <v>0.26202999999999999</v>
      </c>
      <c r="J55" s="708">
        <v>0</v>
      </c>
      <c r="K55" s="709" t="s">
        <v>231</v>
      </c>
      <c r="L55" s="709" t="s">
        <v>231</v>
      </c>
      <c r="M55" s="709" t="s">
        <v>231</v>
      </c>
      <c r="N55" s="709" t="s">
        <v>231</v>
      </c>
      <c r="O55" s="709" t="s">
        <v>231</v>
      </c>
      <c r="P55" s="709" t="s">
        <v>231</v>
      </c>
      <c r="Q55" s="709" t="s">
        <v>231</v>
      </c>
      <c r="R55" s="709" t="s">
        <v>231</v>
      </c>
      <c r="S55" s="709" t="s">
        <v>231</v>
      </c>
      <c r="T55" s="709" t="s">
        <v>231</v>
      </c>
      <c r="U55" s="709" t="s">
        <v>231</v>
      </c>
      <c r="V55" s="709" t="s">
        <v>231</v>
      </c>
      <c r="W55" s="709" t="s">
        <v>231</v>
      </c>
      <c r="X55" s="709" t="s">
        <v>231</v>
      </c>
      <c r="Y55" s="709">
        <v>1</v>
      </c>
      <c r="Z55" s="709" t="s">
        <v>231</v>
      </c>
      <c r="AA55" s="709" t="s">
        <v>231</v>
      </c>
      <c r="AB55" s="709" t="s">
        <v>231</v>
      </c>
      <c r="AC55" s="709">
        <v>0</v>
      </c>
      <c r="AD55" s="709" t="s">
        <v>231</v>
      </c>
      <c r="AE55" s="710">
        <v>17100</v>
      </c>
      <c r="AF55" s="698">
        <f t="shared" si="0"/>
        <v>1</v>
      </c>
      <c r="AG55" s="698"/>
      <c r="AH55" s="698"/>
      <c r="AI55" s="709"/>
      <c r="AJ55" s="709"/>
    </row>
    <row r="56" spans="1:36" s="664" customFormat="1" ht="12" customHeight="1">
      <c r="A56" s="723">
        <v>17200</v>
      </c>
      <c r="B56" s="703"/>
      <c r="C56" s="704" t="s">
        <v>579</v>
      </c>
      <c r="D56" s="705">
        <v>4</v>
      </c>
      <c r="E56" s="706">
        <v>6</v>
      </c>
      <c r="F56" s="707">
        <v>2</v>
      </c>
      <c r="G56" s="707">
        <v>4</v>
      </c>
      <c r="H56" s="708">
        <v>0.74544999999999995</v>
      </c>
      <c r="I56" s="708">
        <v>0.52405999999999997</v>
      </c>
      <c r="J56" s="708">
        <v>0.94508000000000003</v>
      </c>
      <c r="K56" s="709">
        <v>1</v>
      </c>
      <c r="L56" s="709">
        <v>1</v>
      </c>
      <c r="M56" s="709" t="s">
        <v>231</v>
      </c>
      <c r="N56" s="709">
        <v>1</v>
      </c>
      <c r="O56" s="709">
        <v>1</v>
      </c>
      <c r="P56" s="709" t="s">
        <v>231</v>
      </c>
      <c r="Q56" s="709" t="s">
        <v>231</v>
      </c>
      <c r="R56" s="709" t="s">
        <v>231</v>
      </c>
      <c r="S56" s="709" t="s">
        <v>231</v>
      </c>
      <c r="T56" s="709" t="s">
        <v>231</v>
      </c>
      <c r="U56" s="709" t="s">
        <v>231</v>
      </c>
      <c r="V56" s="709" t="s">
        <v>231</v>
      </c>
      <c r="W56" s="709" t="s">
        <v>231</v>
      </c>
      <c r="X56" s="709" t="s">
        <v>231</v>
      </c>
      <c r="Y56" s="709" t="s">
        <v>231</v>
      </c>
      <c r="Z56" s="709" t="s">
        <v>231</v>
      </c>
      <c r="AA56" s="709">
        <v>1</v>
      </c>
      <c r="AB56" s="709" t="s">
        <v>231</v>
      </c>
      <c r="AC56" s="709">
        <v>2</v>
      </c>
      <c r="AD56" s="709" t="s">
        <v>231</v>
      </c>
      <c r="AE56" s="710">
        <v>17200</v>
      </c>
      <c r="AF56" s="698">
        <f t="shared" si="0"/>
        <v>6</v>
      </c>
      <c r="AG56" s="698"/>
      <c r="AH56" s="698"/>
      <c r="AI56" s="709"/>
      <c r="AJ56" s="709"/>
    </row>
    <row r="57" spans="1:36" s="664" customFormat="1" ht="12" customHeight="1">
      <c r="A57" s="723">
        <v>17300</v>
      </c>
      <c r="B57" s="703"/>
      <c r="C57" s="704" t="s">
        <v>580</v>
      </c>
      <c r="D57" s="705">
        <v>1</v>
      </c>
      <c r="E57" s="706" t="s">
        <v>231</v>
      </c>
      <c r="F57" s="707" t="s">
        <v>231</v>
      </c>
      <c r="G57" s="707" t="s">
        <v>231</v>
      </c>
      <c r="H57" s="708">
        <v>0</v>
      </c>
      <c r="I57" s="708">
        <v>0</v>
      </c>
      <c r="J57" s="708">
        <v>0</v>
      </c>
      <c r="K57" s="709" t="s">
        <v>231</v>
      </c>
      <c r="L57" s="709" t="s">
        <v>231</v>
      </c>
      <c r="M57" s="709" t="s">
        <v>231</v>
      </c>
      <c r="N57" s="709" t="s">
        <v>231</v>
      </c>
      <c r="O57" s="709" t="s">
        <v>231</v>
      </c>
      <c r="P57" s="709" t="s">
        <v>231</v>
      </c>
      <c r="Q57" s="709" t="s">
        <v>231</v>
      </c>
      <c r="R57" s="709" t="s">
        <v>231</v>
      </c>
      <c r="S57" s="709" t="s">
        <v>231</v>
      </c>
      <c r="T57" s="709" t="s">
        <v>231</v>
      </c>
      <c r="U57" s="709" t="s">
        <v>231</v>
      </c>
      <c r="V57" s="709" t="s">
        <v>231</v>
      </c>
      <c r="W57" s="709" t="s">
        <v>231</v>
      </c>
      <c r="X57" s="709" t="s">
        <v>231</v>
      </c>
      <c r="Y57" s="709" t="s">
        <v>231</v>
      </c>
      <c r="Z57" s="709" t="s">
        <v>231</v>
      </c>
      <c r="AA57" s="709" t="s">
        <v>231</v>
      </c>
      <c r="AB57" s="709" t="s">
        <v>231</v>
      </c>
      <c r="AC57" s="709">
        <v>0</v>
      </c>
      <c r="AD57" s="709" t="s">
        <v>231</v>
      </c>
      <c r="AE57" s="710">
        <v>17300</v>
      </c>
      <c r="AF57" s="698">
        <f t="shared" si="0"/>
        <v>0</v>
      </c>
      <c r="AG57" s="698"/>
      <c r="AH57" s="698"/>
      <c r="AI57" s="709"/>
      <c r="AJ57" s="709"/>
    </row>
    <row r="58" spans="1:36" s="664" customFormat="1" ht="12" customHeight="1">
      <c r="A58" s="723">
        <v>17400</v>
      </c>
      <c r="B58" s="703"/>
      <c r="C58" s="704" t="s">
        <v>581</v>
      </c>
      <c r="D58" s="705">
        <v>8</v>
      </c>
      <c r="E58" s="706">
        <v>4</v>
      </c>
      <c r="F58" s="707">
        <v>2</v>
      </c>
      <c r="G58" s="707">
        <v>2</v>
      </c>
      <c r="H58" s="708">
        <v>0.49697000000000002</v>
      </c>
      <c r="I58" s="708">
        <v>0.52405999999999997</v>
      </c>
      <c r="J58" s="708">
        <v>0.47254000000000002</v>
      </c>
      <c r="K58" s="709">
        <v>2</v>
      </c>
      <c r="L58" s="709">
        <v>3</v>
      </c>
      <c r="M58" s="709">
        <v>1</v>
      </c>
      <c r="N58" s="709" t="s">
        <v>231</v>
      </c>
      <c r="O58" s="709" t="s">
        <v>231</v>
      </c>
      <c r="P58" s="709" t="s">
        <v>231</v>
      </c>
      <c r="Q58" s="709" t="s">
        <v>231</v>
      </c>
      <c r="R58" s="709" t="s">
        <v>231</v>
      </c>
      <c r="S58" s="709" t="s">
        <v>231</v>
      </c>
      <c r="T58" s="709" t="s">
        <v>231</v>
      </c>
      <c r="U58" s="709" t="s">
        <v>231</v>
      </c>
      <c r="V58" s="709" t="s">
        <v>231</v>
      </c>
      <c r="W58" s="709" t="s">
        <v>231</v>
      </c>
      <c r="X58" s="709" t="s">
        <v>231</v>
      </c>
      <c r="Y58" s="709" t="s">
        <v>231</v>
      </c>
      <c r="Z58" s="709" t="s">
        <v>231</v>
      </c>
      <c r="AA58" s="709" t="s">
        <v>231</v>
      </c>
      <c r="AB58" s="709" t="s">
        <v>231</v>
      </c>
      <c r="AC58" s="709">
        <v>0</v>
      </c>
      <c r="AD58" s="709" t="s">
        <v>231</v>
      </c>
      <c r="AE58" s="710">
        <v>17400</v>
      </c>
      <c r="AF58" s="698">
        <f t="shared" si="0"/>
        <v>4</v>
      </c>
      <c r="AG58" s="698"/>
      <c r="AH58" s="698"/>
      <c r="AI58" s="709"/>
      <c r="AJ58" s="709"/>
    </row>
    <row r="59" spans="1:36" s="664" customFormat="1" ht="12" customHeight="1">
      <c r="A59" s="723">
        <v>17500</v>
      </c>
      <c r="B59" s="703"/>
      <c r="C59" s="711" t="s">
        <v>582</v>
      </c>
      <c r="D59" s="705">
        <v>4</v>
      </c>
      <c r="E59" s="706">
        <v>3</v>
      </c>
      <c r="F59" s="707">
        <v>1</v>
      </c>
      <c r="G59" s="707">
        <v>2</v>
      </c>
      <c r="H59" s="708">
        <v>0.37273000000000001</v>
      </c>
      <c r="I59" s="708">
        <v>0.26202999999999999</v>
      </c>
      <c r="J59" s="708">
        <v>0.47254000000000002</v>
      </c>
      <c r="K59" s="709">
        <v>2</v>
      </c>
      <c r="L59" s="709">
        <v>2</v>
      </c>
      <c r="M59" s="709" t="s">
        <v>231</v>
      </c>
      <c r="N59" s="709" t="s">
        <v>231</v>
      </c>
      <c r="O59" s="709" t="s">
        <v>231</v>
      </c>
      <c r="P59" s="709" t="s">
        <v>231</v>
      </c>
      <c r="Q59" s="709" t="s">
        <v>231</v>
      </c>
      <c r="R59" s="709" t="s">
        <v>231</v>
      </c>
      <c r="S59" s="709" t="s">
        <v>231</v>
      </c>
      <c r="T59" s="709" t="s">
        <v>231</v>
      </c>
      <c r="U59" s="709" t="s">
        <v>231</v>
      </c>
      <c r="V59" s="709" t="s">
        <v>231</v>
      </c>
      <c r="W59" s="709">
        <v>1</v>
      </c>
      <c r="X59" s="709" t="s">
        <v>231</v>
      </c>
      <c r="Y59" s="709" t="s">
        <v>231</v>
      </c>
      <c r="Z59" s="709" t="s">
        <v>231</v>
      </c>
      <c r="AA59" s="709" t="s">
        <v>231</v>
      </c>
      <c r="AB59" s="709" t="s">
        <v>231</v>
      </c>
      <c r="AC59" s="709">
        <v>0</v>
      </c>
      <c r="AD59" s="709" t="s">
        <v>231</v>
      </c>
      <c r="AE59" s="710">
        <v>17500</v>
      </c>
      <c r="AF59" s="698">
        <f t="shared" si="0"/>
        <v>3</v>
      </c>
      <c r="AG59" s="698"/>
      <c r="AH59" s="698"/>
      <c r="AI59" s="709"/>
      <c r="AJ59" s="709"/>
    </row>
    <row r="60" spans="1:36" s="664" customFormat="1" ht="12" customHeight="1">
      <c r="A60" s="723">
        <v>18100</v>
      </c>
      <c r="B60" s="703"/>
      <c r="C60" s="704" t="s">
        <v>583</v>
      </c>
      <c r="D60" s="705">
        <v>784</v>
      </c>
      <c r="E60" s="706">
        <v>881</v>
      </c>
      <c r="F60" s="707">
        <v>225</v>
      </c>
      <c r="G60" s="707">
        <v>656</v>
      </c>
      <c r="H60" s="708">
        <v>109.45757999999999</v>
      </c>
      <c r="I60" s="708">
        <v>58.956859999999999</v>
      </c>
      <c r="J60" s="708">
        <v>154.99369999999999</v>
      </c>
      <c r="K60" s="709" t="s">
        <v>231</v>
      </c>
      <c r="L60" s="709" t="s">
        <v>231</v>
      </c>
      <c r="M60" s="709" t="s">
        <v>231</v>
      </c>
      <c r="N60" s="709" t="s">
        <v>231</v>
      </c>
      <c r="O60" s="709" t="s">
        <v>231</v>
      </c>
      <c r="P60" s="709" t="s">
        <v>231</v>
      </c>
      <c r="Q60" s="709" t="s">
        <v>231</v>
      </c>
      <c r="R60" s="709" t="s">
        <v>231</v>
      </c>
      <c r="S60" s="709" t="s">
        <v>231</v>
      </c>
      <c r="T60" s="709" t="s">
        <v>231</v>
      </c>
      <c r="U60" s="709" t="s">
        <v>231</v>
      </c>
      <c r="V60" s="709" t="s">
        <v>231</v>
      </c>
      <c r="W60" s="709" t="s">
        <v>231</v>
      </c>
      <c r="X60" s="709" t="s">
        <v>231</v>
      </c>
      <c r="Y60" s="709" t="s">
        <v>231</v>
      </c>
      <c r="Z60" s="709">
        <v>4</v>
      </c>
      <c r="AA60" s="709">
        <v>12</v>
      </c>
      <c r="AB60" s="709">
        <v>71</v>
      </c>
      <c r="AC60" s="709">
        <v>794</v>
      </c>
      <c r="AD60" s="709" t="s">
        <v>231</v>
      </c>
      <c r="AE60" s="710">
        <v>18100</v>
      </c>
      <c r="AF60" s="698">
        <f t="shared" si="0"/>
        <v>881</v>
      </c>
      <c r="AG60" s="698"/>
      <c r="AH60" s="698"/>
      <c r="AI60" s="709"/>
      <c r="AJ60" s="709"/>
    </row>
    <row r="61" spans="1:36" s="664" customFormat="1" ht="12" customHeight="1">
      <c r="A61" s="723">
        <v>18200</v>
      </c>
      <c r="B61" s="703"/>
      <c r="C61" s="704" t="s">
        <v>584</v>
      </c>
      <c r="D61" s="705">
        <v>1</v>
      </c>
      <c r="E61" s="706" t="s">
        <v>231</v>
      </c>
      <c r="F61" s="707" t="s">
        <v>231</v>
      </c>
      <c r="G61" s="707" t="s">
        <v>231</v>
      </c>
      <c r="H61" s="708">
        <v>0</v>
      </c>
      <c r="I61" s="708">
        <v>0</v>
      </c>
      <c r="J61" s="708">
        <v>0</v>
      </c>
      <c r="K61" s="709" t="s">
        <v>231</v>
      </c>
      <c r="L61" s="709" t="s">
        <v>231</v>
      </c>
      <c r="M61" s="709" t="s">
        <v>231</v>
      </c>
      <c r="N61" s="709" t="s">
        <v>231</v>
      </c>
      <c r="O61" s="709" t="s">
        <v>231</v>
      </c>
      <c r="P61" s="709" t="s">
        <v>231</v>
      </c>
      <c r="Q61" s="709" t="s">
        <v>231</v>
      </c>
      <c r="R61" s="709" t="s">
        <v>231</v>
      </c>
      <c r="S61" s="709" t="s">
        <v>231</v>
      </c>
      <c r="T61" s="709" t="s">
        <v>231</v>
      </c>
      <c r="U61" s="709" t="s">
        <v>231</v>
      </c>
      <c r="V61" s="709" t="s">
        <v>231</v>
      </c>
      <c r="W61" s="709" t="s">
        <v>231</v>
      </c>
      <c r="X61" s="709" t="s">
        <v>231</v>
      </c>
      <c r="Y61" s="709" t="s">
        <v>231</v>
      </c>
      <c r="Z61" s="709" t="s">
        <v>231</v>
      </c>
      <c r="AA61" s="709" t="s">
        <v>231</v>
      </c>
      <c r="AB61" s="709" t="s">
        <v>231</v>
      </c>
      <c r="AC61" s="709">
        <v>0</v>
      </c>
      <c r="AD61" s="709" t="s">
        <v>231</v>
      </c>
      <c r="AE61" s="710">
        <v>18200</v>
      </c>
      <c r="AF61" s="698">
        <f t="shared" si="0"/>
        <v>0</v>
      </c>
      <c r="AG61" s="698"/>
      <c r="AH61" s="698"/>
      <c r="AI61" s="709"/>
      <c r="AJ61" s="709"/>
    </row>
    <row r="62" spans="1:36" s="722" customFormat="1" ht="21.75" customHeight="1">
      <c r="A62" s="726">
        <v>18300</v>
      </c>
      <c r="B62" s="713"/>
      <c r="C62" s="714" t="s">
        <v>585</v>
      </c>
      <c r="D62" s="715">
        <v>244</v>
      </c>
      <c r="E62" s="716">
        <v>269</v>
      </c>
      <c r="F62" s="717">
        <v>151</v>
      </c>
      <c r="G62" s="717">
        <v>118</v>
      </c>
      <c r="H62" s="718">
        <v>33.421210000000002</v>
      </c>
      <c r="I62" s="718">
        <v>39.566600000000001</v>
      </c>
      <c r="J62" s="718">
        <v>27.879960000000001</v>
      </c>
      <c r="K62" s="719">
        <v>1</v>
      </c>
      <c r="L62" s="719">
        <v>1</v>
      </c>
      <c r="M62" s="719" t="s">
        <v>231</v>
      </c>
      <c r="N62" s="719" t="s">
        <v>231</v>
      </c>
      <c r="O62" s="719" t="s">
        <v>231</v>
      </c>
      <c r="P62" s="719" t="s">
        <v>231</v>
      </c>
      <c r="Q62" s="719" t="s">
        <v>231</v>
      </c>
      <c r="R62" s="719" t="s">
        <v>231</v>
      </c>
      <c r="S62" s="719">
        <v>2</v>
      </c>
      <c r="T62" s="719">
        <v>3</v>
      </c>
      <c r="U62" s="719">
        <v>1</v>
      </c>
      <c r="V62" s="719">
        <v>5</v>
      </c>
      <c r="W62" s="719">
        <v>8</v>
      </c>
      <c r="X62" s="719">
        <v>23</v>
      </c>
      <c r="Y62" s="719">
        <v>26</v>
      </c>
      <c r="Z62" s="719">
        <v>26</v>
      </c>
      <c r="AA62" s="719">
        <v>31</v>
      </c>
      <c r="AB62" s="719">
        <v>48</v>
      </c>
      <c r="AC62" s="719">
        <v>95</v>
      </c>
      <c r="AD62" s="719" t="s">
        <v>231</v>
      </c>
      <c r="AE62" s="720">
        <v>18300</v>
      </c>
      <c r="AF62" s="721">
        <f t="shared" si="0"/>
        <v>269</v>
      </c>
      <c r="AG62" s="721"/>
      <c r="AH62" s="721"/>
      <c r="AI62" s="719"/>
      <c r="AJ62" s="719"/>
    </row>
    <row r="63" spans="1:36" s="664" customFormat="1" ht="12" customHeight="1">
      <c r="A63" s="723">
        <v>20100</v>
      </c>
      <c r="B63" s="703"/>
      <c r="C63" s="704" t="s">
        <v>586</v>
      </c>
      <c r="D63" s="705">
        <v>286</v>
      </c>
      <c r="E63" s="706">
        <v>301</v>
      </c>
      <c r="F63" s="707">
        <v>164</v>
      </c>
      <c r="G63" s="707">
        <v>137</v>
      </c>
      <c r="H63" s="708">
        <v>37.396970000000003</v>
      </c>
      <c r="I63" s="708">
        <v>42.972999999999999</v>
      </c>
      <c r="J63" s="708">
        <v>32.369109999999999</v>
      </c>
      <c r="K63" s="709" t="s">
        <v>231</v>
      </c>
      <c r="L63" s="709" t="s">
        <v>231</v>
      </c>
      <c r="M63" s="709" t="s">
        <v>231</v>
      </c>
      <c r="N63" s="709" t="s">
        <v>231</v>
      </c>
      <c r="O63" s="709">
        <v>4</v>
      </c>
      <c r="P63" s="709" t="s">
        <v>231</v>
      </c>
      <c r="Q63" s="709">
        <v>2</v>
      </c>
      <c r="R63" s="709" t="s">
        <v>231</v>
      </c>
      <c r="S63" s="709">
        <v>1</v>
      </c>
      <c r="T63" s="709">
        <v>3</v>
      </c>
      <c r="U63" s="709">
        <v>7</v>
      </c>
      <c r="V63" s="709">
        <v>5</v>
      </c>
      <c r="W63" s="709">
        <v>11</v>
      </c>
      <c r="X63" s="709">
        <v>10</v>
      </c>
      <c r="Y63" s="709">
        <v>16</v>
      </c>
      <c r="Z63" s="709">
        <v>24</v>
      </c>
      <c r="AA63" s="709">
        <v>38</v>
      </c>
      <c r="AB63" s="709">
        <v>41</v>
      </c>
      <c r="AC63" s="709">
        <v>139</v>
      </c>
      <c r="AD63" s="709" t="s">
        <v>231</v>
      </c>
      <c r="AE63" s="710">
        <v>20100</v>
      </c>
      <c r="AF63" s="698">
        <f t="shared" si="0"/>
        <v>301</v>
      </c>
      <c r="AG63" s="698"/>
      <c r="AH63" s="698"/>
      <c r="AI63" s="709"/>
      <c r="AJ63" s="709"/>
    </row>
    <row r="64" spans="1:36" s="664" customFormat="1" ht="12" customHeight="1">
      <c r="A64" s="723">
        <v>20200</v>
      </c>
      <c r="B64" s="703"/>
      <c r="C64" s="704" t="s">
        <v>587</v>
      </c>
      <c r="D64" s="705">
        <v>141</v>
      </c>
      <c r="E64" s="706">
        <v>108</v>
      </c>
      <c r="F64" s="707">
        <v>85</v>
      </c>
      <c r="G64" s="707">
        <v>23</v>
      </c>
      <c r="H64" s="708">
        <v>13.41818</v>
      </c>
      <c r="I64" s="708">
        <v>22.272590000000001</v>
      </c>
      <c r="J64" s="708">
        <v>5.4342300000000003</v>
      </c>
      <c r="K64" s="709" t="s">
        <v>231</v>
      </c>
      <c r="L64" s="709" t="s">
        <v>231</v>
      </c>
      <c r="M64" s="709" t="s">
        <v>231</v>
      </c>
      <c r="N64" s="709" t="s">
        <v>231</v>
      </c>
      <c r="O64" s="709">
        <v>2</v>
      </c>
      <c r="P64" s="709">
        <v>7</v>
      </c>
      <c r="Q64" s="709">
        <v>7</v>
      </c>
      <c r="R64" s="709">
        <v>6</v>
      </c>
      <c r="S64" s="709">
        <v>9</v>
      </c>
      <c r="T64" s="709">
        <v>11</v>
      </c>
      <c r="U64" s="709">
        <v>5</v>
      </c>
      <c r="V64" s="709">
        <v>7</v>
      </c>
      <c r="W64" s="709">
        <v>9</v>
      </c>
      <c r="X64" s="709">
        <v>12</v>
      </c>
      <c r="Y64" s="709">
        <v>4</v>
      </c>
      <c r="Z64" s="709">
        <v>10</v>
      </c>
      <c r="AA64" s="709">
        <v>4</v>
      </c>
      <c r="AB64" s="709">
        <v>7</v>
      </c>
      <c r="AC64" s="709">
        <v>8</v>
      </c>
      <c r="AD64" s="709" t="s">
        <v>231</v>
      </c>
      <c r="AE64" s="710">
        <v>20200</v>
      </c>
      <c r="AF64" s="698">
        <f t="shared" si="0"/>
        <v>108</v>
      </c>
      <c r="AG64" s="698"/>
      <c r="AH64" s="698"/>
      <c r="AI64" s="709"/>
      <c r="AJ64" s="709"/>
    </row>
    <row r="65" spans="1:36" s="664" customFormat="1" ht="12" customHeight="1">
      <c r="A65" s="723">
        <v>20300</v>
      </c>
      <c r="B65" s="703"/>
      <c r="C65" s="704" t="s">
        <v>588</v>
      </c>
      <c r="D65" s="705">
        <v>1</v>
      </c>
      <c r="E65" s="706">
        <v>1</v>
      </c>
      <c r="F65" s="707">
        <v>1</v>
      </c>
      <c r="G65" s="707" t="s">
        <v>231</v>
      </c>
      <c r="H65" s="708">
        <v>0.12424</v>
      </c>
      <c r="I65" s="708">
        <v>0.26202999999999999</v>
      </c>
      <c r="J65" s="708">
        <v>0</v>
      </c>
      <c r="K65" s="709" t="s">
        <v>231</v>
      </c>
      <c r="L65" s="709" t="s">
        <v>231</v>
      </c>
      <c r="M65" s="709" t="s">
        <v>231</v>
      </c>
      <c r="N65" s="709" t="s">
        <v>231</v>
      </c>
      <c r="O65" s="709" t="s">
        <v>231</v>
      </c>
      <c r="P65" s="709" t="s">
        <v>231</v>
      </c>
      <c r="Q65" s="709" t="s">
        <v>231</v>
      </c>
      <c r="R65" s="709" t="s">
        <v>231</v>
      </c>
      <c r="S65" s="709" t="s">
        <v>231</v>
      </c>
      <c r="T65" s="709" t="s">
        <v>231</v>
      </c>
      <c r="U65" s="709" t="s">
        <v>231</v>
      </c>
      <c r="V65" s="709" t="s">
        <v>231</v>
      </c>
      <c r="W65" s="709" t="s">
        <v>231</v>
      </c>
      <c r="X65" s="709">
        <v>1</v>
      </c>
      <c r="Y65" s="709" t="s">
        <v>231</v>
      </c>
      <c r="Z65" s="709" t="s">
        <v>231</v>
      </c>
      <c r="AA65" s="709" t="s">
        <v>231</v>
      </c>
      <c r="AB65" s="709" t="s">
        <v>231</v>
      </c>
      <c r="AC65" s="709">
        <v>0</v>
      </c>
      <c r="AD65" s="709" t="s">
        <v>231</v>
      </c>
      <c r="AE65" s="710">
        <v>20300</v>
      </c>
      <c r="AF65" s="698">
        <f t="shared" si="0"/>
        <v>1</v>
      </c>
      <c r="AG65" s="698"/>
      <c r="AH65" s="698"/>
      <c r="AI65" s="709"/>
      <c r="AJ65" s="709"/>
    </row>
    <row r="66" spans="1:36" s="664" customFormat="1" ht="12" customHeight="1">
      <c r="A66" s="723">
        <v>20400</v>
      </c>
      <c r="B66" s="703"/>
      <c r="C66" s="704" t="s">
        <v>589</v>
      </c>
      <c r="D66" s="705">
        <v>62</v>
      </c>
      <c r="E66" s="706">
        <v>60</v>
      </c>
      <c r="F66" s="707">
        <v>39</v>
      </c>
      <c r="G66" s="707">
        <v>21</v>
      </c>
      <c r="H66" s="708">
        <v>7.4545500000000002</v>
      </c>
      <c r="I66" s="708">
        <v>10.219189999999999</v>
      </c>
      <c r="J66" s="708">
        <v>4.9616899999999999</v>
      </c>
      <c r="K66" s="709" t="s">
        <v>231</v>
      </c>
      <c r="L66" s="709" t="s">
        <v>231</v>
      </c>
      <c r="M66" s="709" t="s">
        <v>231</v>
      </c>
      <c r="N66" s="709" t="s">
        <v>231</v>
      </c>
      <c r="O66" s="709" t="s">
        <v>231</v>
      </c>
      <c r="P66" s="709">
        <v>1</v>
      </c>
      <c r="Q66" s="709" t="s">
        <v>231</v>
      </c>
      <c r="R66" s="709" t="s">
        <v>231</v>
      </c>
      <c r="S66" s="709">
        <v>1</v>
      </c>
      <c r="T66" s="709" t="s">
        <v>231</v>
      </c>
      <c r="U66" s="709">
        <v>1</v>
      </c>
      <c r="V66" s="709">
        <v>2</v>
      </c>
      <c r="W66" s="709">
        <v>1</v>
      </c>
      <c r="X66" s="709">
        <v>4</v>
      </c>
      <c r="Y66" s="709">
        <v>7</v>
      </c>
      <c r="Z66" s="709">
        <v>8</v>
      </c>
      <c r="AA66" s="709">
        <v>7</v>
      </c>
      <c r="AB66" s="709">
        <v>7</v>
      </c>
      <c r="AC66" s="709">
        <v>21</v>
      </c>
      <c r="AD66" s="709" t="s">
        <v>231</v>
      </c>
      <c r="AE66" s="710">
        <v>20400</v>
      </c>
      <c r="AF66" s="698"/>
      <c r="AG66" s="698"/>
      <c r="AH66" s="698"/>
      <c r="AI66" s="709"/>
      <c r="AJ66" s="709"/>
    </row>
    <row r="67" spans="1:36" s="664" customFormat="1" ht="12" customHeight="1" thickBot="1">
      <c r="A67" s="727">
        <v>22000</v>
      </c>
      <c r="B67" s="728"/>
      <c r="C67" s="729" t="s">
        <v>590</v>
      </c>
      <c r="D67" s="730" t="s">
        <v>231</v>
      </c>
      <c r="E67" s="731">
        <v>3</v>
      </c>
      <c r="F67" s="732" t="s">
        <v>231</v>
      </c>
      <c r="G67" s="732">
        <v>3</v>
      </c>
      <c r="H67" s="733">
        <v>0.4</v>
      </c>
      <c r="I67" s="733" t="s">
        <v>231</v>
      </c>
      <c r="J67" s="733">
        <v>0.7</v>
      </c>
      <c r="K67" s="734" t="s">
        <v>231</v>
      </c>
      <c r="L67" s="734" t="s">
        <v>231</v>
      </c>
      <c r="M67" s="734" t="s">
        <v>231</v>
      </c>
      <c r="N67" s="734" t="s">
        <v>231</v>
      </c>
      <c r="O67" s="734" t="s">
        <v>231</v>
      </c>
      <c r="P67" s="734" t="s">
        <v>231</v>
      </c>
      <c r="Q67" s="734" t="s">
        <v>231</v>
      </c>
      <c r="R67" s="734" t="s">
        <v>231</v>
      </c>
      <c r="S67" s="734" t="s">
        <v>231</v>
      </c>
      <c r="T67" s="734" t="s">
        <v>231</v>
      </c>
      <c r="U67" s="734" t="s">
        <v>231</v>
      </c>
      <c r="V67" s="734" t="s">
        <v>231</v>
      </c>
      <c r="W67" s="734" t="s">
        <v>231</v>
      </c>
      <c r="X67" s="734" t="s">
        <v>231</v>
      </c>
      <c r="Y67" s="734">
        <v>1</v>
      </c>
      <c r="Z67" s="734" t="s">
        <v>231</v>
      </c>
      <c r="AA67" s="734" t="s">
        <v>231</v>
      </c>
      <c r="AB67" s="734" t="s">
        <v>231</v>
      </c>
      <c r="AC67" s="734">
        <v>2</v>
      </c>
      <c r="AD67" s="734" t="s">
        <v>231</v>
      </c>
      <c r="AE67" s="735">
        <v>22000</v>
      </c>
      <c r="AF67" s="698">
        <f>SUM(L66:AD66)</f>
        <v>60</v>
      </c>
      <c r="AG67" s="698"/>
      <c r="AH67" s="698"/>
      <c r="AI67" s="709"/>
      <c r="AJ67" s="709"/>
    </row>
    <row r="68" spans="1:36" s="722" customFormat="1">
      <c r="A68" s="722" t="s">
        <v>591</v>
      </c>
      <c r="B68" s="736"/>
      <c r="C68" s="736"/>
      <c r="D68" s="737"/>
      <c r="E68" s="738"/>
      <c r="F68" s="737"/>
      <c r="G68" s="737"/>
      <c r="H68" s="737"/>
      <c r="I68" s="737"/>
      <c r="J68" s="737"/>
      <c r="K68" s="737"/>
      <c r="L68" s="737"/>
      <c r="M68" s="737"/>
      <c r="N68" s="737"/>
      <c r="O68" s="737"/>
      <c r="P68" s="737"/>
      <c r="Q68" s="737"/>
      <c r="R68" s="737"/>
      <c r="S68" s="737"/>
      <c r="T68" s="737"/>
      <c r="U68" s="737"/>
      <c r="V68" s="737"/>
      <c r="W68" s="737"/>
      <c r="X68" s="737"/>
      <c r="Y68" s="737"/>
      <c r="Z68" s="737"/>
      <c r="AA68" s="737"/>
      <c r="AB68" s="737"/>
      <c r="AC68" s="737"/>
      <c r="AD68" s="737"/>
      <c r="AE68" s="737"/>
    </row>
    <row r="69" spans="1:36">
      <c r="A69" s="739" t="s">
        <v>592</v>
      </c>
      <c r="D69" s="741"/>
      <c r="E69" s="741"/>
      <c r="F69" s="741"/>
      <c r="G69" s="741"/>
      <c r="H69" s="741"/>
      <c r="I69" s="741"/>
      <c r="J69" s="741"/>
      <c r="K69" s="741"/>
      <c r="L69" s="741"/>
      <c r="M69" s="741"/>
      <c r="N69" s="741"/>
      <c r="O69" s="741"/>
      <c r="P69" s="741"/>
      <c r="Q69" s="741"/>
      <c r="R69" s="741"/>
      <c r="S69" s="741"/>
      <c r="T69" s="741"/>
      <c r="U69" s="741"/>
      <c r="V69" s="741"/>
      <c r="W69" s="741"/>
      <c r="X69" s="741"/>
      <c r="Y69" s="741"/>
      <c r="Z69" s="741"/>
      <c r="AA69" s="741"/>
      <c r="AB69" s="741"/>
      <c r="AC69" s="741"/>
      <c r="AD69" s="741"/>
      <c r="AE69" s="741"/>
    </row>
  </sheetData>
  <mergeCells count="25">
    <mergeCell ref="AC3:AC5"/>
    <mergeCell ref="AD3:AD5"/>
    <mergeCell ref="AE3:AE5"/>
    <mergeCell ref="W3:W5"/>
    <mergeCell ref="X3:X5"/>
    <mergeCell ref="Y3:Y5"/>
    <mergeCell ref="Z3:Z5"/>
    <mergeCell ref="AA3:AA5"/>
    <mergeCell ref="AB3:AB5"/>
    <mergeCell ref="Q3:Q5"/>
    <mergeCell ref="R3:R5"/>
    <mergeCell ref="S3:S5"/>
    <mergeCell ref="T3:T5"/>
    <mergeCell ref="U3:U5"/>
    <mergeCell ref="V3:V5"/>
    <mergeCell ref="AC1:AE2"/>
    <mergeCell ref="A3:B5"/>
    <mergeCell ref="D3:D5"/>
    <mergeCell ref="E3:J3"/>
    <mergeCell ref="K3:K5"/>
    <mergeCell ref="L3:L5"/>
    <mergeCell ref="M3:M5"/>
    <mergeCell ref="N3:N5"/>
    <mergeCell ref="O3:O5"/>
    <mergeCell ref="P3:P5"/>
  </mergeCells>
  <phoneticPr fontId="5"/>
  <printOptions horizontalCentered="1"/>
  <pageMargins left="0.39370078740157483" right="0.39370078740157483" top="0.59055118110236227" bottom="0.39370078740157483" header="0.51181102362204722" footer="0.31496062992125984"/>
  <pageSetup paperSize="8" scale="99" orientation="landscape" r:id="rId1"/>
  <headerFooter alignWithMargins="0"/>
  <colBreaks count="1" manualBreakCount="1">
    <brk id="13" max="67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91255-1D0A-421C-9469-1E0E68C69C8B}">
  <sheetPr>
    <tabColor rgb="FF92D050"/>
  </sheetPr>
  <dimension ref="A1:R88"/>
  <sheetViews>
    <sheetView showGridLines="0" view="pageBreakPreview" zoomScale="110" zoomScaleNormal="100" zoomScaleSheetLayoutView="110" workbookViewId="0">
      <selection activeCell="U19" sqref="U19:U20"/>
    </sheetView>
  </sheetViews>
  <sheetFormatPr defaultColWidth="8" defaultRowHeight="12"/>
  <cols>
    <col min="1" max="1" width="5.375" style="758" customWidth="1"/>
    <col min="2" max="2" width="30.625" style="758" customWidth="1"/>
    <col min="3" max="3" width="3.125" style="758" customWidth="1"/>
    <col min="4" max="4" width="7.625" style="758" customWidth="1"/>
    <col min="5" max="5" width="4.625" style="758" customWidth="1"/>
    <col min="6" max="6" width="7.625" style="758" customWidth="1"/>
    <col min="7" max="7" width="4.625" style="758" customWidth="1"/>
    <col min="8" max="8" width="7.625" style="758" customWidth="1"/>
    <col min="9" max="9" width="4.625" style="758" customWidth="1"/>
    <col min="10" max="10" width="7.625" style="758" customWidth="1"/>
    <col min="11" max="11" width="4.625" style="758" customWidth="1"/>
    <col min="12" max="12" width="7.625" style="842" customWidth="1"/>
    <col min="13" max="13" width="6" style="842" customWidth="1"/>
    <col min="14" max="16384" width="8" style="758"/>
  </cols>
  <sheetData>
    <row r="1" spans="1:15" s="744" customFormat="1" ht="18.75" customHeight="1">
      <c r="A1" s="742" t="s">
        <v>593</v>
      </c>
      <c r="B1" s="742"/>
      <c r="C1" s="742"/>
      <c r="D1" s="742"/>
      <c r="E1" s="742"/>
      <c r="F1" s="742"/>
      <c r="G1" s="742"/>
      <c r="H1" s="742"/>
      <c r="I1" s="742"/>
      <c r="J1" s="742"/>
      <c r="K1" s="742"/>
      <c r="L1" s="743"/>
      <c r="M1" s="743"/>
    </row>
    <row r="2" spans="1:15" s="749" customFormat="1" ht="22.5" customHeight="1" thickBot="1">
      <c r="A2" s="745"/>
      <c r="B2" s="746"/>
      <c r="C2" s="746"/>
      <c r="D2" s="746"/>
      <c r="E2" s="746"/>
      <c r="F2" s="746"/>
      <c r="G2" s="746"/>
      <c r="H2" s="746"/>
      <c r="I2" s="746"/>
      <c r="J2" s="746"/>
      <c r="K2" s="746"/>
      <c r="L2" s="747"/>
      <c r="M2" s="748" t="s">
        <v>594</v>
      </c>
    </row>
    <row r="3" spans="1:15" ht="12.95" customHeight="1">
      <c r="A3" s="750" t="s">
        <v>595</v>
      </c>
      <c r="B3" s="751" t="s">
        <v>596</v>
      </c>
      <c r="C3" s="752"/>
      <c r="D3" s="753" t="s">
        <v>597</v>
      </c>
      <c r="E3" s="754"/>
      <c r="F3" s="753" t="s">
        <v>598</v>
      </c>
      <c r="G3" s="754"/>
      <c r="H3" s="753" t="s">
        <v>599</v>
      </c>
      <c r="I3" s="755"/>
      <c r="J3" s="753" t="s">
        <v>600</v>
      </c>
      <c r="K3" s="754"/>
      <c r="L3" s="756" t="s">
        <v>601</v>
      </c>
      <c r="M3" s="757"/>
    </row>
    <row r="4" spans="1:15" ht="12.95" customHeight="1">
      <c r="A4" s="759"/>
      <c r="B4" s="760"/>
      <c r="C4" s="761" t="s">
        <v>602</v>
      </c>
      <c r="D4" s="762" t="s">
        <v>603</v>
      </c>
      <c r="E4" s="763"/>
      <c r="F4" s="762" t="s">
        <v>604</v>
      </c>
      <c r="G4" s="763"/>
      <c r="H4" s="762" t="s">
        <v>604</v>
      </c>
      <c r="I4" s="764"/>
      <c r="J4" s="762" t="s">
        <v>604</v>
      </c>
      <c r="K4" s="764"/>
      <c r="L4" s="765" t="s">
        <v>604</v>
      </c>
      <c r="M4" s="766"/>
    </row>
    <row r="5" spans="1:15" ht="12.95" customHeight="1">
      <c r="A5" s="767" t="s">
        <v>605</v>
      </c>
      <c r="B5" s="768" t="s">
        <v>606</v>
      </c>
      <c r="C5" s="769" t="s">
        <v>607</v>
      </c>
      <c r="D5" s="770" t="s">
        <v>144</v>
      </c>
      <c r="E5" s="771"/>
      <c r="F5" s="770" t="s">
        <v>144</v>
      </c>
      <c r="G5" s="771"/>
      <c r="H5" s="770" t="s">
        <v>144</v>
      </c>
      <c r="I5" s="771"/>
      <c r="J5" s="770" t="s">
        <v>144</v>
      </c>
      <c r="K5" s="771"/>
      <c r="L5" s="772">
        <v>478</v>
      </c>
      <c r="M5" s="773"/>
    </row>
    <row r="6" spans="1:15" ht="11.65" customHeight="1">
      <c r="A6" s="774" t="s">
        <v>608</v>
      </c>
      <c r="B6" s="775" t="s">
        <v>609</v>
      </c>
      <c r="C6" s="776" t="s">
        <v>610</v>
      </c>
      <c r="D6" s="777" t="s">
        <v>231</v>
      </c>
      <c r="E6" s="778"/>
      <c r="F6" s="777" t="s">
        <v>231</v>
      </c>
      <c r="G6" s="779"/>
      <c r="H6" s="777" t="s">
        <v>231</v>
      </c>
      <c r="I6" s="779"/>
      <c r="J6" s="777" t="s">
        <v>231</v>
      </c>
      <c r="K6" s="779"/>
      <c r="L6" s="777" t="s">
        <v>231</v>
      </c>
      <c r="M6" s="780"/>
    </row>
    <row r="7" spans="1:15" ht="11.65" customHeight="1">
      <c r="A7" s="781" t="s">
        <v>611</v>
      </c>
      <c r="B7" s="768" t="s">
        <v>612</v>
      </c>
      <c r="C7" s="776" t="s">
        <v>610</v>
      </c>
      <c r="D7" s="777">
        <v>2</v>
      </c>
      <c r="E7" s="778"/>
      <c r="F7" s="777" t="s">
        <v>231</v>
      </c>
      <c r="G7" s="779"/>
      <c r="H7" s="777" t="s">
        <v>231</v>
      </c>
      <c r="I7" s="779"/>
      <c r="J7" s="777" t="s">
        <v>231</v>
      </c>
      <c r="K7" s="779"/>
      <c r="L7" s="777" t="s">
        <v>231</v>
      </c>
      <c r="M7" s="780"/>
    </row>
    <row r="8" spans="1:15" ht="11.65" customHeight="1">
      <c r="A8" s="781"/>
      <c r="B8" s="768" t="s">
        <v>613</v>
      </c>
      <c r="C8" s="776" t="s">
        <v>610</v>
      </c>
      <c r="D8" s="782" t="s">
        <v>231</v>
      </c>
      <c r="E8" s="779"/>
      <c r="F8" s="777" t="s">
        <v>231</v>
      </c>
      <c r="G8" s="779"/>
      <c r="H8" s="777" t="s">
        <v>231</v>
      </c>
      <c r="I8" s="779"/>
      <c r="J8" s="777" t="s">
        <v>231</v>
      </c>
      <c r="K8" s="779"/>
      <c r="L8" s="777" t="s">
        <v>231</v>
      </c>
      <c r="M8" s="780"/>
      <c r="O8" s="781"/>
    </row>
    <row r="9" spans="1:15" ht="11.65" customHeight="1">
      <c r="A9" s="781"/>
      <c r="B9" s="768" t="s">
        <v>614</v>
      </c>
      <c r="C9" s="776" t="s">
        <v>610</v>
      </c>
      <c r="D9" s="782" t="s">
        <v>231</v>
      </c>
      <c r="E9" s="779"/>
      <c r="F9" s="777">
        <v>2</v>
      </c>
      <c r="G9" s="779"/>
      <c r="H9" s="777">
        <v>1</v>
      </c>
      <c r="I9" s="779"/>
      <c r="J9" s="777" t="s">
        <v>231</v>
      </c>
      <c r="K9" s="779"/>
      <c r="L9" s="777" t="s">
        <v>231</v>
      </c>
      <c r="M9" s="780"/>
      <c r="O9" s="781"/>
    </row>
    <row r="10" spans="1:15" ht="11.65" customHeight="1">
      <c r="A10" s="783"/>
      <c r="B10" s="784" t="s">
        <v>615</v>
      </c>
      <c r="C10" s="785" t="s">
        <v>123</v>
      </c>
      <c r="D10" s="786">
        <v>85</v>
      </c>
      <c r="E10" s="787" t="s">
        <v>616</v>
      </c>
      <c r="F10" s="786">
        <v>45</v>
      </c>
      <c r="G10" s="787" t="s">
        <v>617</v>
      </c>
      <c r="H10" s="786">
        <v>16</v>
      </c>
      <c r="I10" s="787" t="s">
        <v>618</v>
      </c>
      <c r="J10" s="786">
        <v>110</v>
      </c>
      <c r="K10" s="787" t="s">
        <v>619</v>
      </c>
      <c r="L10" s="788">
        <v>27</v>
      </c>
      <c r="M10" s="789" t="s">
        <v>620</v>
      </c>
      <c r="N10" s="790"/>
      <c r="O10" s="783"/>
    </row>
    <row r="11" spans="1:15" ht="11.65" customHeight="1">
      <c r="A11" s="791" t="s">
        <v>621</v>
      </c>
      <c r="B11" s="768" t="s">
        <v>622</v>
      </c>
      <c r="C11" s="776"/>
      <c r="D11" s="777">
        <v>1</v>
      </c>
      <c r="E11" s="779"/>
      <c r="F11" s="777" t="s">
        <v>231</v>
      </c>
      <c r="G11" s="779"/>
      <c r="H11" s="777">
        <v>1</v>
      </c>
      <c r="I11" s="779"/>
      <c r="J11" s="777">
        <v>4</v>
      </c>
      <c r="K11" s="779"/>
      <c r="L11" s="792">
        <v>2</v>
      </c>
      <c r="M11" s="780"/>
    </row>
    <row r="12" spans="1:15" ht="11.65" customHeight="1">
      <c r="A12" s="793"/>
      <c r="B12" s="768" t="s">
        <v>623</v>
      </c>
      <c r="C12" s="776"/>
      <c r="D12" s="777" t="s">
        <v>231</v>
      </c>
      <c r="E12" s="779"/>
      <c r="F12" s="777" t="s">
        <v>231</v>
      </c>
      <c r="G12" s="779"/>
      <c r="H12" s="777">
        <v>1</v>
      </c>
      <c r="I12" s="779"/>
      <c r="J12" s="777">
        <v>2</v>
      </c>
      <c r="K12" s="779"/>
      <c r="L12" s="792" t="s">
        <v>231</v>
      </c>
      <c r="M12" s="780"/>
    </row>
    <row r="13" spans="1:15" ht="11.65" customHeight="1">
      <c r="A13" s="794" t="s">
        <v>624</v>
      </c>
      <c r="B13" s="795" t="s">
        <v>625</v>
      </c>
      <c r="C13" s="796"/>
      <c r="D13" s="777" t="s">
        <v>231</v>
      </c>
      <c r="E13" s="779"/>
      <c r="F13" s="777" t="s">
        <v>231</v>
      </c>
      <c r="G13" s="779"/>
      <c r="H13" s="777" t="s">
        <v>231</v>
      </c>
      <c r="I13" s="779"/>
      <c r="J13" s="777" t="s">
        <v>231</v>
      </c>
      <c r="K13" s="779"/>
      <c r="L13" s="792">
        <v>1</v>
      </c>
      <c r="M13" s="780"/>
    </row>
    <row r="14" spans="1:15" ht="11.65" customHeight="1">
      <c r="A14" s="797"/>
      <c r="B14" s="795" t="s">
        <v>626</v>
      </c>
      <c r="C14" s="796" t="s">
        <v>627</v>
      </c>
      <c r="D14" s="777" t="s">
        <v>231</v>
      </c>
      <c r="E14" s="779"/>
      <c r="F14" s="777">
        <v>2</v>
      </c>
      <c r="G14" s="779"/>
      <c r="H14" s="777">
        <v>1</v>
      </c>
      <c r="I14" s="779"/>
      <c r="J14" s="777" t="s">
        <v>231</v>
      </c>
      <c r="K14" s="779"/>
      <c r="L14" s="792">
        <v>3</v>
      </c>
      <c r="M14" s="780"/>
    </row>
    <row r="15" spans="1:15" ht="11.65" customHeight="1">
      <c r="A15" s="797"/>
      <c r="B15" s="795" t="s">
        <v>628</v>
      </c>
      <c r="C15" s="796"/>
      <c r="D15" s="782">
        <v>9</v>
      </c>
      <c r="E15" s="779"/>
      <c r="F15" s="779">
        <v>12</v>
      </c>
      <c r="G15" s="779"/>
      <c r="H15" s="779">
        <v>3</v>
      </c>
      <c r="I15" s="779"/>
      <c r="J15" s="779">
        <v>4</v>
      </c>
      <c r="K15" s="779"/>
      <c r="L15" s="780">
        <v>2</v>
      </c>
      <c r="M15" s="780"/>
    </row>
    <row r="16" spans="1:15" ht="11.65" customHeight="1">
      <c r="A16" s="797"/>
      <c r="B16" s="795" t="s">
        <v>629</v>
      </c>
      <c r="C16" s="796"/>
      <c r="D16" s="782">
        <v>8</v>
      </c>
      <c r="E16" s="779"/>
      <c r="F16" s="779">
        <v>3</v>
      </c>
      <c r="G16" s="779"/>
      <c r="H16" s="779">
        <v>10</v>
      </c>
      <c r="I16" s="779"/>
      <c r="J16" s="779">
        <v>8</v>
      </c>
      <c r="K16" s="779"/>
      <c r="L16" s="780">
        <v>9</v>
      </c>
      <c r="M16" s="780"/>
    </row>
    <row r="17" spans="1:18" ht="11.65" customHeight="1">
      <c r="A17" s="797"/>
      <c r="B17" s="795" t="s">
        <v>630</v>
      </c>
      <c r="C17" s="796"/>
      <c r="D17" s="777" t="s">
        <v>231</v>
      </c>
      <c r="E17" s="779"/>
      <c r="F17" s="777" t="s">
        <v>231</v>
      </c>
      <c r="G17" s="779"/>
      <c r="H17" s="777" t="s">
        <v>231</v>
      </c>
      <c r="I17" s="779"/>
      <c r="J17" s="777" t="s">
        <v>231</v>
      </c>
      <c r="K17" s="779"/>
      <c r="L17" s="792" t="s">
        <v>40</v>
      </c>
      <c r="M17" s="780"/>
    </row>
    <row r="18" spans="1:18" ht="11.65" customHeight="1">
      <c r="A18" s="797"/>
      <c r="B18" s="795" t="s">
        <v>631</v>
      </c>
      <c r="C18" s="796"/>
      <c r="D18" s="777" t="s">
        <v>231</v>
      </c>
      <c r="E18" s="779"/>
      <c r="F18" s="777" t="s">
        <v>231</v>
      </c>
      <c r="G18" s="779"/>
      <c r="H18" s="777">
        <v>1</v>
      </c>
      <c r="I18" s="779"/>
      <c r="J18" s="777">
        <v>1</v>
      </c>
      <c r="K18" s="779"/>
      <c r="L18" s="792" t="s">
        <v>231</v>
      </c>
      <c r="M18" s="780"/>
    </row>
    <row r="19" spans="1:18" ht="11.65" customHeight="1">
      <c r="A19" s="797"/>
      <c r="B19" s="795" t="s">
        <v>632</v>
      </c>
      <c r="C19" s="796"/>
      <c r="D19" s="777">
        <v>1</v>
      </c>
      <c r="E19" s="779"/>
      <c r="F19" s="777" t="s">
        <v>231</v>
      </c>
      <c r="G19" s="779"/>
      <c r="H19" s="777">
        <v>1</v>
      </c>
      <c r="I19" s="779"/>
      <c r="J19" s="777" t="s">
        <v>231</v>
      </c>
      <c r="K19" s="779"/>
      <c r="L19" s="792" t="s">
        <v>40</v>
      </c>
      <c r="M19" s="780"/>
      <c r="N19" s="790"/>
    </row>
    <row r="20" spans="1:18" ht="11.65" customHeight="1">
      <c r="A20" s="798"/>
      <c r="B20" s="795" t="s">
        <v>633</v>
      </c>
      <c r="C20" s="796"/>
      <c r="D20" s="786">
        <v>3</v>
      </c>
      <c r="E20" s="799"/>
      <c r="F20" s="799">
        <v>3</v>
      </c>
      <c r="G20" s="799"/>
      <c r="H20" s="799">
        <v>10</v>
      </c>
      <c r="I20" s="799"/>
      <c r="J20" s="799">
        <v>9</v>
      </c>
      <c r="K20" s="799"/>
      <c r="L20" s="800">
        <v>2</v>
      </c>
      <c r="M20" s="800"/>
      <c r="N20" s="790"/>
    </row>
    <row r="21" spans="1:18" ht="11.65" customHeight="1">
      <c r="A21" s="774"/>
      <c r="B21" s="801" t="s">
        <v>634</v>
      </c>
      <c r="C21" s="802"/>
      <c r="D21" s="782">
        <v>7</v>
      </c>
      <c r="E21" s="779"/>
      <c r="F21" s="779">
        <v>5</v>
      </c>
      <c r="G21" s="779"/>
      <c r="H21" s="779">
        <v>4</v>
      </c>
      <c r="I21" s="779"/>
      <c r="J21" s="779">
        <v>3</v>
      </c>
      <c r="K21" s="779"/>
      <c r="L21" s="780">
        <v>10</v>
      </c>
      <c r="M21" s="780"/>
      <c r="R21" s="803"/>
    </row>
    <row r="22" spans="1:18" ht="11.65" customHeight="1">
      <c r="A22" s="767" t="s">
        <v>635</v>
      </c>
      <c r="B22" s="804" t="s">
        <v>636</v>
      </c>
      <c r="C22" s="805"/>
      <c r="D22" s="777">
        <v>1</v>
      </c>
      <c r="E22" s="779"/>
      <c r="F22" s="777">
        <v>4</v>
      </c>
      <c r="G22" s="779"/>
      <c r="H22" s="777">
        <v>1</v>
      </c>
      <c r="I22" s="779"/>
      <c r="J22" s="777">
        <v>3</v>
      </c>
      <c r="K22" s="779"/>
      <c r="L22" s="792" t="s">
        <v>231</v>
      </c>
      <c r="M22" s="780"/>
    </row>
    <row r="23" spans="1:18" ht="11.65" customHeight="1">
      <c r="A23" s="767"/>
      <c r="B23" s="806" t="s">
        <v>637</v>
      </c>
      <c r="C23" s="805" t="s">
        <v>638</v>
      </c>
      <c r="D23" s="777">
        <v>15</v>
      </c>
      <c r="E23" s="779"/>
      <c r="F23" s="777">
        <v>7</v>
      </c>
      <c r="G23" s="779"/>
      <c r="H23" s="779">
        <v>15</v>
      </c>
      <c r="I23" s="779"/>
      <c r="J23" s="777">
        <v>7</v>
      </c>
      <c r="K23" s="779"/>
      <c r="L23" s="792">
        <v>15</v>
      </c>
      <c r="M23" s="780"/>
    </row>
    <row r="24" spans="1:18" ht="11.65" customHeight="1">
      <c r="A24" s="807"/>
      <c r="B24" s="768" t="s">
        <v>639</v>
      </c>
      <c r="C24" s="776" t="s">
        <v>640</v>
      </c>
      <c r="D24" s="782">
        <v>4</v>
      </c>
      <c r="E24" s="779"/>
      <c r="F24" s="777">
        <v>2</v>
      </c>
      <c r="G24" s="779"/>
      <c r="H24" s="782" t="s">
        <v>231</v>
      </c>
      <c r="I24" s="779"/>
      <c r="J24" s="777">
        <v>4</v>
      </c>
      <c r="K24" s="779"/>
      <c r="L24" s="792">
        <v>2</v>
      </c>
      <c r="M24" s="780"/>
    </row>
    <row r="25" spans="1:18" ht="11.65" customHeight="1">
      <c r="A25" s="807"/>
      <c r="B25" s="795" t="s">
        <v>641</v>
      </c>
      <c r="C25" s="796"/>
      <c r="D25" s="782">
        <v>1</v>
      </c>
      <c r="E25" s="779"/>
      <c r="F25" s="777">
        <v>3</v>
      </c>
      <c r="G25" s="779"/>
      <c r="H25" s="779">
        <v>4</v>
      </c>
      <c r="I25" s="779"/>
      <c r="J25" s="777">
        <v>3</v>
      </c>
      <c r="K25" s="779"/>
      <c r="L25" s="792">
        <v>1</v>
      </c>
      <c r="M25" s="780"/>
    </row>
    <row r="26" spans="1:18" ht="11.65" customHeight="1">
      <c r="A26" s="808" t="s">
        <v>642</v>
      </c>
      <c r="B26" s="795" t="s">
        <v>643</v>
      </c>
      <c r="C26" s="796"/>
      <c r="D26" s="782">
        <v>5</v>
      </c>
      <c r="E26" s="779"/>
      <c r="F26" s="779">
        <v>11</v>
      </c>
      <c r="G26" s="779"/>
      <c r="H26" s="777">
        <v>2</v>
      </c>
      <c r="I26" s="779"/>
      <c r="J26" s="779">
        <v>4</v>
      </c>
      <c r="K26" s="779"/>
      <c r="L26" s="780">
        <v>7</v>
      </c>
      <c r="M26" s="780"/>
    </row>
    <row r="27" spans="1:18" ht="11.65" customHeight="1">
      <c r="A27" s="808"/>
      <c r="B27" s="795" t="s">
        <v>644</v>
      </c>
      <c r="C27" s="796"/>
      <c r="D27" s="782">
        <v>9</v>
      </c>
      <c r="E27" s="779"/>
      <c r="F27" s="779">
        <v>3</v>
      </c>
      <c r="G27" s="779"/>
      <c r="H27" s="777">
        <v>8</v>
      </c>
      <c r="I27" s="779"/>
      <c r="J27" s="779">
        <v>7</v>
      </c>
      <c r="K27" s="779"/>
      <c r="L27" s="780">
        <v>7</v>
      </c>
      <c r="M27" s="780"/>
    </row>
    <row r="28" spans="1:18" ht="11.65" customHeight="1">
      <c r="A28" s="808"/>
      <c r="B28" s="795" t="s">
        <v>645</v>
      </c>
      <c r="C28" s="796"/>
      <c r="D28" s="777" t="s">
        <v>231</v>
      </c>
      <c r="E28" s="779"/>
      <c r="F28" s="777" t="s">
        <v>231</v>
      </c>
      <c r="G28" s="779"/>
      <c r="H28" s="777" t="s">
        <v>231</v>
      </c>
      <c r="I28" s="779"/>
      <c r="J28" s="777">
        <v>1</v>
      </c>
      <c r="K28" s="779"/>
      <c r="L28" s="792" t="s">
        <v>231</v>
      </c>
      <c r="M28" s="780"/>
    </row>
    <row r="29" spans="1:18" ht="11.65" customHeight="1">
      <c r="A29" s="808"/>
      <c r="B29" s="795" t="s">
        <v>646</v>
      </c>
      <c r="C29" s="796" t="s">
        <v>647</v>
      </c>
      <c r="D29" s="777">
        <v>1</v>
      </c>
      <c r="E29" s="779"/>
      <c r="F29" s="777" t="s">
        <v>231</v>
      </c>
      <c r="G29" s="779"/>
      <c r="H29" s="777" t="s">
        <v>231</v>
      </c>
      <c r="I29" s="779"/>
      <c r="J29" s="777" t="s">
        <v>231</v>
      </c>
      <c r="K29" s="779"/>
      <c r="L29" s="792" t="s">
        <v>40</v>
      </c>
      <c r="M29" s="780"/>
    </row>
    <row r="30" spans="1:18" ht="11.65" customHeight="1">
      <c r="A30" s="808"/>
      <c r="B30" s="795" t="s">
        <v>648</v>
      </c>
      <c r="C30" s="796" t="s">
        <v>649</v>
      </c>
      <c r="D30" s="777">
        <v>14</v>
      </c>
      <c r="E30" s="779"/>
      <c r="F30" s="779">
        <v>15</v>
      </c>
      <c r="G30" s="779"/>
      <c r="H30" s="779">
        <v>20</v>
      </c>
      <c r="I30" s="779"/>
      <c r="J30" s="779">
        <v>24</v>
      </c>
      <c r="K30" s="779"/>
      <c r="L30" s="780">
        <v>15</v>
      </c>
      <c r="M30" s="780"/>
    </row>
    <row r="31" spans="1:18" ht="11.65" customHeight="1">
      <c r="A31" s="808"/>
      <c r="B31" s="795" t="s">
        <v>650</v>
      </c>
      <c r="C31" s="796" t="s">
        <v>651</v>
      </c>
      <c r="D31" s="777">
        <v>5</v>
      </c>
      <c r="E31" s="779"/>
      <c r="F31" s="782">
        <v>5</v>
      </c>
      <c r="G31" s="779"/>
      <c r="H31" s="779">
        <v>5</v>
      </c>
      <c r="I31" s="779"/>
      <c r="J31" s="782">
        <v>3</v>
      </c>
      <c r="K31" s="779"/>
      <c r="L31" s="809">
        <v>4</v>
      </c>
      <c r="M31" s="780"/>
    </row>
    <row r="32" spans="1:18" ht="11.65" customHeight="1">
      <c r="A32" s="808"/>
      <c r="B32" s="795" t="s">
        <v>652</v>
      </c>
      <c r="C32" s="796"/>
      <c r="D32" s="782">
        <v>15</v>
      </c>
      <c r="E32" s="779"/>
      <c r="F32" s="779">
        <v>17</v>
      </c>
      <c r="G32" s="779"/>
      <c r="H32" s="779">
        <v>17</v>
      </c>
      <c r="I32" s="779"/>
      <c r="J32" s="779">
        <v>26</v>
      </c>
      <c r="K32" s="779"/>
      <c r="L32" s="780">
        <v>19</v>
      </c>
      <c r="M32" s="780"/>
    </row>
    <row r="33" spans="1:16" ht="11.65" customHeight="1">
      <c r="A33" s="808"/>
      <c r="B33" s="795" t="s">
        <v>653</v>
      </c>
      <c r="C33" s="796"/>
      <c r="D33" s="777" t="s">
        <v>231</v>
      </c>
      <c r="E33" s="777"/>
      <c r="F33" s="777">
        <v>2</v>
      </c>
      <c r="G33" s="777"/>
      <c r="H33" s="777">
        <v>2</v>
      </c>
      <c r="I33" s="779"/>
      <c r="J33" s="782" t="s">
        <v>231</v>
      </c>
      <c r="K33" s="779"/>
      <c r="L33" s="809">
        <v>1</v>
      </c>
      <c r="M33" s="780"/>
    </row>
    <row r="34" spans="1:16" ht="11.65" customHeight="1">
      <c r="A34" s="808"/>
      <c r="B34" s="795" t="s">
        <v>654</v>
      </c>
      <c r="C34" s="796"/>
      <c r="D34" s="782" t="s">
        <v>231</v>
      </c>
      <c r="E34" s="779"/>
      <c r="F34" s="777">
        <v>3</v>
      </c>
      <c r="G34" s="779"/>
      <c r="H34" s="777">
        <v>3</v>
      </c>
      <c r="I34" s="779"/>
      <c r="J34" s="777" t="s">
        <v>231</v>
      </c>
      <c r="K34" s="779"/>
      <c r="L34" s="792" t="s">
        <v>40</v>
      </c>
      <c r="M34" s="780"/>
    </row>
    <row r="35" spans="1:16" ht="11.65" customHeight="1">
      <c r="A35" s="808"/>
      <c r="B35" s="795" t="s">
        <v>655</v>
      </c>
      <c r="C35" s="796"/>
      <c r="D35" s="777" t="s">
        <v>231</v>
      </c>
      <c r="E35" s="779"/>
      <c r="F35" s="777" t="s">
        <v>231</v>
      </c>
      <c r="G35" s="779"/>
      <c r="H35" s="777" t="s">
        <v>231</v>
      </c>
      <c r="I35" s="779"/>
      <c r="J35" s="777" t="s">
        <v>231</v>
      </c>
      <c r="K35" s="779"/>
      <c r="L35" s="792" t="s">
        <v>40</v>
      </c>
      <c r="M35" s="780"/>
    </row>
    <row r="36" spans="1:16" ht="11.65" customHeight="1">
      <c r="A36" s="808"/>
      <c r="B36" s="795" t="s">
        <v>656</v>
      </c>
      <c r="C36" s="796" t="s">
        <v>657</v>
      </c>
      <c r="D36" s="777" t="s">
        <v>144</v>
      </c>
      <c r="E36" s="779"/>
      <c r="F36" s="777" t="s">
        <v>144</v>
      </c>
      <c r="G36" s="779"/>
      <c r="H36" s="777">
        <v>140</v>
      </c>
      <c r="I36" s="779"/>
      <c r="J36" s="777">
        <v>98</v>
      </c>
      <c r="K36" s="779"/>
      <c r="L36" s="792">
        <v>20</v>
      </c>
      <c r="M36" s="780"/>
    </row>
    <row r="37" spans="1:16" ht="11.65" customHeight="1">
      <c r="A37" s="808"/>
      <c r="B37" s="795" t="s">
        <v>658</v>
      </c>
      <c r="C37" s="796" t="s">
        <v>659</v>
      </c>
      <c r="D37" s="782" t="s">
        <v>231</v>
      </c>
      <c r="E37" s="779"/>
      <c r="F37" s="777" t="s">
        <v>231</v>
      </c>
      <c r="G37" s="779"/>
      <c r="H37" s="777">
        <v>17</v>
      </c>
      <c r="I37" s="779"/>
      <c r="J37" s="777">
        <v>33</v>
      </c>
      <c r="K37" s="779"/>
      <c r="L37" s="792">
        <v>1</v>
      </c>
      <c r="M37" s="780"/>
    </row>
    <row r="38" spans="1:16" ht="11.65" customHeight="1">
      <c r="A38" s="810"/>
      <c r="B38" s="811" t="s">
        <v>660</v>
      </c>
      <c r="C38" s="812" t="s">
        <v>659</v>
      </c>
      <c r="D38" s="813" t="s">
        <v>231</v>
      </c>
      <c r="E38" s="799"/>
      <c r="F38" s="813" t="s">
        <v>231</v>
      </c>
      <c r="G38" s="799"/>
      <c r="H38" s="813" t="s">
        <v>231</v>
      </c>
      <c r="I38" s="799"/>
      <c r="J38" s="813">
        <v>13</v>
      </c>
      <c r="K38" s="799"/>
      <c r="L38" s="814" t="s">
        <v>231</v>
      </c>
      <c r="M38" s="800"/>
    </row>
    <row r="39" spans="1:16" ht="11.65" customHeight="1">
      <c r="A39" s="767"/>
      <c r="B39" s="804" t="s">
        <v>661</v>
      </c>
      <c r="C39" s="805"/>
      <c r="D39" s="777">
        <v>13314</v>
      </c>
      <c r="E39" s="815"/>
      <c r="F39" s="815">
        <v>15220</v>
      </c>
      <c r="G39" s="815"/>
      <c r="H39" s="815">
        <v>16291</v>
      </c>
      <c r="I39" s="815"/>
      <c r="J39" s="815">
        <v>13314</v>
      </c>
      <c r="K39" s="815"/>
      <c r="L39" s="792">
        <v>4817</v>
      </c>
      <c r="M39" s="816"/>
      <c r="P39" s="817"/>
    </row>
    <row r="40" spans="1:16" ht="11.65" customHeight="1">
      <c r="A40" s="767" t="s">
        <v>662</v>
      </c>
      <c r="B40" s="818" t="s">
        <v>663</v>
      </c>
      <c r="C40" s="805"/>
      <c r="D40" s="777">
        <v>960</v>
      </c>
      <c r="E40" s="815"/>
      <c r="F40" s="815">
        <v>1112</v>
      </c>
      <c r="G40" s="815"/>
      <c r="H40" s="815">
        <v>1173</v>
      </c>
      <c r="I40" s="815"/>
      <c r="J40" s="815">
        <v>1331</v>
      </c>
      <c r="K40" s="815"/>
      <c r="L40" s="816">
        <v>141</v>
      </c>
      <c r="M40" s="816"/>
      <c r="P40" s="817"/>
    </row>
    <row r="41" spans="1:16" ht="11.65" customHeight="1">
      <c r="A41" s="767" t="s">
        <v>664</v>
      </c>
      <c r="B41" s="768" t="s">
        <v>665</v>
      </c>
      <c r="C41" s="776"/>
      <c r="D41" s="777">
        <v>879</v>
      </c>
      <c r="E41" s="815"/>
      <c r="F41" s="815">
        <v>755</v>
      </c>
      <c r="G41" s="815"/>
      <c r="H41" s="815">
        <v>864</v>
      </c>
      <c r="I41" s="815"/>
      <c r="J41" s="815">
        <v>1025</v>
      </c>
      <c r="K41" s="815"/>
      <c r="L41" s="816">
        <v>593</v>
      </c>
      <c r="M41" s="816"/>
      <c r="P41" s="817"/>
    </row>
    <row r="42" spans="1:16" ht="11.65" customHeight="1">
      <c r="A42" s="791" t="s">
        <v>635</v>
      </c>
      <c r="B42" s="768" t="s">
        <v>666</v>
      </c>
      <c r="C42" s="776"/>
      <c r="D42" s="777">
        <v>2130</v>
      </c>
      <c r="E42" s="815"/>
      <c r="F42" s="815">
        <v>2065</v>
      </c>
      <c r="G42" s="815"/>
      <c r="H42" s="815">
        <v>1728</v>
      </c>
      <c r="I42" s="815"/>
      <c r="J42" s="815">
        <v>2484</v>
      </c>
      <c r="K42" s="815"/>
      <c r="L42" s="816">
        <v>2135</v>
      </c>
      <c r="M42" s="816"/>
      <c r="P42" s="817"/>
    </row>
    <row r="43" spans="1:16" ht="11.65" customHeight="1">
      <c r="A43" s="819"/>
      <c r="B43" s="768" t="s">
        <v>667</v>
      </c>
      <c r="C43" s="776"/>
      <c r="D43" s="777">
        <v>5253</v>
      </c>
      <c r="E43" s="815"/>
      <c r="F43" s="815">
        <v>5167</v>
      </c>
      <c r="G43" s="815"/>
      <c r="H43" s="815">
        <v>5542</v>
      </c>
      <c r="I43" s="815"/>
      <c r="J43" s="815">
        <v>4117</v>
      </c>
      <c r="K43" s="815"/>
      <c r="L43" s="816">
        <v>3457</v>
      </c>
      <c r="M43" s="816"/>
      <c r="P43" s="820"/>
    </row>
    <row r="44" spans="1:16" ht="11.65" customHeight="1">
      <c r="A44" s="807" t="s">
        <v>668</v>
      </c>
      <c r="B44" s="768" t="s">
        <v>669</v>
      </c>
      <c r="C44" s="776"/>
      <c r="D44" s="777">
        <v>406</v>
      </c>
      <c r="E44" s="815"/>
      <c r="F44" s="815">
        <v>456</v>
      </c>
      <c r="G44" s="815"/>
      <c r="H44" s="815">
        <v>353</v>
      </c>
      <c r="I44" s="815"/>
      <c r="J44" s="815">
        <v>491</v>
      </c>
      <c r="K44" s="815"/>
      <c r="L44" s="816">
        <v>260</v>
      </c>
      <c r="M44" s="816"/>
      <c r="P44" s="821"/>
    </row>
    <row r="45" spans="1:16" ht="11.65" customHeight="1">
      <c r="A45" s="808" t="s">
        <v>670</v>
      </c>
      <c r="B45" s="768" t="s">
        <v>671</v>
      </c>
      <c r="C45" s="776"/>
      <c r="D45" s="777">
        <v>483</v>
      </c>
      <c r="E45" s="815"/>
      <c r="F45" s="815">
        <v>3896</v>
      </c>
      <c r="G45" s="815"/>
      <c r="H45" s="815">
        <v>1464</v>
      </c>
      <c r="I45" s="815"/>
      <c r="J45" s="815">
        <v>3682</v>
      </c>
      <c r="K45" s="815"/>
      <c r="L45" s="816">
        <v>289</v>
      </c>
      <c r="M45" s="816"/>
      <c r="P45" s="821"/>
    </row>
    <row r="46" spans="1:16" ht="11.65" customHeight="1">
      <c r="A46" s="819"/>
      <c r="B46" s="768" t="s">
        <v>672</v>
      </c>
      <c r="C46" s="776"/>
      <c r="D46" s="777">
        <v>381</v>
      </c>
      <c r="E46" s="815"/>
      <c r="F46" s="815">
        <v>44</v>
      </c>
      <c r="G46" s="815"/>
      <c r="H46" s="815">
        <v>134</v>
      </c>
      <c r="I46" s="815"/>
      <c r="J46" s="815">
        <v>1079</v>
      </c>
      <c r="K46" s="815"/>
      <c r="L46" s="816">
        <v>308</v>
      </c>
      <c r="M46" s="816"/>
      <c r="P46" s="821"/>
    </row>
    <row r="47" spans="1:16" ht="11.65" customHeight="1">
      <c r="A47" s="819"/>
      <c r="B47" s="768" t="s">
        <v>673</v>
      </c>
      <c r="C47" s="776"/>
      <c r="D47" s="777">
        <v>880</v>
      </c>
      <c r="E47" s="815"/>
      <c r="F47" s="815">
        <v>837</v>
      </c>
      <c r="G47" s="815"/>
      <c r="H47" s="815">
        <v>766</v>
      </c>
      <c r="I47" s="815"/>
      <c r="J47" s="815">
        <v>774</v>
      </c>
      <c r="K47" s="815"/>
      <c r="L47" s="816">
        <v>791</v>
      </c>
      <c r="M47" s="816"/>
      <c r="P47" s="821"/>
    </row>
    <row r="48" spans="1:16" ht="11.65" customHeight="1">
      <c r="A48" s="819"/>
      <c r="B48" s="768" t="s">
        <v>674</v>
      </c>
      <c r="C48" s="796" t="s">
        <v>657</v>
      </c>
      <c r="D48" s="777">
        <v>20</v>
      </c>
      <c r="E48" s="815"/>
      <c r="F48" s="815">
        <v>9</v>
      </c>
      <c r="G48" s="815"/>
      <c r="H48" s="777" t="s">
        <v>144</v>
      </c>
      <c r="I48" s="815"/>
      <c r="J48" s="777" t="s">
        <v>144</v>
      </c>
      <c r="K48" s="815"/>
      <c r="L48" s="792" t="s">
        <v>675</v>
      </c>
      <c r="M48" s="816"/>
      <c r="P48" s="821"/>
    </row>
    <row r="49" spans="1:16" ht="11.65" customHeight="1">
      <c r="A49" s="819"/>
      <c r="B49" s="768" t="s">
        <v>676</v>
      </c>
      <c r="C49" s="776"/>
      <c r="D49" s="777">
        <v>718</v>
      </c>
      <c r="E49" s="815"/>
      <c r="F49" s="815">
        <v>1152</v>
      </c>
      <c r="G49" s="815"/>
      <c r="H49" s="815">
        <v>1217</v>
      </c>
      <c r="I49" s="815"/>
      <c r="J49" s="815">
        <v>1051</v>
      </c>
      <c r="K49" s="815"/>
      <c r="L49" s="816">
        <v>954</v>
      </c>
      <c r="M49" s="816"/>
      <c r="P49" s="821"/>
    </row>
    <row r="50" spans="1:16" ht="11.65" customHeight="1">
      <c r="A50" s="819"/>
      <c r="B50" s="768" t="s">
        <v>677</v>
      </c>
      <c r="C50" s="776"/>
      <c r="D50" s="777">
        <v>2319</v>
      </c>
      <c r="E50" s="815"/>
      <c r="F50" s="815">
        <v>209</v>
      </c>
      <c r="G50" s="815"/>
      <c r="H50" s="815">
        <v>93</v>
      </c>
      <c r="I50" s="815"/>
      <c r="J50" s="815">
        <v>43</v>
      </c>
      <c r="K50" s="815"/>
      <c r="L50" s="816">
        <v>39</v>
      </c>
      <c r="M50" s="816"/>
      <c r="P50" s="817"/>
    </row>
    <row r="51" spans="1:16" ht="11.65" customHeight="1">
      <c r="A51" s="819"/>
      <c r="B51" s="768" t="s">
        <v>678</v>
      </c>
      <c r="C51" s="776"/>
      <c r="D51" s="777" t="s">
        <v>231</v>
      </c>
      <c r="E51" s="815"/>
      <c r="F51" s="777" t="s">
        <v>231</v>
      </c>
      <c r="G51" s="815"/>
      <c r="H51" s="777">
        <v>4</v>
      </c>
      <c r="I51" s="815"/>
      <c r="J51" s="777">
        <v>1</v>
      </c>
      <c r="K51" s="815"/>
      <c r="L51" s="792" t="s">
        <v>231</v>
      </c>
      <c r="M51" s="816"/>
      <c r="P51" s="817"/>
    </row>
    <row r="52" spans="1:16" ht="11.65" customHeight="1">
      <c r="A52" s="819"/>
      <c r="B52" s="768" t="s">
        <v>679</v>
      </c>
      <c r="C52" s="776"/>
      <c r="D52" s="777">
        <v>212</v>
      </c>
      <c r="E52" s="815"/>
      <c r="F52" s="815">
        <v>136</v>
      </c>
      <c r="G52" s="815"/>
      <c r="H52" s="815">
        <v>120</v>
      </c>
      <c r="I52" s="815"/>
      <c r="J52" s="815">
        <v>176</v>
      </c>
      <c r="K52" s="815"/>
      <c r="L52" s="816">
        <v>23</v>
      </c>
      <c r="M52" s="816"/>
      <c r="P52" s="817"/>
    </row>
    <row r="53" spans="1:16" ht="11.65" customHeight="1">
      <c r="A53" s="819"/>
      <c r="B53" s="768" t="s">
        <v>680</v>
      </c>
      <c r="C53" s="776"/>
      <c r="D53" s="777">
        <v>2</v>
      </c>
      <c r="E53" s="815"/>
      <c r="F53" s="815">
        <v>7</v>
      </c>
      <c r="G53" s="815"/>
      <c r="H53" s="815">
        <v>5</v>
      </c>
      <c r="I53" s="815"/>
      <c r="J53" s="815">
        <v>7</v>
      </c>
      <c r="K53" s="815"/>
      <c r="L53" s="816">
        <v>6</v>
      </c>
      <c r="M53" s="816"/>
      <c r="P53" s="782"/>
    </row>
    <row r="54" spans="1:16" ht="11.65" customHeight="1">
      <c r="A54" s="819"/>
      <c r="B54" s="768" t="s">
        <v>681</v>
      </c>
      <c r="C54" s="776"/>
      <c r="D54" s="777">
        <v>17</v>
      </c>
      <c r="E54" s="815"/>
      <c r="F54" s="815">
        <v>16</v>
      </c>
      <c r="G54" s="815"/>
      <c r="H54" s="815">
        <v>19</v>
      </c>
      <c r="I54" s="815"/>
      <c r="J54" s="815">
        <v>11</v>
      </c>
      <c r="K54" s="815"/>
      <c r="L54" s="816">
        <v>6</v>
      </c>
      <c r="M54" s="816"/>
    </row>
    <row r="55" spans="1:16" ht="11.65" customHeight="1">
      <c r="A55" s="767"/>
      <c r="B55" s="768" t="s">
        <v>682</v>
      </c>
      <c r="C55" s="776"/>
      <c r="D55" s="777">
        <v>193</v>
      </c>
      <c r="E55" s="815"/>
      <c r="F55" s="815">
        <v>46</v>
      </c>
      <c r="G55" s="815"/>
      <c r="H55" s="815">
        <v>41</v>
      </c>
      <c r="I55" s="815"/>
      <c r="J55" s="815">
        <v>43</v>
      </c>
      <c r="K55" s="815"/>
      <c r="L55" s="816">
        <v>41</v>
      </c>
      <c r="M55" s="816"/>
    </row>
    <row r="56" spans="1:16" ht="11.65" customHeight="1">
      <c r="A56" s="822"/>
      <c r="B56" s="768" t="s">
        <v>683</v>
      </c>
      <c r="C56" s="776"/>
      <c r="D56" s="777" t="s">
        <v>231</v>
      </c>
      <c r="E56" s="777"/>
      <c r="F56" s="777">
        <v>1</v>
      </c>
      <c r="G56" s="815"/>
      <c r="H56" s="777">
        <v>1</v>
      </c>
      <c r="I56" s="815"/>
      <c r="J56" s="777" t="s">
        <v>231</v>
      </c>
      <c r="K56" s="815"/>
      <c r="L56" s="792" t="s">
        <v>40</v>
      </c>
      <c r="M56" s="816"/>
    </row>
    <row r="57" spans="1:16" ht="11.65" customHeight="1">
      <c r="A57" s="822"/>
      <c r="B57" s="768" t="s">
        <v>684</v>
      </c>
      <c r="C57" s="776" t="s">
        <v>685</v>
      </c>
      <c r="D57" s="777">
        <v>63</v>
      </c>
      <c r="E57" s="815"/>
      <c r="F57" s="815">
        <v>128</v>
      </c>
      <c r="G57" s="815"/>
      <c r="H57" s="815">
        <v>56</v>
      </c>
      <c r="I57" s="815"/>
      <c r="J57" s="815">
        <v>63</v>
      </c>
      <c r="K57" s="815"/>
      <c r="L57" s="816">
        <v>2</v>
      </c>
      <c r="M57" s="816"/>
    </row>
    <row r="58" spans="1:16" ht="11.65" customHeight="1">
      <c r="A58" s="823" t="s">
        <v>635</v>
      </c>
      <c r="B58" s="824" t="s">
        <v>686</v>
      </c>
      <c r="C58" s="825"/>
      <c r="D58" s="826">
        <v>189</v>
      </c>
      <c r="E58" s="827"/>
      <c r="F58" s="827">
        <v>189</v>
      </c>
      <c r="G58" s="827"/>
      <c r="H58" s="827">
        <v>250</v>
      </c>
      <c r="I58" s="827"/>
      <c r="J58" s="827">
        <v>274</v>
      </c>
      <c r="K58" s="827"/>
      <c r="L58" s="828">
        <v>214</v>
      </c>
      <c r="M58" s="828"/>
    </row>
    <row r="59" spans="1:16" ht="11.65" customHeight="1">
      <c r="A59" s="829" t="s">
        <v>687</v>
      </c>
      <c r="B59" s="830" t="s">
        <v>688</v>
      </c>
      <c r="C59" s="776"/>
      <c r="D59" s="782">
        <v>71</v>
      </c>
      <c r="E59" s="779"/>
      <c r="F59" s="779">
        <v>82</v>
      </c>
      <c r="G59" s="779"/>
      <c r="H59" s="779">
        <v>106</v>
      </c>
      <c r="I59" s="779"/>
      <c r="J59" s="779">
        <v>137</v>
      </c>
      <c r="K59" s="779"/>
      <c r="L59" s="780">
        <v>127</v>
      </c>
      <c r="M59" s="780"/>
    </row>
    <row r="60" spans="1:16" ht="11.65" customHeight="1">
      <c r="A60" s="831" t="s">
        <v>689</v>
      </c>
      <c r="B60" s="830" t="s">
        <v>690</v>
      </c>
      <c r="C60" s="776"/>
      <c r="D60" s="782">
        <v>43</v>
      </c>
      <c r="E60" s="779"/>
      <c r="F60" s="779">
        <v>43</v>
      </c>
      <c r="G60" s="779"/>
      <c r="H60" s="779">
        <v>49</v>
      </c>
      <c r="I60" s="779"/>
      <c r="J60" s="779">
        <v>59</v>
      </c>
      <c r="K60" s="779"/>
      <c r="L60" s="780">
        <v>56</v>
      </c>
      <c r="M60" s="780"/>
    </row>
    <row r="61" spans="1:16" ht="11.65" customHeight="1">
      <c r="A61" s="831"/>
      <c r="B61" s="830" t="s">
        <v>691</v>
      </c>
      <c r="C61" s="776"/>
      <c r="D61" s="782">
        <v>75</v>
      </c>
      <c r="E61" s="779"/>
      <c r="F61" s="779">
        <v>89</v>
      </c>
      <c r="G61" s="779"/>
      <c r="H61" s="779">
        <v>110</v>
      </c>
      <c r="I61" s="779"/>
      <c r="J61" s="779">
        <v>95</v>
      </c>
      <c r="K61" s="779"/>
      <c r="L61" s="780">
        <v>101</v>
      </c>
      <c r="M61" s="780"/>
    </row>
    <row r="62" spans="1:16" ht="11.65" customHeight="1">
      <c r="A62" s="831"/>
      <c r="B62" s="830" t="s">
        <v>692</v>
      </c>
      <c r="C62" s="776"/>
      <c r="D62" s="782">
        <v>213</v>
      </c>
      <c r="E62" s="779"/>
      <c r="F62" s="779">
        <v>221</v>
      </c>
      <c r="G62" s="779"/>
      <c r="H62" s="779">
        <v>204</v>
      </c>
      <c r="I62" s="779"/>
      <c r="J62" s="779">
        <v>221</v>
      </c>
      <c r="K62" s="779"/>
      <c r="L62" s="780">
        <v>189</v>
      </c>
      <c r="M62" s="780"/>
    </row>
    <row r="63" spans="1:16" ht="11.65" customHeight="1">
      <c r="A63" s="831"/>
      <c r="B63" s="830" t="s">
        <v>693</v>
      </c>
      <c r="C63" s="776"/>
      <c r="D63" s="782" t="s">
        <v>231</v>
      </c>
      <c r="E63" s="779"/>
      <c r="F63" s="782">
        <v>12</v>
      </c>
      <c r="G63" s="779"/>
      <c r="H63" s="777">
        <v>17</v>
      </c>
      <c r="I63" s="779"/>
      <c r="J63" s="777">
        <v>15</v>
      </c>
      <c r="K63" s="779"/>
      <c r="L63" s="792">
        <v>5</v>
      </c>
      <c r="M63" s="780"/>
    </row>
    <row r="64" spans="1:16" ht="11.65" customHeight="1" thickBot="1">
      <c r="A64" s="832" t="s">
        <v>694</v>
      </c>
      <c r="B64" s="833" t="s">
        <v>695</v>
      </c>
      <c r="C64" s="834"/>
      <c r="D64" s="835" t="s">
        <v>231</v>
      </c>
      <c r="E64" s="836"/>
      <c r="F64" s="835" t="s">
        <v>231</v>
      </c>
      <c r="G64" s="836"/>
      <c r="H64" s="835">
        <v>2</v>
      </c>
      <c r="I64" s="836"/>
      <c r="J64" s="835" t="s">
        <v>231</v>
      </c>
      <c r="K64" s="836"/>
      <c r="L64" s="837" t="s">
        <v>40</v>
      </c>
      <c r="M64" s="838"/>
    </row>
    <row r="65" spans="1:8" ht="12.95" customHeight="1">
      <c r="A65" s="839" t="s">
        <v>696</v>
      </c>
    </row>
    <row r="66" spans="1:8" ht="11.65" customHeight="1">
      <c r="A66" s="840" t="s">
        <v>697</v>
      </c>
      <c r="F66" s="815"/>
    </row>
    <row r="67" spans="1:8" ht="11.65" customHeight="1">
      <c r="A67" s="840" t="s">
        <v>698</v>
      </c>
      <c r="F67" s="815"/>
    </row>
    <row r="68" spans="1:8" ht="11.65" customHeight="1">
      <c r="A68" s="840" t="s">
        <v>699</v>
      </c>
      <c r="F68" s="815"/>
    </row>
    <row r="69" spans="1:8" ht="11.65" customHeight="1">
      <c r="A69" s="840" t="s">
        <v>700</v>
      </c>
      <c r="F69" s="815"/>
    </row>
    <row r="70" spans="1:8" ht="11.65" customHeight="1">
      <c r="A70" s="840" t="s">
        <v>701</v>
      </c>
      <c r="F70" s="815"/>
    </row>
    <row r="71" spans="1:8" ht="11.65" customHeight="1">
      <c r="A71" s="840" t="s">
        <v>702</v>
      </c>
    </row>
    <row r="72" spans="1:8" ht="11.65" customHeight="1">
      <c r="A72" s="840" t="s">
        <v>703</v>
      </c>
    </row>
    <row r="73" spans="1:8" ht="11.65" customHeight="1">
      <c r="A73" s="840" t="s">
        <v>704</v>
      </c>
    </row>
    <row r="74" spans="1:8" ht="11.65" customHeight="1">
      <c r="A74" s="840" t="s">
        <v>705</v>
      </c>
    </row>
    <row r="75" spans="1:8" ht="11.65" customHeight="1">
      <c r="A75" s="840" t="s">
        <v>706</v>
      </c>
    </row>
    <row r="76" spans="1:8" ht="11.65" customHeight="1">
      <c r="A76" s="840" t="s">
        <v>707</v>
      </c>
    </row>
    <row r="77" spans="1:8" ht="11.65" customHeight="1">
      <c r="A77" s="840" t="s">
        <v>708</v>
      </c>
    </row>
    <row r="78" spans="1:8" ht="11.25" customHeight="1">
      <c r="A78" s="841" t="s">
        <v>709</v>
      </c>
      <c r="B78" s="841"/>
      <c r="C78" s="841"/>
      <c r="D78" s="841"/>
      <c r="E78" s="841"/>
      <c r="F78" s="841"/>
      <c r="G78" s="841"/>
      <c r="H78" s="841"/>
    </row>
    <row r="79" spans="1:8">
      <c r="A79" s="820"/>
    </row>
    <row r="80" spans="1:8">
      <c r="A80" s="821"/>
    </row>
    <row r="81" spans="1:1">
      <c r="A81" s="821"/>
    </row>
    <row r="82" spans="1:1">
      <c r="A82" s="821"/>
    </row>
    <row r="83" spans="1:1">
      <c r="A83" s="821"/>
    </row>
    <row r="84" spans="1:1">
      <c r="A84" s="821"/>
    </row>
    <row r="85" spans="1:1">
      <c r="A85" s="821"/>
    </row>
    <row r="86" spans="1:1">
      <c r="A86" s="821"/>
    </row>
    <row r="87" spans="1:1">
      <c r="A87" s="821"/>
    </row>
    <row r="88" spans="1:1">
      <c r="A88" s="821"/>
    </row>
  </sheetData>
  <mergeCells count="23">
    <mergeCell ref="P44:P49"/>
    <mergeCell ref="A45:A54"/>
    <mergeCell ref="A60:A63"/>
    <mergeCell ref="A78:H78"/>
    <mergeCell ref="A80:A88"/>
    <mergeCell ref="A7:A10"/>
    <mergeCell ref="O8:O10"/>
    <mergeCell ref="A11:A12"/>
    <mergeCell ref="A13:A20"/>
    <mergeCell ref="A26:A37"/>
    <mergeCell ref="A42:A43"/>
    <mergeCell ref="L3:M3"/>
    <mergeCell ref="D4:E4"/>
    <mergeCell ref="F4:G4"/>
    <mergeCell ref="H4:I4"/>
    <mergeCell ref="J4:K4"/>
    <mergeCell ref="L4:M4"/>
    <mergeCell ref="A3:A4"/>
    <mergeCell ref="B3:B4"/>
    <mergeCell ref="D3:E3"/>
    <mergeCell ref="F3:G3"/>
    <mergeCell ref="H3:I3"/>
    <mergeCell ref="J3:K3"/>
  </mergeCells>
  <phoneticPr fontId="5"/>
  <printOptions horizontalCentered="1"/>
  <pageMargins left="0.39370078740157483" right="0.39370078740157483" top="0.59055118110236227" bottom="0.39370078740157483" header="0.31496062992125984" footer="0.31496062992125984"/>
  <pageSetup paperSize="9" scale="92" fitToWidth="0" fitToHeight="0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060FF-E32B-4525-AB79-3AEF7526B6F3}">
  <sheetPr>
    <tabColor rgb="FF92D050"/>
  </sheetPr>
  <dimension ref="A1:G9"/>
  <sheetViews>
    <sheetView showGridLines="0" view="pageBreakPreview" zoomScaleNormal="115" zoomScaleSheetLayoutView="100" workbookViewId="0">
      <selection activeCell="K36" sqref="K36"/>
    </sheetView>
  </sheetViews>
  <sheetFormatPr defaultColWidth="8" defaultRowHeight="12"/>
  <cols>
    <col min="1" max="1" width="5" style="864" customWidth="1"/>
    <col min="2" max="2" width="21.375" style="864" customWidth="1"/>
    <col min="3" max="7" width="14.125" style="864" customWidth="1"/>
    <col min="8" max="16384" width="8" style="864"/>
  </cols>
  <sheetData>
    <row r="1" spans="1:7" s="844" customFormat="1" ht="18.75" customHeight="1">
      <c r="A1" s="843" t="s">
        <v>710</v>
      </c>
      <c r="B1" s="843"/>
      <c r="C1" s="843"/>
      <c r="D1" s="843"/>
      <c r="E1" s="843"/>
      <c r="F1" s="843"/>
      <c r="G1" s="843"/>
    </row>
    <row r="2" spans="1:7" s="845" customFormat="1" ht="18.75" customHeight="1" thickBot="1">
      <c r="G2" s="846" t="s">
        <v>594</v>
      </c>
    </row>
    <row r="3" spans="1:7" s="845" customFormat="1" ht="14.1" customHeight="1">
      <c r="A3" s="847" t="s">
        <v>711</v>
      </c>
      <c r="B3" s="848"/>
      <c r="C3" s="849" t="s">
        <v>712</v>
      </c>
      <c r="D3" s="849" t="s">
        <v>713</v>
      </c>
      <c r="E3" s="849" t="s">
        <v>714</v>
      </c>
      <c r="F3" s="849" t="s">
        <v>715</v>
      </c>
      <c r="G3" s="850" t="s">
        <v>716</v>
      </c>
    </row>
    <row r="4" spans="1:7" s="845" customFormat="1" ht="14.1" customHeight="1">
      <c r="A4" s="851" t="s">
        <v>610</v>
      </c>
      <c r="B4" s="852" t="s">
        <v>717</v>
      </c>
      <c r="C4" s="853">
        <v>106</v>
      </c>
      <c r="D4" s="853">
        <v>102</v>
      </c>
      <c r="E4" s="853">
        <v>80</v>
      </c>
      <c r="F4" s="853">
        <v>108</v>
      </c>
      <c r="G4" s="854">
        <v>87</v>
      </c>
    </row>
    <row r="5" spans="1:7" s="845" customFormat="1" ht="14.1" customHeight="1">
      <c r="A5" s="855"/>
      <c r="B5" s="856" t="s">
        <v>718</v>
      </c>
      <c r="C5" s="857">
        <v>22</v>
      </c>
      <c r="D5" s="857">
        <v>23</v>
      </c>
      <c r="E5" s="857">
        <v>12</v>
      </c>
      <c r="F5" s="857">
        <v>21</v>
      </c>
      <c r="G5" s="858">
        <v>14</v>
      </c>
    </row>
    <row r="6" spans="1:7" s="845" customFormat="1" ht="14.1" customHeight="1">
      <c r="A6" s="855"/>
      <c r="B6" s="856" t="s">
        <v>719</v>
      </c>
      <c r="C6" s="857">
        <v>94</v>
      </c>
      <c r="D6" s="857">
        <v>67</v>
      </c>
      <c r="E6" s="857">
        <v>34</v>
      </c>
      <c r="F6" s="857">
        <v>17</v>
      </c>
      <c r="G6" s="858">
        <v>14</v>
      </c>
    </row>
    <row r="7" spans="1:7" s="845" customFormat="1" ht="14.1" customHeight="1" thickBot="1">
      <c r="A7" s="859"/>
      <c r="B7" s="860" t="s">
        <v>720</v>
      </c>
      <c r="C7" s="861" t="s">
        <v>721</v>
      </c>
      <c r="D7" s="861" t="s">
        <v>721</v>
      </c>
      <c r="E7" s="861" t="s">
        <v>721</v>
      </c>
      <c r="F7" s="861" t="s">
        <v>721</v>
      </c>
      <c r="G7" s="862" t="s">
        <v>721</v>
      </c>
    </row>
    <row r="8" spans="1:7" ht="15" customHeight="1">
      <c r="A8" s="863" t="s">
        <v>722</v>
      </c>
    </row>
    <row r="9" spans="1:7" ht="14.25" customHeight="1">
      <c r="A9" s="865" t="s">
        <v>723</v>
      </c>
    </row>
  </sheetData>
  <mergeCells count="1">
    <mergeCell ref="A3:B3"/>
  </mergeCells>
  <phoneticPr fontId="5"/>
  <printOptions horizontalCentered="1"/>
  <pageMargins left="0.39370078740157483" right="0.39370078740157483" top="0.59055118110236227" bottom="0.39370078740157483" header="0.39370078740157483" footer="0.31496062992125984"/>
  <pageSetup paperSize="9" scale="83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51FB2-6EF7-4C4C-8956-208E0EF6AB01}">
  <sheetPr>
    <tabColor rgb="FF92D050"/>
  </sheetPr>
  <dimension ref="A1:R54"/>
  <sheetViews>
    <sheetView showGridLines="0" view="pageBreakPreview" zoomScaleNormal="100" zoomScaleSheetLayoutView="100" workbookViewId="0">
      <selection activeCell="W30" sqref="W30"/>
    </sheetView>
  </sheetViews>
  <sheetFormatPr defaultColWidth="8" defaultRowHeight="12"/>
  <cols>
    <col min="1" max="1" width="7.75" style="914" customWidth="1"/>
    <col min="2" max="2" width="6.875" style="914" customWidth="1"/>
    <col min="3" max="4" width="6.625" style="914" customWidth="1"/>
    <col min="5" max="5" width="6.875" style="919" customWidth="1"/>
    <col min="6" max="6" width="6.625" style="919" customWidth="1"/>
    <col min="7" max="9" width="6.625" style="914" customWidth="1"/>
    <col min="10" max="10" width="6.875" style="914" customWidth="1"/>
    <col min="11" max="12" width="6.625" style="914" customWidth="1"/>
    <col min="13" max="13" width="6.875" style="914" customWidth="1"/>
    <col min="14" max="17" width="6.625" style="914" customWidth="1"/>
    <col min="18" max="18" width="7.875" style="914" customWidth="1"/>
    <col min="19" max="16384" width="8" style="914"/>
  </cols>
  <sheetData>
    <row r="1" spans="1:18" s="868" customFormat="1" ht="18.75" customHeight="1">
      <c r="A1" s="866" t="s">
        <v>724</v>
      </c>
      <c r="B1" s="866"/>
      <c r="C1" s="866"/>
      <c r="D1" s="866"/>
      <c r="E1" s="866"/>
      <c r="F1" s="866"/>
      <c r="G1" s="866"/>
      <c r="H1" s="866"/>
      <c r="I1" s="866"/>
      <c r="J1" s="866"/>
      <c r="K1" s="866"/>
      <c r="L1" s="866"/>
      <c r="M1" s="866"/>
      <c r="N1" s="866"/>
      <c r="O1" s="866"/>
      <c r="P1" s="866"/>
      <c r="Q1" s="866"/>
      <c r="R1" s="867"/>
    </row>
    <row r="2" spans="1:18" s="868" customFormat="1" ht="22.5" customHeight="1" thickBot="1">
      <c r="A2" s="869"/>
      <c r="B2" s="334"/>
      <c r="C2" s="334"/>
      <c r="D2" s="334"/>
      <c r="E2" s="334"/>
      <c r="F2" s="334"/>
      <c r="G2" s="334"/>
      <c r="H2" s="366"/>
      <c r="I2" s="334"/>
      <c r="J2" s="334"/>
      <c r="K2" s="334"/>
      <c r="L2" s="334"/>
      <c r="M2" s="334"/>
      <c r="N2" s="334"/>
      <c r="P2" s="846"/>
      <c r="Q2" s="870" t="s">
        <v>725</v>
      </c>
      <c r="R2" s="846"/>
    </row>
    <row r="3" spans="1:18" s="868" customFormat="1" ht="18" customHeight="1">
      <c r="A3" s="871"/>
      <c r="B3" s="872" t="s">
        <v>501</v>
      </c>
      <c r="C3" s="873"/>
      <c r="D3" s="873"/>
      <c r="E3" s="874"/>
      <c r="F3" s="874"/>
      <c r="G3" s="875"/>
      <c r="H3" s="873"/>
      <c r="I3" s="875"/>
      <c r="J3" s="876" t="s">
        <v>502</v>
      </c>
      <c r="K3" s="877"/>
      <c r="L3" s="877"/>
      <c r="M3" s="877"/>
      <c r="N3" s="877"/>
      <c r="O3" s="877"/>
      <c r="P3" s="877"/>
      <c r="Q3" s="877"/>
      <c r="R3" s="878"/>
    </row>
    <row r="4" spans="1:18" s="868" customFormat="1" ht="18" customHeight="1">
      <c r="A4" s="879" t="s">
        <v>726</v>
      </c>
      <c r="B4" s="880" t="s">
        <v>727</v>
      </c>
      <c r="C4" s="878"/>
      <c r="D4" s="878"/>
      <c r="E4" s="881" t="s">
        <v>728</v>
      </c>
      <c r="F4" s="878"/>
      <c r="G4" s="878"/>
      <c r="H4" s="878"/>
      <c r="I4" s="882"/>
      <c r="J4" s="883" t="s">
        <v>727</v>
      </c>
      <c r="K4" s="883"/>
      <c r="L4" s="884"/>
      <c r="M4" s="885" t="s">
        <v>728</v>
      </c>
      <c r="N4" s="883"/>
      <c r="O4" s="883"/>
      <c r="P4" s="883"/>
      <c r="Q4" s="883"/>
      <c r="R4" s="878"/>
    </row>
    <row r="5" spans="1:18" s="868" customFormat="1" ht="18" customHeight="1">
      <c r="A5" s="886"/>
      <c r="B5" s="887" t="s">
        <v>729</v>
      </c>
      <c r="C5" s="887" t="s">
        <v>730</v>
      </c>
      <c r="D5" s="888" t="s">
        <v>731</v>
      </c>
      <c r="E5" s="887" t="s">
        <v>730</v>
      </c>
      <c r="F5" s="887" t="s">
        <v>732</v>
      </c>
      <c r="G5" s="887" t="s">
        <v>733</v>
      </c>
      <c r="H5" s="887" t="s">
        <v>734</v>
      </c>
      <c r="I5" s="888" t="s">
        <v>735</v>
      </c>
      <c r="J5" s="889" t="s">
        <v>729</v>
      </c>
      <c r="K5" s="887" t="s">
        <v>736</v>
      </c>
      <c r="L5" s="888" t="s">
        <v>731</v>
      </c>
      <c r="M5" s="887" t="s">
        <v>730</v>
      </c>
      <c r="N5" s="887" t="s">
        <v>732</v>
      </c>
      <c r="O5" s="890" t="s">
        <v>733</v>
      </c>
      <c r="P5" s="890" t="s">
        <v>734</v>
      </c>
      <c r="Q5" s="891" t="s">
        <v>735</v>
      </c>
      <c r="R5" s="892"/>
    </row>
    <row r="6" spans="1:18" s="868" customFormat="1" ht="9.9499999999999993" customHeight="1">
      <c r="A6" s="893"/>
      <c r="B6" s="894"/>
      <c r="C6" s="894"/>
      <c r="D6" s="895"/>
      <c r="E6" s="896"/>
      <c r="F6" s="896"/>
      <c r="I6" s="897"/>
      <c r="J6" s="896"/>
      <c r="K6" s="896"/>
      <c r="L6" s="892"/>
      <c r="M6" s="896"/>
      <c r="N6" s="896"/>
      <c r="O6" s="898"/>
      <c r="P6" s="898"/>
      <c r="Q6" s="899"/>
      <c r="R6" s="900"/>
    </row>
    <row r="7" spans="1:18" s="868" customFormat="1" ht="15" customHeight="1">
      <c r="A7" s="901" t="s">
        <v>737</v>
      </c>
      <c r="B7" s="902">
        <v>78.31</v>
      </c>
      <c r="C7" s="902">
        <v>79.28</v>
      </c>
      <c r="D7" s="903">
        <v>80.650000000000006</v>
      </c>
      <c r="E7" s="902">
        <v>79.64</v>
      </c>
      <c r="F7" s="902">
        <v>80.75</v>
      </c>
      <c r="G7" s="902">
        <v>81.25</v>
      </c>
      <c r="H7" s="902">
        <v>81.41</v>
      </c>
      <c r="I7" s="904">
        <v>81.64</v>
      </c>
      <c r="J7" s="902">
        <v>86.04</v>
      </c>
      <c r="K7" s="902">
        <v>86.58</v>
      </c>
      <c r="L7" s="903">
        <v>87.12</v>
      </c>
      <c r="M7" s="902">
        <v>86.39</v>
      </c>
      <c r="N7" s="902">
        <v>86.99</v>
      </c>
      <c r="O7" s="902">
        <v>87.32</v>
      </c>
      <c r="P7" s="902">
        <v>87.45</v>
      </c>
      <c r="Q7" s="903">
        <v>87.74</v>
      </c>
      <c r="R7" s="900"/>
    </row>
    <row r="8" spans="1:18" s="868" customFormat="1" ht="9.9499999999999993" customHeight="1">
      <c r="A8" s="901"/>
      <c r="B8" s="902"/>
      <c r="C8" s="902"/>
      <c r="D8" s="903"/>
      <c r="E8" s="902"/>
      <c r="F8" s="902"/>
      <c r="G8" s="902"/>
      <c r="H8" s="902"/>
      <c r="I8" s="904"/>
      <c r="J8" s="902"/>
      <c r="K8" s="902"/>
      <c r="L8" s="903"/>
      <c r="M8" s="902"/>
      <c r="N8" s="902"/>
      <c r="O8" s="902"/>
      <c r="P8" s="902"/>
      <c r="Q8" s="903"/>
      <c r="R8" s="900"/>
    </row>
    <row r="9" spans="1:18" s="868" customFormat="1" ht="15" customHeight="1">
      <c r="A9" s="901">
        <v>1</v>
      </c>
      <c r="B9" s="902">
        <v>77.489999999999995</v>
      </c>
      <c r="C9" s="902">
        <v>78.459999999999994</v>
      </c>
      <c r="D9" s="903">
        <v>79.790000000000006</v>
      </c>
      <c r="E9" s="902">
        <v>78.83</v>
      </c>
      <c r="F9" s="902">
        <v>79.92</v>
      </c>
      <c r="G9" s="902">
        <v>80.41</v>
      </c>
      <c r="H9" s="902">
        <v>80.569999999999993</v>
      </c>
      <c r="I9" s="904">
        <v>80.790000000000006</v>
      </c>
      <c r="J9" s="902">
        <v>85.24</v>
      </c>
      <c r="K9" s="902">
        <v>85.8</v>
      </c>
      <c r="L9" s="903">
        <v>86.2</v>
      </c>
      <c r="M9" s="902">
        <v>85.57</v>
      </c>
      <c r="N9" s="902">
        <v>86.14</v>
      </c>
      <c r="O9" s="902">
        <v>86.47</v>
      </c>
      <c r="P9" s="902">
        <v>86.6</v>
      </c>
      <c r="Q9" s="903">
        <v>86.89</v>
      </c>
      <c r="R9" s="900"/>
    </row>
    <row r="10" spans="1:18" s="868" customFormat="1" ht="9.9499999999999993" customHeight="1">
      <c r="A10" s="901"/>
      <c r="B10" s="902"/>
      <c r="C10" s="902"/>
      <c r="D10" s="903"/>
      <c r="E10" s="902"/>
      <c r="F10" s="902"/>
      <c r="G10" s="902"/>
      <c r="H10" s="902"/>
      <c r="I10" s="904"/>
      <c r="J10" s="902"/>
      <c r="K10" s="902"/>
      <c r="L10" s="903"/>
      <c r="M10" s="902"/>
      <c r="N10" s="902"/>
      <c r="O10" s="902"/>
      <c r="P10" s="902"/>
      <c r="Q10" s="903"/>
      <c r="R10" s="900"/>
    </row>
    <row r="11" spans="1:18" s="868" customFormat="1" ht="15" customHeight="1">
      <c r="A11" s="901">
        <v>2</v>
      </c>
      <c r="B11" s="902">
        <v>76.52</v>
      </c>
      <c r="C11" s="902">
        <v>77.489999999999995</v>
      </c>
      <c r="D11" s="903">
        <v>78.81</v>
      </c>
      <c r="E11" s="902">
        <v>77.86</v>
      </c>
      <c r="F11" s="902">
        <v>78.94</v>
      </c>
      <c r="G11" s="902">
        <v>79.430000000000007</v>
      </c>
      <c r="H11" s="902">
        <v>79.59</v>
      </c>
      <c r="I11" s="904">
        <v>79.8</v>
      </c>
      <c r="J11" s="902">
        <v>84.27</v>
      </c>
      <c r="K11" s="902">
        <v>84.83</v>
      </c>
      <c r="L11" s="903">
        <v>85.23</v>
      </c>
      <c r="M11" s="902">
        <v>84.6</v>
      </c>
      <c r="N11" s="902">
        <v>85.17</v>
      </c>
      <c r="O11" s="902">
        <v>85.5</v>
      </c>
      <c r="P11" s="902">
        <v>85.63</v>
      </c>
      <c r="Q11" s="903">
        <v>85.91</v>
      </c>
      <c r="R11" s="900"/>
    </row>
    <row r="12" spans="1:18" s="868" customFormat="1" ht="9.9499999999999993" customHeight="1">
      <c r="A12" s="893"/>
      <c r="B12" s="902"/>
      <c r="C12" s="902"/>
      <c r="D12" s="903"/>
      <c r="E12" s="902"/>
      <c r="F12" s="902"/>
      <c r="G12" s="902"/>
      <c r="H12" s="902"/>
      <c r="I12" s="904"/>
      <c r="J12" s="902"/>
      <c r="K12" s="902"/>
      <c r="L12" s="903"/>
      <c r="M12" s="902"/>
      <c r="N12" s="902"/>
      <c r="O12" s="902"/>
      <c r="P12" s="902"/>
      <c r="Q12" s="903"/>
      <c r="R12" s="900"/>
    </row>
    <row r="13" spans="1:18" s="868" customFormat="1" ht="15" customHeight="1">
      <c r="A13" s="901">
        <v>3</v>
      </c>
      <c r="B13" s="902">
        <v>75.55</v>
      </c>
      <c r="C13" s="902">
        <v>76.510000000000005</v>
      </c>
      <c r="D13" s="903">
        <v>77.819999999999993</v>
      </c>
      <c r="E13" s="902">
        <v>76.88</v>
      </c>
      <c r="F13" s="902">
        <v>77.959999999999994</v>
      </c>
      <c r="G13" s="902">
        <v>78.45</v>
      </c>
      <c r="H13" s="902">
        <v>78.61</v>
      </c>
      <c r="I13" s="904">
        <v>78.819999999999993</v>
      </c>
      <c r="J13" s="902">
        <v>83.3</v>
      </c>
      <c r="K13" s="902">
        <v>83.85</v>
      </c>
      <c r="L13" s="903">
        <v>84.24</v>
      </c>
      <c r="M13" s="902">
        <v>83.62</v>
      </c>
      <c r="N13" s="902">
        <v>84.19</v>
      </c>
      <c r="O13" s="902">
        <v>84.51</v>
      </c>
      <c r="P13" s="902">
        <v>84.64</v>
      </c>
      <c r="Q13" s="903">
        <v>84.92</v>
      </c>
      <c r="R13" s="900"/>
    </row>
    <row r="14" spans="1:18" s="868" customFormat="1" ht="9.9499999999999993" customHeight="1">
      <c r="A14" s="901"/>
      <c r="B14" s="902"/>
      <c r="C14" s="902"/>
      <c r="D14" s="903"/>
      <c r="E14" s="902"/>
      <c r="F14" s="902"/>
      <c r="G14" s="902"/>
      <c r="H14" s="902"/>
      <c r="I14" s="904"/>
      <c r="J14" s="902"/>
      <c r="K14" s="902"/>
      <c r="L14" s="903"/>
      <c r="M14" s="902"/>
      <c r="N14" s="902"/>
      <c r="O14" s="902"/>
      <c r="P14" s="902"/>
      <c r="Q14" s="903"/>
      <c r="R14" s="900"/>
    </row>
    <row r="15" spans="1:18" s="868" customFormat="1" ht="15" customHeight="1">
      <c r="A15" s="901">
        <v>4</v>
      </c>
      <c r="B15" s="902">
        <v>74.56</v>
      </c>
      <c r="C15" s="902">
        <v>75.52</v>
      </c>
      <c r="D15" s="903">
        <v>76.83</v>
      </c>
      <c r="E15" s="902">
        <v>75.89</v>
      </c>
      <c r="F15" s="902">
        <v>76.97</v>
      </c>
      <c r="G15" s="902">
        <v>77.459999999999994</v>
      </c>
      <c r="H15" s="902">
        <v>77.62</v>
      </c>
      <c r="I15" s="904">
        <v>77.83</v>
      </c>
      <c r="J15" s="902">
        <v>82.31</v>
      </c>
      <c r="K15" s="902">
        <v>82.87</v>
      </c>
      <c r="L15" s="903">
        <v>83.26</v>
      </c>
      <c r="M15" s="902">
        <v>82.63</v>
      </c>
      <c r="N15" s="902">
        <v>83.2</v>
      </c>
      <c r="O15" s="902">
        <v>83.52</v>
      </c>
      <c r="P15" s="902">
        <v>83.65</v>
      </c>
      <c r="Q15" s="903">
        <v>83.93</v>
      </c>
      <c r="R15" s="905"/>
    </row>
    <row r="16" spans="1:18" s="868" customFormat="1" ht="9.9499999999999993" customHeight="1">
      <c r="A16" s="901"/>
      <c r="B16" s="902"/>
      <c r="C16" s="902"/>
      <c r="D16" s="903"/>
      <c r="E16" s="902"/>
      <c r="F16" s="902"/>
      <c r="G16" s="902"/>
      <c r="H16" s="902"/>
      <c r="I16" s="904"/>
      <c r="J16" s="902"/>
      <c r="K16" s="902"/>
      <c r="L16" s="903"/>
      <c r="M16" s="902"/>
      <c r="N16" s="902"/>
      <c r="O16" s="902"/>
      <c r="P16" s="902"/>
      <c r="Q16" s="903"/>
      <c r="R16" s="905"/>
    </row>
    <row r="17" spans="1:18" s="868" customFormat="1" ht="15" customHeight="1">
      <c r="A17" s="901">
        <v>5</v>
      </c>
      <c r="B17" s="902">
        <v>73.569999999999993</v>
      </c>
      <c r="C17" s="902">
        <v>74.53</v>
      </c>
      <c r="D17" s="903">
        <v>75.84</v>
      </c>
      <c r="E17" s="902">
        <v>74.900000000000006</v>
      </c>
      <c r="F17" s="902">
        <v>75.98</v>
      </c>
      <c r="G17" s="902">
        <v>76.47</v>
      </c>
      <c r="H17" s="902">
        <v>76.63</v>
      </c>
      <c r="I17" s="904">
        <v>76.83</v>
      </c>
      <c r="J17" s="902">
        <v>81.319999999999993</v>
      </c>
      <c r="K17" s="902">
        <v>81.88</v>
      </c>
      <c r="L17" s="903">
        <v>82.27</v>
      </c>
      <c r="M17" s="902">
        <v>81.64</v>
      </c>
      <c r="N17" s="902">
        <v>82.2</v>
      </c>
      <c r="O17" s="902">
        <v>82.53</v>
      </c>
      <c r="P17" s="902">
        <v>82.66</v>
      </c>
      <c r="Q17" s="903">
        <v>82.93</v>
      </c>
      <c r="R17" s="905"/>
    </row>
    <row r="18" spans="1:18" s="868" customFormat="1" ht="9.9499999999999993" customHeight="1">
      <c r="A18" s="901"/>
      <c r="B18" s="902"/>
      <c r="C18" s="902"/>
      <c r="D18" s="903"/>
      <c r="E18" s="902"/>
      <c r="F18" s="902"/>
      <c r="G18" s="902"/>
      <c r="H18" s="902"/>
      <c r="I18" s="904"/>
      <c r="J18" s="902"/>
      <c r="K18" s="902"/>
      <c r="L18" s="903"/>
      <c r="M18" s="902"/>
      <c r="N18" s="902"/>
      <c r="O18" s="902"/>
      <c r="P18" s="902"/>
      <c r="Q18" s="903"/>
      <c r="R18" s="900"/>
    </row>
    <row r="19" spans="1:18" s="868" customFormat="1" ht="15" customHeight="1">
      <c r="A19" s="901">
        <v>10</v>
      </c>
      <c r="B19" s="902">
        <v>68.62</v>
      </c>
      <c r="C19" s="902">
        <v>69.569999999999993</v>
      </c>
      <c r="D19" s="903">
        <v>70.87</v>
      </c>
      <c r="E19" s="902">
        <v>69.94</v>
      </c>
      <c r="F19" s="902">
        <v>71.02</v>
      </c>
      <c r="G19" s="902">
        <v>71.489999999999995</v>
      </c>
      <c r="H19" s="902">
        <v>71.66</v>
      </c>
      <c r="I19" s="904">
        <v>71.849999999999994</v>
      </c>
      <c r="J19" s="902">
        <v>76.349999999999994</v>
      </c>
      <c r="K19" s="902">
        <v>76.930000000000007</v>
      </c>
      <c r="L19" s="903">
        <v>77.31</v>
      </c>
      <c r="M19" s="902">
        <v>76.67</v>
      </c>
      <c r="N19" s="902">
        <v>77.23</v>
      </c>
      <c r="O19" s="902">
        <v>77.56</v>
      </c>
      <c r="P19" s="902">
        <v>77.69</v>
      </c>
      <c r="Q19" s="903">
        <v>77.959999999999994</v>
      </c>
      <c r="R19" s="900"/>
    </row>
    <row r="20" spans="1:18" s="868" customFormat="1" ht="9.9499999999999993" customHeight="1">
      <c r="A20" s="901"/>
      <c r="B20" s="902"/>
      <c r="C20" s="902"/>
      <c r="D20" s="903"/>
      <c r="E20" s="902"/>
      <c r="F20" s="902"/>
      <c r="G20" s="902"/>
      <c r="H20" s="902"/>
      <c r="I20" s="904"/>
      <c r="J20" s="902"/>
      <c r="K20" s="902"/>
      <c r="L20" s="903"/>
      <c r="M20" s="902"/>
      <c r="N20" s="902"/>
      <c r="O20" s="902"/>
      <c r="P20" s="902"/>
      <c r="Q20" s="903"/>
      <c r="R20" s="900"/>
    </row>
    <row r="21" spans="1:18" s="868" customFormat="1" ht="15" customHeight="1">
      <c r="A21" s="901">
        <v>15</v>
      </c>
      <c r="B21" s="902">
        <v>63.65</v>
      </c>
      <c r="C21" s="902">
        <v>64.61</v>
      </c>
      <c r="D21" s="903">
        <v>65.89</v>
      </c>
      <c r="E21" s="902">
        <v>64.98</v>
      </c>
      <c r="F21" s="902">
        <v>66.05</v>
      </c>
      <c r="G21" s="902">
        <v>66.53</v>
      </c>
      <c r="H21" s="902">
        <v>66.69</v>
      </c>
      <c r="I21" s="904">
        <v>66.89</v>
      </c>
      <c r="J21" s="902">
        <v>71.36</v>
      </c>
      <c r="K21" s="902">
        <v>71.95</v>
      </c>
      <c r="L21" s="903">
        <v>72.33</v>
      </c>
      <c r="M21" s="902">
        <v>71.7</v>
      </c>
      <c r="N21" s="902">
        <v>72.260000000000005</v>
      </c>
      <c r="O21" s="902">
        <v>72.58</v>
      </c>
      <c r="P21" s="902">
        <v>72.72</v>
      </c>
      <c r="Q21" s="903">
        <v>72.98</v>
      </c>
      <c r="R21" s="900"/>
    </row>
    <row r="22" spans="1:18" s="868" customFormat="1" ht="9.9499999999999993" customHeight="1">
      <c r="A22" s="901"/>
      <c r="B22" s="902"/>
      <c r="C22" s="902"/>
      <c r="D22" s="903"/>
      <c r="E22" s="902"/>
      <c r="F22" s="902"/>
      <c r="G22" s="902"/>
      <c r="H22" s="902"/>
      <c r="I22" s="904"/>
      <c r="J22" s="902"/>
      <c r="K22" s="902"/>
      <c r="L22" s="903"/>
      <c r="M22" s="902"/>
      <c r="N22" s="902"/>
      <c r="O22" s="902"/>
      <c r="P22" s="902"/>
      <c r="Q22" s="903"/>
      <c r="R22" s="900"/>
    </row>
    <row r="23" spans="1:18" s="868" customFormat="1" ht="15" customHeight="1">
      <c r="A23" s="901">
        <v>20</v>
      </c>
      <c r="B23" s="902">
        <v>58.77</v>
      </c>
      <c r="C23" s="902">
        <v>59.67</v>
      </c>
      <c r="D23" s="903">
        <v>60.97</v>
      </c>
      <c r="E23" s="902">
        <v>60.07</v>
      </c>
      <c r="F23" s="902">
        <v>61.13</v>
      </c>
      <c r="G23" s="902">
        <v>61.61</v>
      </c>
      <c r="H23" s="902">
        <v>61.77</v>
      </c>
      <c r="I23" s="904">
        <v>61.97</v>
      </c>
      <c r="J23" s="902">
        <v>66.42</v>
      </c>
      <c r="K23" s="902">
        <v>67.010000000000005</v>
      </c>
      <c r="L23" s="903">
        <v>67.36</v>
      </c>
      <c r="M23" s="902">
        <v>66.75</v>
      </c>
      <c r="N23" s="902">
        <v>67.31</v>
      </c>
      <c r="O23" s="902">
        <v>67.63</v>
      </c>
      <c r="P23" s="902">
        <v>67.77</v>
      </c>
      <c r="Q23" s="903">
        <v>68.040000000000006</v>
      </c>
      <c r="R23" s="900"/>
    </row>
    <row r="24" spans="1:18" s="868" customFormat="1" ht="9.9499999999999993" customHeight="1">
      <c r="A24" s="901"/>
      <c r="B24" s="902"/>
      <c r="C24" s="902"/>
      <c r="D24" s="903"/>
      <c r="E24" s="902"/>
      <c r="F24" s="902"/>
      <c r="G24" s="902"/>
      <c r="H24" s="902"/>
      <c r="I24" s="904"/>
      <c r="J24" s="902"/>
      <c r="K24" s="902"/>
      <c r="L24" s="903"/>
      <c r="M24" s="902"/>
      <c r="N24" s="902"/>
      <c r="O24" s="902"/>
      <c r="P24" s="902"/>
      <c r="Q24" s="903"/>
      <c r="R24" s="900"/>
    </row>
    <row r="25" spans="1:18" s="868" customFormat="1" ht="15" customHeight="1">
      <c r="A25" s="901">
        <v>25</v>
      </c>
      <c r="B25" s="902">
        <v>53.96</v>
      </c>
      <c r="C25" s="902">
        <v>54.87</v>
      </c>
      <c r="D25" s="903">
        <v>56.12</v>
      </c>
      <c r="E25" s="902">
        <v>55.24</v>
      </c>
      <c r="F25" s="902">
        <v>56.28</v>
      </c>
      <c r="G25" s="902">
        <v>56.74</v>
      </c>
      <c r="H25" s="902">
        <v>56.91</v>
      </c>
      <c r="I25" s="904">
        <v>57.12</v>
      </c>
      <c r="J25" s="902">
        <v>61.5</v>
      </c>
      <c r="K25" s="902">
        <v>62.09</v>
      </c>
      <c r="L25" s="903">
        <v>62.4</v>
      </c>
      <c r="M25" s="902">
        <v>61.83</v>
      </c>
      <c r="N25" s="902">
        <v>62.37</v>
      </c>
      <c r="O25" s="902">
        <v>62.7</v>
      </c>
      <c r="P25" s="902">
        <v>62.84</v>
      </c>
      <c r="Q25" s="903">
        <v>63.12</v>
      </c>
      <c r="R25" s="900"/>
    </row>
    <row r="26" spans="1:18" s="868" customFormat="1" ht="9.9499999999999993" customHeight="1">
      <c r="A26" s="901"/>
      <c r="B26" s="902"/>
      <c r="C26" s="902"/>
      <c r="D26" s="903"/>
      <c r="E26" s="902"/>
      <c r="F26" s="902"/>
      <c r="G26" s="902"/>
      <c r="H26" s="902"/>
      <c r="I26" s="904"/>
      <c r="J26" s="902"/>
      <c r="K26" s="902"/>
      <c r="L26" s="903"/>
      <c r="M26" s="902"/>
      <c r="N26" s="902"/>
      <c r="O26" s="902"/>
      <c r="P26" s="902"/>
      <c r="Q26" s="903"/>
      <c r="R26" s="900"/>
    </row>
    <row r="27" spans="1:18" s="868" customFormat="1" ht="15" customHeight="1">
      <c r="A27" s="901">
        <v>30</v>
      </c>
      <c r="B27" s="902">
        <v>49.19</v>
      </c>
      <c r="C27" s="902">
        <v>50.1</v>
      </c>
      <c r="D27" s="903">
        <v>51.28</v>
      </c>
      <c r="E27" s="902">
        <v>50.41</v>
      </c>
      <c r="F27" s="902">
        <v>51.43</v>
      </c>
      <c r="G27" s="902">
        <v>51.88</v>
      </c>
      <c r="H27" s="902">
        <v>52.03</v>
      </c>
      <c r="I27" s="904">
        <v>52.25</v>
      </c>
      <c r="J27" s="902">
        <v>56.56</v>
      </c>
      <c r="K27" s="902">
        <v>57.17</v>
      </c>
      <c r="L27" s="903">
        <v>57.46</v>
      </c>
      <c r="M27" s="902">
        <v>56.92</v>
      </c>
      <c r="N27" s="902">
        <v>57.45</v>
      </c>
      <c r="O27" s="902">
        <v>57.77</v>
      </c>
      <c r="P27" s="902">
        <v>57.91</v>
      </c>
      <c r="Q27" s="903">
        <v>58.2</v>
      </c>
      <c r="R27" s="900"/>
    </row>
    <row r="28" spans="1:18" s="868" customFormat="1" ht="9.9499999999999993" customHeight="1">
      <c r="A28" s="901"/>
      <c r="B28" s="902"/>
      <c r="C28" s="902"/>
      <c r="D28" s="903"/>
      <c r="E28" s="902"/>
      <c r="F28" s="902"/>
      <c r="G28" s="902"/>
      <c r="H28" s="902"/>
      <c r="I28" s="904"/>
      <c r="J28" s="902"/>
      <c r="K28" s="902"/>
      <c r="L28" s="903"/>
      <c r="M28" s="902"/>
      <c r="N28" s="902"/>
      <c r="O28" s="902"/>
      <c r="P28" s="902"/>
      <c r="Q28" s="903"/>
      <c r="R28" s="900"/>
    </row>
    <row r="29" spans="1:18" s="868" customFormat="1" ht="15" customHeight="1">
      <c r="A29" s="901">
        <v>35</v>
      </c>
      <c r="B29" s="902">
        <v>44.44</v>
      </c>
      <c r="C29" s="902">
        <v>45.24</v>
      </c>
      <c r="D29" s="903">
        <v>46.44</v>
      </c>
      <c r="E29" s="902">
        <v>45.59</v>
      </c>
      <c r="F29" s="902">
        <v>46.58</v>
      </c>
      <c r="G29" s="902">
        <v>47.03</v>
      </c>
      <c r="H29" s="902">
        <v>47.18</v>
      </c>
      <c r="I29" s="904">
        <v>47.4</v>
      </c>
      <c r="J29" s="902">
        <v>51.65</v>
      </c>
      <c r="K29" s="902">
        <v>52.28</v>
      </c>
      <c r="L29" s="903">
        <v>52.55</v>
      </c>
      <c r="M29" s="902">
        <v>52.03</v>
      </c>
      <c r="N29" s="902">
        <v>52.55</v>
      </c>
      <c r="O29" s="902">
        <v>52.86</v>
      </c>
      <c r="P29" s="902">
        <v>53</v>
      </c>
      <c r="Q29" s="903">
        <v>53.28</v>
      </c>
      <c r="R29" s="900"/>
    </row>
    <row r="30" spans="1:18" s="868" customFormat="1" ht="9.9499999999999993" customHeight="1">
      <c r="A30" s="901"/>
      <c r="B30" s="902"/>
      <c r="C30" s="902"/>
      <c r="D30" s="903"/>
      <c r="E30" s="902"/>
      <c r="F30" s="902"/>
      <c r="G30" s="902"/>
      <c r="H30" s="902"/>
      <c r="I30" s="904"/>
      <c r="J30" s="902"/>
      <c r="K30" s="902"/>
      <c r="L30" s="903"/>
      <c r="M30" s="902"/>
      <c r="N30" s="902"/>
      <c r="O30" s="902"/>
      <c r="P30" s="902"/>
      <c r="Q30" s="903"/>
      <c r="R30" s="900"/>
    </row>
    <row r="31" spans="1:18" s="868" customFormat="1" ht="15" customHeight="1">
      <c r="A31" s="901">
        <v>40</v>
      </c>
      <c r="B31" s="902">
        <v>39.729999999999997</v>
      </c>
      <c r="C31" s="902">
        <v>40.42</v>
      </c>
      <c r="D31" s="903">
        <v>41.61</v>
      </c>
      <c r="E31" s="902">
        <v>40.81</v>
      </c>
      <c r="F31" s="902">
        <v>41.77</v>
      </c>
      <c r="G31" s="902">
        <v>42.2</v>
      </c>
      <c r="H31" s="902">
        <v>42.35</v>
      </c>
      <c r="I31" s="904">
        <v>42.57</v>
      </c>
      <c r="J31" s="902">
        <v>46.81</v>
      </c>
      <c r="K31" s="902">
        <v>47.49</v>
      </c>
      <c r="L31" s="903">
        <v>47.68</v>
      </c>
      <c r="M31" s="902">
        <v>47.17</v>
      </c>
      <c r="N31" s="902">
        <v>47.67</v>
      </c>
      <c r="O31" s="902">
        <v>47.97</v>
      </c>
      <c r="P31" s="902">
        <v>48.11</v>
      </c>
      <c r="Q31" s="903">
        <v>48.4</v>
      </c>
      <c r="R31" s="900"/>
    </row>
    <row r="32" spans="1:18" s="868" customFormat="1" ht="9.9499999999999993" customHeight="1">
      <c r="A32" s="901"/>
      <c r="B32" s="902"/>
      <c r="C32" s="902"/>
      <c r="D32" s="903"/>
      <c r="E32" s="902"/>
      <c r="F32" s="902"/>
      <c r="G32" s="902"/>
      <c r="H32" s="902"/>
      <c r="I32" s="904"/>
      <c r="J32" s="902"/>
      <c r="K32" s="902"/>
      <c r="L32" s="903"/>
      <c r="M32" s="902"/>
      <c r="N32" s="902"/>
      <c r="O32" s="902"/>
      <c r="P32" s="902"/>
      <c r="Q32" s="903"/>
      <c r="R32" s="900"/>
    </row>
    <row r="33" spans="1:18" s="868" customFormat="1" ht="15" customHeight="1">
      <c r="A33" s="901">
        <v>45</v>
      </c>
      <c r="B33" s="902">
        <v>35.1</v>
      </c>
      <c r="C33" s="902">
        <v>35.770000000000003</v>
      </c>
      <c r="D33" s="903">
        <v>36.85</v>
      </c>
      <c r="E33" s="902">
        <v>36.1</v>
      </c>
      <c r="F33" s="902">
        <v>37.01</v>
      </c>
      <c r="G33" s="902">
        <v>37.42</v>
      </c>
      <c r="H33" s="902">
        <v>37.57</v>
      </c>
      <c r="I33" s="904">
        <v>37.799999999999997</v>
      </c>
      <c r="J33" s="902">
        <v>41.99</v>
      </c>
      <c r="K33" s="902">
        <v>42.65</v>
      </c>
      <c r="L33" s="903">
        <v>42.85</v>
      </c>
      <c r="M33" s="902">
        <v>42.36</v>
      </c>
      <c r="N33" s="902">
        <v>42.83</v>
      </c>
      <c r="O33" s="902">
        <v>43.13</v>
      </c>
      <c r="P33" s="902">
        <v>43.26</v>
      </c>
      <c r="Q33" s="903">
        <v>43.56</v>
      </c>
      <c r="R33" s="900"/>
    </row>
    <row r="34" spans="1:18" s="868" customFormat="1" ht="9.9499999999999993" customHeight="1">
      <c r="A34" s="901"/>
      <c r="B34" s="902"/>
      <c r="C34" s="902"/>
      <c r="D34" s="903"/>
      <c r="E34" s="902"/>
      <c r="F34" s="902"/>
      <c r="G34" s="902"/>
      <c r="H34" s="902"/>
      <c r="I34" s="904"/>
      <c r="J34" s="902"/>
      <c r="K34" s="902"/>
      <c r="L34" s="903"/>
      <c r="M34" s="902"/>
      <c r="N34" s="902"/>
      <c r="O34" s="902"/>
      <c r="P34" s="902"/>
      <c r="Q34" s="903"/>
      <c r="R34" s="900"/>
    </row>
    <row r="35" spans="1:18" s="868" customFormat="1" ht="15" customHeight="1">
      <c r="A35" s="901">
        <v>50</v>
      </c>
      <c r="B35" s="902">
        <v>30.61</v>
      </c>
      <c r="C35" s="902">
        <v>31.26</v>
      </c>
      <c r="D35" s="903">
        <v>32.26</v>
      </c>
      <c r="E35" s="902">
        <v>31.51</v>
      </c>
      <c r="F35" s="902">
        <v>32.36</v>
      </c>
      <c r="G35" s="902">
        <v>32.74</v>
      </c>
      <c r="H35" s="902">
        <v>32.89</v>
      </c>
      <c r="I35" s="904">
        <v>33.119999999999997</v>
      </c>
      <c r="J35" s="902">
        <v>37.25</v>
      </c>
      <c r="K35" s="902">
        <v>37.86</v>
      </c>
      <c r="L35" s="903">
        <v>38.159999999999997</v>
      </c>
      <c r="M35" s="902">
        <v>37.61</v>
      </c>
      <c r="N35" s="902">
        <v>38.07</v>
      </c>
      <c r="O35" s="902">
        <v>38.36</v>
      </c>
      <c r="P35" s="902">
        <v>38.49</v>
      </c>
      <c r="Q35" s="903">
        <v>38.78</v>
      </c>
      <c r="R35" s="900"/>
    </row>
    <row r="36" spans="1:18" s="868" customFormat="1" ht="9.9499999999999993" customHeight="1">
      <c r="A36" s="901"/>
      <c r="B36" s="902"/>
      <c r="C36" s="902"/>
      <c r="D36" s="903"/>
      <c r="E36" s="902"/>
      <c r="F36" s="902"/>
      <c r="G36" s="902"/>
      <c r="H36" s="902"/>
      <c r="I36" s="904"/>
      <c r="J36" s="902"/>
      <c r="K36" s="902"/>
      <c r="L36" s="903"/>
      <c r="M36" s="902"/>
      <c r="N36" s="902"/>
      <c r="O36" s="902"/>
      <c r="P36" s="902"/>
      <c r="Q36" s="903"/>
      <c r="R36" s="900"/>
    </row>
    <row r="37" spans="1:18" s="868" customFormat="1" ht="15" customHeight="1">
      <c r="A37" s="901">
        <v>55</v>
      </c>
      <c r="B37" s="902">
        <v>26.26</v>
      </c>
      <c r="C37" s="902">
        <v>26.89</v>
      </c>
      <c r="D37" s="903">
        <v>27.75</v>
      </c>
      <c r="E37" s="902">
        <v>27.07</v>
      </c>
      <c r="F37" s="902">
        <v>27.85</v>
      </c>
      <c r="G37" s="902">
        <v>28.21</v>
      </c>
      <c r="H37" s="902">
        <v>28.34</v>
      </c>
      <c r="I37" s="904">
        <v>28.58</v>
      </c>
      <c r="J37" s="902">
        <v>32.630000000000003</v>
      </c>
      <c r="K37" s="902">
        <v>33.19</v>
      </c>
      <c r="L37" s="903">
        <v>33.5</v>
      </c>
      <c r="M37" s="902">
        <v>32.950000000000003</v>
      </c>
      <c r="N37" s="902">
        <v>33.380000000000003</v>
      </c>
      <c r="O37" s="902">
        <v>33.659999999999997</v>
      </c>
      <c r="P37" s="902">
        <v>33.79</v>
      </c>
      <c r="Q37" s="903">
        <v>34.090000000000003</v>
      </c>
      <c r="R37" s="900"/>
    </row>
    <row r="38" spans="1:18" s="868" customFormat="1" ht="9.9499999999999993" customHeight="1">
      <c r="A38" s="901"/>
      <c r="B38" s="902"/>
      <c r="C38" s="902"/>
      <c r="D38" s="903"/>
      <c r="E38" s="902"/>
      <c r="F38" s="902"/>
      <c r="G38" s="902"/>
      <c r="H38" s="902"/>
      <c r="I38" s="904"/>
      <c r="J38" s="902"/>
      <c r="K38" s="902"/>
      <c r="L38" s="903"/>
      <c r="M38" s="902"/>
      <c r="N38" s="902"/>
      <c r="O38" s="902"/>
      <c r="P38" s="902"/>
      <c r="Q38" s="903"/>
      <c r="R38" s="900"/>
    </row>
    <row r="39" spans="1:18" s="868" customFormat="1" ht="15" customHeight="1">
      <c r="A39" s="901">
        <v>60</v>
      </c>
      <c r="B39" s="902">
        <v>22.14</v>
      </c>
      <c r="C39" s="902">
        <v>22.63</v>
      </c>
      <c r="D39" s="903">
        <v>23.42</v>
      </c>
      <c r="E39" s="902">
        <v>22.84</v>
      </c>
      <c r="F39" s="902">
        <v>23.51</v>
      </c>
      <c r="G39" s="902">
        <v>23.84</v>
      </c>
      <c r="H39" s="902">
        <v>23.97</v>
      </c>
      <c r="I39" s="904">
        <v>24.21</v>
      </c>
      <c r="J39" s="902">
        <v>28.11</v>
      </c>
      <c r="K39" s="902">
        <v>28.57</v>
      </c>
      <c r="L39" s="903">
        <v>28.85</v>
      </c>
      <c r="M39" s="902">
        <v>28.37</v>
      </c>
      <c r="N39" s="902">
        <v>28.77</v>
      </c>
      <c r="O39" s="902">
        <v>29.04</v>
      </c>
      <c r="P39" s="902">
        <v>29.17</v>
      </c>
      <c r="Q39" s="903">
        <v>29.46</v>
      </c>
      <c r="R39" s="900"/>
    </row>
    <row r="40" spans="1:18" s="868" customFormat="1" ht="9.9499999999999993" customHeight="1">
      <c r="A40" s="901"/>
      <c r="B40" s="902"/>
      <c r="C40" s="902"/>
      <c r="D40" s="903"/>
      <c r="E40" s="902"/>
      <c r="F40" s="902"/>
      <c r="G40" s="902"/>
      <c r="H40" s="902"/>
      <c r="I40" s="904"/>
      <c r="J40" s="902"/>
      <c r="K40" s="902"/>
      <c r="L40" s="903"/>
      <c r="M40" s="902"/>
      <c r="N40" s="902"/>
      <c r="O40" s="902"/>
      <c r="P40" s="902"/>
      <c r="Q40" s="903"/>
      <c r="R40" s="900"/>
    </row>
    <row r="41" spans="1:18" s="868" customFormat="1" ht="15" customHeight="1">
      <c r="A41" s="901">
        <v>65</v>
      </c>
      <c r="B41" s="902">
        <v>18.190000000000001</v>
      </c>
      <c r="C41" s="902">
        <v>18.559999999999999</v>
      </c>
      <c r="D41" s="903">
        <v>19.309999999999999</v>
      </c>
      <c r="E41" s="902">
        <v>18.86</v>
      </c>
      <c r="F41" s="902">
        <v>19.41</v>
      </c>
      <c r="G41" s="902">
        <v>19.7</v>
      </c>
      <c r="H41" s="902">
        <v>19.829999999999998</v>
      </c>
      <c r="I41" s="904">
        <v>20.05</v>
      </c>
      <c r="J41" s="902">
        <v>23.66</v>
      </c>
      <c r="K41" s="902">
        <v>24.15</v>
      </c>
      <c r="L41" s="903">
        <v>24.36</v>
      </c>
      <c r="M41" s="902">
        <v>23.89</v>
      </c>
      <c r="N41" s="902">
        <v>24.24</v>
      </c>
      <c r="O41" s="902">
        <v>24.5</v>
      </c>
      <c r="P41" s="902">
        <v>24.63</v>
      </c>
      <c r="Q41" s="903">
        <v>24.91</v>
      </c>
      <c r="R41" s="900"/>
    </row>
    <row r="42" spans="1:18" s="868" customFormat="1" ht="9.9499999999999993" customHeight="1">
      <c r="A42" s="901"/>
      <c r="B42" s="902"/>
      <c r="C42" s="902"/>
      <c r="D42" s="903"/>
      <c r="E42" s="902"/>
      <c r="F42" s="902"/>
      <c r="G42" s="902"/>
      <c r="H42" s="902"/>
      <c r="I42" s="904"/>
      <c r="J42" s="902"/>
      <c r="K42" s="902"/>
      <c r="L42" s="903"/>
      <c r="M42" s="902"/>
      <c r="N42" s="902"/>
      <c r="O42" s="902"/>
      <c r="P42" s="902"/>
      <c r="Q42" s="903"/>
      <c r="R42" s="900"/>
    </row>
    <row r="43" spans="1:18" s="868" customFormat="1" ht="15" customHeight="1">
      <c r="A43" s="901">
        <v>70</v>
      </c>
      <c r="B43" s="902">
        <v>14.52</v>
      </c>
      <c r="C43" s="902">
        <v>14.74</v>
      </c>
      <c r="D43" s="903">
        <v>15.47</v>
      </c>
      <c r="E43" s="902">
        <v>15.08</v>
      </c>
      <c r="F43" s="902">
        <v>15.59</v>
      </c>
      <c r="G43" s="902">
        <v>15.84</v>
      </c>
      <c r="H43" s="902">
        <v>15.96</v>
      </c>
      <c r="I43" s="904">
        <v>16.18</v>
      </c>
      <c r="J43" s="902">
        <v>19.34</v>
      </c>
      <c r="K43" s="902">
        <v>19.78</v>
      </c>
      <c r="L43" s="903">
        <v>19.97</v>
      </c>
      <c r="M43" s="902">
        <v>19.53</v>
      </c>
      <c r="N43" s="902">
        <v>19.850000000000001</v>
      </c>
      <c r="O43" s="902">
        <v>20.100000000000001</v>
      </c>
      <c r="P43" s="902">
        <v>20.21</v>
      </c>
      <c r="Q43" s="903">
        <v>20.49</v>
      </c>
      <c r="R43" s="900"/>
    </row>
    <row r="44" spans="1:18" s="868" customFormat="1" ht="9.9499999999999993" customHeight="1">
      <c r="A44" s="901"/>
      <c r="B44" s="902"/>
      <c r="C44" s="902"/>
      <c r="D44" s="903"/>
      <c r="E44" s="902"/>
      <c r="F44" s="902"/>
      <c r="G44" s="902"/>
      <c r="H44" s="902"/>
      <c r="I44" s="904"/>
      <c r="J44" s="902"/>
      <c r="K44" s="902"/>
      <c r="L44" s="903"/>
      <c r="M44" s="902"/>
      <c r="N44" s="902"/>
      <c r="O44" s="902"/>
      <c r="P44" s="902"/>
      <c r="Q44" s="903"/>
      <c r="R44" s="900"/>
    </row>
    <row r="45" spans="1:18" s="868" customFormat="1" ht="15" customHeight="1">
      <c r="A45" s="901">
        <v>75</v>
      </c>
      <c r="B45" s="902">
        <v>11.28</v>
      </c>
      <c r="C45" s="902">
        <v>11.32</v>
      </c>
      <c r="D45" s="903">
        <v>11.9</v>
      </c>
      <c r="E45" s="902">
        <v>11.58</v>
      </c>
      <c r="F45" s="902">
        <v>12.03</v>
      </c>
      <c r="G45" s="902">
        <v>12.29</v>
      </c>
      <c r="H45" s="902">
        <v>12.41</v>
      </c>
      <c r="I45" s="904">
        <v>12.63</v>
      </c>
      <c r="J45" s="902">
        <v>15.26</v>
      </c>
      <c r="K45" s="902">
        <v>15.63</v>
      </c>
      <c r="L45" s="903">
        <v>15.77</v>
      </c>
      <c r="M45" s="902">
        <v>15.38</v>
      </c>
      <c r="N45" s="902">
        <v>15.64</v>
      </c>
      <c r="O45" s="902">
        <v>15.86</v>
      </c>
      <c r="P45" s="902">
        <v>15.67</v>
      </c>
      <c r="Q45" s="903">
        <v>16.25</v>
      </c>
      <c r="R45" s="900"/>
    </row>
    <row r="46" spans="1:18" s="868" customFormat="1" ht="9.9499999999999993" customHeight="1">
      <c r="A46" s="901"/>
      <c r="B46" s="902"/>
      <c r="C46" s="902"/>
      <c r="D46" s="903"/>
      <c r="E46" s="902"/>
      <c r="F46" s="902"/>
      <c r="G46" s="902"/>
      <c r="H46" s="902"/>
      <c r="I46" s="904"/>
      <c r="J46" s="902"/>
      <c r="K46" s="902"/>
      <c r="L46" s="903"/>
      <c r="M46" s="902"/>
      <c r="N46" s="902"/>
      <c r="O46" s="902"/>
      <c r="P46" s="902"/>
      <c r="Q46" s="903"/>
      <c r="R46" s="900"/>
    </row>
    <row r="47" spans="1:18" s="868" customFormat="1" ht="15" customHeight="1">
      <c r="A47" s="901">
        <v>80</v>
      </c>
      <c r="B47" s="902">
        <v>8.4499999999999993</v>
      </c>
      <c r="C47" s="902">
        <v>8.2899999999999991</v>
      </c>
      <c r="D47" s="903">
        <v>8.73</v>
      </c>
      <c r="E47" s="902">
        <v>8.57</v>
      </c>
      <c r="F47" s="902">
        <v>8.83</v>
      </c>
      <c r="G47" s="902">
        <v>9.06</v>
      </c>
      <c r="H47" s="902">
        <v>9.18</v>
      </c>
      <c r="I47" s="904">
        <v>9.42</v>
      </c>
      <c r="J47" s="902">
        <v>11.59</v>
      </c>
      <c r="K47" s="902">
        <v>11.79</v>
      </c>
      <c r="L47" s="903">
        <v>11.87</v>
      </c>
      <c r="M47" s="902">
        <v>11.59</v>
      </c>
      <c r="N47" s="902">
        <v>11.71</v>
      </c>
      <c r="O47" s="902">
        <v>11.91</v>
      </c>
      <c r="P47" s="902">
        <v>12.01</v>
      </c>
      <c r="Q47" s="903">
        <v>12.28</v>
      </c>
      <c r="R47" s="900"/>
    </row>
    <row r="48" spans="1:18" s="868" customFormat="1" ht="9.9499999999999993" customHeight="1">
      <c r="A48" s="901"/>
      <c r="B48" s="902"/>
      <c r="C48" s="902"/>
      <c r="D48" s="903"/>
      <c r="E48" s="902"/>
      <c r="F48" s="902"/>
      <c r="G48" s="902"/>
      <c r="H48" s="902"/>
      <c r="I48" s="904"/>
      <c r="J48" s="902"/>
      <c r="K48" s="902"/>
      <c r="L48" s="903"/>
      <c r="M48" s="902"/>
      <c r="N48" s="902"/>
      <c r="O48" s="902"/>
      <c r="P48" s="902"/>
      <c r="Q48" s="903"/>
      <c r="R48" s="900"/>
    </row>
    <row r="49" spans="1:18" s="868" customFormat="1" ht="15" customHeight="1">
      <c r="A49" s="901">
        <v>85</v>
      </c>
      <c r="B49" s="902">
        <v>5.99</v>
      </c>
      <c r="C49" s="902">
        <v>5.91</v>
      </c>
      <c r="D49" s="903">
        <v>6.15</v>
      </c>
      <c r="E49" s="902">
        <v>6.18</v>
      </c>
      <c r="F49" s="902">
        <v>6.22</v>
      </c>
      <c r="G49" s="902">
        <v>6.35</v>
      </c>
      <c r="H49" s="902">
        <v>6.46</v>
      </c>
      <c r="I49" s="904">
        <v>6.67</v>
      </c>
      <c r="J49" s="902">
        <v>8.36</v>
      </c>
      <c r="K49" s="902">
        <v>8.36</v>
      </c>
      <c r="L49" s="903">
        <v>8.44</v>
      </c>
      <c r="M49" s="902">
        <v>8.3000000000000007</v>
      </c>
      <c r="N49" s="902">
        <v>8.3000000000000007</v>
      </c>
      <c r="O49" s="902">
        <v>8.44</v>
      </c>
      <c r="P49" s="902">
        <v>8.51</v>
      </c>
      <c r="Q49" s="903">
        <v>8.76</v>
      </c>
      <c r="R49" s="905"/>
    </row>
    <row r="50" spans="1:18" s="868" customFormat="1" ht="9.9499999999999993" customHeight="1">
      <c r="A50" s="901"/>
      <c r="B50" s="902"/>
      <c r="C50" s="902"/>
      <c r="D50" s="903"/>
      <c r="E50" s="902"/>
      <c r="F50" s="902"/>
      <c r="G50" s="902"/>
      <c r="H50" s="902"/>
      <c r="I50" s="904"/>
      <c r="J50" s="902"/>
      <c r="K50" s="902"/>
      <c r="L50" s="903"/>
      <c r="M50" s="902"/>
      <c r="N50" s="902"/>
      <c r="O50" s="902"/>
      <c r="P50" s="902"/>
      <c r="Q50" s="903"/>
      <c r="R50" s="900"/>
    </row>
    <row r="51" spans="1:18" s="868" customFormat="1" ht="15" customHeight="1">
      <c r="A51" s="901">
        <v>90</v>
      </c>
      <c r="B51" s="902">
        <v>4.28</v>
      </c>
      <c r="C51" s="902">
        <v>4.1100000000000003</v>
      </c>
      <c r="D51" s="903">
        <v>4.13</v>
      </c>
      <c r="E51" s="902">
        <v>4.41</v>
      </c>
      <c r="F51" s="902">
        <v>4.2699999999999996</v>
      </c>
      <c r="G51" s="902">
        <v>4.33</v>
      </c>
      <c r="H51" s="902">
        <v>4.41</v>
      </c>
      <c r="I51" s="904">
        <v>4.59</v>
      </c>
      <c r="J51" s="902">
        <v>5.94</v>
      </c>
      <c r="K51" s="902">
        <v>5.74</v>
      </c>
      <c r="L51" s="903">
        <v>5.61</v>
      </c>
      <c r="M51" s="902">
        <v>5.76</v>
      </c>
      <c r="N51" s="902">
        <v>5.56</v>
      </c>
      <c r="O51" s="902">
        <v>5.66</v>
      </c>
      <c r="P51" s="902">
        <v>5.71</v>
      </c>
      <c r="Q51" s="903">
        <v>5.92</v>
      </c>
      <c r="R51" s="900"/>
    </row>
    <row r="52" spans="1:18" s="868" customFormat="1" ht="9.9499999999999993" customHeight="1" thickBot="1">
      <c r="A52" s="906"/>
      <c r="B52" s="907"/>
      <c r="C52" s="907"/>
      <c r="D52" s="907"/>
      <c r="E52" s="907"/>
      <c r="F52" s="907"/>
      <c r="G52" s="907"/>
      <c r="H52" s="907"/>
      <c r="I52" s="908"/>
      <c r="J52" s="907"/>
      <c r="K52" s="907"/>
      <c r="L52" s="909"/>
      <c r="M52" s="907"/>
      <c r="N52" s="907"/>
      <c r="O52" s="910"/>
      <c r="P52" s="910"/>
      <c r="Q52" s="910"/>
      <c r="R52" s="900"/>
    </row>
    <row r="53" spans="1:18" ht="15" customHeight="1">
      <c r="A53" s="911" t="s">
        <v>738</v>
      </c>
      <c r="B53" s="912"/>
      <c r="C53" s="912"/>
      <c r="D53" s="912"/>
      <c r="E53" s="913"/>
      <c r="F53" s="913"/>
      <c r="G53" s="912"/>
      <c r="H53" s="912"/>
      <c r="I53" s="912"/>
      <c r="J53" s="912"/>
      <c r="K53" s="912"/>
      <c r="L53" s="912"/>
      <c r="M53" s="912"/>
      <c r="N53" s="912"/>
      <c r="O53" s="912"/>
      <c r="P53" s="912"/>
      <c r="Q53" s="912"/>
      <c r="R53" s="912"/>
    </row>
    <row r="54" spans="1:18" ht="15" customHeight="1">
      <c r="A54" s="915" t="s">
        <v>739</v>
      </c>
      <c r="B54" s="916"/>
      <c r="C54" s="916"/>
      <c r="D54" s="916"/>
      <c r="E54" s="917"/>
      <c r="F54" s="917"/>
      <c r="G54" s="918"/>
      <c r="H54" s="917"/>
      <c r="I54" s="918"/>
      <c r="J54" s="917"/>
      <c r="K54" s="917"/>
      <c r="L54" s="917"/>
      <c r="M54" s="917"/>
      <c r="N54" s="917"/>
      <c r="O54" s="918"/>
      <c r="P54" s="917"/>
      <c r="Q54" s="918"/>
      <c r="R54" s="918"/>
    </row>
  </sheetData>
  <mergeCells count="4">
    <mergeCell ref="A1:Q1"/>
    <mergeCell ref="J3:Q3"/>
    <mergeCell ref="J4:L4"/>
    <mergeCell ref="M4:Q4"/>
  </mergeCells>
  <phoneticPr fontId="5"/>
  <printOptions horizontalCentered="1"/>
  <pageMargins left="0.39370078740157483" right="0.39370078740157483" top="0.59055118110236227" bottom="0.39370078740157483" header="0.51181102362204722" footer="0.31496062992125984"/>
  <pageSetup paperSize="9" scale="84" fitToWidth="0" fitToHeight="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AFB9E-4F27-4A5E-A660-8E4F6C435559}">
  <sheetPr>
    <tabColor rgb="FF92D050"/>
  </sheetPr>
  <dimension ref="A1:J11"/>
  <sheetViews>
    <sheetView showGridLines="0" tabSelected="1" view="pageBreakPreview" zoomScaleNormal="100" zoomScaleSheetLayoutView="100" workbookViewId="0">
      <selection activeCell="Q35" sqref="Q35"/>
    </sheetView>
  </sheetViews>
  <sheetFormatPr defaultColWidth="8" defaultRowHeight="12"/>
  <cols>
    <col min="1" max="1" width="12.5" style="945" customWidth="1"/>
    <col min="2" max="2" width="9.875" style="945" customWidth="1"/>
    <col min="3" max="10" width="9.375" style="945" customWidth="1"/>
    <col min="11" max="16384" width="8" style="945"/>
  </cols>
  <sheetData>
    <row r="1" spans="1:10" s="922" customFormat="1" ht="18.75" customHeight="1">
      <c r="A1" s="920" t="s">
        <v>740</v>
      </c>
      <c r="B1" s="921"/>
      <c r="C1" s="921"/>
      <c r="D1" s="921"/>
      <c r="E1" s="921"/>
      <c r="F1" s="921"/>
      <c r="G1" s="921"/>
      <c r="H1" s="921"/>
      <c r="I1" s="921"/>
      <c r="J1" s="921"/>
    </row>
    <row r="2" spans="1:10" s="922" customFormat="1" ht="18.75" customHeight="1" thickBot="1">
      <c r="A2" s="923"/>
      <c r="B2" s="923"/>
      <c r="C2" s="923"/>
      <c r="D2" s="923"/>
      <c r="E2" s="923"/>
      <c r="F2" s="923"/>
      <c r="G2" s="923"/>
      <c r="H2" s="923"/>
      <c r="I2" s="923"/>
      <c r="J2" s="924" t="s">
        <v>82</v>
      </c>
    </row>
    <row r="3" spans="1:10" s="922" customFormat="1" ht="15" customHeight="1">
      <c r="A3" s="925" t="s">
        <v>183</v>
      </c>
      <c r="B3" s="926" t="s">
        <v>741</v>
      </c>
      <c r="C3" s="927" t="s">
        <v>742</v>
      </c>
      <c r="D3" s="928"/>
      <c r="E3" s="928"/>
      <c r="F3" s="928"/>
      <c r="G3" s="929" t="s">
        <v>743</v>
      </c>
      <c r="H3" s="928"/>
      <c r="I3" s="928"/>
      <c r="J3" s="930"/>
    </row>
    <row r="4" spans="1:10" s="922" customFormat="1" ht="15" customHeight="1">
      <c r="A4" s="520"/>
      <c r="B4" s="304"/>
      <c r="C4" s="931" t="s">
        <v>744</v>
      </c>
      <c r="D4" s="932" t="s">
        <v>745</v>
      </c>
      <c r="E4" s="932" t="s">
        <v>746</v>
      </c>
      <c r="F4" s="932" t="s">
        <v>747</v>
      </c>
      <c r="G4" s="931" t="s">
        <v>748</v>
      </c>
      <c r="H4" s="932" t="s">
        <v>749</v>
      </c>
      <c r="I4" s="932" t="s">
        <v>750</v>
      </c>
      <c r="J4" s="933" t="s">
        <v>216</v>
      </c>
    </row>
    <row r="5" spans="1:10" s="922" customFormat="1" ht="14.1" customHeight="1">
      <c r="A5" s="934" t="s">
        <v>751</v>
      </c>
      <c r="B5" s="935">
        <v>30991</v>
      </c>
      <c r="C5" s="935">
        <v>1172</v>
      </c>
      <c r="D5" s="935">
        <v>4523</v>
      </c>
      <c r="E5" s="935">
        <v>6182</v>
      </c>
      <c r="F5" s="935">
        <v>19114</v>
      </c>
      <c r="G5" s="935">
        <v>5934</v>
      </c>
      <c r="H5" s="935">
        <v>17471</v>
      </c>
      <c r="I5" s="935">
        <v>1795</v>
      </c>
      <c r="J5" s="935">
        <v>5791</v>
      </c>
    </row>
    <row r="6" spans="1:10" s="922" customFormat="1" ht="14.1" customHeight="1">
      <c r="A6" s="934" t="s">
        <v>752</v>
      </c>
      <c r="B6" s="935">
        <v>30749</v>
      </c>
      <c r="C6" s="935">
        <v>1184</v>
      </c>
      <c r="D6" s="935">
        <v>4253</v>
      </c>
      <c r="E6" s="935">
        <v>5816</v>
      </c>
      <c r="F6" s="935">
        <v>19496</v>
      </c>
      <c r="G6" s="935">
        <v>5900</v>
      </c>
      <c r="H6" s="935">
        <v>17464</v>
      </c>
      <c r="I6" s="935">
        <v>1692</v>
      </c>
      <c r="J6" s="935">
        <v>5693</v>
      </c>
    </row>
    <row r="7" spans="1:10" s="922" customFormat="1" ht="14.1" customHeight="1">
      <c r="A7" s="934" t="s">
        <v>753</v>
      </c>
      <c r="B7" s="936">
        <v>30178</v>
      </c>
      <c r="C7" s="936">
        <v>1273</v>
      </c>
      <c r="D7" s="936">
        <v>3864</v>
      </c>
      <c r="E7" s="937">
        <v>5472</v>
      </c>
      <c r="F7" s="937">
        <v>19569</v>
      </c>
      <c r="G7" s="937">
        <v>5533</v>
      </c>
      <c r="H7" s="937">
        <v>17048</v>
      </c>
      <c r="I7" s="937">
        <v>1886</v>
      </c>
      <c r="J7" s="937">
        <v>5711</v>
      </c>
    </row>
    <row r="8" spans="1:10" s="922" customFormat="1" ht="14.1" customHeight="1">
      <c r="A8" s="934" t="s">
        <v>754</v>
      </c>
      <c r="B8" s="936">
        <v>31188</v>
      </c>
      <c r="C8" s="936">
        <v>1311</v>
      </c>
      <c r="D8" s="936">
        <v>3984</v>
      </c>
      <c r="E8" s="937">
        <v>5404</v>
      </c>
      <c r="F8" s="937">
        <v>20489</v>
      </c>
      <c r="G8" s="937">
        <v>5764</v>
      </c>
      <c r="H8" s="937">
        <v>17853</v>
      </c>
      <c r="I8" s="937">
        <v>1874</v>
      </c>
      <c r="J8" s="937">
        <v>5715</v>
      </c>
    </row>
    <row r="9" spans="1:10" s="941" customFormat="1" ht="14.1" customHeight="1" thickBot="1">
      <c r="A9" s="938" t="s">
        <v>755</v>
      </c>
      <c r="B9" s="939">
        <v>35149</v>
      </c>
      <c r="C9" s="939">
        <v>1313</v>
      </c>
      <c r="D9" s="939">
        <v>4307</v>
      </c>
      <c r="E9" s="940">
        <v>6049</v>
      </c>
      <c r="F9" s="940">
        <v>23480</v>
      </c>
      <c r="G9" s="940">
        <v>6721</v>
      </c>
      <c r="H9" s="940">
        <v>19826</v>
      </c>
      <c r="I9" s="940">
        <v>2023</v>
      </c>
      <c r="J9" s="940">
        <v>6579</v>
      </c>
    </row>
    <row r="10" spans="1:10" s="944" customFormat="1" ht="15" customHeight="1">
      <c r="A10" s="942" t="s">
        <v>756</v>
      </c>
      <c r="B10" s="943"/>
      <c r="C10" s="943"/>
      <c r="D10" s="943"/>
      <c r="E10" s="943"/>
      <c r="F10" s="943"/>
      <c r="G10" s="943"/>
      <c r="H10" s="943"/>
      <c r="I10" s="943"/>
      <c r="J10" s="943"/>
    </row>
    <row r="11" spans="1:10" s="922" customFormat="1" ht="15.75" customHeight="1">
      <c r="A11" s="243"/>
      <c r="B11" s="243"/>
      <c r="C11" s="243"/>
      <c r="D11" s="243"/>
      <c r="E11" s="243"/>
      <c r="F11" s="243"/>
      <c r="G11" s="243"/>
      <c r="H11" s="243"/>
      <c r="I11" s="243"/>
      <c r="J11" s="243"/>
    </row>
  </sheetData>
  <mergeCells count="2">
    <mergeCell ref="A3:A4"/>
    <mergeCell ref="B3:B4"/>
  </mergeCells>
  <phoneticPr fontId="5"/>
  <printOptions horizontalCentered="1" gridLinesSet="0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FE5E1-D7B0-468A-8A6A-71B756F69066}">
  <sheetPr>
    <tabColor rgb="FF92D050"/>
  </sheetPr>
  <dimension ref="A1:Q72"/>
  <sheetViews>
    <sheetView showGridLines="0" view="pageBreakPreview" topLeftCell="A22" zoomScaleNormal="100" zoomScaleSheetLayoutView="100" workbookViewId="0">
      <selection activeCell="U51" sqref="U51"/>
    </sheetView>
  </sheetViews>
  <sheetFormatPr defaultColWidth="8" defaultRowHeight="12"/>
  <cols>
    <col min="1" max="1" width="3.375" style="89" customWidth="1"/>
    <col min="2" max="2" width="10.375" style="89" customWidth="1"/>
    <col min="3" max="4" width="7.375" style="89" customWidth="1"/>
    <col min="5" max="9" width="5.875" style="89" customWidth="1"/>
    <col min="10" max="11" width="7.125" style="89" customWidth="1"/>
    <col min="12" max="13" width="8.625" style="89" customWidth="1"/>
    <col min="14" max="14" width="7.125" style="89" customWidth="1"/>
    <col min="15" max="16384" width="8" style="89"/>
  </cols>
  <sheetData>
    <row r="1" spans="1:17" s="5" customFormat="1" ht="18.75" customHeight="1">
      <c r="A1" s="103"/>
      <c r="B1" s="2" t="s">
        <v>59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7" s="5" customFormat="1" ht="37.5" customHeight="1" thickBot="1">
      <c r="A2" s="6" t="s">
        <v>60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104"/>
      <c r="N2" s="105" t="s">
        <v>61</v>
      </c>
    </row>
    <row r="3" spans="1:17" s="31" customFormat="1" ht="15" customHeight="1">
      <c r="A3" s="9" t="s">
        <v>3</v>
      </c>
      <c r="B3" s="10"/>
      <c r="C3" s="17" t="s">
        <v>62</v>
      </c>
      <c r="D3" s="106" t="s">
        <v>63</v>
      </c>
      <c r="E3" s="107"/>
      <c r="F3" s="107"/>
      <c r="G3" s="107"/>
      <c r="H3" s="107"/>
      <c r="I3" s="108"/>
      <c r="J3" s="109" t="s">
        <v>64</v>
      </c>
      <c r="K3" s="17" t="s">
        <v>6</v>
      </c>
      <c r="L3" s="106" t="s">
        <v>65</v>
      </c>
      <c r="M3" s="107"/>
      <c r="N3" s="107"/>
    </row>
    <row r="4" spans="1:17" s="31" customFormat="1" ht="30" customHeight="1">
      <c r="A4" s="20"/>
      <c r="B4" s="21"/>
      <c r="C4" s="25"/>
      <c r="D4" s="24" t="s">
        <v>9</v>
      </c>
      <c r="E4" s="110" t="s">
        <v>66</v>
      </c>
      <c r="F4" s="110" t="s">
        <v>67</v>
      </c>
      <c r="G4" s="110" t="s">
        <v>68</v>
      </c>
      <c r="H4" s="110" t="s">
        <v>69</v>
      </c>
      <c r="I4" s="110" t="s">
        <v>70</v>
      </c>
      <c r="J4" s="111"/>
      <c r="K4" s="25"/>
      <c r="L4" s="24" t="s">
        <v>62</v>
      </c>
      <c r="M4" s="24" t="s">
        <v>14</v>
      </c>
      <c r="N4" s="26" t="s">
        <v>71</v>
      </c>
    </row>
    <row r="5" spans="1:17" s="31" customFormat="1" ht="17.25" customHeight="1">
      <c r="A5" s="28" t="s">
        <v>17</v>
      </c>
      <c r="B5" s="29"/>
      <c r="C5" s="38">
        <v>17404</v>
      </c>
      <c r="D5" s="38">
        <v>14990</v>
      </c>
      <c r="E5" s="38">
        <v>4223</v>
      </c>
      <c r="F5" s="38">
        <v>24</v>
      </c>
      <c r="G5" s="38">
        <v>30</v>
      </c>
      <c r="H5" s="38">
        <v>4322</v>
      </c>
      <c r="I5" s="38">
        <v>6391</v>
      </c>
      <c r="J5" s="38">
        <v>2414</v>
      </c>
      <c r="K5" s="38" t="s">
        <v>40</v>
      </c>
      <c r="L5" s="32">
        <v>2101.9323671497586</v>
      </c>
      <c r="M5" s="32">
        <v>1810.3864734299518</v>
      </c>
      <c r="N5" s="32">
        <v>291.54589371980677</v>
      </c>
      <c r="O5" s="32"/>
    </row>
    <row r="6" spans="1:17" s="31" customFormat="1" ht="17.25" customHeight="1">
      <c r="A6" s="35" t="s">
        <v>18</v>
      </c>
      <c r="B6" s="36"/>
      <c r="C6" s="38">
        <v>17329</v>
      </c>
      <c r="D6" s="38">
        <v>14980</v>
      </c>
      <c r="E6" s="38">
        <v>4223</v>
      </c>
      <c r="F6" s="38">
        <v>24</v>
      </c>
      <c r="G6" s="38">
        <v>30</v>
      </c>
      <c r="H6" s="38">
        <v>4348</v>
      </c>
      <c r="I6" s="38">
        <v>6355</v>
      </c>
      <c r="J6" s="38">
        <v>2349</v>
      </c>
      <c r="K6" s="34" t="s">
        <v>40</v>
      </c>
      <c r="L6" s="32">
        <v>2103.0339805825242</v>
      </c>
      <c r="M6" s="32">
        <v>1817.9611650485438</v>
      </c>
      <c r="N6" s="32">
        <v>285.07281553398059</v>
      </c>
      <c r="O6" s="32"/>
      <c r="P6" s="32"/>
    </row>
    <row r="7" spans="1:17" s="31" customFormat="1" ht="17.25" customHeight="1">
      <c r="A7" s="35" t="s">
        <v>19</v>
      </c>
      <c r="B7" s="36"/>
      <c r="C7" s="42">
        <v>17005</v>
      </c>
      <c r="D7" s="42">
        <v>14743</v>
      </c>
      <c r="E7" s="42">
        <v>4220</v>
      </c>
      <c r="F7" s="42">
        <v>24</v>
      </c>
      <c r="G7" s="42">
        <v>30</v>
      </c>
      <c r="H7" s="42">
        <v>4137</v>
      </c>
      <c r="I7" s="42">
        <v>6332</v>
      </c>
      <c r="J7" s="42">
        <v>2262</v>
      </c>
      <c r="K7" s="42">
        <v>0</v>
      </c>
      <c r="L7" s="112">
        <v>2076.3125763125763</v>
      </c>
      <c r="M7" s="112">
        <v>1800.1221001220999</v>
      </c>
      <c r="N7" s="33">
        <v>276.1904761904762</v>
      </c>
      <c r="O7" s="32"/>
    </row>
    <row r="8" spans="1:17" s="31" customFormat="1" ht="17.25" customHeight="1">
      <c r="A8" s="35" t="s">
        <v>72</v>
      </c>
      <c r="B8" s="36"/>
      <c r="C8" s="42">
        <v>16779</v>
      </c>
      <c r="D8" s="42">
        <v>14561</v>
      </c>
      <c r="E8" s="42">
        <v>4199</v>
      </c>
      <c r="F8" s="42">
        <v>24</v>
      </c>
      <c r="G8" s="42">
        <v>30</v>
      </c>
      <c r="H8" s="42">
        <v>4035</v>
      </c>
      <c r="I8" s="42">
        <v>6273</v>
      </c>
      <c r="J8" s="42">
        <v>2218</v>
      </c>
      <c r="K8" s="42">
        <v>0</v>
      </c>
      <c r="L8" s="112">
        <v>2058.8000000000002</v>
      </c>
      <c r="M8" s="112">
        <v>1786.6</v>
      </c>
      <c r="N8" s="33">
        <v>272.10000000000002</v>
      </c>
      <c r="O8" s="32"/>
      <c r="Q8" s="42"/>
    </row>
    <row r="9" spans="1:17" s="45" customFormat="1" ht="17.25" customHeight="1">
      <c r="A9" s="43" t="s">
        <v>21</v>
      </c>
      <c r="B9" s="44"/>
      <c r="C9" s="47">
        <v>16534</v>
      </c>
      <c r="D9" s="47">
        <v>14451</v>
      </c>
      <c r="E9" s="47">
        <v>4161</v>
      </c>
      <c r="F9" s="47">
        <v>24</v>
      </c>
      <c r="G9" s="47">
        <v>30</v>
      </c>
      <c r="H9" s="47">
        <v>3913</v>
      </c>
      <c r="I9" s="47">
        <v>6323</v>
      </c>
      <c r="J9" s="47">
        <v>2083</v>
      </c>
      <c r="K9" s="47">
        <v>0</v>
      </c>
      <c r="L9" s="113">
        <v>2037.6</v>
      </c>
      <c r="M9" s="113">
        <v>1780.9</v>
      </c>
      <c r="N9" s="114">
        <v>256.7</v>
      </c>
      <c r="O9" s="115"/>
      <c r="Q9" s="47"/>
    </row>
    <row r="10" spans="1:17" s="53" customFormat="1" ht="11.25" customHeight="1">
      <c r="B10" s="116"/>
      <c r="C10" s="47"/>
      <c r="D10" s="57"/>
      <c r="E10" s="57"/>
      <c r="F10" s="57"/>
      <c r="G10" s="57"/>
      <c r="H10" s="57"/>
      <c r="I10" s="57"/>
      <c r="J10" s="57"/>
      <c r="K10" s="57"/>
      <c r="L10" s="115"/>
      <c r="M10" s="115"/>
      <c r="N10" s="115"/>
      <c r="O10" s="45"/>
    </row>
    <row r="11" spans="1:17" s="59" customFormat="1" ht="17.25" customHeight="1">
      <c r="A11" s="117" t="s">
        <v>22</v>
      </c>
      <c r="B11" s="118"/>
      <c r="C11" s="57">
        <v>13566</v>
      </c>
      <c r="D11" s="57">
        <v>11744</v>
      </c>
      <c r="E11" s="57">
        <v>3035</v>
      </c>
      <c r="F11" s="57">
        <v>16</v>
      </c>
      <c r="G11" s="57">
        <v>0</v>
      </c>
      <c r="H11" s="57">
        <v>3232</v>
      </c>
      <c r="I11" s="57">
        <v>5461</v>
      </c>
      <c r="J11" s="57">
        <v>1822</v>
      </c>
      <c r="K11" s="57">
        <v>0</v>
      </c>
      <c r="L11" s="115">
        <v>2017.5</v>
      </c>
      <c r="M11" s="115">
        <v>1746.5</v>
      </c>
      <c r="N11" s="115">
        <v>271</v>
      </c>
    </row>
    <row r="12" spans="1:17" s="59" customFormat="1" ht="17.25" customHeight="1">
      <c r="A12" s="117" t="s">
        <v>23</v>
      </c>
      <c r="B12" s="118"/>
      <c r="C12" s="57">
        <v>2968</v>
      </c>
      <c r="D12" s="57">
        <v>2707</v>
      </c>
      <c r="E12" s="57">
        <v>1126</v>
      </c>
      <c r="F12" s="57">
        <v>8</v>
      </c>
      <c r="G12" s="57">
        <v>30</v>
      </c>
      <c r="H12" s="57">
        <v>681</v>
      </c>
      <c r="I12" s="57">
        <v>862</v>
      </c>
      <c r="J12" s="57">
        <v>261</v>
      </c>
      <c r="K12" s="57">
        <v>0</v>
      </c>
      <c r="L12" s="115">
        <v>2134.9</v>
      </c>
      <c r="M12" s="115">
        <v>1947.2</v>
      </c>
      <c r="N12" s="115">
        <v>187.7</v>
      </c>
    </row>
    <row r="13" spans="1:17" s="59" customFormat="1" ht="11.25" customHeight="1">
      <c r="A13" s="61"/>
      <c r="B13" s="119"/>
      <c r="C13" s="57"/>
      <c r="D13" s="57"/>
      <c r="E13" s="57"/>
      <c r="F13" s="57"/>
      <c r="G13" s="57"/>
      <c r="H13" s="57"/>
      <c r="I13" s="57"/>
      <c r="J13" s="57"/>
      <c r="K13" s="57"/>
      <c r="L13" s="115"/>
      <c r="M13" s="115"/>
      <c r="N13" s="115"/>
    </row>
    <row r="14" spans="1:17" s="59" customFormat="1" ht="17.25" customHeight="1">
      <c r="A14" s="120" t="s">
        <v>73</v>
      </c>
      <c r="B14" s="121"/>
      <c r="C14" s="57">
        <v>6504</v>
      </c>
      <c r="D14" s="57">
        <v>5640</v>
      </c>
      <c r="E14" s="57">
        <v>1419</v>
      </c>
      <c r="F14" s="57">
        <v>8</v>
      </c>
      <c r="G14" s="57">
        <v>0</v>
      </c>
      <c r="H14" s="57">
        <v>1117</v>
      </c>
      <c r="I14" s="57">
        <v>3096</v>
      </c>
      <c r="J14" s="57">
        <v>864</v>
      </c>
      <c r="K14" s="57">
        <v>0</v>
      </c>
      <c r="L14" s="115">
        <v>1896.8</v>
      </c>
      <c r="M14" s="115">
        <v>1644.8</v>
      </c>
      <c r="N14" s="115">
        <v>252</v>
      </c>
    </row>
    <row r="15" spans="1:17" s="65" customFormat="1" ht="17.25" customHeight="1">
      <c r="A15" s="65" t="s">
        <v>25</v>
      </c>
      <c r="B15" s="122"/>
      <c r="C15" s="38">
        <v>4894</v>
      </c>
      <c r="D15" s="38">
        <v>4186</v>
      </c>
      <c r="E15" s="123">
        <v>800</v>
      </c>
      <c r="F15" s="123">
        <v>8</v>
      </c>
      <c r="G15" s="123">
        <v>0</v>
      </c>
      <c r="H15" s="123">
        <v>753</v>
      </c>
      <c r="I15" s="123">
        <v>2625</v>
      </c>
      <c r="J15" s="123">
        <v>708</v>
      </c>
      <c r="K15" s="38">
        <v>0</v>
      </c>
      <c r="L15" s="32">
        <v>2097.6999999999998</v>
      </c>
      <c r="M15" s="32">
        <v>1794.2</v>
      </c>
      <c r="N15" s="32">
        <v>303.5</v>
      </c>
    </row>
    <row r="16" spans="1:17" s="65" customFormat="1" ht="17.25" customHeight="1">
      <c r="A16" s="65" t="s">
        <v>26</v>
      </c>
      <c r="B16" s="124"/>
      <c r="C16" s="38">
        <v>304</v>
      </c>
      <c r="D16" s="38">
        <v>304</v>
      </c>
      <c r="E16" s="38">
        <v>155</v>
      </c>
      <c r="F16" s="38">
        <v>0</v>
      </c>
      <c r="G16" s="38">
        <v>0</v>
      </c>
      <c r="H16" s="38">
        <v>45</v>
      </c>
      <c r="I16" s="38">
        <v>104</v>
      </c>
      <c r="J16" s="38">
        <v>0</v>
      </c>
      <c r="K16" s="38">
        <v>0</v>
      </c>
      <c r="L16" s="32">
        <v>1661.7</v>
      </c>
      <c r="M16" s="32">
        <v>1661.7</v>
      </c>
      <c r="N16" s="39" t="s">
        <v>40</v>
      </c>
    </row>
    <row r="17" spans="1:14" s="65" customFormat="1" ht="17.25" customHeight="1">
      <c r="A17" s="65" t="s">
        <v>27</v>
      </c>
      <c r="B17" s="122"/>
      <c r="C17" s="38">
        <v>437</v>
      </c>
      <c r="D17" s="38">
        <v>387</v>
      </c>
      <c r="E17" s="38">
        <v>0</v>
      </c>
      <c r="F17" s="38">
        <v>0</v>
      </c>
      <c r="G17" s="38">
        <v>0</v>
      </c>
      <c r="H17" s="38">
        <v>160</v>
      </c>
      <c r="I17" s="38">
        <v>227</v>
      </c>
      <c r="J17" s="38">
        <v>50</v>
      </c>
      <c r="K17" s="38">
        <v>0</v>
      </c>
      <c r="L17" s="32">
        <v>994.3</v>
      </c>
      <c r="M17" s="32">
        <v>880.5</v>
      </c>
      <c r="N17" s="32">
        <v>113.8</v>
      </c>
    </row>
    <row r="18" spans="1:14" s="65" customFormat="1" ht="17.25" customHeight="1">
      <c r="A18" s="65" t="s">
        <v>28</v>
      </c>
      <c r="B18" s="122"/>
      <c r="C18" s="38">
        <v>273</v>
      </c>
      <c r="D18" s="38">
        <v>199</v>
      </c>
      <c r="E18" s="38">
        <v>0</v>
      </c>
      <c r="F18" s="38">
        <v>0</v>
      </c>
      <c r="G18" s="38">
        <v>0</v>
      </c>
      <c r="H18" s="38">
        <v>159</v>
      </c>
      <c r="I18" s="38">
        <v>40</v>
      </c>
      <c r="J18" s="38">
        <v>74</v>
      </c>
      <c r="K18" s="38">
        <v>0</v>
      </c>
      <c r="L18" s="32">
        <v>880</v>
      </c>
      <c r="M18" s="32">
        <v>641.5</v>
      </c>
      <c r="N18" s="32">
        <v>238.5</v>
      </c>
    </row>
    <row r="19" spans="1:14" s="59" customFormat="1" ht="17.25" customHeight="1">
      <c r="A19" s="59" t="s">
        <v>29</v>
      </c>
      <c r="B19" s="125"/>
      <c r="C19" s="57">
        <v>596</v>
      </c>
      <c r="D19" s="57">
        <v>564</v>
      </c>
      <c r="E19" s="57">
        <v>464</v>
      </c>
      <c r="F19" s="57">
        <v>0</v>
      </c>
      <c r="G19" s="57">
        <v>0</v>
      </c>
      <c r="H19" s="57">
        <v>0</v>
      </c>
      <c r="I19" s="57">
        <v>100</v>
      </c>
      <c r="J19" s="57">
        <v>32</v>
      </c>
      <c r="K19" s="57">
        <v>0</v>
      </c>
      <c r="L19" s="115">
        <v>3651.3</v>
      </c>
      <c r="M19" s="115">
        <v>3455.2</v>
      </c>
      <c r="N19" s="115">
        <v>196</v>
      </c>
    </row>
    <row r="20" spans="1:14" s="65" customFormat="1" ht="17.25" customHeight="1">
      <c r="B20" s="124" t="s">
        <v>30</v>
      </c>
      <c r="C20" s="38">
        <v>596</v>
      </c>
      <c r="D20" s="38">
        <v>564</v>
      </c>
      <c r="E20" s="38">
        <v>464</v>
      </c>
      <c r="F20" s="38">
        <v>0</v>
      </c>
      <c r="G20" s="38">
        <v>0</v>
      </c>
      <c r="H20" s="38">
        <v>0</v>
      </c>
      <c r="I20" s="38">
        <v>100</v>
      </c>
      <c r="J20" s="38">
        <v>32</v>
      </c>
      <c r="K20" s="38">
        <v>0</v>
      </c>
      <c r="L20" s="32">
        <v>3651.3</v>
      </c>
      <c r="M20" s="32">
        <v>3455.2</v>
      </c>
      <c r="N20" s="32">
        <v>196</v>
      </c>
    </row>
    <row r="21" spans="1:14" s="59" customFormat="1" ht="17.25" customHeight="1">
      <c r="A21" s="62" t="s">
        <v>74</v>
      </c>
      <c r="B21" s="63"/>
      <c r="C21" s="57">
        <v>2617</v>
      </c>
      <c r="D21" s="57">
        <v>2362</v>
      </c>
      <c r="E21" s="57">
        <v>772</v>
      </c>
      <c r="F21" s="57">
        <v>4</v>
      </c>
      <c r="G21" s="57">
        <v>30</v>
      </c>
      <c r="H21" s="57">
        <v>853</v>
      </c>
      <c r="I21" s="57">
        <v>703</v>
      </c>
      <c r="J21" s="57">
        <v>255</v>
      </c>
      <c r="K21" s="57">
        <v>0</v>
      </c>
      <c r="L21" s="115">
        <v>2073</v>
      </c>
      <c r="M21" s="115">
        <v>1871</v>
      </c>
      <c r="N21" s="115">
        <v>202</v>
      </c>
    </row>
    <row r="22" spans="1:14" s="65" customFormat="1" ht="17.25" customHeight="1">
      <c r="A22" s="65" t="s">
        <v>32</v>
      </c>
      <c r="B22" s="124"/>
      <c r="C22" s="38">
        <v>1564</v>
      </c>
      <c r="D22" s="38">
        <v>1347</v>
      </c>
      <c r="E22" s="38">
        <v>358</v>
      </c>
      <c r="F22" s="38">
        <v>0</v>
      </c>
      <c r="G22" s="38">
        <v>0</v>
      </c>
      <c r="H22" s="38">
        <v>651</v>
      </c>
      <c r="I22" s="38">
        <v>338</v>
      </c>
      <c r="J22" s="38">
        <v>217</v>
      </c>
      <c r="K22" s="38">
        <v>0</v>
      </c>
      <c r="L22" s="32">
        <v>2107.9</v>
      </c>
      <c r="M22" s="32">
        <v>1815.5</v>
      </c>
      <c r="N22" s="32">
        <v>292.5</v>
      </c>
    </row>
    <row r="23" spans="1:14" s="59" customFormat="1" ht="17.25" customHeight="1">
      <c r="A23" s="59" t="s">
        <v>33</v>
      </c>
      <c r="B23" s="125"/>
      <c r="C23" s="57">
        <v>1053</v>
      </c>
      <c r="D23" s="57">
        <v>1015</v>
      </c>
      <c r="E23" s="57">
        <v>414</v>
      </c>
      <c r="F23" s="57">
        <v>4</v>
      </c>
      <c r="G23" s="57">
        <v>30</v>
      </c>
      <c r="H23" s="57">
        <v>202</v>
      </c>
      <c r="I23" s="57">
        <v>365</v>
      </c>
      <c r="J23" s="57">
        <v>38</v>
      </c>
      <c r="K23" s="57">
        <v>0</v>
      </c>
      <c r="L23" s="115">
        <v>2023.2</v>
      </c>
      <c r="M23" s="115">
        <v>1950.2</v>
      </c>
      <c r="N23" s="115">
        <v>73</v>
      </c>
    </row>
    <row r="24" spans="1:14" s="65" customFormat="1" ht="17.25" customHeight="1">
      <c r="B24" s="124" t="s">
        <v>34</v>
      </c>
      <c r="C24" s="38">
        <v>160</v>
      </c>
      <c r="D24" s="38">
        <v>160</v>
      </c>
      <c r="E24" s="38">
        <v>0</v>
      </c>
      <c r="F24" s="38">
        <v>0</v>
      </c>
      <c r="G24" s="38">
        <v>0</v>
      </c>
      <c r="H24" s="38">
        <v>160</v>
      </c>
      <c r="I24" s="38">
        <v>0</v>
      </c>
      <c r="J24" s="38">
        <v>0</v>
      </c>
      <c r="K24" s="38">
        <v>0</v>
      </c>
      <c r="L24" s="32">
        <v>927.5</v>
      </c>
      <c r="M24" s="32">
        <v>927.5</v>
      </c>
      <c r="N24" s="39" t="s">
        <v>40</v>
      </c>
    </row>
    <row r="25" spans="1:14" s="65" customFormat="1" ht="17.25" customHeight="1">
      <c r="B25" s="124" t="s">
        <v>35</v>
      </c>
      <c r="C25" s="38">
        <v>56</v>
      </c>
      <c r="D25" s="38">
        <v>56</v>
      </c>
      <c r="E25" s="38">
        <v>0</v>
      </c>
      <c r="F25" s="38">
        <v>0</v>
      </c>
      <c r="G25" s="38">
        <v>0</v>
      </c>
      <c r="H25" s="38">
        <v>16</v>
      </c>
      <c r="I25" s="38">
        <v>40</v>
      </c>
      <c r="J25" s="38">
        <v>0</v>
      </c>
      <c r="K25" s="38">
        <v>0</v>
      </c>
      <c r="L25" s="32">
        <v>603.1</v>
      </c>
      <c r="M25" s="32">
        <v>603.1</v>
      </c>
      <c r="N25" s="39" t="s">
        <v>40</v>
      </c>
    </row>
    <row r="26" spans="1:14" s="65" customFormat="1" ht="17.25" customHeight="1">
      <c r="B26" s="124" t="s">
        <v>36</v>
      </c>
      <c r="C26" s="38">
        <v>837</v>
      </c>
      <c r="D26" s="38">
        <v>799</v>
      </c>
      <c r="E26" s="38">
        <v>414</v>
      </c>
      <c r="F26" s="38">
        <v>4</v>
      </c>
      <c r="G26" s="38">
        <v>30</v>
      </c>
      <c r="H26" s="38">
        <v>26</v>
      </c>
      <c r="I26" s="38">
        <v>325</v>
      </c>
      <c r="J26" s="38">
        <v>38</v>
      </c>
      <c r="K26" s="38">
        <v>0</v>
      </c>
      <c r="L26" s="32">
        <v>3280.9</v>
      </c>
      <c r="M26" s="32">
        <v>3132</v>
      </c>
      <c r="N26" s="32">
        <v>149</v>
      </c>
    </row>
    <row r="27" spans="1:14" s="59" customFormat="1" ht="17.25" customHeight="1">
      <c r="A27" s="62" t="s">
        <v>75</v>
      </c>
      <c r="B27" s="63"/>
      <c r="C27" s="57">
        <v>2322</v>
      </c>
      <c r="D27" s="57">
        <v>2040</v>
      </c>
      <c r="E27" s="57">
        <v>611</v>
      </c>
      <c r="F27" s="57">
        <v>4</v>
      </c>
      <c r="G27" s="57">
        <v>0</v>
      </c>
      <c r="H27" s="57">
        <v>589</v>
      </c>
      <c r="I27" s="57">
        <v>836</v>
      </c>
      <c r="J27" s="57">
        <v>282</v>
      </c>
      <c r="K27" s="57">
        <v>0</v>
      </c>
      <c r="L27" s="115">
        <v>1888.1</v>
      </c>
      <c r="M27" s="115">
        <v>1658.8</v>
      </c>
      <c r="N27" s="115">
        <v>229.3</v>
      </c>
    </row>
    <row r="28" spans="1:14" s="65" customFormat="1" ht="17.25" customHeight="1">
      <c r="A28" s="65" t="s">
        <v>38</v>
      </c>
      <c r="B28" s="124"/>
      <c r="C28" s="38">
        <v>2295</v>
      </c>
      <c r="D28" s="38">
        <v>2040</v>
      </c>
      <c r="E28" s="38">
        <v>611</v>
      </c>
      <c r="F28" s="38">
        <v>4</v>
      </c>
      <c r="G28" s="38">
        <v>0</v>
      </c>
      <c r="H28" s="38">
        <v>589</v>
      </c>
      <c r="I28" s="38">
        <v>836</v>
      </c>
      <c r="J28" s="38">
        <v>255</v>
      </c>
      <c r="K28" s="38">
        <v>0</v>
      </c>
      <c r="L28" s="32">
        <v>1955.3</v>
      </c>
      <c r="M28" s="32">
        <v>1738</v>
      </c>
      <c r="N28" s="32">
        <v>217.3</v>
      </c>
    </row>
    <row r="29" spans="1:14" s="59" customFormat="1" ht="17.25" customHeight="1">
      <c r="A29" s="59" t="s">
        <v>39</v>
      </c>
      <c r="B29" s="125"/>
      <c r="C29" s="57">
        <v>27</v>
      </c>
      <c r="D29" s="57">
        <v>0</v>
      </c>
      <c r="E29" s="57">
        <v>0</v>
      </c>
      <c r="F29" s="57">
        <v>0</v>
      </c>
      <c r="G29" s="57">
        <v>0</v>
      </c>
      <c r="H29" s="57">
        <v>0</v>
      </c>
      <c r="I29" s="57">
        <v>0</v>
      </c>
      <c r="J29" s="57">
        <v>27</v>
      </c>
      <c r="K29" s="57">
        <v>0</v>
      </c>
      <c r="L29" s="115">
        <v>481.4</v>
      </c>
      <c r="M29" s="126" t="s">
        <v>40</v>
      </c>
      <c r="N29" s="115">
        <v>481.4</v>
      </c>
    </row>
    <row r="30" spans="1:14" s="65" customFormat="1" ht="17.25" customHeight="1">
      <c r="B30" s="124" t="s">
        <v>41</v>
      </c>
      <c r="C30" s="38">
        <v>27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27</v>
      </c>
      <c r="K30" s="38">
        <v>0</v>
      </c>
      <c r="L30" s="32">
        <v>481.4</v>
      </c>
      <c r="M30" s="39" t="s">
        <v>40</v>
      </c>
      <c r="N30" s="32">
        <v>481.4</v>
      </c>
    </row>
    <row r="31" spans="1:14" s="59" customFormat="1" ht="17.25" customHeight="1">
      <c r="A31" s="62" t="s">
        <v>76</v>
      </c>
      <c r="B31" s="63"/>
      <c r="C31" s="57">
        <v>1401</v>
      </c>
      <c r="D31" s="57">
        <v>1244</v>
      </c>
      <c r="E31" s="57">
        <v>330</v>
      </c>
      <c r="F31" s="57">
        <v>4</v>
      </c>
      <c r="G31" s="57">
        <v>0</v>
      </c>
      <c r="H31" s="57">
        <v>438</v>
      </c>
      <c r="I31" s="57">
        <v>472</v>
      </c>
      <c r="J31" s="57">
        <v>157</v>
      </c>
      <c r="K31" s="57">
        <v>0</v>
      </c>
      <c r="L31" s="115">
        <v>1955.6</v>
      </c>
      <c r="M31" s="115">
        <v>1736.5</v>
      </c>
      <c r="N31" s="115">
        <v>219.2</v>
      </c>
    </row>
    <row r="32" spans="1:14" s="65" customFormat="1" ht="17.25" customHeight="1">
      <c r="A32" s="65" t="s">
        <v>43</v>
      </c>
      <c r="B32" s="124"/>
      <c r="C32" s="38">
        <v>1183</v>
      </c>
      <c r="D32" s="38">
        <v>1038</v>
      </c>
      <c r="E32" s="38">
        <v>330</v>
      </c>
      <c r="F32" s="38">
        <v>0</v>
      </c>
      <c r="G32" s="38">
        <v>0</v>
      </c>
      <c r="H32" s="38">
        <v>438</v>
      </c>
      <c r="I32" s="38">
        <v>270</v>
      </c>
      <c r="J32" s="38">
        <v>145</v>
      </c>
      <c r="K32" s="38">
        <v>0</v>
      </c>
      <c r="L32" s="32">
        <v>2247.8000000000002</v>
      </c>
      <c r="M32" s="32">
        <v>1972.3</v>
      </c>
      <c r="N32" s="32">
        <v>275.5</v>
      </c>
    </row>
    <row r="33" spans="1:14" s="59" customFormat="1" ht="17.25" customHeight="1">
      <c r="A33" s="59" t="s">
        <v>44</v>
      </c>
      <c r="B33" s="125"/>
      <c r="C33" s="57">
        <v>218</v>
      </c>
      <c r="D33" s="57">
        <v>206</v>
      </c>
      <c r="E33" s="57">
        <v>0</v>
      </c>
      <c r="F33" s="57">
        <v>4</v>
      </c>
      <c r="G33" s="57">
        <v>0</v>
      </c>
      <c r="H33" s="57">
        <v>0</v>
      </c>
      <c r="I33" s="57">
        <v>202</v>
      </c>
      <c r="J33" s="57">
        <v>12</v>
      </c>
      <c r="K33" s="57">
        <v>0</v>
      </c>
      <c r="L33" s="115">
        <v>1146.8</v>
      </c>
      <c r="M33" s="115">
        <v>1083.5999999999999</v>
      </c>
      <c r="N33" s="115">
        <v>63.1</v>
      </c>
    </row>
    <row r="34" spans="1:14" s="65" customFormat="1" ht="17.25" customHeight="1">
      <c r="B34" s="124" t="s">
        <v>45</v>
      </c>
      <c r="C34" s="38">
        <v>218</v>
      </c>
      <c r="D34" s="38">
        <v>206</v>
      </c>
      <c r="E34" s="38">
        <v>0</v>
      </c>
      <c r="F34" s="38">
        <v>4</v>
      </c>
      <c r="G34" s="38">
        <v>0</v>
      </c>
      <c r="H34" s="38">
        <v>0</v>
      </c>
      <c r="I34" s="38">
        <v>202</v>
      </c>
      <c r="J34" s="38">
        <v>12</v>
      </c>
      <c r="K34" s="38">
        <v>0</v>
      </c>
      <c r="L34" s="32">
        <v>1146.8</v>
      </c>
      <c r="M34" s="32">
        <v>1083.5999999999999</v>
      </c>
      <c r="N34" s="32">
        <v>63.1</v>
      </c>
    </row>
    <row r="35" spans="1:14" s="59" customFormat="1" ht="17.25" customHeight="1">
      <c r="A35" s="62" t="s">
        <v>77</v>
      </c>
      <c r="B35" s="63"/>
      <c r="C35" s="57">
        <v>3690</v>
      </c>
      <c r="D35" s="57">
        <v>3165</v>
      </c>
      <c r="E35" s="57">
        <v>1029</v>
      </c>
      <c r="F35" s="57">
        <v>4</v>
      </c>
      <c r="G35" s="57">
        <v>0</v>
      </c>
      <c r="H35" s="57">
        <v>916</v>
      </c>
      <c r="I35" s="57">
        <v>1216</v>
      </c>
      <c r="J35" s="57">
        <v>525</v>
      </c>
      <c r="K35" s="57">
        <v>0</v>
      </c>
      <c r="L35" s="115">
        <v>2498.6</v>
      </c>
      <c r="M35" s="115">
        <v>2143.1</v>
      </c>
      <c r="N35" s="115">
        <v>355.5</v>
      </c>
    </row>
    <row r="36" spans="1:14" s="65" customFormat="1" ht="17.25" customHeight="1">
      <c r="A36" s="65" t="s">
        <v>47</v>
      </c>
      <c r="B36" s="124"/>
      <c r="C36" s="38">
        <v>831</v>
      </c>
      <c r="D36" s="38">
        <v>656</v>
      </c>
      <c r="E36" s="38">
        <v>189</v>
      </c>
      <c r="F36" s="38">
        <v>0</v>
      </c>
      <c r="G36" s="38">
        <v>0</v>
      </c>
      <c r="H36" s="38">
        <v>195</v>
      </c>
      <c r="I36" s="38">
        <v>272</v>
      </c>
      <c r="J36" s="38">
        <v>175</v>
      </c>
      <c r="K36" s="38">
        <v>0</v>
      </c>
      <c r="L36" s="32">
        <v>1734.4</v>
      </c>
      <c r="M36" s="32">
        <v>1369.1</v>
      </c>
      <c r="N36" s="32">
        <v>365.2</v>
      </c>
    </row>
    <row r="37" spans="1:14" s="65" customFormat="1" ht="17.25" customHeight="1">
      <c r="A37" s="65" t="s">
        <v>48</v>
      </c>
      <c r="B37" s="124"/>
      <c r="C37" s="38">
        <v>368</v>
      </c>
      <c r="D37" s="38">
        <v>289</v>
      </c>
      <c r="E37" s="38">
        <v>0</v>
      </c>
      <c r="F37" s="38">
        <v>0</v>
      </c>
      <c r="G37" s="38">
        <v>0</v>
      </c>
      <c r="H37" s="38">
        <v>80</v>
      </c>
      <c r="I37" s="38">
        <v>209</v>
      </c>
      <c r="J37" s="38">
        <v>79</v>
      </c>
      <c r="K37" s="38">
        <v>0</v>
      </c>
      <c r="L37" s="32">
        <v>1319.4</v>
      </c>
      <c r="M37" s="32">
        <v>1036.0999999999999</v>
      </c>
      <c r="N37" s="32">
        <v>283.2</v>
      </c>
    </row>
    <row r="38" spans="1:14" s="65" customFormat="1" ht="17.25" customHeight="1">
      <c r="A38" s="65" t="s">
        <v>49</v>
      </c>
      <c r="B38" s="124"/>
      <c r="C38" s="38">
        <v>1417</v>
      </c>
      <c r="D38" s="38">
        <v>1298</v>
      </c>
      <c r="E38" s="38">
        <v>592</v>
      </c>
      <c r="F38" s="38">
        <v>4</v>
      </c>
      <c r="G38" s="38">
        <v>0</v>
      </c>
      <c r="H38" s="38">
        <v>162</v>
      </c>
      <c r="I38" s="38">
        <v>540</v>
      </c>
      <c r="J38" s="38">
        <v>119</v>
      </c>
      <c r="K38" s="38">
        <v>0</v>
      </c>
      <c r="L38" s="32">
        <v>5482</v>
      </c>
      <c r="M38" s="32">
        <v>5021.7</v>
      </c>
      <c r="N38" s="32">
        <v>460.4</v>
      </c>
    </row>
    <row r="39" spans="1:14" s="59" customFormat="1" ht="17.25" customHeight="1">
      <c r="A39" s="59" t="s">
        <v>50</v>
      </c>
      <c r="B39" s="125"/>
      <c r="C39" s="57">
        <v>995</v>
      </c>
      <c r="D39" s="57">
        <v>862</v>
      </c>
      <c r="E39" s="57">
        <v>248</v>
      </c>
      <c r="F39" s="57">
        <v>0</v>
      </c>
      <c r="G39" s="57">
        <v>0</v>
      </c>
      <c r="H39" s="57">
        <v>479</v>
      </c>
      <c r="I39" s="57">
        <v>135</v>
      </c>
      <c r="J39" s="57">
        <v>133</v>
      </c>
      <c r="K39" s="57">
        <v>0</v>
      </c>
      <c r="L39" s="115">
        <v>2624.6</v>
      </c>
      <c r="M39" s="115">
        <v>2273.8000000000002</v>
      </c>
      <c r="N39" s="115">
        <v>350.8</v>
      </c>
    </row>
    <row r="40" spans="1:14" s="65" customFormat="1" ht="17.25" customHeight="1">
      <c r="B40" s="124" t="s">
        <v>51</v>
      </c>
      <c r="C40" s="38">
        <v>150</v>
      </c>
      <c r="D40" s="38">
        <v>115</v>
      </c>
      <c r="E40" s="38">
        <v>0</v>
      </c>
      <c r="F40" s="38">
        <v>0</v>
      </c>
      <c r="G40" s="38">
        <v>0</v>
      </c>
      <c r="H40" s="38">
        <v>115</v>
      </c>
      <c r="I40" s="38">
        <v>0</v>
      </c>
      <c r="J40" s="38">
        <v>35</v>
      </c>
      <c r="K40" s="38">
        <v>0</v>
      </c>
      <c r="L40" s="32">
        <v>2383.6</v>
      </c>
      <c r="M40" s="32">
        <v>1827.4</v>
      </c>
      <c r="N40" s="32">
        <v>556.20000000000005</v>
      </c>
    </row>
    <row r="41" spans="1:14" s="65" customFormat="1" ht="17.25" customHeight="1">
      <c r="B41" s="124" t="s">
        <v>52</v>
      </c>
      <c r="C41" s="38">
        <v>136</v>
      </c>
      <c r="D41" s="38">
        <v>90</v>
      </c>
      <c r="E41" s="38">
        <v>0</v>
      </c>
      <c r="F41" s="38">
        <v>0</v>
      </c>
      <c r="G41" s="38">
        <v>0</v>
      </c>
      <c r="H41" s="38">
        <v>90</v>
      </c>
      <c r="I41" s="38">
        <v>0</v>
      </c>
      <c r="J41" s="38">
        <v>46</v>
      </c>
      <c r="K41" s="38">
        <v>0</v>
      </c>
      <c r="L41" s="32">
        <v>1421.7</v>
      </c>
      <c r="M41" s="32">
        <v>940.8</v>
      </c>
      <c r="N41" s="32">
        <v>480.9</v>
      </c>
    </row>
    <row r="42" spans="1:14" s="65" customFormat="1" ht="17.25" customHeight="1">
      <c r="B42" s="124" t="s">
        <v>53</v>
      </c>
      <c r="C42" s="38">
        <v>709</v>
      </c>
      <c r="D42" s="38">
        <v>657</v>
      </c>
      <c r="E42" s="38">
        <v>248</v>
      </c>
      <c r="F42" s="38">
        <v>0</v>
      </c>
      <c r="G42" s="38">
        <v>0</v>
      </c>
      <c r="H42" s="38">
        <v>274</v>
      </c>
      <c r="I42" s="38">
        <v>135</v>
      </c>
      <c r="J42" s="38">
        <v>52</v>
      </c>
      <c r="K42" s="38">
        <v>0</v>
      </c>
      <c r="L42" s="32">
        <v>3215.3</v>
      </c>
      <c r="M42" s="32">
        <v>2979.5</v>
      </c>
      <c r="N42" s="32">
        <v>235.8</v>
      </c>
    </row>
    <row r="43" spans="1:14" s="59" customFormat="1" ht="17.25" customHeight="1">
      <c r="A43" s="59" t="s">
        <v>54</v>
      </c>
      <c r="B43" s="125"/>
      <c r="C43" s="57">
        <v>79</v>
      </c>
      <c r="D43" s="57">
        <v>60</v>
      </c>
      <c r="E43" s="57">
        <v>0</v>
      </c>
      <c r="F43" s="57">
        <v>0</v>
      </c>
      <c r="G43" s="57">
        <v>0</v>
      </c>
      <c r="H43" s="57">
        <v>0</v>
      </c>
      <c r="I43" s="57">
        <v>60</v>
      </c>
      <c r="J43" s="57">
        <v>19</v>
      </c>
      <c r="K43" s="57">
        <v>0</v>
      </c>
      <c r="L43" s="115">
        <v>972.8</v>
      </c>
      <c r="M43" s="115">
        <v>738.8</v>
      </c>
      <c r="N43" s="115">
        <v>234</v>
      </c>
    </row>
    <row r="44" spans="1:14" s="65" customFormat="1" ht="17.25" customHeight="1" thickBot="1">
      <c r="A44" s="82"/>
      <c r="B44" s="127" t="s">
        <v>55</v>
      </c>
      <c r="C44" s="38">
        <v>79</v>
      </c>
      <c r="D44" s="38">
        <v>60</v>
      </c>
      <c r="E44" s="38">
        <v>0</v>
      </c>
      <c r="F44" s="38">
        <v>0</v>
      </c>
      <c r="G44" s="38">
        <v>0</v>
      </c>
      <c r="H44" s="38">
        <v>0</v>
      </c>
      <c r="I44" s="38">
        <v>60</v>
      </c>
      <c r="J44" s="38">
        <v>19</v>
      </c>
      <c r="K44" s="38">
        <v>0</v>
      </c>
      <c r="L44" s="128">
        <v>972.8</v>
      </c>
      <c r="M44" s="128">
        <v>738.8</v>
      </c>
      <c r="N44" s="128">
        <v>234</v>
      </c>
    </row>
    <row r="45" spans="1:14" s="93" customFormat="1" ht="15" customHeight="1">
      <c r="A45" s="129" t="s">
        <v>78</v>
      </c>
      <c r="B45" s="129"/>
      <c r="C45" s="129"/>
      <c r="D45" s="129"/>
      <c r="E45" s="129"/>
      <c r="F45" s="129"/>
      <c r="G45" s="129"/>
      <c r="H45" s="129"/>
      <c r="I45" s="129"/>
      <c r="J45" s="129"/>
      <c r="K45" s="129"/>
      <c r="L45" s="130"/>
      <c r="M45" s="130"/>
      <c r="N45" s="130"/>
    </row>
    <row r="46" spans="1:14" s="93" customFormat="1" ht="15" customHeight="1">
      <c r="A46" s="94" t="s">
        <v>79</v>
      </c>
      <c r="B46" s="131"/>
      <c r="C46" s="130"/>
      <c r="D46" s="130"/>
      <c r="E46" s="130"/>
      <c r="F46" s="130"/>
      <c r="G46" s="130"/>
      <c r="H46" s="130"/>
      <c r="I46" s="130"/>
      <c r="J46" s="130"/>
      <c r="K46" s="130"/>
      <c r="L46" s="130"/>
      <c r="M46" s="89"/>
      <c r="N46" s="89"/>
    </row>
    <row r="47" spans="1:14" s="93" customFormat="1" ht="14.25" customHeight="1">
      <c r="A47" s="89"/>
      <c r="B47" s="132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89"/>
      <c r="N47" s="89"/>
    </row>
    <row r="48" spans="1:14" s="100" customFormat="1" ht="14.25" customHeight="1">
      <c r="A48" s="89"/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</row>
    <row r="49" spans="1:14" s="93" customFormat="1" ht="14.25" customHeight="1">
      <c r="A49" s="89"/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</row>
    <row r="50" spans="1:14" s="93" customFormat="1" ht="14.25" customHeight="1">
      <c r="A50" s="89"/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</row>
    <row r="51" spans="1:14" s="93" customFormat="1" ht="14.25" customHeight="1">
      <c r="A51" s="89"/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</row>
    <row r="52" spans="1:14" s="93" customFormat="1" ht="11.25" customHeight="1">
      <c r="A52" s="89"/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</row>
    <row r="53" spans="1:14" s="93" customFormat="1" ht="11.25" customHeight="1">
      <c r="A53" s="89"/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</row>
    <row r="54" spans="1:14" s="93" customFormat="1" ht="10.5" customHeight="1">
      <c r="A54" s="89"/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</row>
    <row r="55" spans="1:14" s="93" customFormat="1" ht="10.5" customHeight="1">
      <c r="A55" s="89"/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</row>
    <row r="56" spans="1:14" s="93" customFormat="1" ht="12.75" customHeight="1">
      <c r="A56" s="89"/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</row>
    <row r="57" spans="1:14" s="93" customFormat="1" ht="11.25" customHeight="1">
      <c r="A57" s="89"/>
      <c r="B57" s="89"/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</row>
    <row r="58" spans="1:14" s="93" customFormat="1" ht="11.25" customHeight="1">
      <c r="A58" s="89"/>
      <c r="B58" s="89"/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</row>
    <row r="59" spans="1:14" s="93" customFormat="1" ht="11.25" customHeight="1">
      <c r="A59" s="89"/>
      <c r="B59" s="89"/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</row>
    <row r="60" spans="1:14" s="93" customFormat="1" ht="10.5" customHeight="1">
      <c r="A60" s="89"/>
      <c r="B60" s="89"/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</row>
    <row r="61" spans="1:14" s="93" customFormat="1" ht="10.5" customHeight="1">
      <c r="A61" s="89"/>
      <c r="B61" s="89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</row>
    <row r="62" spans="1:14" s="93" customFormat="1" ht="10.5" customHeight="1">
      <c r="A62" s="89"/>
      <c r="B62" s="89"/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</row>
    <row r="63" spans="1:14" s="93" customFormat="1" ht="10.5" customHeight="1">
      <c r="A63" s="89"/>
      <c r="B63" s="89"/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</row>
    <row r="64" spans="1:14" s="93" customFormat="1" ht="10.5" customHeight="1">
      <c r="A64" s="89"/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</row>
    <row r="65" spans="1:14" s="93" customFormat="1" ht="10.5" customHeight="1">
      <c r="A65" s="89"/>
      <c r="B65" s="89"/>
      <c r="C65" s="89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</row>
    <row r="66" spans="1:14" s="93" customFormat="1" ht="10.5" customHeight="1">
      <c r="A66" s="89"/>
      <c r="B66" s="89"/>
      <c r="C66" s="89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</row>
    <row r="67" spans="1:14" s="93" customFormat="1" ht="11.25" customHeight="1">
      <c r="A67" s="89"/>
      <c r="B67" s="89"/>
      <c r="C67" s="89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</row>
    <row r="68" spans="1:14" s="93" customFormat="1" ht="10.5" customHeight="1">
      <c r="A68" s="89"/>
      <c r="B68" s="89"/>
      <c r="C68" s="89"/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89"/>
    </row>
    <row r="69" spans="1:14" s="93" customFormat="1" ht="10.5" customHeight="1">
      <c r="A69" s="89"/>
      <c r="B69" s="89"/>
      <c r="C69" s="89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</row>
    <row r="70" spans="1:14" s="93" customFormat="1" ht="11.25" customHeight="1">
      <c r="A70" s="89"/>
      <c r="B70" s="89"/>
      <c r="C70" s="89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</row>
    <row r="71" spans="1:14" ht="12.75" customHeight="1"/>
    <row r="72" spans="1:14" ht="10.5" customHeight="1"/>
  </sheetData>
  <mergeCells count="19">
    <mergeCell ref="A12:B12"/>
    <mergeCell ref="A14:B14"/>
    <mergeCell ref="A21:B21"/>
    <mergeCell ref="A27:B27"/>
    <mergeCell ref="A31:B31"/>
    <mergeCell ref="A35:B35"/>
    <mergeCell ref="A5:B5"/>
    <mergeCell ref="A6:B6"/>
    <mergeCell ref="A7:B7"/>
    <mergeCell ref="A8:B8"/>
    <mergeCell ref="A9:B9"/>
    <mergeCell ref="A11:B11"/>
    <mergeCell ref="B1:N1"/>
    <mergeCell ref="A3:B4"/>
    <mergeCell ref="C3:C4"/>
    <mergeCell ref="D3:I3"/>
    <mergeCell ref="J3:J4"/>
    <mergeCell ref="K3:K4"/>
    <mergeCell ref="L3:N3"/>
  </mergeCells>
  <phoneticPr fontId="5"/>
  <printOptions horizontalCentered="1"/>
  <pageMargins left="0.39370078740157483" right="0.39370078740157483" top="0.59055118110236227" bottom="0.39370078740157483" header="0.51181102362204722" footer="0.3149606299212598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1579D-B10D-434C-BC13-D8EF0CEAE5D0}">
  <sheetPr>
    <tabColor rgb="FF92D050"/>
  </sheetPr>
  <dimension ref="A1:O199"/>
  <sheetViews>
    <sheetView showGridLines="0" view="pageBreakPreview" zoomScaleNormal="100" zoomScaleSheetLayoutView="100" workbookViewId="0">
      <selection activeCell="X13" sqref="X13"/>
    </sheetView>
  </sheetViews>
  <sheetFormatPr defaultColWidth="8" defaultRowHeight="12"/>
  <cols>
    <col min="1" max="1" width="3.375" style="177" customWidth="1"/>
    <col min="2" max="2" width="10.25" style="177" customWidth="1"/>
    <col min="3" max="6" width="8.375" style="177" customWidth="1"/>
    <col min="7" max="7" width="8.375" style="178" customWidth="1"/>
    <col min="8" max="8" width="8.375" style="179" customWidth="1"/>
    <col min="9" max="9" width="8.375" style="180" customWidth="1"/>
    <col min="10" max="12" width="8.375" style="177" customWidth="1"/>
    <col min="13" max="13" width="2" style="177" customWidth="1"/>
    <col min="14" max="14" width="3.375" style="181" hidden="1" customWidth="1"/>
    <col min="15" max="16384" width="8" style="177"/>
  </cols>
  <sheetData>
    <row r="1" spans="1:15" s="136" customFormat="1" ht="18.75" customHeight="1">
      <c r="A1" s="133"/>
      <c r="B1" s="134" t="s">
        <v>80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N1" s="137"/>
    </row>
    <row r="2" spans="1:15" s="136" customFormat="1" ht="37.5" customHeight="1" thickBot="1">
      <c r="A2" s="138" t="s">
        <v>81</v>
      </c>
      <c r="B2" s="138"/>
      <c r="C2" s="138"/>
      <c r="D2" s="138"/>
      <c r="E2" s="139"/>
      <c r="F2" s="139"/>
      <c r="G2" s="140"/>
      <c r="H2" s="141"/>
      <c r="I2" s="142"/>
      <c r="J2" s="139"/>
      <c r="K2" s="143"/>
      <c r="L2" s="143" t="s">
        <v>82</v>
      </c>
      <c r="N2" s="137"/>
    </row>
    <row r="3" spans="1:15" s="151" customFormat="1" ht="22.5" customHeight="1">
      <c r="A3" s="144" t="s">
        <v>83</v>
      </c>
      <c r="B3" s="145"/>
      <c r="C3" s="146" t="s">
        <v>84</v>
      </c>
      <c r="D3" s="147" t="s">
        <v>85</v>
      </c>
      <c r="E3" s="147" t="s">
        <v>86</v>
      </c>
      <c r="F3" s="147" t="s">
        <v>87</v>
      </c>
      <c r="G3" s="148" t="s">
        <v>88</v>
      </c>
      <c r="H3" s="147" t="s">
        <v>89</v>
      </c>
      <c r="I3" s="146" t="s">
        <v>90</v>
      </c>
      <c r="J3" s="149" t="s">
        <v>91</v>
      </c>
      <c r="K3" s="150"/>
      <c r="L3" s="150"/>
      <c r="N3" s="152"/>
    </row>
    <row r="4" spans="1:15" s="151" customFormat="1" ht="22.5" customHeight="1">
      <c r="A4" s="153"/>
      <c r="B4" s="154"/>
      <c r="C4" s="155"/>
      <c r="D4" s="156"/>
      <c r="E4" s="156"/>
      <c r="F4" s="156"/>
      <c r="G4" s="157"/>
      <c r="H4" s="156"/>
      <c r="I4" s="155"/>
      <c r="J4" s="158" t="s">
        <v>84</v>
      </c>
      <c r="K4" s="158" t="s">
        <v>92</v>
      </c>
      <c r="L4" s="159" t="s">
        <v>86</v>
      </c>
      <c r="N4" s="152"/>
    </row>
    <row r="5" spans="1:15" s="162" customFormat="1" ht="17.25" customHeight="1">
      <c r="A5" s="28" t="s">
        <v>17</v>
      </c>
      <c r="B5" s="29"/>
      <c r="C5" s="160">
        <v>2377</v>
      </c>
      <c r="D5" s="160">
        <v>617</v>
      </c>
      <c r="E5" s="160">
        <v>1907</v>
      </c>
      <c r="F5" s="160">
        <v>487</v>
      </c>
      <c r="G5" s="160">
        <v>221</v>
      </c>
      <c r="H5" s="160">
        <v>10579</v>
      </c>
      <c r="I5" s="160">
        <v>4755</v>
      </c>
      <c r="J5" s="161">
        <v>287.07729468599035</v>
      </c>
      <c r="K5" s="161">
        <v>74.516908212560395</v>
      </c>
      <c r="L5" s="161">
        <v>230.31400966183574</v>
      </c>
      <c r="N5" s="163"/>
    </row>
    <row r="6" spans="1:15" s="162" customFormat="1" ht="17.25" customHeight="1">
      <c r="A6" s="35" t="s">
        <v>93</v>
      </c>
      <c r="B6" s="36"/>
      <c r="C6" s="164">
        <v>2383</v>
      </c>
      <c r="D6" s="164">
        <v>592</v>
      </c>
      <c r="E6" s="164">
        <v>1941</v>
      </c>
      <c r="F6" s="164">
        <v>493</v>
      </c>
      <c r="G6" s="164">
        <v>237</v>
      </c>
      <c r="H6" s="164">
        <v>10937</v>
      </c>
      <c r="I6" s="164">
        <v>4529</v>
      </c>
      <c r="J6" s="165">
        <v>290.96459096459097</v>
      </c>
      <c r="K6" s="165">
        <v>72.283272283272282</v>
      </c>
      <c r="L6" s="165">
        <v>236.99633699633699</v>
      </c>
      <c r="N6" s="163"/>
    </row>
    <row r="7" spans="1:15" s="162" customFormat="1" ht="17.25" customHeight="1">
      <c r="A7" s="43" t="s">
        <v>94</v>
      </c>
      <c r="B7" s="44"/>
      <c r="C7" s="166">
        <v>2445</v>
      </c>
      <c r="D7" s="166">
        <v>617</v>
      </c>
      <c r="E7" s="166">
        <v>1952</v>
      </c>
      <c r="F7" s="166">
        <v>511</v>
      </c>
      <c r="G7" s="166">
        <v>256</v>
      </c>
      <c r="H7" s="166">
        <v>11389</v>
      </c>
      <c r="I7" s="166">
        <v>4299</v>
      </c>
      <c r="J7" s="167">
        <v>301.3</v>
      </c>
      <c r="K7" s="167">
        <v>76</v>
      </c>
      <c r="L7" s="167">
        <v>240.6</v>
      </c>
      <c r="N7" s="163"/>
    </row>
    <row r="8" spans="1:15" s="162" customFormat="1" ht="11.25" customHeight="1">
      <c r="A8" s="168"/>
      <c r="B8" s="169"/>
      <c r="C8" s="164"/>
      <c r="D8" s="164"/>
      <c r="E8" s="164"/>
      <c r="F8" s="164"/>
      <c r="G8" s="164"/>
      <c r="H8" s="164"/>
      <c r="I8" s="164"/>
      <c r="J8" s="165"/>
      <c r="K8" s="165"/>
      <c r="L8" s="165"/>
      <c r="N8" s="163">
        <v>874000</v>
      </c>
    </row>
    <row r="9" spans="1:15" s="170" customFormat="1" ht="17.25" customHeight="1">
      <c r="A9" s="117" t="s">
        <v>22</v>
      </c>
      <c r="B9" s="118"/>
      <c r="C9" s="166">
        <v>2174</v>
      </c>
      <c r="D9" s="166">
        <v>534</v>
      </c>
      <c r="E9" s="166">
        <v>1734</v>
      </c>
      <c r="F9" s="166">
        <v>424</v>
      </c>
      <c r="G9" s="166">
        <v>239</v>
      </c>
      <c r="H9" s="166">
        <v>9556</v>
      </c>
      <c r="I9" s="166">
        <v>3663</v>
      </c>
      <c r="J9" s="167">
        <v>323.3</v>
      </c>
      <c r="K9" s="167">
        <v>79.400000000000006</v>
      </c>
      <c r="L9" s="167">
        <v>257.89999999999998</v>
      </c>
      <c r="N9" s="171" t="s">
        <v>40</v>
      </c>
      <c r="O9" s="172"/>
    </row>
    <row r="10" spans="1:15" s="170" customFormat="1" ht="17.25" customHeight="1">
      <c r="A10" s="117" t="s">
        <v>23</v>
      </c>
      <c r="B10" s="118"/>
      <c r="C10" s="166">
        <v>271</v>
      </c>
      <c r="D10" s="166">
        <v>83</v>
      </c>
      <c r="E10" s="166">
        <v>218</v>
      </c>
      <c r="F10" s="166">
        <v>87</v>
      </c>
      <c r="G10" s="166">
        <v>17</v>
      </c>
      <c r="H10" s="166">
        <v>1833</v>
      </c>
      <c r="I10" s="166">
        <v>636</v>
      </c>
      <c r="J10" s="167">
        <v>194.9</v>
      </c>
      <c r="K10" s="167">
        <v>59.7</v>
      </c>
      <c r="L10" s="167">
        <v>156.80000000000001</v>
      </c>
      <c r="N10" s="171">
        <v>416039</v>
      </c>
    </row>
    <row r="11" spans="1:15" s="170" customFormat="1" ht="11.25" customHeight="1">
      <c r="A11" s="61"/>
      <c r="B11" s="119"/>
      <c r="C11" s="166"/>
      <c r="D11" s="166"/>
      <c r="E11" s="166"/>
      <c r="F11" s="166"/>
      <c r="G11" s="166"/>
      <c r="H11" s="166"/>
      <c r="I11" s="166"/>
      <c r="J11" s="167"/>
      <c r="K11" s="167"/>
      <c r="L11" s="167"/>
      <c r="N11" s="171"/>
    </row>
    <row r="12" spans="1:15" s="170" customFormat="1" ht="17.25" customHeight="1">
      <c r="A12" s="59" t="s">
        <v>95</v>
      </c>
      <c r="B12" s="173"/>
      <c r="C12" s="166">
        <v>1356</v>
      </c>
      <c r="D12" s="166">
        <v>301</v>
      </c>
      <c r="E12" s="166">
        <v>952</v>
      </c>
      <c r="F12" s="166">
        <v>237</v>
      </c>
      <c r="G12" s="166">
        <v>150</v>
      </c>
      <c r="H12" s="166">
        <v>5247</v>
      </c>
      <c r="I12" s="166">
        <v>1494</v>
      </c>
      <c r="J12" s="167">
        <v>395.5</v>
      </c>
      <c r="K12" s="167">
        <v>87.8</v>
      </c>
      <c r="L12" s="167">
        <v>277.60000000000002</v>
      </c>
      <c r="N12" s="171">
        <v>361482</v>
      </c>
    </row>
    <row r="13" spans="1:15" s="136" customFormat="1" ht="17.25" customHeight="1">
      <c r="A13" s="65" t="s">
        <v>96</v>
      </c>
      <c r="B13" s="122"/>
      <c r="C13" s="164">
        <v>1151</v>
      </c>
      <c r="D13" s="164">
        <v>238</v>
      </c>
      <c r="E13" s="164">
        <v>754</v>
      </c>
      <c r="F13" s="164">
        <v>157</v>
      </c>
      <c r="G13" s="164">
        <v>141</v>
      </c>
      <c r="H13" s="164">
        <v>4062</v>
      </c>
      <c r="I13" s="164">
        <v>1137</v>
      </c>
      <c r="J13" s="165">
        <v>493.4</v>
      </c>
      <c r="K13" s="165">
        <v>102</v>
      </c>
      <c r="L13" s="165">
        <v>323.2</v>
      </c>
      <c r="N13" s="137">
        <v>167179</v>
      </c>
    </row>
    <row r="14" spans="1:15" s="136" customFormat="1" ht="17.25" customHeight="1">
      <c r="A14" s="65" t="s">
        <v>97</v>
      </c>
      <c r="B14" s="124"/>
      <c r="C14" s="164">
        <v>27</v>
      </c>
      <c r="D14" s="164">
        <v>8</v>
      </c>
      <c r="E14" s="164">
        <v>30</v>
      </c>
      <c r="F14" s="164">
        <v>11</v>
      </c>
      <c r="G14" s="164">
        <v>0</v>
      </c>
      <c r="H14" s="164">
        <v>193</v>
      </c>
      <c r="I14" s="164">
        <v>66</v>
      </c>
      <c r="J14" s="165">
        <v>147.6</v>
      </c>
      <c r="K14" s="165">
        <v>43.7</v>
      </c>
      <c r="L14" s="165">
        <v>164</v>
      </c>
      <c r="N14" s="137"/>
    </row>
    <row r="15" spans="1:15" s="136" customFormat="1" ht="17.25" customHeight="1">
      <c r="A15" s="65" t="s">
        <v>98</v>
      </c>
      <c r="B15" s="124"/>
      <c r="C15" s="164">
        <v>84</v>
      </c>
      <c r="D15" s="164">
        <v>26</v>
      </c>
      <c r="E15" s="164">
        <v>82</v>
      </c>
      <c r="F15" s="164">
        <v>38</v>
      </c>
      <c r="G15" s="164">
        <v>6</v>
      </c>
      <c r="H15" s="164">
        <v>478</v>
      </c>
      <c r="I15" s="164">
        <v>149</v>
      </c>
      <c r="J15" s="165">
        <v>191.1</v>
      </c>
      <c r="K15" s="165">
        <v>59.2</v>
      </c>
      <c r="L15" s="165">
        <v>186.6</v>
      </c>
      <c r="N15" s="137"/>
    </row>
    <row r="16" spans="1:15" s="136" customFormat="1" ht="17.25" customHeight="1">
      <c r="A16" s="65" t="s">
        <v>99</v>
      </c>
      <c r="B16" s="124"/>
      <c r="C16" s="164">
        <v>33</v>
      </c>
      <c r="D16" s="164">
        <v>19</v>
      </c>
      <c r="E16" s="164">
        <v>44</v>
      </c>
      <c r="F16" s="164">
        <v>21</v>
      </c>
      <c r="G16" s="164">
        <v>1</v>
      </c>
      <c r="H16" s="164">
        <v>136</v>
      </c>
      <c r="I16" s="164">
        <v>115</v>
      </c>
      <c r="J16" s="165">
        <v>106.4</v>
      </c>
      <c r="K16" s="165">
        <v>61.2</v>
      </c>
      <c r="L16" s="165">
        <v>141.80000000000001</v>
      </c>
      <c r="N16" s="137"/>
    </row>
    <row r="17" spans="1:14" s="170" customFormat="1" ht="17.25" customHeight="1">
      <c r="A17" s="59" t="s">
        <v>100</v>
      </c>
      <c r="B17" s="125"/>
      <c r="C17" s="166">
        <v>61</v>
      </c>
      <c r="D17" s="166">
        <v>10</v>
      </c>
      <c r="E17" s="166">
        <v>42</v>
      </c>
      <c r="F17" s="166">
        <v>10</v>
      </c>
      <c r="G17" s="166">
        <v>2</v>
      </c>
      <c r="H17" s="166">
        <v>378</v>
      </c>
      <c r="I17" s="166">
        <v>27</v>
      </c>
      <c r="J17" s="167">
        <v>373.7</v>
      </c>
      <c r="K17" s="167">
        <v>61.3</v>
      </c>
      <c r="L17" s="167">
        <v>257.3</v>
      </c>
      <c r="N17" s="171">
        <v>51283</v>
      </c>
    </row>
    <row r="18" spans="1:14" s="136" customFormat="1" ht="17.25" customHeight="1">
      <c r="A18" s="65"/>
      <c r="B18" s="124" t="s">
        <v>30</v>
      </c>
      <c r="C18" s="164">
        <v>61</v>
      </c>
      <c r="D18" s="164">
        <v>10</v>
      </c>
      <c r="E18" s="164">
        <v>42</v>
      </c>
      <c r="F18" s="164">
        <v>10</v>
      </c>
      <c r="G18" s="164">
        <v>2</v>
      </c>
      <c r="H18" s="164">
        <v>378</v>
      </c>
      <c r="I18" s="164">
        <v>27</v>
      </c>
      <c r="J18" s="165">
        <v>373.7</v>
      </c>
      <c r="K18" s="165">
        <v>61.3</v>
      </c>
      <c r="L18" s="165">
        <v>257.3</v>
      </c>
      <c r="N18" s="137">
        <v>9476</v>
      </c>
    </row>
    <row r="19" spans="1:14" s="170" customFormat="1" ht="17.25" customHeight="1">
      <c r="A19" s="59" t="s">
        <v>101</v>
      </c>
      <c r="B19" s="125"/>
      <c r="C19" s="166">
        <v>247</v>
      </c>
      <c r="D19" s="166">
        <v>94</v>
      </c>
      <c r="E19" s="166">
        <v>327</v>
      </c>
      <c r="F19" s="166">
        <v>71</v>
      </c>
      <c r="G19" s="166">
        <v>26</v>
      </c>
      <c r="H19" s="166">
        <v>1724</v>
      </c>
      <c r="I19" s="166">
        <v>588</v>
      </c>
      <c r="J19" s="167">
        <v>195.7</v>
      </c>
      <c r="K19" s="167">
        <v>74.5</v>
      </c>
      <c r="L19" s="167">
        <v>259</v>
      </c>
      <c r="N19" s="171">
        <v>117628</v>
      </c>
    </row>
    <row r="20" spans="1:14" s="136" customFormat="1" ht="17.25" customHeight="1">
      <c r="A20" s="65" t="s">
        <v>32</v>
      </c>
      <c r="B20" s="124"/>
      <c r="C20" s="164">
        <v>172</v>
      </c>
      <c r="D20" s="164">
        <v>64</v>
      </c>
      <c r="E20" s="164">
        <v>248</v>
      </c>
      <c r="F20" s="164">
        <v>44</v>
      </c>
      <c r="G20" s="164">
        <v>24</v>
      </c>
      <c r="H20" s="164">
        <v>1053</v>
      </c>
      <c r="I20" s="164">
        <v>413</v>
      </c>
      <c r="J20" s="165">
        <v>231.8</v>
      </c>
      <c r="K20" s="165">
        <v>86.3</v>
      </c>
      <c r="L20" s="165">
        <v>334.2</v>
      </c>
      <c r="N20" s="137">
        <v>61864</v>
      </c>
    </row>
    <row r="21" spans="1:14" s="170" customFormat="1" ht="17.25" customHeight="1">
      <c r="A21" s="59" t="s">
        <v>102</v>
      </c>
      <c r="B21" s="125"/>
      <c r="C21" s="166">
        <v>75</v>
      </c>
      <c r="D21" s="166">
        <v>30</v>
      </c>
      <c r="E21" s="166">
        <v>79</v>
      </c>
      <c r="F21" s="166">
        <v>27</v>
      </c>
      <c r="G21" s="166">
        <v>2</v>
      </c>
      <c r="H21" s="166">
        <v>671</v>
      </c>
      <c r="I21" s="166">
        <v>175</v>
      </c>
      <c r="J21" s="167">
        <v>144.1</v>
      </c>
      <c r="K21" s="167">
        <v>57.6</v>
      </c>
      <c r="L21" s="167">
        <v>151.80000000000001</v>
      </c>
      <c r="N21" s="171">
        <v>55764</v>
      </c>
    </row>
    <row r="22" spans="1:14" s="136" customFormat="1" ht="17.25" customHeight="1">
      <c r="A22" s="65"/>
      <c r="B22" s="124" t="s">
        <v>103</v>
      </c>
      <c r="C22" s="164">
        <v>18</v>
      </c>
      <c r="D22" s="164">
        <v>10</v>
      </c>
      <c r="E22" s="164">
        <v>26</v>
      </c>
      <c r="F22" s="164">
        <v>10</v>
      </c>
      <c r="G22" s="164">
        <v>1</v>
      </c>
      <c r="H22" s="164">
        <v>116</v>
      </c>
      <c r="I22" s="164">
        <v>38</v>
      </c>
      <c r="J22" s="165">
        <v>104.3</v>
      </c>
      <c r="K22" s="165">
        <v>58</v>
      </c>
      <c r="L22" s="165">
        <v>150.69999999999999</v>
      </c>
      <c r="N22" s="137">
        <v>19118</v>
      </c>
    </row>
    <row r="23" spans="1:14" s="136" customFormat="1" ht="17.25" customHeight="1">
      <c r="A23" s="65"/>
      <c r="B23" s="124" t="s">
        <v>104</v>
      </c>
      <c r="C23" s="164">
        <v>9</v>
      </c>
      <c r="D23" s="164">
        <v>4</v>
      </c>
      <c r="E23" s="164">
        <v>10</v>
      </c>
      <c r="F23" s="164">
        <v>6</v>
      </c>
      <c r="G23" s="164">
        <v>0</v>
      </c>
      <c r="H23" s="164">
        <v>54</v>
      </c>
      <c r="I23" s="164">
        <v>40</v>
      </c>
      <c r="J23" s="165">
        <v>96.9</v>
      </c>
      <c r="K23" s="165">
        <v>43.1</v>
      </c>
      <c r="L23" s="165">
        <v>107.7</v>
      </c>
      <c r="N23" s="137">
        <v>8799</v>
      </c>
    </row>
    <row r="24" spans="1:14" s="136" customFormat="1" ht="17.25" customHeight="1">
      <c r="A24" s="65"/>
      <c r="B24" s="124" t="s">
        <v>105</v>
      </c>
      <c r="C24" s="164">
        <v>48</v>
      </c>
      <c r="D24" s="164">
        <v>16</v>
      </c>
      <c r="E24" s="164">
        <v>43</v>
      </c>
      <c r="F24" s="164">
        <v>11</v>
      </c>
      <c r="G24" s="164">
        <v>1</v>
      </c>
      <c r="H24" s="164">
        <v>501</v>
      </c>
      <c r="I24" s="164">
        <v>97</v>
      </c>
      <c r="J24" s="165">
        <v>188.2</v>
      </c>
      <c r="K24" s="165">
        <v>62.7</v>
      </c>
      <c r="L24" s="165">
        <v>168.6</v>
      </c>
      <c r="N24" s="137"/>
    </row>
    <row r="25" spans="1:14" s="170" customFormat="1" ht="17.25" customHeight="1">
      <c r="A25" s="59" t="s">
        <v>106</v>
      </c>
      <c r="B25" s="125"/>
      <c r="C25" s="166">
        <v>302</v>
      </c>
      <c r="D25" s="166">
        <v>86</v>
      </c>
      <c r="E25" s="166">
        <v>261</v>
      </c>
      <c r="F25" s="166">
        <v>62</v>
      </c>
      <c r="G25" s="166">
        <v>25</v>
      </c>
      <c r="H25" s="166">
        <v>1434</v>
      </c>
      <c r="I25" s="166">
        <v>707</v>
      </c>
      <c r="J25" s="167">
        <v>245.6</v>
      </c>
      <c r="K25" s="167">
        <v>69.900000000000006</v>
      </c>
      <c r="L25" s="167">
        <v>212.2</v>
      </c>
      <c r="N25" s="171">
        <v>140243</v>
      </c>
    </row>
    <row r="26" spans="1:14" s="136" customFormat="1" ht="17.25" customHeight="1">
      <c r="A26" s="65" t="s">
        <v>38</v>
      </c>
      <c r="B26" s="124"/>
      <c r="C26" s="164">
        <v>300</v>
      </c>
      <c r="D26" s="164">
        <v>82</v>
      </c>
      <c r="E26" s="164">
        <v>257</v>
      </c>
      <c r="F26" s="164">
        <v>56</v>
      </c>
      <c r="G26" s="164">
        <v>25</v>
      </c>
      <c r="H26" s="164">
        <v>1420</v>
      </c>
      <c r="I26" s="164">
        <v>685</v>
      </c>
      <c r="J26" s="165">
        <v>255.6</v>
      </c>
      <c r="K26" s="165">
        <v>69.900000000000006</v>
      </c>
      <c r="L26" s="165">
        <v>219</v>
      </c>
      <c r="N26" s="137">
        <v>78877</v>
      </c>
    </row>
    <row r="27" spans="1:14" s="170" customFormat="1" ht="17.25" customHeight="1">
      <c r="A27" s="59" t="s">
        <v>39</v>
      </c>
      <c r="B27" s="125"/>
      <c r="C27" s="166">
        <v>2</v>
      </c>
      <c r="D27" s="166">
        <v>4</v>
      </c>
      <c r="E27" s="166">
        <v>4</v>
      </c>
      <c r="F27" s="166">
        <v>6</v>
      </c>
      <c r="G27" s="166">
        <v>0</v>
      </c>
      <c r="H27" s="166">
        <v>14</v>
      </c>
      <c r="I27" s="166">
        <v>22</v>
      </c>
      <c r="J27" s="167">
        <v>35.700000000000003</v>
      </c>
      <c r="K27" s="167">
        <v>71.3</v>
      </c>
      <c r="L27" s="167">
        <v>71.3</v>
      </c>
      <c r="N27" s="171">
        <v>61366</v>
      </c>
    </row>
    <row r="28" spans="1:14" s="136" customFormat="1" ht="17.25" customHeight="1">
      <c r="A28" s="65"/>
      <c r="B28" s="124" t="s">
        <v>107</v>
      </c>
      <c r="C28" s="164">
        <v>2</v>
      </c>
      <c r="D28" s="164">
        <v>4</v>
      </c>
      <c r="E28" s="164">
        <v>4</v>
      </c>
      <c r="F28" s="164">
        <v>6</v>
      </c>
      <c r="G28" s="164">
        <v>0</v>
      </c>
      <c r="H28" s="164">
        <v>14</v>
      </c>
      <c r="I28" s="164">
        <v>22</v>
      </c>
      <c r="J28" s="165">
        <v>35.700000000000003</v>
      </c>
      <c r="K28" s="165">
        <v>71.3</v>
      </c>
      <c r="L28" s="165">
        <v>71.3</v>
      </c>
      <c r="N28" s="137">
        <v>6872</v>
      </c>
    </row>
    <row r="29" spans="1:14" s="170" customFormat="1" ht="17.25" customHeight="1">
      <c r="A29" s="59" t="s">
        <v>108</v>
      </c>
      <c r="B29" s="125"/>
      <c r="C29" s="166">
        <v>117</v>
      </c>
      <c r="D29" s="166">
        <v>37</v>
      </c>
      <c r="E29" s="166">
        <v>113</v>
      </c>
      <c r="F29" s="166">
        <v>46</v>
      </c>
      <c r="G29" s="166">
        <v>11</v>
      </c>
      <c r="H29" s="166">
        <v>805</v>
      </c>
      <c r="I29" s="166">
        <v>488</v>
      </c>
      <c r="J29" s="167">
        <v>163.30000000000001</v>
      </c>
      <c r="K29" s="167">
        <v>51.6</v>
      </c>
      <c r="L29" s="167">
        <v>157.69999999999999</v>
      </c>
      <c r="N29" s="171">
        <v>80973</v>
      </c>
    </row>
    <row r="30" spans="1:14" s="136" customFormat="1" ht="17.25" customHeight="1">
      <c r="A30" s="65" t="s">
        <v>43</v>
      </c>
      <c r="B30" s="124"/>
      <c r="C30" s="164">
        <v>83</v>
      </c>
      <c r="D30" s="164">
        <v>28</v>
      </c>
      <c r="E30" s="164">
        <v>85</v>
      </c>
      <c r="F30" s="164">
        <v>33</v>
      </c>
      <c r="G30" s="164">
        <v>9</v>
      </c>
      <c r="H30" s="164">
        <v>550</v>
      </c>
      <c r="I30" s="164">
        <v>405</v>
      </c>
      <c r="J30" s="165">
        <v>157.69999999999999</v>
      </c>
      <c r="K30" s="165">
        <v>53.2</v>
      </c>
      <c r="L30" s="165">
        <v>161.5</v>
      </c>
      <c r="N30" s="137">
        <v>58884</v>
      </c>
    </row>
    <row r="31" spans="1:14" s="170" customFormat="1" ht="17.25" customHeight="1">
      <c r="A31" s="59" t="s">
        <v>44</v>
      </c>
      <c r="B31" s="125"/>
      <c r="C31" s="166">
        <v>34</v>
      </c>
      <c r="D31" s="166">
        <v>9</v>
      </c>
      <c r="E31" s="166">
        <v>28</v>
      </c>
      <c r="F31" s="166">
        <v>13</v>
      </c>
      <c r="G31" s="166">
        <v>2</v>
      </c>
      <c r="H31" s="166">
        <v>255</v>
      </c>
      <c r="I31" s="166">
        <v>83</v>
      </c>
      <c r="J31" s="167">
        <v>178.9</v>
      </c>
      <c r="K31" s="167">
        <v>47.3</v>
      </c>
      <c r="L31" s="167">
        <v>147.30000000000001</v>
      </c>
      <c r="N31" s="171">
        <v>22089</v>
      </c>
    </row>
    <row r="32" spans="1:14" s="136" customFormat="1" ht="17.25" customHeight="1">
      <c r="A32" s="65"/>
      <c r="B32" s="124" t="s">
        <v>109</v>
      </c>
      <c r="C32" s="164">
        <v>34</v>
      </c>
      <c r="D32" s="164">
        <v>9</v>
      </c>
      <c r="E32" s="164">
        <v>28</v>
      </c>
      <c r="F32" s="164">
        <v>13</v>
      </c>
      <c r="G32" s="164">
        <v>2</v>
      </c>
      <c r="H32" s="164">
        <v>255</v>
      </c>
      <c r="I32" s="164">
        <v>83</v>
      </c>
      <c r="J32" s="165">
        <v>178.9</v>
      </c>
      <c r="K32" s="165">
        <v>47.3</v>
      </c>
      <c r="L32" s="165">
        <v>147.30000000000001</v>
      </c>
      <c r="N32" s="137">
        <v>12703</v>
      </c>
    </row>
    <row r="33" spans="1:15" s="170" customFormat="1" ht="17.25" customHeight="1">
      <c r="A33" s="59" t="s">
        <v>110</v>
      </c>
      <c r="B33" s="125"/>
      <c r="C33" s="166">
        <v>423</v>
      </c>
      <c r="D33" s="166">
        <v>99</v>
      </c>
      <c r="E33" s="166">
        <v>299</v>
      </c>
      <c r="F33" s="166">
        <v>95</v>
      </c>
      <c r="G33" s="166">
        <v>44</v>
      </c>
      <c r="H33" s="166">
        <v>2179</v>
      </c>
      <c r="I33" s="166">
        <v>1022</v>
      </c>
      <c r="J33" s="167">
        <v>286.39999999999998</v>
      </c>
      <c r="K33" s="167">
        <v>67</v>
      </c>
      <c r="L33" s="167">
        <v>202.5</v>
      </c>
      <c r="N33" s="171">
        <v>173559</v>
      </c>
    </row>
    <row r="34" spans="1:15" s="136" customFormat="1" ht="17.25" customHeight="1">
      <c r="A34" s="65" t="s">
        <v>47</v>
      </c>
      <c r="B34" s="124"/>
      <c r="C34" s="164">
        <v>109</v>
      </c>
      <c r="D34" s="164">
        <v>31</v>
      </c>
      <c r="E34" s="164">
        <v>113</v>
      </c>
      <c r="F34" s="164">
        <v>36</v>
      </c>
      <c r="G34" s="164">
        <v>14</v>
      </c>
      <c r="H34" s="164">
        <v>663</v>
      </c>
      <c r="I34" s="164">
        <v>262</v>
      </c>
      <c r="J34" s="165">
        <v>227.5</v>
      </c>
      <c r="K34" s="165">
        <v>64.7</v>
      </c>
      <c r="L34" s="165">
        <v>235.8</v>
      </c>
      <c r="N34" s="137">
        <v>34327</v>
      </c>
    </row>
    <row r="35" spans="1:15" s="136" customFormat="1" ht="17.25" customHeight="1">
      <c r="A35" s="65" t="s">
        <v>48</v>
      </c>
      <c r="B35" s="124"/>
      <c r="C35" s="164">
        <v>55</v>
      </c>
      <c r="D35" s="164">
        <v>15</v>
      </c>
      <c r="E35" s="164">
        <v>44</v>
      </c>
      <c r="F35" s="164">
        <v>13</v>
      </c>
      <c r="G35" s="164">
        <v>0</v>
      </c>
      <c r="H35" s="164">
        <v>255</v>
      </c>
      <c r="I35" s="164">
        <v>184</v>
      </c>
      <c r="J35" s="165">
        <v>197.2</v>
      </c>
      <c r="K35" s="165">
        <v>53.8</v>
      </c>
      <c r="L35" s="165">
        <v>157.80000000000001</v>
      </c>
      <c r="N35" s="137"/>
    </row>
    <row r="36" spans="1:15" s="136" customFormat="1" ht="17.25" customHeight="1">
      <c r="A36" s="65" t="s">
        <v>49</v>
      </c>
      <c r="B36" s="124"/>
      <c r="C36" s="164">
        <v>160</v>
      </c>
      <c r="D36" s="164">
        <v>23</v>
      </c>
      <c r="E36" s="164">
        <v>77</v>
      </c>
      <c r="F36" s="164">
        <v>15</v>
      </c>
      <c r="G36" s="164">
        <v>19</v>
      </c>
      <c r="H36" s="164">
        <v>746</v>
      </c>
      <c r="I36" s="164">
        <v>247</v>
      </c>
      <c r="J36" s="165">
        <v>619</v>
      </c>
      <c r="K36" s="165">
        <v>89</v>
      </c>
      <c r="L36" s="165">
        <v>297.89999999999998</v>
      </c>
      <c r="N36" s="137">
        <v>33045</v>
      </c>
    </row>
    <row r="37" spans="1:15" s="170" customFormat="1" ht="17.25" customHeight="1">
      <c r="A37" s="59" t="s">
        <v>50</v>
      </c>
      <c r="B37" s="125"/>
      <c r="C37" s="166">
        <v>87</v>
      </c>
      <c r="D37" s="166">
        <v>25</v>
      </c>
      <c r="E37" s="166">
        <v>57</v>
      </c>
      <c r="F37" s="166">
        <v>24</v>
      </c>
      <c r="G37" s="166">
        <v>11</v>
      </c>
      <c r="H37" s="166">
        <v>457</v>
      </c>
      <c r="I37" s="166">
        <v>287</v>
      </c>
      <c r="J37" s="167">
        <v>229.5</v>
      </c>
      <c r="K37" s="167">
        <v>65.900000000000006</v>
      </c>
      <c r="L37" s="167">
        <v>150.4</v>
      </c>
      <c r="N37" s="171">
        <v>64120</v>
      </c>
    </row>
    <row r="38" spans="1:15" s="136" customFormat="1" ht="17.25" customHeight="1">
      <c r="A38" s="65"/>
      <c r="B38" s="124" t="s">
        <v>111</v>
      </c>
      <c r="C38" s="164">
        <v>10</v>
      </c>
      <c r="D38" s="164">
        <v>7</v>
      </c>
      <c r="E38" s="164">
        <v>6</v>
      </c>
      <c r="F38" s="164">
        <v>6</v>
      </c>
      <c r="G38" s="164">
        <v>0</v>
      </c>
      <c r="H38" s="164">
        <v>58</v>
      </c>
      <c r="I38" s="164">
        <v>44</v>
      </c>
      <c r="J38" s="165">
        <v>158.9</v>
      </c>
      <c r="K38" s="165">
        <v>111.2</v>
      </c>
      <c r="L38" s="165">
        <v>95.3</v>
      </c>
      <c r="N38" s="137">
        <v>8313</v>
      </c>
    </row>
    <row r="39" spans="1:15" s="136" customFormat="1" ht="17.25" customHeight="1">
      <c r="A39" s="65"/>
      <c r="B39" s="124" t="s">
        <v>112</v>
      </c>
      <c r="C39" s="164">
        <v>17</v>
      </c>
      <c r="D39" s="164">
        <v>5</v>
      </c>
      <c r="E39" s="164">
        <v>12</v>
      </c>
      <c r="F39" s="164">
        <v>7</v>
      </c>
      <c r="G39" s="164">
        <v>8</v>
      </c>
      <c r="H39" s="164">
        <v>72</v>
      </c>
      <c r="I39" s="164">
        <v>61</v>
      </c>
      <c r="J39" s="165">
        <v>177.7</v>
      </c>
      <c r="K39" s="165">
        <v>52.3</v>
      </c>
      <c r="L39" s="165">
        <v>125.4</v>
      </c>
      <c r="N39" s="137">
        <v>9585</v>
      </c>
    </row>
    <row r="40" spans="1:15" s="136" customFormat="1" ht="17.25" customHeight="1">
      <c r="A40" s="65"/>
      <c r="B40" s="124" t="s">
        <v>113</v>
      </c>
      <c r="C40" s="164">
        <v>60</v>
      </c>
      <c r="D40" s="164">
        <v>13</v>
      </c>
      <c r="E40" s="164">
        <v>39</v>
      </c>
      <c r="F40" s="164">
        <v>11</v>
      </c>
      <c r="G40" s="164">
        <v>3</v>
      </c>
      <c r="H40" s="164">
        <v>327</v>
      </c>
      <c r="I40" s="164">
        <v>182</v>
      </c>
      <c r="J40" s="165">
        <v>272.10000000000002</v>
      </c>
      <c r="K40" s="165">
        <v>59</v>
      </c>
      <c r="L40" s="165">
        <v>176.9</v>
      </c>
      <c r="N40" s="137">
        <v>13586</v>
      </c>
    </row>
    <row r="41" spans="1:15" s="170" customFormat="1" ht="17.25" customHeight="1">
      <c r="A41" s="59" t="s">
        <v>54</v>
      </c>
      <c r="B41" s="125"/>
      <c r="C41" s="166">
        <v>12</v>
      </c>
      <c r="D41" s="166">
        <v>5</v>
      </c>
      <c r="E41" s="166">
        <v>8</v>
      </c>
      <c r="F41" s="166">
        <v>7</v>
      </c>
      <c r="G41" s="166">
        <v>0</v>
      </c>
      <c r="H41" s="166">
        <v>58</v>
      </c>
      <c r="I41" s="166">
        <v>42</v>
      </c>
      <c r="J41" s="167">
        <v>147.80000000000001</v>
      </c>
      <c r="K41" s="167">
        <v>61.6</v>
      </c>
      <c r="L41" s="167">
        <v>98.5</v>
      </c>
      <c r="N41" s="171">
        <v>42067</v>
      </c>
    </row>
    <row r="42" spans="1:15" s="136" customFormat="1" ht="17.25" customHeight="1" thickBot="1">
      <c r="A42" s="82"/>
      <c r="B42" s="127" t="s">
        <v>114</v>
      </c>
      <c r="C42" s="174">
        <v>12</v>
      </c>
      <c r="D42" s="174">
        <v>5</v>
      </c>
      <c r="E42" s="174">
        <v>8</v>
      </c>
      <c r="F42" s="174">
        <v>7</v>
      </c>
      <c r="G42" s="174">
        <v>0</v>
      </c>
      <c r="H42" s="174">
        <v>58</v>
      </c>
      <c r="I42" s="174">
        <v>42</v>
      </c>
      <c r="J42" s="175">
        <v>147.80000000000001</v>
      </c>
      <c r="K42" s="175">
        <v>61.6</v>
      </c>
      <c r="L42" s="175">
        <v>98.5</v>
      </c>
      <c r="N42" s="137">
        <v>10916</v>
      </c>
    </row>
    <row r="43" spans="1:15" ht="15" customHeight="1">
      <c r="A43" s="176" t="s">
        <v>115</v>
      </c>
    </row>
    <row r="44" spans="1:15" ht="13.5" customHeight="1">
      <c r="A44" s="182" t="s">
        <v>116</v>
      </c>
      <c r="D44" s="183"/>
      <c r="E44" s="183"/>
      <c r="O44" s="184"/>
    </row>
    <row r="45" spans="1:15" ht="13.5" customHeight="1">
      <c r="A45" s="182" t="s">
        <v>117</v>
      </c>
      <c r="D45" s="185"/>
      <c r="E45" s="185"/>
    </row>
    <row r="46" spans="1:15" ht="13.5" customHeight="1">
      <c r="A46" s="182" t="s">
        <v>118</v>
      </c>
      <c r="D46" s="185"/>
      <c r="E46" s="185"/>
    </row>
    <row r="47" spans="1:15">
      <c r="C47" s="181"/>
      <c r="G47" s="177"/>
      <c r="H47" s="177"/>
      <c r="I47" s="177"/>
      <c r="N47" s="177"/>
    </row>
    <row r="48" spans="1:15">
      <c r="C48" s="181"/>
      <c r="G48" s="177"/>
      <c r="H48" s="177"/>
      <c r="I48" s="177"/>
      <c r="N48" s="177"/>
    </row>
    <row r="49" s="177" customFormat="1"/>
    <row r="50" s="177" customFormat="1"/>
    <row r="51" s="177" customFormat="1"/>
    <row r="52" s="177" customFormat="1"/>
    <row r="53" s="177" customFormat="1"/>
    <row r="54" s="177" customFormat="1"/>
    <row r="55" s="177" customFormat="1"/>
    <row r="56" s="177" customFormat="1"/>
    <row r="57" s="177" customFormat="1"/>
    <row r="58" s="177" customFormat="1"/>
    <row r="59" s="177" customFormat="1"/>
    <row r="60" s="177" customFormat="1"/>
    <row r="61" s="177" customFormat="1"/>
    <row r="62" s="177" customFormat="1"/>
    <row r="63" s="177" customFormat="1"/>
    <row r="64" s="177" customFormat="1"/>
    <row r="65" s="177" customFormat="1"/>
    <row r="66" s="177" customFormat="1"/>
    <row r="67" s="177" customFormat="1"/>
    <row r="68" s="177" customFormat="1"/>
    <row r="69" s="177" customFormat="1"/>
    <row r="70" s="177" customFormat="1"/>
    <row r="71" s="177" customFormat="1"/>
    <row r="72" s="177" customFormat="1"/>
    <row r="73" s="177" customFormat="1"/>
    <row r="74" s="177" customFormat="1"/>
    <row r="75" s="177" customFormat="1"/>
    <row r="76" s="177" customFormat="1"/>
    <row r="77" s="177" customFormat="1"/>
    <row r="78" s="177" customFormat="1"/>
    <row r="79" s="177" customFormat="1"/>
    <row r="80" s="177" customFormat="1"/>
    <row r="81" spans="3:14">
      <c r="G81" s="177"/>
      <c r="H81" s="177"/>
      <c r="I81" s="177"/>
      <c r="N81" s="177"/>
    </row>
    <row r="82" spans="3:14">
      <c r="G82" s="177"/>
      <c r="H82" s="177"/>
      <c r="I82" s="177"/>
      <c r="N82" s="177"/>
    </row>
    <row r="83" spans="3:14">
      <c r="G83" s="177"/>
      <c r="H83" s="177"/>
      <c r="I83" s="177"/>
      <c r="N83" s="177"/>
    </row>
    <row r="84" spans="3:14">
      <c r="G84" s="177"/>
      <c r="H84" s="177"/>
      <c r="I84" s="177"/>
      <c r="N84" s="177"/>
    </row>
    <row r="85" spans="3:14">
      <c r="G85" s="177"/>
      <c r="H85" s="177"/>
      <c r="I85" s="177"/>
      <c r="N85" s="177"/>
    </row>
    <row r="86" spans="3:14">
      <c r="G86" s="177"/>
      <c r="H86" s="177"/>
      <c r="I86" s="177"/>
      <c r="N86" s="177"/>
    </row>
    <row r="87" spans="3:14">
      <c r="G87" s="177"/>
      <c r="H87" s="177"/>
      <c r="I87" s="177"/>
      <c r="N87" s="177"/>
    </row>
    <row r="88" spans="3:14">
      <c r="G88" s="177"/>
      <c r="H88" s="177"/>
      <c r="I88" s="177"/>
      <c r="N88" s="177"/>
    </row>
    <row r="89" spans="3:14">
      <c r="G89" s="177"/>
      <c r="H89" s="177"/>
      <c r="I89" s="177"/>
      <c r="N89" s="177"/>
    </row>
    <row r="90" spans="3:14">
      <c r="C90" s="181"/>
      <c r="G90" s="177"/>
      <c r="H90" s="177"/>
      <c r="I90" s="177"/>
      <c r="N90" s="177"/>
    </row>
    <row r="91" spans="3:14">
      <c r="C91" s="181"/>
      <c r="G91" s="177"/>
      <c r="H91" s="177"/>
      <c r="I91" s="177"/>
      <c r="N91" s="177"/>
    </row>
    <row r="92" spans="3:14">
      <c r="C92" s="181"/>
      <c r="G92" s="177"/>
      <c r="H92" s="177"/>
      <c r="I92" s="177"/>
      <c r="N92" s="177"/>
    </row>
    <row r="93" spans="3:14">
      <c r="C93" s="181"/>
      <c r="G93" s="177"/>
      <c r="H93" s="177"/>
      <c r="I93" s="177"/>
      <c r="N93" s="177"/>
    </row>
    <row r="94" spans="3:14">
      <c r="C94" s="181"/>
      <c r="G94" s="177"/>
      <c r="H94" s="177"/>
      <c r="I94" s="177"/>
      <c r="N94" s="177"/>
    </row>
    <row r="95" spans="3:14">
      <c r="C95" s="181"/>
      <c r="G95" s="177"/>
      <c r="H95" s="177"/>
      <c r="I95" s="177"/>
      <c r="N95" s="177"/>
    </row>
    <row r="96" spans="3:14">
      <c r="C96" s="181"/>
      <c r="G96" s="177"/>
      <c r="H96" s="177"/>
      <c r="I96" s="177"/>
      <c r="N96" s="177"/>
    </row>
    <row r="97" spans="3:14">
      <c r="C97" s="181"/>
      <c r="G97" s="177"/>
      <c r="H97" s="177"/>
      <c r="I97" s="177"/>
      <c r="N97" s="177"/>
    </row>
    <row r="98" spans="3:14">
      <c r="C98" s="181"/>
      <c r="G98" s="177"/>
      <c r="H98" s="177"/>
      <c r="I98" s="177"/>
      <c r="N98" s="177"/>
    </row>
    <row r="99" spans="3:14">
      <c r="C99" s="181"/>
      <c r="G99" s="177"/>
      <c r="H99" s="177"/>
      <c r="I99" s="177"/>
      <c r="N99" s="177"/>
    </row>
    <row r="100" spans="3:14">
      <c r="C100" s="181"/>
      <c r="G100" s="177"/>
      <c r="H100" s="177"/>
      <c r="I100" s="177"/>
      <c r="N100" s="177"/>
    </row>
    <row r="101" spans="3:14">
      <c r="C101" s="181"/>
      <c r="G101" s="177"/>
      <c r="H101" s="177"/>
      <c r="I101" s="177"/>
      <c r="N101" s="177"/>
    </row>
    <row r="102" spans="3:14">
      <c r="C102" s="181"/>
      <c r="G102" s="177"/>
      <c r="H102" s="177"/>
      <c r="I102" s="177"/>
      <c r="N102" s="177"/>
    </row>
    <row r="103" spans="3:14">
      <c r="C103" s="181"/>
      <c r="G103" s="177"/>
      <c r="H103" s="177"/>
      <c r="I103" s="177"/>
      <c r="N103" s="177"/>
    </row>
    <row r="104" spans="3:14">
      <c r="C104" s="181"/>
      <c r="G104" s="177"/>
      <c r="H104" s="177"/>
      <c r="I104" s="177"/>
      <c r="N104" s="177"/>
    </row>
    <row r="105" spans="3:14">
      <c r="C105" s="181"/>
      <c r="G105" s="177"/>
      <c r="H105" s="177"/>
      <c r="I105" s="177"/>
      <c r="N105" s="177"/>
    </row>
    <row r="106" spans="3:14">
      <c r="C106" s="181"/>
      <c r="G106" s="177"/>
      <c r="H106" s="177"/>
      <c r="I106" s="177"/>
      <c r="N106" s="177"/>
    </row>
    <row r="107" spans="3:14">
      <c r="C107" s="181"/>
      <c r="G107" s="177"/>
      <c r="H107" s="177"/>
      <c r="I107" s="177"/>
      <c r="N107" s="177"/>
    </row>
    <row r="108" spans="3:14">
      <c r="C108" s="181"/>
      <c r="G108" s="177"/>
      <c r="H108" s="177"/>
      <c r="I108" s="177"/>
      <c r="N108" s="177"/>
    </row>
    <row r="109" spans="3:14">
      <c r="C109" s="181"/>
      <c r="G109" s="177"/>
      <c r="H109" s="177"/>
      <c r="I109" s="177"/>
      <c r="N109" s="177"/>
    </row>
    <row r="110" spans="3:14">
      <c r="C110" s="181"/>
      <c r="G110" s="177"/>
      <c r="H110" s="177"/>
      <c r="I110" s="177"/>
      <c r="N110" s="177"/>
    </row>
    <row r="111" spans="3:14">
      <c r="C111" s="181"/>
      <c r="G111" s="177"/>
      <c r="H111" s="177"/>
      <c r="I111" s="177"/>
      <c r="N111" s="177"/>
    </row>
    <row r="112" spans="3:14">
      <c r="C112" s="181"/>
      <c r="G112" s="177"/>
      <c r="H112" s="177"/>
      <c r="I112" s="177"/>
      <c r="N112" s="177"/>
    </row>
    <row r="113" spans="3:14">
      <c r="C113" s="181"/>
      <c r="G113" s="177"/>
      <c r="H113" s="177"/>
      <c r="I113" s="177"/>
      <c r="N113" s="177"/>
    </row>
    <row r="114" spans="3:14">
      <c r="C114" s="181"/>
      <c r="G114" s="177"/>
      <c r="H114" s="177"/>
      <c r="I114" s="177"/>
      <c r="N114" s="177"/>
    </row>
    <row r="115" spans="3:14">
      <c r="C115" s="181"/>
      <c r="G115" s="177"/>
      <c r="H115" s="177"/>
      <c r="I115" s="177"/>
      <c r="N115" s="177"/>
    </row>
    <row r="116" spans="3:14">
      <c r="C116" s="181"/>
      <c r="G116" s="177"/>
      <c r="H116" s="177"/>
      <c r="I116" s="177"/>
      <c r="N116" s="177"/>
    </row>
    <row r="117" spans="3:14">
      <c r="C117" s="181"/>
      <c r="G117" s="177"/>
      <c r="H117" s="177"/>
      <c r="I117" s="177"/>
      <c r="N117" s="177"/>
    </row>
    <row r="118" spans="3:14">
      <c r="C118" s="181"/>
      <c r="G118" s="177"/>
      <c r="H118" s="177"/>
      <c r="I118" s="177"/>
      <c r="N118" s="177"/>
    </row>
    <row r="119" spans="3:14">
      <c r="C119" s="181"/>
      <c r="G119" s="177"/>
      <c r="H119" s="177"/>
      <c r="I119" s="177"/>
      <c r="N119" s="177"/>
    </row>
    <row r="120" spans="3:14">
      <c r="C120" s="181"/>
      <c r="G120" s="177"/>
      <c r="H120" s="177"/>
      <c r="I120" s="177"/>
      <c r="N120" s="177"/>
    </row>
    <row r="121" spans="3:14">
      <c r="C121" s="181"/>
      <c r="G121" s="177"/>
      <c r="H121" s="177"/>
      <c r="I121" s="177"/>
      <c r="N121" s="177"/>
    </row>
    <row r="122" spans="3:14">
      <c r="C122" s="181"/>
      <c r="G122" s="177"/>
      <c r="H122" s="177"/>
      <c r="I122" s="177"/>
      <c r="N122" s="177"/>
    </row>
    <row r="123" spans="3:14">
      <c r="C123" s="181"/>
      <c r="G123" s="177"/>
      <c r="H123" s="177"/>
      <c r="I123" s="177"/>
      <c r="N123" s="177"/>
    </row>
    <row r="124" spans="3:14">
      <c r="C124" s="181"/>
      <c r="G124" s="177"/>
      <c r="H124" s="177"/>
      <c r="I124" s="177"/>
      <c r="N124" s="177"/>
    </row>
    <row r="125" spans="3:14">
      <c r="C125" s="181"/>
      <c r="G125" s="177"/>
      <c r="H125" s="177"/>
      <c r="I125" s="177"/>
      <c r="N125" s="177"/>
    </row>
    <row r="126" spans="3:14">
      <c r="C126" s="181"/>
      <c r="G126" s="177"/>
      <c r="H126" s="177"/>
      <c r="I126" s="177"/>
      <c r="N126" s="177"/>
    </row>
    <row r="127" spans="3:14">
      <c r="C127" s="181"/>
      <c r="G127" s="177"/>
      <c r="H127" s="177"/>
      <c r="I127" s="177"/>
      <c r="N127" s="177"/>
    </row>
    <row r="128" spans="3:14">
      <c r="C128" s="181"/>
      <c r="G128" s="177"/>
      <c r="H128" s="177"/>
      <c r="I128" s="177"/>
      <c r="N128" s="177"/>
    </row>
    <row r="129" spans="3:14">
      <c r="C129" s="181"/>
      <c r="G129" s="177"/>
      <c r="H129" s="177"/>
      <c r="I129" s="177"/>
      <c r="N129" s="177"/>
    </row>
    <row r="130" spans="3:14">
      <c r="C130" s="181"/>
      <c r="G130" s="177"/>
      <c r="H130" s="177"/>
      <c r="I130" s="177"/>
      <c r="N130" s="177"/>
    </row>
    <row r="131" spans="3:14">
      <c r="C131" s="181"/>
      <c r="G131" s="177"/>
      <c r="H131" s="177"/>
      <c r="I131" s="177"/>
      <c r="N131" s="177"/>
    </row>
    <row r="132" spans="3:14">
      <c r="C132" s="181"/>
      <c r="G132" s="177"/>
      <c r="H132" s="177"/>
      <c r="I132" s="177"/>
      <c r="N132" s="177"/>
    </row>
    <row r="133" spans="3:14">
      <c r="C133" s="181"/>
      <c r="G133" s="177"/>
      <c r="H133" s="177"/>
      <c r="I133" s="177"/>
      <c r="N133" s="177"/>
    </row>
    <row r="134" spans="3:14">
      <c r="C134" s="181"/>
      <c r="G134" s="177"/>
      <c r="H134" s="177"/>
      <c r="I134" s="177"/>
      <c r="N134" s="177"/>
    </row>
    <row r="135" spans="3:14">
      <c r="C135" s="181"/>
      <c r="G135" s="177"/>
      <c r="H135" s="177"/>
      <c r="I135" s="177"/>
      <c r="N135" s="177"/>
    </row>
    <row r="136" spans="3:14">
      <c r="C136" s="181"/>
      <c r="G136" s="177"/>
      <c r="H136" s="177"/>
      <c r="I136" s="177"/>
      <c r="N136" s="177"/>
    </row>
    <row r="137" spans="3:14">
      <c r="C137" s="181"/>
      <c r="G137" s="177"/>
      <c r="H137" s="177"/>
      <c r="I137" s="177"/>
      <c r="N137" s="177"/>
    </row>
    <row r="138" spans="3:14">
      <c r="C138" s="181"/>
      <c r="G138" s="177"/>
      <c r="H138" s="177"/>
      <c r="I138" s="177"/>
      <c r="N138" s="177"/>
    </row>
    <row r="139" spans="3:14">
      <c r="C139" s="181"/>
      <c r="G139" s="177"/>
      <c r="H139" s="177"/>
      <c r="I139" s="177"/>
      <c r="N139" s="177"/>
    </row>
    <row r="140" spans="3:14">
      <c r="C140" s="181"/>
      <c r="G140" s="177"/>
      <c r="H140" s="177"/>
      <c r="I140" s="177"/>
      <c r="N140" s="177"/>
    </row>
    <row r="141" spans="3:14">
      <c r="C141" s="181"/>
      <c r="G141" s="177"/>
      <c r="H141" s="177"/>
      <c r="I141" s="177"/>
      <c r="N141" s="177"/>
    </row>
    <row r="142" spans="3:14">
      <c r="C142" s="181"/>
      <c r="G142" s="177"/>
      <c r="H142" s="177"/>
      <c r="I142" s="177"/>
      <c r="N142" s="177"/>
    </row>
    <row r="143" spans="3:14">
      <c r="C143" s="181"/>
      <c r="G143" s="177"/>
      <c r="H143" s="177"/>
      <c r="I143" s="177"/>
      <c r="N143" s="177"/>
    </row>
    <row r="144" spans="3:14">
      <c r="C144" s="181"/>
      <c r="G144" s="177"/>
      <c r="H144" s="177"/>
      <c r="I144" s="177"/>
      <c r="N144" s="177"/>
    </row>
    <row r="145" spans="3:14">
      <c r="C145" s="181"/>
      <c r="G145" s="177"/>
      <c r="H145" s="177"/>
      <c r="I145" s="177"/>
      <c r="N145" s="177"/>
    </row>
    <row r="146" spans="3:14">
      <c r="C146" s="181"/>
      <c r="G146" s="177"/>
      <c r="H146" s="177"/>
      <c r="I146" s="177"/>
      <c r="N146" s="177"/>
    </row>
    <row r="147" spans="3:14">
      <c r="C147" s="181"/>
      <c r="G147" s="177"/>
      <c r="H147" s="177"/>
      <c r="I147" s="177"/>
      <c r="N147" s="177"/>
    </row>
    <row r="148" spans="3:14">
      <c r="C148" s="181"/>
      <c r="G148" s="177"/>
      <c r="H148" s="177"/>
      <c r="I148" s="177"/>
      <c r="N148" s="177"/>
    </row>
    <row r="149" spans="3:14">
      <c r="C149" s="181"/>
      <c r="G149" s="177"/>
      <c r="H149" s="177"/>
      <c r="I149" s="177"/>
      <c r="N149" s="177"/>
    </row>
    <row r="150" spans="3:14">
      <c r="C150" s="181"/>
      <c r="G150" s="177"/>
      <c r="H150" s="177"/>
      <c r="I150" s="177"/>
      <c r="N150" s="177"/>
    </row>
    <row r="151" spans="3:14">
      <c r="C151" s="181"/>
      <c r="G151" s="177"/>
      <c r="H151" s="177"/>
      <c r="I151" s="177"/>
      <c r="N151" s="177"/>
    </row>
    <row r="152" spans="3:14">
      <c r="C152" s="181"/>
      <c r="G152" s="177"/>
      <c r="H152" s="177"/>
      <c r="I152" s="177"/>
      <c r="N152" s="177"/>
    </row>
    <row r="153" spans="3:14">
      <c r="C153" s="181"/>
      <c r="G153" s="177"/>
      <c r="H153" s="177"/>
      <c r="I153" s="177"/>
      <c r="N153" s="177"/>
    </row>
    <row r="154" spans="3:14">
      <c r="C154" s="181"/>
      <c r="G154" s="177"/>
      <c r="H154" s="177"/>
      <c r="I154" s="177"/>
      <c r="N154" s="177"/>
    </row>
    <row r="155" spans="3:14">
      <c r="C155" s="181"/>
      <c r="G155" s="177"/>
      <c r="H155" s="177"/>
      <c r="I155" s="177"/>
      <c r="N155" s="177"/>
    </row>
    <row r="156" spans="3:14">
      <c r="C156" s="181"/>
      <c r="G156" s="177"/>
      <c r="H156" s="177"/>
      <c r="I156" s="177"/>
      <c r="N156" s="177"/>
    </row>
    <row r="157" spans="3:14">
      <c r="C157" s="181"/>
      <c r="G157" s="177"/>
      <c r="H157" s="177"/>
      <c r="I157" s="177"/>
      <c r="N157" s="177"/>
    </row>
    <row r="158" spans="3:14">
      <c r="C158" s="181"/>
      <c r="G158" s="177"/>
      <c r="H158" s="177"/>
      <c r="I158" s="177"/>
      <c r="N158" s="177"/>
    </row>
    <row r="159" spans="3:14">
      <c r="C159" s="181"/>
      <c r="G159" s="177"/>
      <c r="H159" s="177"/>
      <c r="I159" s="177"/>
      <c r="N159" s="177"/>
    </row>
    <row r="160" spans="3:14">
      <c r="C160" s="181"/>
      <c r="G160" s="177"/>
      <c r="H160" s="177"/>
      <c r="I160" s="177"/>
      <c r="N160" s="177"/>
    </row>
    <row r="161" spans="3:14">
      <c r="C161" s="181"/>
      <c r="G161" s="177"/>
      <c r="H161" s="177"/>
      <c r="I161" s="177"/>
      <c r="N161" s="177"/>
    </row>
    <row r="162" spans="3:14">
      <c r="C162" s="181"/>
      <c r="G162" s="177"/>
      <c r="H162" s="177"/>
      <c r="I162" s="177"/>
      <c r="N162" s="177"/>
    </row>
    <row r="163" spans="3:14">
      <c r="C163" s="181"/>
      <c r="G163" s="177"/>
      <c r="H163" s="177"/>
      <c r="I163" s="177"/>
      <c r="N163" s="177"/>
    </row>
    <row r="164" spans="3:14">
      <c r="C164" s="181"/>
      <c r="G164" s="177"/>
      <c r="H164" s="177"/>
      <c r="I164" s="177"/>
      <c r="N164" s="177"/>
    </row>
    <row r="165" spans="3:14">
      <c r="C165" s="181"/>
      <c r="G165" s="177"/>
      <c r="H165" s="177"/>
      <c r="I165" s="177"/>
      <c r="N165" s="177"/>
    </row>
    <row r="166" spans="3:14">
      <c r="C166" s="181"/>
      <c r="G166" s="177"/>
      <c r="H166" s="177"/>
      <c r="I166" s="177"/>
      <c r="N166" s="177"/>
    </row>
    <row r="167" spans="3:14">
      <c r="C167" s="181"/>
      <c r="G167" s="177"/>
      <c r="H167" s="177"/>
      <c r="I167" s="177"/>
      <c r="N167" s="177"/>
    </row>
    <row r="168" spans="3:14">
      <c r="C168" s="181"/>
      <c r="G168" s="177"/>
      <c r="H168" s="177"/>
      <c r="I168" s="177"/>
      <c r="N168" s="177"/>
    </row>
    <row r="169" spans="3:14">
      <c r="C169" s="181"/>
      <c r="G169" s="177"/>
      <c r="H169" s="177"/>
      <c r="I169" s="177"/>
      <c r="N169" s="177"/>
    </row>
    <row r="170" spans="3:14">
      <c r="C170" s="181"/>
      <c r="G170" s="177"/>
      <c r="H170" s="177"/>
      <c r="I170" s="177"/>
      <c r="N170" s="177"/>
    </row>
    <row r="171" spans="3:14">
      <c r="C171" s="181"/>
      <c r="G171" s="177"/>
      <c r="H171" s="177"/>
      <c r="I171" s="177"/>
      <c r="N171" s="177"/>
    </row>
    <row r="172" spans="3:14">
      <c r="C172" s="181"/>
      <c r="G172" s="177"/>
      <c r="H172" s="177"/>
      <c r="I172" s="177"/>
      <c r="N172" s="177"/>
    </row>
    <row r="173" spans="3:14">
      <c r="C173" s="181"/>
      <c r="G173" s="177"/>
      <c r="H173" s="177"/>
      <c r="I173" s="177"/>
      <c r="N173" s="177"/>
    </row>
    <row r="174" spans="3:14">
      <c r="C174" s="181"/>
      <c r="G174" s="177"/>
      <c r="H174" s="177"/>
      <c r="I174" s="177"/>
      <c r="N174" s="177"/>
    </row>
    <row r="175" spans="3:14">
      <c r="C175" s="181"/>
      <c r="G175" s="177"/>
      <c r="H175" s="177"/>
      <c r="I175" s="177"/>
      <c r="N175" s="177"/>
    </row>
    <row r="176" spans="3:14">
      <c r="C176" s="181"/>
      <c r="G176" s="177"/>
      <c r="H176" s="177"/>
      <c r="I176" s="177"/>
      <c r="N176" s="177"/>
    </row>
    <row r="177" spans="3:14">
      <c r="C177" s="181"/>
      <c r="G177" s="177"/>
      <c r="H177" s="177"/>
      <c r="I177" s="177"/>
      <c r="N177" s="177"/>
    </row>
    <row r="178" spans="3:14">
      <c r="C178" s="181"/>
      <c r="G178" s="177"/>
      <c r="H178" s="177"/>
      <c r="I178" s="177"/>
      <c r="N178" s="177"/>
    </row>
    <row r="179" spans="3:14">
      <c r="C179" s="181"/>
      <c r="G179" s="177"/>
      <c r="H179" s="177"/>
      <c r="I179" s="177"/>
      <c r="N179" s="177"/>
    </row>
    <row r="180" spans="3:14">
      <c r="C180" s="181"/>
      <c r="G180" s="177"/>
      <c r="H180" s="177"/>
      <c r="I180" s="177"/>
      <c r="N180" s="177"/>
    </row>
    <row r="181" spans="3:14">
      <c r="C181" s="181"/>
      <c r="G181" s="177"/>
      <c r="H181" s="177"/>
      <c r="I181" s="177"/>
      <c r="N181" s="177"/>
    </row>
    <row r="182" spans="3:14">
      <c r="C182" s="181"/>
      <c r="G182" s="177"/>
      <c r="H182" s="177"/>
      <c r="I182" s="177"/>
      <c r="N182" s="177"/>
    </row>
    <row r="183" spans="3:14">
      <c r="C183" s="181"/>
      <c r="G183" s="177"/>
      <c r="H183" s="177"/>
      <c r="I183" s="177"/>
      <c r="N183" s="177"/>
    </row>
    <row r="184" spans="3:14">
      <c r="C184" s="181"/>
      <c r="G184" s="177"/>
      <c r="H184" s="177"/>
      <c r="I184" s="177"/>
      <c r="N184" s="177"/>
    </row>
    <row r="185" spans="3:14">
      <c r="C185" s="181"/>
      <c r="G185" s="177"/>
      <c r="H185" s="177"/>
      <c r="I185" s="177"/>
      <c r="N185" s="177"/>
    </row>
    <row r="186" spans="3:14">
      <c r="C186" s="181"/>
      <c r="G186" s="177"/>
      <c r="H186" s="177"/>
      <c r="I186" s="177"/>
      <c r="N186" s="177"/>
    </row>
    <row r="187" spans="3:14">
      <c r="C187" s="181"/>
      <c r="G187" s="177"/>
      <c r="H187" s="177"/>
      <c r="I187" s="177"/>
      <c r="N187" s="177"/>
    </row>
    <row r="188" spans="3:14">
      <c r="C188" s="181"/>
      <c r="G188" s="177"/>
      <c r="H188" s="177"/>
      <c r="I188" s="177"/>
      <c r="N188" s="177"/>
    </row>
    <row r="189" spans="3:14">
      <c r="C189" s="181"/>
      <c r="G189" s="177"/>
      <c r="H189" s="177"/>
      <c r="I189" s="177"/>
      <c r="N189" s="177"/>
    </row>
    <row r="190" spans="3:14">
      <c r="C190" s="181"/>
      <c r="G190" s="177"/>
      <c r="H190" s="177"/>
      <c r="I190" s="177"/>
      <c r="N190" s="177"/>
    </row>
    <row r="191" spans="3:14">
      <c r="C191" s="181"/>
      <c r="G191" s="177"/>
      <c r="H191" s="177"/>
      <c r="I191" s="177"/>
      <c r="N191" s="177"/>
    </row>
    <row r="192" spans="3:14">
      <c r="C192" s="181"/>
      <c r="G192" s="177"/>
      <c r="H192" s="177"/>
      <c r="I192" s="177"/>
      <c r="N192" s="177"/>
    </row>
    <row r="193" spans="3:14">
      <c r="C193" s="181"/>
      <c r="G193" s="177"/>
      <c r="H193" s="177"/>
      <c r="I193" s="177"/>
      <c r="N193" s="177"/>
    </row>
    <row r="194" spans="3:14">
      <c r="C194" s="181"/>
      <c r="G194" s="177"/>
      <c r="H194" s="177"/>
      <c r="I194" s="177"/>
      <c r="N194" s="177"/>
    </row>
    <row r="195" spans="3:14">
      <c r="C195" s="181"/>
      <c r="G195" s="177"/>
      <c r="H195" s="177"/>
      <c r="I195" s="177"/>
      <c r="N195" s="177"/>
    </row>
    <row r="196" spans="3:14">
      <c r="C196" s="181"/>
      <c r="G196" s="177"/>
      <c r="H196" s="177"/>
      <c r="I196" s="177"/>
      <c r="N196" s="177"/>
    </row>
    <row r="197" spans="3:14">
      <c r="C197" s="181"/>
      <c r="G197" s="177"/>
      <c r="H197" s="177"/>
      <c r="I197" s="177"/>
      <c r="N197" s="177"/>
    </row>
    <row r="198" spans="3:14">
      <c r="C198" s="181"/>
      <c r="G198" s="177"/>
      <c r="H198" s="177"/>
      <c r="I198" s="177"/>
      <c r="N198" s="177"/>
    </row>
    <row r="199" spans="3:14">
      <c r="C199" s="181"/>
      <c r="G199" s="177"/>
      <c r="H199" s="177"/>
      <c r="I199" s="177"/>
      <c r="N199" s="177"/>
    </row>
  </sheetData>
  <mergeCells count="15">
    <mergeCell ref="A5:B5"/>
    <mergeCell ref="A6:B6"/>
    <mergeCell ref="A7:B7"/>
    <mergeCell ref="A9:B9"/>
    <mergeCell ref="A10:B10"/>
    <mergeCell ref="B1:L1"/>
    <mergeCell ref="A3:B4"/>
    <mergeCell ref="C3:C4"/>
    <mergeCell ref="D3:D4"/>
    <mergeCell ref="E3:E4"/>
    <mergeCell ref="F3:F4"/>
    <mergeCell ref="G3:G4"/>
    <mergeCell ref="H3:H4"/>
    <mergeCell ref="I3:I4"/>
    <mergeCell ref="J3:L3"/>
  </mergeCells>
  <phoneticPr fontId="5"/>
  <printOptions horizontalCentered="1" gridLinesSet="0"/>
  <pageMargins left="0.39370078740157483" right="0.39370078740157483" top="0.59055118110236227" bottom="0.39370078740157483" header="0.39370078740157483" footer="0.2362204724409449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7AF48-77C4-44B0-8430-7040D582D7D4}">
  <sheetPr>
    <tabColor rgb="FF92D050"/>
  </sheetPr>
  <dimension ref="A1:J48"/>
  <sheetViews>
    <sheetView showGridLines="0" view="pageBreakPreview" zoomScaleNormal="100" zoomScaleSheetLayoutView="100" workbookViewId="0">
      <selection activeCell="A18" sqref="A18"/>
    </sheetView>
  </sheetViews>
  <sheetFormatPr defaultColWidth="8" defaultRowHeight="12"/>
  <cols>
    <col min="1" max="1" width="13" style="237" customWidth="1"/>
    <col min="2" max="2" width="10.375" style="237" customWidth="1"/>
    <col min="3" max="3" width="9.375" style="237" hidden="1" customWidth="1"/>
    <col min="4" max="10" width="10.375" style="237" customWidth="1"/>
    <col min="11" max="11" width="7.25" style="237" customWidth="1"/>
    <col min="12" max="16384" width="8" style="237"/>
  </cols>
  <sheetData>
    <row r="1" spans="1:10" s="188" customFormat="1" ht="18.75" customHeight="1">
      <c r="A1" s="186"/>
      <c r="B1" s="187" t="s">
        <v>119</v>
      </c>
      <c r="C1" s="187"/>
      <c r="D1" s="187"/>
      <c r="E1" s="187"/>
      <c r="F1" s="187"/>
      <c r="G1" s="187"/>
      <c r="H1" s="187"/>
      <c r="I1" s="187"/>
      <c r="J1" s="186"/>
    </row>
    <row r="2" spans="1:10" s="192" customFormat="1" ht="22.5" customHeight="1" thickBot="1">
      <c r="A2" s="189"/>
      <c r="B2" s="190"/>
      <c r="C2" s="190"/>
      <c r="D2" s="190"/>
      <c r="E2" s="190"/>
      <c r="F2" s="190"/>
      <c r="G2" s="190"/>
      <c r="H2" s="190"/>
      <c r="I2" s="190"/>
      <c r="J2" s="191" t="s">
        <v>120</v>
      </c>
    </row>
    <row r="3" spans="1:10" s="192" customFormat="1" ht="15" customHeight="1">
      <c r="A3" s="193" t="s">
        <v>121</v>
      </c>
      <c r="B3" s="194" t="s">
        <v>122</v>
      </c>
      <c r="C3" s="194" t="s">
        <v>122</v>
      </c>
      <c r="D3" s="194" t="s">
        <v>122</v>
      </c>
      <c r="E3" s="194" t="s">
        <v>123</v>
      </c>
      <c r="F3" s="194" t="s">
        <v>123</v>
      </c>
      <c r="G3" s="194" t="s">
        <v>123</v>
      </c>
      <c r="H3" s="194" t="s">
        <v>123</v>
      </c>
      <c r="I3" s="194" t="s">
        <v>123</v>
      </c>
      <c r="J3" s="195" t="s">
        <v>123</v>
      </c>
    </row>
    <row r="4" spans="1:10" s="192" customFormat="1" ht="13.5" customHeight="1">
      <c r="A4" s="196"/>
      <c r="B4" s="197" t="s">
        <v>124</v>
      </c>
      <c r="C4" s="197" t="s">
        <v>125</v>
      </c>
      <c r="D4" s="198" t="s">
        <v>126</v>
      </c>
      <c r="E4" s="197" t="s">
        <v>127</v>
      </c>
      <c r="F4" s="197" t="s">
        <v>128</v>
      </c>
      <c r="G4" s="199" t="s">
        <v>129</v>
      </c>
      <c r="H4" s="200" t="s">
        <v>130</v>
      </c>
      <c r="I4" s="200" t="s">
        <v>131</v>
      </c>
      <c r="J4" s="201" t="s">
        <v>132</v>
      </c>
    </row>
    <row r="5" spans="1:10" s="192" customFormat="1" ht="18.75" customHeight="1">
      <c r="A5" s="202"/>
      <c r="B5" s="203" t="s">
        <v>133</v>
      </c>
      <c r="C5" s="203" t="s">
        <v>134</v>
      </c>
      <c r="D5" s="204" t="s">
        <v>135</v>
      </c>
      <c r="E5" s="203" t="s">
        <v>136</v>
      </c>
      <c r="F5" s="203" t="s">
        <v>137</v>
      </c>
      <c r="G5" s="205" t="s">
        <v>138</v>
      </c>
      <c r="H5" s="206"/>
      <c r="I5" s="206"/>
      <c r="J5" s="207" t="s">
        <v>139</v>
      </c>
    </row>
    <row r="6" spans="1:10" s="192" customFormat="1" ht="2.25" customHeight="1">
      <c r="A6" s="208"/>
      <c r="B6" s="209"/>
      <c r="C6" s="209"/>
      <c r="D6" s="210"/>
      <c r="E6" s="209"/>
      <c r="F6" s="209"/>
      <c r="G6" s="211"/>
      <c r="H6" s="212"/>
      <c r="I6" s="212"/>
      <c r="J6" s="209"/>
    </row>
    <row r="7" spans="1:10" s="192" customFormat="1" ht="11.1" customHeight="1">
      <c r="A7" s="213" t="s">
        <v>140</v>
      </c>
      <c r="B7" s="214" t="s">
        <v>141</v>
      </c>
      <c r="C7" s="215">
        <v>0</v>
      </c>
      <c r="D7" s="214">
        <v>347.8</v>
      </c>
      <c r="E7" s="216">
        <v>1146</v>
      </c>
      <c r="F7" s="216">
        <v>245</v>
      </c>
      <c r="G7" s="216">
        <v>572</v>
      </c>
      <c r="H7" s="216">
        <v>498</v>
      </c>
      <c r="I7" s="216">
        <v>486</v>
      </c>
      <c r="J7" s="216">
        <v>369</v>
      </c>
    </row>
    <row r="8" spans="1:10" s="218" customFormat="1" ht="11.1" customHeight="1">
      <c r="A8" s="213" t="s">
        <v>142</v>
      </c>
      <c r="B8" s="217" t="s">
        <v>143</v>
      </c>
      <c r="C8" s="215">
        <v>0</v>
      </c>
      <c r="D8" s="189">
        <v>353.8</v>
      </c>
      <c r="E8" s="216" t="s">
        <v>144</v>
      </c>
      <c r="F8" s="191" t="s">
        <v>144</v>
      </c>
      <c r="G8" s="191" t="s">
        <v>144</v>
      </c>
      <c r="H8" s="191" t="s">
        <v>144</v>
      </c>
      <c r="I8" s="191" t="s">
        <v>144</v>
      </c>
      <c r="J8" s="191" t="s">
        <v>144</v>
      </c>
    </row>
    <row r="9" spans="1:10" s="218" customFormat="1" ht="11.1" customHeight="1">
      <c r="A9" s="213" t="s">
        <v>145</v>
      </c>
      <c r="B9" s="219" t="s">
        <v>144</v>
      </c>
      <c r="C9" s="220">
        <v>0</v>
      </c>
      <c r="D9" s="221" t="s">
        <v>144</v>
      </c>
      <c r="E9" s="222">
        <v>1209</v>
      </c>
      <c r="F9" s="221">
        <v>246</v>
      </c>
      <c r="G9" s="221">
        <v>569</v>
      </c>
      <c r="H9" s="221">
        <v>541</v>
      </c>
      <c r="I9" s="221">
        <v>527</v>
      </c>
      <c r="J9" s="221">
        <v>392</v>
      </c>
    </row>
    <row r="10" spans="1:10" s="218" customFormat="1" ht="11.1" customHeight="1">
      <c r="A10" s="213" t="s">
        <v>146</v>
      </c>
      <c r="B10" s="219" t="s">
        <v>144</v>
      </c>
      <c r="C10" s="223">
        <v>0</v>
      </c>
      <c r="D10" s="221" t="s">
        <v>144</v>
      </c>
      <c r="E10" s="222" t="s">
        <v>144</v>
      </c>
      <c r="F10" s="221" t="s">
        <v>144</v>
      </c>
      <c r="G10" s="221" t="s">
        <v>144</v>
      </c>
      <c r="H10" s="221" t="s">
        <v>144</v>
      </c>
      <c r="I10" s="221" t="s">
        <v>144</v>
      </c>
      <c r="J10" s="221" t="s">
        <v>144</v>
      </c>
    </row>
    <row r="11" spans="1:10" s="229" customFormat="1" ht="11.1" customHeight="1">
      <c r="A11" s="224" t="s">
        <v>21</v>
      </c>
      <c r="B11" s="225">
        <v>286.89999999999998</v>
      </c>
      <c r="C11" s="226"/>
      <c r="D11" s="225">
        <v>325.3</v>
      </c>
      <c r="E11" s="227">
        <v>1255</v>
      </c>
      <c r="F11" s="228">
        <v>236</v>
      </c>
      <c r="G11" s="228">
        <v>579</v>
      </c>
      <c r="H11" s="228">
        <v>584</v>
      </c>
      <c r="I11" s="228">
        <v>570</v>
      </c>
      <c r="J11" s="228">
        <v>455</v>
      </c>
    </row>
    <row r="12" spans="1:10" s="229" customFormat="1" ht="2.25" customHeight="1" thickBot="1">
      <c r="A12" s="230"/>
      <c r="B12" s="231"/>
      <c r="C12" s="232"/>
      <c r="D12" s="233"/>
      <c r="E12" s="234"/>
      <c r="F12" s="235"/>
      <c r="G12" s="235"/>
      <c r="H12" s="235"/>
      <c r="I12" s="235"/>
      <c r="J12" s="235"/>
    </row>
    <row r="13" spans="1:10" ht="15" customHeight="1">
      <c r="A13" s="236" t="s">
        <v>147</v>
      </c>
    </row>
    <row r="14" spans="1:10" ht="12.75" customHeight="1">
      <c r="A14" s="238" t="s">
        <v>148</v>
      </c>
      <c r="B14" s="239"/>
      <c r="C14" s="239"/>
      <c r="D14" s="239"/>
      <c r="E14" s="239"/>
      <c r="F14" s="239"/>
      <c r="G14" s="239"/>
      <c r="H14" s="239"/>
      <c r="I14" s="239"/>
      <c r="J14" s="239"/>
    </row>
    <row r="15" spans="1:10">
      <c r="A15" s="238" t="s">
        <v>149</v>
      </c>
      <c r="B15" s="239"/>
      <c r="C15" s="239"/>
      <c r="D15" s="239"/>
      <c r="E15" s="239"/>
      <c r="F15" s="239"/>
      <c r="G15" s="239"/>
      <c r="H15" s="239"/>
      <c r="I15" s="239"/>
      <c r="J15" s="239"/>
    </row>
    <row r="34" ht="16.5" customHeight="1"/>
    <row r="48" ht="18.75" customHeight="1"/>
  </sheetData>
  <mergeCells count="4">
    <mergeCell ref="B1:I1"/>
    <mergeCell ref="A3:A5"/>
    <mergeCell ref="H4:H5"/>
    <mergeCell ref="I4:I5"/>
  </mergeCells>
  <phoneticPr fontId="5"/>
  <printOptions horizontalCentered="1"/>
  <pageMargins left="0.39370078740157483" right="0.39370078740157483" top="0.59055118110236227" bottom="0.39370078740157483" header="0.51181102362204722" footer="0.31496062992125984"/>
  <pageSetup paperSize="9" scale="9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CC4FA-BFEB-4B76-8231-0615C01F5DC7}">
  <sheetPr>
    <tabColor rgb="FF92D050"/>
  </sheetPr>
  <dimension ref="A1:L18"/>
  <sheetViews>
    <sheetView showGridLines="0" view="pageBreakPreview" zoomScaleNormal="80" zoomScaleSheetLayoutView="100" workbookViewId="0">
      <selection activeCell="E32" sqref="E32"/>
    </sheetView>
  </sheetViews>
  <sheetFormatPr defaultColWidth="8" defaultRowHeight="12"/>
  <cols>
    <col min="1" max="1" width="13" style="251" customWidth="1"/>
    <col min="2" max="10" width="9.375" style="251" customWidth="1"/>
    <col min="11" max="16384" width="8" style="251"/>
  </cols>
  <sheetData>
    <row r="1" spans="1:12" s="241" customFormat="1" ht="18.75" customHeight="1">
      <c r="A1" s="240" t="s">
        <v>150</v>
      </c>
      <c r="B1" s="240"/>
      <c r="C1" s="240"/>
      <c r="D1" s="240"/>
      <c r="E1" s="240"/>
      <c r="F1" s="240"/>
      <c r="G1" s="240"/>
      <c r="H1" s="240"/>
      <c r="I1" s="240"/>
      <c r="J1" s="240"/>
    </row>
    <row r="2" spans="1:12" s="245" customFormat="1" ht="22.5" customHeight="1" thickBot="1">
      <c r="A2" s="242" t="s">
        <v>151</v>
      </c>
      <c r="B2" s="243"/>
      <c r="C2" s="243"/>
      <c r="D2" s="243"/>
      <c r="E2" s="243"/>
      <c r="F2" s="243"/>
      <c r="G2" s="243"/>
      <c r="H2" s="243"/>
      <c r="I2" s="244" t="s">
        <v>152</v>
      </c>
      <c r="J2" s="244"/>
    </row>
    <row r="3" spans="1:12" ht="13.5" customHeight="1">
      <c r="A3" s="246" t="s">
        <v>153</v>
      </c>
      <c r="B3" s="247" t="s">
        <v>154</v>
      </c>
      <c r="C3" s="248"/>
      <c r="D3" s="247" t="s">
        <v>155</v>
      </c>
      <c r="E3" s="248"/>
      <c r="F3" s="247" t="s">
        <v>156</v>
      </c>
      <c r="G3" s="248"/>
      <c r="H3" s="249" t="s">
        <v>157</v>
      </c>
      <c r="I3" s="247" t="s">
        <v>158</v>
      </c>
      <c r="J3" s="250"/>
    </row>
    <row r="4" spans="1:12" ht="22.5" customHeight="1">
      <c r="A4" s="252"/>
      <c r="B4" s="253" t="s">
        <v>159</v>
      </c>
      <c r="C4" s="253" t="s">
        <v>160</v>
      </c>
      <c r="D4" s="253" t="s">
        <v>159</v>
      </c>
      <c r="E4" s="253" t="s">
        <v>160</v>
      </c>
      <c r="F4" s="253" t="s">
        <v>159</v>
      </c>
      <c r="G4" s="253" t="s">
        <v>160</v>
      </c>
      <c r="H4" s="253" t="s">
        <v>159</v>
      </c>
      <c r="I4" s="253" t="s">
        <v>159</v>
      </c>
      <c r="J4" s="254" t="s">
        <v>161</v>
      </c>
    </row>
    <row r="5" spans="1:12" ht="12" customHeight="1">
      <c r="A5" s="255" t="s">
        <v>162</v>
      </c>
      <c r="B5" s="256">
        <v>58</v>
      </c>
      <c r="C5" s="256">
        <v>4762</v>
      </c>
      <c r="D5" s="256">
        <v>296</v>
      </c>
      <c r="E5" s="257">
        <v>4974</v>
      </c>
      <c r="F5" s="256" t="s">
        <v>144</v>
      </c>
      <c r="G5" s="256" t="s">
        <v>144</v>
      </c>
      <c r="H5" s="256">
        <v>116</v>
      </c>
      <c r="I5" s="256">
        <v>911</v>
      </c>
      <c r="J5" s="256">
        <v>1637</v>
      </c>
    </row>
    <row r="6" spans="1:12" ht="12" customHeight="1">
      <c r="A6" s="258" t="s">
        <v>163</v>
      </c>
      <c r="B6" s="259">
        <v>58</v>
      </c>
      <c r="C6" s="256">
        <v>4748</v>
      </c>
      <c r="D6" s="256">
        <v>297</v>
      </c>
      <c r="E6" s="256">
        <v>4941</v>
      </c>
      <c r="F6" s="256" t="s">
        <v>144</v>
      </c>
      <c r="G6" s="256" t="s">
        <v>144</v>
      </c>
      <c r="H6" s="256">
        <v>131</v>
      </c>
      <c r="I6" s="256">
        <v>904</v>
      </c>
      <c r="J6" s="256">
        <v>1625</v>
      </c>
    </row>
    <row r="7" spans="1:12" ht="12" customHeight="1">
      <c r="A7" s="258" t="s">
        <v>164</v>
      </c>
      <c r="B7" s="260" t="s">
        <v>144</v>
      </c>
      <c r="C7" s="256" t="s">
        <v>144</v>
      </c>
      <c r="D7" s="256" t="s">
        <v>144</v>
      </c>
      <c r="E7" s="256" t="s">
        <v>144</v>
      </c>
      <c r="F7" s="256">
        <v>353</v>
      </c>
      <c r="G7" s="256">
        <v>9819</v>
      </c>
      <c r="H7" s="256">
        <v>141</v>
      </c>
      <c r="I7" s="256">
        <v>876</v>
      </c>
      <c r="J7" s="256">
        <v>1561</v>
      </c>
    </row>
    <row r="8" spans="1:12" ht="12" customHeight="1">
      <c r="A8" s="258" t="s">
        <v>165</v>
      </c>
      <c r="B8" s="260" t="s">
        <v>144</v>
      </c>
      <c r="C8" s="256" t="s">
        <v>144</v>
      </c>
      <c r="D8" s="256" t="s">
        <v>144</v>
      </c>
      <c r="E8" s="256" t="s">
        <v>144</v>
      </c>
      <c r="F8" s="256">
        <v>344</v>
      </c>
      <c r="G8" s="256">
        <v>9514</v>
      </c>
      <c r="H8" s="256">
        <v>158</v>
      </c>
      <c r="I8" s="256">
        <v>865</v>
      </c>
      <c r="J8" s="256">
        <v>1540</v>
      </c>
    </row>
    <row r="9" spans="1:12" s="265" customFormat="1" ht="12" customHeight="1" thickBot="1">
      <c r="A9" s="261" t="s">
        <v>166</v>
      </c>
      <c r="B9" s="262" t="s">
        <v>144</v>
      </c>
      <c r="C9" s="263" t="s">
        <v>144</v>
      </c>
      <c r="D9" s="263" t="s">
        <v>144</v>
      </c>
      <c r="E9" s="263" t="s">
        <v>144</v>
      </c>
      <c r="F9" s="264">
        <v>339</v>
      </c>
      <c r="G9" s="263">
        <v>9516</v>
      </c>
      <c r="H9" s="264">
        <v>165</v>
      </c>
      <c r="I9" s="264">
        <v>850</v>
      </c>
      <c r="J9" s="263">
        <v>1528</v>
      </c>
    </row>
    <row r="10" spans="1:12" ht="13.9" customHeight="1" thickTop="1">
      <c r="A10" s="266" t="s">
        <v>153</v>
      </c>
      <c r="B10" s="247" t="s">
        <v>167</v>
      </c>
      <c r="C10" s="250"/>
      <c r="D10" s="267" t="s">
        <v>168</v>
      </c>
      <c r="E10" s="268"/>
      <c r="F10" s="269" t="s">
        <v>169</v>
      </c>
      <c r="G10" s="269" t="s">
        <v>170</v>
      </c>
      <c r="H10" s="269" t="s">
        <v>171</v>
      </c>
      <c r="I10" s="270" t="s">
        <v>172</v>
      </c>
      <c r="J10" s="271" t="s">
        <v>173</v>
      </c>
      <c r="K10" s="272"/>
      <c r="L10" s="273"/>
    </row>
    <row r="11" spans="1:12" ht="23.25" customHeight="1">
      <c r="A11" s="252"/>
      <c r="B11" s="253" t="s">
        <v>159</v>
      </c>
      <c r="C11" s="254" t="s">
        <v>174</v>
      </c>
      <c r="D11" s="253" t="s">
        <v>159</v>
      </c>
      <c r="E11" s="274" t="s">
        <v>175</v>
      </c>
      <c r="F11" s="275"/>
      <c r="G11" s="275"/>
      <c r="H11" s="275"/>
      <c r="I11" s="276"/>
      <c r="J11" s="253" t="s">
        <v>176</v>
      </c>
      <c r="K11" s="277" t="s">
        <v>177</v>
      </c>
      <c r="L11" s="273"/>
    </row>
    <row r="12" spans="1:12" s="245" customFormat="1" ht="12" customHeight="1">
      <c r="A12" s="278" t="s">
        <v>162</v>
      </c>
      <c r="B12" s="279">
        <v>1819</v>
      </c>
      <c r="C12" s="279">
        <v>3075</v>
      </c>
      <c r="D12" s="279">
        <v>741</v>
      </c>
      <c r="E12" s="279">
        <v>294</v>
      </c>
      <c r="F12" s="279">
        <v>16</v>
      </c>
      <c r="G12" s="279">
        <v>11032</v>
      </c>
      <c r="H12" s="279">
        <v>540</v>
      </c>
      <c r="I12" s="279">
        <v>67</v>
      </c>
      <c r="J12" s="279">
        <v>54</v>
      </c>
      <c r="K12" s="279">
        <v>223</v>
      </c>
      <c r="L12" s="242"/>
    </row>
    <row r="13" spans="1:12" s="245" customFormat="1" ht="12" customHeight="1">
      <c r="A13" s="280" t="s">
        <v>163</v>
      </c>
      <c r="B13" s="281">
        <v>1846</v>
      </c>
      <c r="C13" s="279">
        <v>3095</v>
      </c>
      <c r="D13" s="282">
        <v>694</v>
      </c>
      <c r="E13" s="282">
        <v>284</v>
      </c>
      <c r="F13" s="282">
        <v>16</v>
      </c>
      <c r="G13" s="279">
        <v>10537</v>
      </c>
      <c r="H13" s="282">
        <v>454</v>
      </c>
      <c r="I13" s="282">
        <v>71</v>
      </c>
      <c r="J13" s="282">
        <v>54</v>
      </c>
      <c r="K13" s="282">
        <v>227</v>
      </c>
      <c r="L13" s="242"/>
    </row>
    <row r="14" spans="1:12" s="245" customFormat="1" ht="12" customHeight="1">
      <c r="A14" s="280" t="s">
        <v>164</v>
      </c>
      <c r="B14" s="281">
        <v>1852</v>
      </c>
      <c r="C14" s="279">
        <v>3087</v>
      </c>
      <c r="D14" s="282">
        <v>648</v>
      </c>
      <c r="E14" s="282">
        <v>272</v>
      </c>
      <c r="F14" s="282">
        <v>16</v>
      </c>
      <c r="G14" s="279">
        <v>11018</v>
      </c>
      <c r="H14" s="282">
        <v>555</v>
      </c>
      <c r="I14" s="282">
        <v>76</v>
      </c>
      <c r="J14" s="282">
        <v>52</v>
      </c>
      <c r="K14" s="282">
        <v>225</v>
      </c>
      <c r="L14" s="242"/>
    </row>
    <row r="15" spans="1:12" s="245" customFormat="1" ht="12" customHeight="1">
      <c r="A15" s="280" t="s">
        <v>165</v>
      </c>
      <c r="B15" s="281">
        <v>1881</v>
      </c>
      <c r="C15" s="279">
        <v>3151</v>
      </c>
      <c r="D15" s="282">
        <v>584</v>
      </c>
      <c r="E15" s="282">
        <v>237</v>
      </c>
      <c r="F15" s="282">
        <v>16</v>
      </c>
      <c r="G15" s="279">
        <v>11026</v>
      </c>
      <c r="H15" s="282">
        <v>523</v>
      </c>
      <c r="I15" s="282">
        <v>67</v>
      </c>
      <c r="J15" s="282">
        <v>51</v>
      </c>
      <c r="K15" s="282">
        <v>226</v>
      </c>
      <c r="L15" s="242"/>
    </row>
    <row r="16" spans="1:12" s="288" customFormat="1" ht="12" customHeight="1" thickBot="1">
      <c r="A16" s="283" t="s">
        <v>178</v>
      </c>
      <c r="B16" s="284">
        <v>1908</v>
      </c>
      <c r="C16" s="285">
        <v>3251</v>
      </c>
      <c r="D16" s="286">
        <v>555</v>
      </c>
      <c r="E16" s="286">
        <v>234</v>
      </c>
      <c r="F16" s="286">
        <v>16</v>
      </c>
      <c r="G16" s="285">
        <v>11075</v>
      </c>
      <c r="H16" s="286">
        <v>563</v>
      </c>
      <c r="I16" s="286">
        <v>68</v>
      </c>
      <c r="J16" s="286">
        <v>48</v>
      </c>
      <c r="K16" s="286">
        <v>223</v>
      </c>
      <c r="L16" s="287"/>
    </row>
    <row r="17" spans="1:10" ht="15" customHeight="1">
      <c r="A17" s="289" t="s">
        <v>179</v>
      </c>
      <c r="B17" s="289"/>
      <c r="C17" s="273"/>
      <c r="D17" s="273"/>
      <c r="E17" s="273"/>
      <c r="F17" s="273"/>
      <c r="G17" s="273"/>
      <c r="H17" s="273"/>
      <c r="I17" s="273"/>
      <c r="J17" s="273"/>
    </row>
    <row r="18" spans="1:10" ht="14.25" customHeight="1">
      <c r="A18" s="273" t="s">
        <v>180</v>
      </c>
    </row>
  </sheetData>
  <mergeCells count="14">
    <mergeCell ref="J10:K10"/>
    <mergeCell ref="A17:B17"/>
    <mergeCell ref="A10:A11"/>
    <mergeCell ref="B10:C10"/>
    <mergeCell ref="F10:F11"/>
    <mergeCell ref="G10:G11"/>
    <mergeCell ref="H10:H11"/>
    <mergeCell ref="I10:I11"/>
    <mergeCell ref="I2:J2"/>
    <mergeCell ref="A3:A4"/>
    <mergeCell ref="B3:C3"/>
    <mergeCell ref="D3:E3"/>
    <mergeCell ref="F3:G3"/>
    <mergeCell ref="I3:J3"/>
  </mergeCells>
  <phoneticPr fontId="5"/>
  <printOptions horizontalCentered="1"/>
  <pageMargins left="0.39370078740157483" right="0.39370078740157483" top="0.59055118110236227" bottom="0.39370078740157483" header="0.39370078740157483" footer="0.31496062992125984"/>
  <pageSetup paperSize="9" scale="92" orientation="portrait" r:id="rId1"/>
  <headerFooter alignWithMargins="0"/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6320B-346E-47E6-8CFF-CAAE4FD93544}">
  <sheetPr>
    <tabColor rgb="FF92D050"/>
  </sheetPr>
  <dimension ref="A1:M25"/>
  <sheetViews>
    <sheetView showGridLines="0" view="pageBreakPreview" zoomScaleNormal="100" zoomScaleSheetLayoutView="100" workbookViewId="0">
      <selection activeCell="E20" sqref="E20"/>
    </sheetView>
  </sheetViews>
  <sheetFormatPr defaultColWidth="8" defaultRowHeight="12"/>
  <cols>
    <col min="1" max="1" width="5.5" style="328" customWidth="1"/>
    <col min="2" max="2" width="2.5" style="328" customWidth="1"/>
    <col min="3" max="3" width="5" style="328" customWidth="1"/>
    <col min="4" max="4" width="9.625" style="328" customWidth="1"/>
    <col min="5" max="12" width="8" style="328" customWidth="1"/>
    <col min="13" max="13" width="8.5" style="328" customWidth="1"/>
    <col min="14" max="16384" width="8" style="328"/>
  </cols>
  <sheetData>
    <row r="1" spans="1:13" s="292" customFormat="1" ht="18.75" customHeight="1">
      <c r="A1" s="290" t="s">
        <v>181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</row>
    <row r="2" spans="1:13" s="293" customFormat="1" ht="22.5" customHeight="1" thickBot="1">
      <c r="M2" s="294" t="s">
        <v>182</v>
      </c>
    </row>
    <row r="3" spans="1:13" s="301" customFormat="1" ht="12.75" customHeight="1">
      <c r="A3" s="295" t="s">
        <v>183</v>
      </c>
      <c r="B3" s="295"/>
      <c r="C3" s="296"/>
      <c r="D3" s="297" t="s">
        <v>184</v>
      </c>
      <c r="E3" s="298" t="s">
        <v>185</v>
      </c>
      <c r="F3" s="299"/>
      <c r="G3" s="299"/>
      <c r="H3" s="300"/>
      <c r="I3" s="298" t="s">
        <v>186</v>
      </c>
      <c r="J3" s="299"/>
      <c r="K3" s="299"/>
      <c r="L3" s="299"/>
      <c r="M3" s="299"/>
    </row>
    <row r="4" spans="1:13" s="301" customFormat="1" ht="24.75" customHeight="1">
      <c r="A4" s="302"/>
      <c r="B4" s="302"/>
      <c r="C4" s="303"/>
      <c r="D4" s="304"/>
      <c r="E4" s="305" t="s">
        <v>187</v>
      </c>
      <c r="F4" s="306" t="s">
        <v>188</v>
      </c>
      <c r="G4" s="306" t="s">
        <v>189</v>
      </c>
      <c r="H4" s="306" t="s">
        <v>190</v>
      </c>
      <c r="I4" s="305" t="s">
        <v>187</v>
      </c>
      <c r="J4" s="306" t="s">
        <v>191</v>
      </c>
      <c r="K4" s="306" t="s">
        <v>192</v>
      </c>
      <c r="L4" s="307" t="s">
        <v>193</v>
      </c>
      <c r="M4" s="308" t="s">
        <v>194</v>
      </c>
    </row>
    <row r="5" spans="1:13" s="301" customFormat="1" ht="11.1" customHeight="1">
      <c r="A5" s="309" t="s">
        <v>195</v>
      </c>
      <c r="B5" s="309"/>
      <c r="C5" s="310"/>
      <c r="D5" s="311">
        <v>842.86900000000003</v>
      </c>
      <c r="E5" s="294">
        <v>273</v>
      </c>
      <c r="F5" s="294">
        <v>237</v>
      </c>
      <c r="G5" s="294">
        <v>29</v>
      </c>
      <c r="H5" s="294">
        <v>6</v>
      </c>
      <c r="I5" s="294">
        <v>267</v>
      </c>
      <c r="J5" s="294">
        <v>223</v>
      </c>
      <c r="K5" s="294">
        <v>0</v>
      </c>
      <c r="L5" s="294">
        <v>6</v>
      </c>
      <c r="M5" s="294">
        <v>38</v>
      </c>
    </row>
    <row r="6" spans="1:13" s="301" customFormat="1" ht="11.1" customHeight="1">
      <c r="A6" s="312" t="s">
        <v>196</v>
      </c>
      <c r="B6" s="312"/>
      <c r="C6" s="313"/>
      <c r="D6" s="311">
        <v>838</v>
      </c>
      <c r="E6" s="294">
        <v>269</v>
      </c>
      <c r="F6" s="294">
        <v>234</v>
      </c>
      <c r="G6" s="314">
        <v>29.448</v>
      </c>
      <c r="H6" s="314">
        <v>5</v>
      </c>
      <c r="I6" s="314">
        <v>263.18700000000001</v>
      </c>
      <c r="J6" s="314">
        <v>219</v>
      </c>
      <c r="K6" s="314">
        <v>4.0000000000000001E-3</v>
      </c>
      <c r="L6" s="314">
        <v>6.0350000000000001</v>
      </c>
      <c r="M6" s="314">
        <v>38.148000000000003</v>
      </c>
    </row>
    <row r="7" spans="1:13" s="301" customFormat="1" ht="11.1" customHeight="1">
      <c r="A7" s="312" t="s">
        <v>197</v>
      </c>
      <c r="B7" s="312"/>
      <c r="C7" s="313"/>
      <c r="D7" s="311">
        <v>834</v>
      </c>
      <c r="E7" s="294">
        <v>270</v>
      </c>
      <c r="F7" s="294">
        <v>235</v>
      </c>
      <c r="G7" s="314">
        <v>30</v>
      </c>
      <c r="H7" s="294">
        <v>5</v>
      </c>
      <c r="I7" s="314">
        <v>266</v>
      </c>
      <c r="J7" s="294">
        <v>219</v>
      </c>
      <c r="K7" s="315">
        <v>0</v>
      </c>
      <c r="L7" s="314">
        <v>8</v>
      </c>
      <c r="M7" s="314">
        <v>39</v>
      </c>
    </row>
    <row r="8" spans="1:13" s="301" customFormat="1" ht="11.1" customHeight="1">
      <c r="A8" s="312" t="s">
        <v>198</v>
      </c>
      <c r="B8" s="312"/>
      <c r="C8" s="313"/>
      <c r="D8" s="311">
        <v>829</v>
      </c>
      <c r="E8" s="294">
        <v>269</v>
      </c>
      <c r="F8" s="294">
        <v>234</v>
      </c>
      <c r="G8" s="314">
        <v>31</v>
      </c>
      <c r="H8" s="294">
        <v>4</v>
      </c>
      <c r="I8" s="314">
        <v>265</v>
      </c>
      <c r="J8" s="294">
        <v>218</v>
      </c>
      <c r="K8" s="315">
        <v>0</v>
      </c>
      <c r="L8" s="314">
        <v>7</v>
      </c>
      <c r="M8" s="314">
        <v>40</v>
      </c>
    </row>
    <row r="9" spans="1:13" s="321" customFormat="1" ht="11.1" customHeight="1">
      <c r="A9" s="316" t="s">
        <v>199</v>
      </c>
      <c r="B9" s="316"/>
      <c r="C9" s="317"/>
      <c r="D9" s="318">
        <v>824</v>
      </c>
      <c r="E9" s="319">
        <v>271</v>
      </c>
      <c r="F9" s="319">
        <v>235</v>
      </c>
      <c r="G9" s="319">
        <v>32</v>
      </c>
      <c r="H9" s="319">
        <v>4</v>
      </c>
      <c r="I9" s="319">
        <v>267</v>
      </c>
      <c r="J9" s="319">
        <v>222</v>
      </c>
      <c r="K9" s="320">
        <v>0</v>
      </c>
      <c r="L9" s="319">
        <v>6</v>
      </c>
      <c r="M9" s="319">
        <v>40</v>
      </c>
    </row>
    <row r="10" spans="1:13" s="321" customFormat="1" ht="0.75" customHeight="1" thickBot="1">
      <c r="A10" s="322"/>
      <c r="B10" s="322"/>
      <c r="C10" s="323"/>
      <c r="D10" s="324"/>
      <c r="E10" s="325"/>
      <c r="F10" s="325"/>
      <c r="G10" s="325"/>
      <c r="H10" s="325"/>
      <c r="I10" s="325"/>
      <c r="J10" s="325"/>
      <c r="K10" s="326"/>
      <c r="L10" s="325"/>
      <c r="M10" s="325"/>
    </row>
    <row r="11" spans="1:13" ht="15" customHeight="1">
      <c r="A11" s="327" t="s">
        <v>200</v>
      </c>
      <c r="B11" s="327"/>
      <c r="C11" s="327"/>
      <c r="D11" s="327"/>
      <c r="E11" s="327"/>
      <c r="F11" s="327"/>
      <c r="G11" s="327"/>
    </row>
    <row r="12" spans="1:13" ht="13.5" customHeight="1">
      <c r="A12" s="329" t="s">
        <v>201</v>
      </c>
    </row>
    <row r="13" spans="1:13">
      <c r="A13" s="330"/>
    </row>
    <row r="15" spans="1:13" ht="11.25" customHeight="1"/>
    <row r="16" spans="1:13" ht="12.75" customHeight="1"/>
    <row r="17" ht="13.5" customHeight="1"/>
    <row r="18" ht="12" customHeight="1"/>
    <row r="20" ht="13.5" customHeight="1"/>
    <row r="21" ht="13.5" customHeight="1"/>
    <row r="22" ht="13.5" customHeight="1"/>
    <row r="23" ht="13.5" customHeight="1"/>
    <row r="24" ht="13.5" customHeight="1"/>
    <row r="25" ht="12.75" customHeight="1"/>
  </sheetData>
  <mergeCells count="10">
    <mergeCell ref="A6:C6"/>
    <mergeCell ref="A7:C7"/>
    <mergeCell ref="A8:C8"/>
    <mergeCell ref="A9:C9"/>
    <mergeCell ref="A1:M1"/>
    <mergeCell ref="A3:C4"/>
    <mergeCell ref="D3:D4"/>
    <mergeCell ref="E3:H3"/>
    <mergeCell ref="I3:M3"/>
    <mergeCell ref="A5:C5"/>
  </mergeCells>
  <phoneticPr fontId="5"/>
  <printOptions horizontalCentered="1"/>
  <pageMargins left="0.39370078740157483" right="0.39370078740157483" top="0.59055118110236227" bottom="0.39370078740157483" header="0.39370078740157483" footer="0.31496062992125984"/>
  <pageSetup paperSize="9" fitToWidth="0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2B824-3953-4A09-8295-6CCD216F1854}">
  <sheetPr>
    <tabColor rgb="FF92D050"/>
  </sheetPr>
  <dimension ref="A1:O20"/>
  <sheetViews>
    <sheetView showGridLines="0" view="pageBreakPreview" zoomScaleNormal="115" zoomScaleSheetLayoutView="100" workbookViewId="0">
      <selection activeCell="Q36" sqref="Q34:Q36"/>
    </sheetView>
  </sheetViews>
  <sheetFormatPr defaultColWidth="8" defaultRowHeight="12"/>
  <cols>
    <col min="1" max="1" width="5.5" style="375" customWidth="1"/>
    <col min="2" max="2" width="2.5" style="375" customWidth="1"/>
    <col min="3" max="3" width="5" style="375" customWidth="1"/>
    <col min="4" max="14" width="7.625" style="375" customWidth="1"/>
    <col min="15" max="15" width="7" style="375" customWidth="1"/>
    <col min="16" max="16384" width="8" style="375"/>
  </cols>
  <sheetData>
    <row r="1" spans="1:15" s="333" customFormat="1" ht="18.75" customHeight="1">
      <c r="A1" s="331" t="s">
        <v>202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2"/>
    </row>
    <row r="2" spans="1:15" s="336" customFormat="1" ht="22.5" customHeight="1" thickBot="1">
      <c r="A2" s="334"/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5" t="s">
        <v>203</v>
      </c>
      <c r="O2" s="335"/>
    </row>
    <row r="3" spans="1:15" s="336" customFormat="1" ht="12.95" customHeight="1">
      <c r="A3" s="337" t="s">
        <v>204</v>
      </c>
      <c r="B3" s="337"/>
      <c r="C3" s="338"/>
      <c r="D3" s="339" t="s">
        <v>205</v>
      </c>
      <c r="E3" s="340" t="s">
        <v>206</v>
      </c>
      <c r="F3" s="341"/>
      <c r="G3" s="342"/>
      <c r="H3" s="339" t="s">
        <v>207</v>
      </c>
      <c r="I3" s="339" t="s">
        <v>208</v>
      </c>
      <c r="J3" s="343" t="s">
        <v>209</v>
      </c>
      <c r="K3" s="344"/>
      <c r="L3" s="344"/>
      <c r="M3" s="344"/>
      <c r="N3" s="344"/>
      <c r="O3" s="345"/>
    </row>
    <row r="4" spans="1:15" s="336" customFormat="1" ht="12.95" customHeight="1">
      <c r="A4" s="346"/>
      <c r="B4" s="346"/>
      <c r="C4" s="347"/>
      <c r="D4" s="348"/>
      <c r="E4" s="349" t="s">
        <v>187</v>
      </c>
      <c r="F4" s="350" t="s">
        <v>210</v>
      </c>
      <c r="G4" s="349" t="s">
        <v>211</v>
      </c>
      <c r="H4" s="348"/>
      <c r="I4" s="351"/>
      <c r="J4" s="349" t="s">
        <v>212</v>
      </c>
      <c r="K4" s="352" t="s">
        <v>213</v>
      </c>
      <c r="L4" s="353"/>
      <c r="M4" s="353"/>
      <c r="N4" s="354" t="s">
        <v>214</v>
      </c>
    </row>
    <row r="5" spans="1:15" s="336" customFormat="1" ht="22.5" customHeight="1">
      <c r="A5" s="355"/>
      <c r="B5" s="355"/>
      <c r="C5" s="356"/>
      <c r="D5" s="357"/>
      <c r="E5" s="358"/>
      <c r="F5" s="357"/>
      <c r="G5" s="358"/>
      <c r="H5" s="357"/>
      <c r="I5" s="358"/>
      <c r="J5" s="358"/>
      <c r="K5" s="359" t="s">
        <v>187</v>
      </c>
      <c r="L5" s="359" t="s">
        <v>215</v>
      </c>
      <c r="M5" s="360" t="s">
        <v>216</v>
      </c>
      <c r="N5" s="361"/>
      <c r="O5" s="334"/>
    </row>
    <row r="6" spans="1:15" s="336" customFormat="1" ht="11.1" customHeight="1">
      <c r="A6" s="309" t="s">
        <v>195</v>
      </c>
      <c r="B6" s="309"/>
      <c r="C6" s="310"/>
      <c r="D6" s="362">
        <v>842.86900000000003</v>
      </c>
      <c r="E6" s="363">
        <v>648.07399999999996</v>
      </c>
      <c r="F6" s="363">
        <v>423.89100000000002</v>
      </c>
      <c r="G6" s="363">
        <v>223.554</v>
      </c>
      <c r="H6" s="363">
        <v>194.79499999999999</v>
      </c>
      <c r="I6" s="364">
        <v>76.900000000000006</v>
      </c>
      <c r="J6" s="363">
        <v>406.38900000000001</v>
      </c>
      <c r="K6" s="363">
        <v>405.505</v>
      </c>
      <c r="L6" s="363">
        <v>401.77800000000002</v>
      </c>
      <c r="M6" s="363">
        <v>3.7269999999999999</v>
      </c>
      <c r="N6" s="363">
        <v>0.88400000000000001</v>
      </c>
    </row>
    <row r="7" spans="1:15" s="336" customFormat="1" ht="11.1" customHeight="1">
      <c r="A7" s="312" t="s">
        <v>196</v>
      </c>
      <c r="B7" s="312"/>
      <c r="C7" s="313"/>
      <c r="D7" s="363">
        <v>838</v>
      </c>
      <c r="E7" s="363">
        <v>658</v>
      </c>
      <c r="F7" s="363">
        <v>430</v>
      </c>
      <c r="G7" s="363">
        <v>227</v>
      </c>
      <c r="H7" s="363">
        <v>181</v>
      </c>
      <c r="I7" s="365">
        <v>78.5</v>
      </c>
      <c r="J7" s="363">
        <v>391</v>
      </c>
      <c r="K7" s="363">
        <v>391</v>
      </c>
      <c r="L7" s="363">
        <v>387</v>
      </c>
      <c r="M7" s="363">
        <v>3</v>
      </c>
      <c r="N7" s="363">
        <v>1</v>
      </c>
      <c r="O7" s="366"/>
    </row>
    <row r="8" spans="1:15" s="336" customFormat="1" ht="11.1" customHeight="1">
      <c r="A8" s="312" t="s">
        <v>197</v>
      </c>
      <c r="B8" s="312"/>
      <c r="C8" s="313"/>
      <c r="D8" s="363">
        <v>834</v>
      </c>
      <c r="E8" s="363">
        <v>662</v>
      </c>
      <c r="F8" s="363">
        <v>440</v>
      </c>
      <c r="G8" s="363">
        <v>222</v>
      </c>
      <c r="H8" s="363">
        <v>171</v>
      </c>
      <c r="I8" s="364">
        <v>79.400000000000006</v>
      </c>
      <c r="J8" s="363">
        <v>382</v>
      </c>
      <c r="K8" s="363">
        <v>381</v>
      </c>
      <c r="L8" s="363">
        <v>378</v>
      </c>
      <c r="M8" s="363">
        <v>3</v>
      </c>
      <c r="N8" s="363">
        <v>1</v>
      </c>
      <c r="O8" s="366"/>
    </row>
    <row r="9" spans="1:15" s="336" customFormat="1" ht="11.1" customHeight="1">
      <c r="A9" s="312" t="s">
        <v>198</v>
      </c>
      <c r="B9" s="312"/>
      <c r="C9" s="313"/>
      <c r="D9" s="363">
        <v>829</v>
      </c>
      <c r="E9" s="363">
        <v>670</v>
      </c>
      <c r="F9" s="363">
        <v>445</v>
      </c>
      <c r="G9" s="363">
        <v>224</v>
      </c>
      <c r="H9" s="363">
        <v>159</v>
      </c>
      <c r="I9" s="364">
        <v>80.8</v>
      </c>
      <c r="J9" s="363">
        <v>377</v>
      </c>
      <c r="K9" s="363">
        <v>377</v>
      </c>
      <c r="L9" s="363">
        <v>374</v>
      </c>
      <c r="M9" s="367">
        <v>3</v>
      </c>
      <c r="N9" s="363">
        <v>0</v>
      </c>
      <c r="O9" s="366"/>
    </row>
    <row r="10" spans="1:15" s="371" customFormat="1" ht="11.1" customHeight="1">
      <c r="A10" s="316" t="s">
        <v>199</v>
      </c>
      <c r="B10" s="316"/>
      <c r="C10" s="317"/>
      <c r="D10" s="368">
        <v>824</v>
      </c>
      <c r="E10" s="369">
        <v>675</v>
      </c>
      <c r="F10" s="369">
        <v>449</v>
      </c>
      <c r="G10" s="369">
        <v>225</v>
      </c>
      <c r="H10" s="369">
        <v>149</v>
      </c>
      <c r="I10" s="369">
        <v>81.900000000000006</v>
      </c>
      <c r="J10" s="369">
        <v>376</v>
      </c>
      <c r="K10" s="369">
        <v>376</v>
      </c>
      <c r="L10" s="369">
        <v>373</v>
      </c>
      <c r="M10" s="369">
        <v>3</v>
      </c>
      <c r="N10" s="369">
        <v>0</v>
      </c>
      <c r="O10" s="370"/>
    </row>
    <row r="11" spans="1:15" s="371" customFormat="1" ht="0.75" customHeight="1" thickBot="1">
      <c r="A11" s="322"/>
      <c r="B11" s="322"/>
      <c r="C11" s="323"/>
      <c r="D11" s="372"/>
      <c r="E11" s="372"/>
      <c r="F11" s="372"/>
      <c r="G11" s="372"/>
      <c r="H11" s="372"/>
      <c r="I11" s="372"/>
      <c r="J11" s="372"/>
      <c r="K11" s="372"/>
      <c r="L11" s="372"/>
      <c r="M11" s="372"/>
      <c r="N11" s="372"/>
      <c r="O11" s="370"/>
    </row>
    <row r="12" spans="1:15" ht="12.75" customHeight="1">
      <c r="A12" s="373" t="s">
        <v>217</v>
      </c>
      <c r="B12" s="373"/>
      <c r="C12" s="373"/>
      <c r="D12" s="373"/>
      <c r="E12" s="373"/>
      <c r="F12" s="373"/>
      <c r="G12" s="373"/>
      <c r="H12" s="374"/>
      <c r="I12" s="374"/>
      <c r="J12" s="374"/>
      <c r="K12" s="374"/>
      <c r="L12" s="374"/>
      <c r="M12" s="374"/>
      <c r="N12" s="374"/>
    </row>
    <row r="13" spans="1:15" ht="13.5">
      <c r="A13" s="376" t="s">
        <v>218</v>
      </c>
      <c r="B13" s="374"/>
      <c r="C13" s="374"/>
      <c r="D13" s="374"/>
      <c r="E13" s="374"/>
      <c r="F13" s="374"/>
      <c r="G13" s="374"/>
      <c r="H13" s="374"/>
      <c r="I13" s="374"/>
      <c r="J13" s="374"/>
      <c r="K13" s="374"/>
      <c r="L13" s="374"/>
      <c r="M13" s="374"/>
      <c r="N13" s="374"/>
      <c r="O13" s="374"/>
    </row>
    <row r="14" spans="1:15" s="336" customFormat="1" ht="13.5">
      <c r="O14" s="334"/>
    </row>
    <row r="15" spans="1:15" s="336" customFormat="1"/>
    <row r="16" spans="1:15" s="336" customFormat="1"/>
    <row r="17" s="336" customFormat="1"/>
    <row r="18" s="336" customFormat="1"/>
    <row r="19" s="336" customFormat="1"/>
    <row r="20" s="336" customFormat="1"/>
  </sheetData>
  <mergeCells count="19">
    <mergeCell ref="A9:C9"/>
    <mergeCell ref="A10:C10"/>
    <mergeCell ref="A12:G12"/>
    <mergeCell ref="J4:J5"/>
    <mergeCell ref="K4:M4"/>
    <mergeCell ref="N4:N5"/>
    <mergeCell ref="A6:C6"/>
    <mergeCell ref="A7:C7"/>
    <mergeCell ref="A8:C8"/>
    <mergeCell ref="A1:N1"/>
    <mergeCell ref="A3:C5"/>
    <mergeCell ref="D3:D5"/>
    <mergeCell ref="E3:G3"/>
    <mergeCell ref="H3:H5"/>
    <mergeCell ref="I3:I5"/>
    <mergeCell ref="J3:N3"/>
    <mergeCell ref="E4:E5"/>
    <mergeCell ref="F4:F5"/>
    <mergeCell ref="G4:G5"/>
  </mergeCells>
  <phoneticPr fontId="5"/>
  <printOptions horizontalCentered="1"/>
  <pageMargins left="0.39370078740157483" right="0.39370078740157483" top="0.59055118110236227" bottom="0.39370078740157483" header="0.39370078740157483" footer="0.31496062992125984"/>
  <pageSetup paperSize="9" orientation="portrait" cellComments="asDisplayed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3E455-FA2B-48CE-83EB-DFA34998F72E}">
  <sheetPr>
    <tabColor rgb="FF92D050"/>
  </sheetPr>
  <dimension ref="A1:J26"/>
  <sheetViews>
    <sheetView showGridLines="0" view="pageBreakPreview" zoomScale="115" zoomScaleNormal="100" zoomScaleSheetLayoutView="115" workbookViewId="0">
      <selection activeCell="F14" sqref="F14"/>
    </sheetView>
  </sheetViews>
  <sheetFormatPr defaultColWidth="8" defaultRowHeight="12"/>
  <cols>
    <col min="1" max="1" width="13" style="395" customWidth="1"/>
    <col min="2" max="10" width="9.375" style="395" customWidth="1"/>
    <col min="11" max="16384" width="8" style="395"/>
  </cols>
  <sheetData>
    <row r="1" spans="1:10" s="378" customFormat="1" ht="18.75" customHeight="1">
      <c r="A1" s="377" t="s">
        <v>219</v>
      </c>
      <c r="B1" s="377"/>
      <c r="C1" s="377"/>
      <c r="D1" s="377"/>
      <c r="E1" s="377"/>
      <c r="F1" s="377"/>
      <c r="G1" s="377"/>
      <c r="H1" s="377"/>
      <c r="I1" s="377"/>
      <c r="J1" s="377"/>
    </row>
    <row r="2" spans="1:10" s="381" customFormat="1" ht="21.75" customHeight="1" thickBot="1">
      <c r="A2" s="379" t="s">
        <v>220</v>
      </c>
      <c r="B2" s="334"/>
      <c r="C2" s="334"/>
      <c r="D2" s="334"/>
      <c r="E2" s="334"/>
      <c r="F2" s="334"/>
      <c r="G2" s="334"/>
      <c r="H2" s="334"/>
      <c r="I2" s="334"/>
      <c r="J2" s="380" t="s">
        <v>221</v>
      </c>
    </row>
    <row r="3" spans="1:10" s="381" customFormat="1" ht="12.95" customHeight="1">
      <c r="A3" s="382" t="s">
        <v>183</v>
      </c>
      <c r="B3" s="382" t="s">
        <v>222</v>
      </c>
      <c r="C3" s="382" t="s">
        <v>223</v>
      </c>
      <c r="D3" s="382" t="s">
        <v>224</v>
      </c>
      <c r="E3" s="382" t="s">
        <v>225</v>
      </c>
      <c r="F3" s="382" t="s">
        <v>226</v>
      </c>
      <c r="G3" s="382" t="s">
        <v>227</v>
      </c>
      <c r="H3" s="382" t="s">
        <v>228</v>
      </c>
      <c r="I3" s="382" t="s">
        <v>229</v>
      </c>
      <c r="J3" s="383" t="s">
        <v>216</v>
      </c>
    </row>
    <row r="4" spans="1:10" s="381" customFormat="1" ht="11.1" customHeight="1">
      <c r="A4" s="384" t="s">
        <v>230</v>
      </c>
      <c r="B4" s="385">
        <v>466</v>
      </c>
      <c r="C4" s="385">
        <v>110</v>
      </c>
      <c r="D4" s="385">
        <v>116</v>
      </c>
      <c r="E4" s="386">
        <v>2</v>
      </c>
      <c r="F4" s="385">
        <v>51</v>
      </c>
      <c r="G4" s="385">
        <v>6</v>
      </c>
      <c r="H4" s="386" t="s">
        <v>231</v>
      </c>
      <c r="I4" s="385">
        <v>80</v>
      </c>
      <c r="J4" s="385">
        <v>101</v>
      </c>
    </row>
    <row r="5" spans="1:10" s="381" customFormat="1" ht="11.1" customHeight="1">
      <c r="A5" s="387" t="s">
        <v>197</v>
      </c>
      <c r="B5" s="385">
        <v>339</v>
      </c>
      <c r="C5" s="385">
        <v>91</v>
      </c>
      <c r="D5" s="385">
        <v>118</v>
      </c>
      <c r="E5" s="386">
        <v>1</v>
      </c>
      <c r="F5" s="385">
        <v>47</v>
      </c>
      <c r="G5" s="385">
        <v>5</v>
      </c>
      <c r="H5" s="386" t="s">
        <v>231</v>
      </c>
      <c r="I5" s="385">
        <v>48</v>
      </c>
      <c r="J5" s="385">
        <v>29</v>
      </c>
    </row>
    <row r="6" spans="1:10" s="381" customFormat="1" ht="11.1" customHeight="1">
      <c r="A6" s="387" t="s">
        <v>198</v>
      </c>
      <c r="B6" s="385">
        <v>397</v>
      </c>
      <c r="C6" s="385">
        <v>106</v>
      </c>
      <c r="D6" s="385">
        <v>110</v>
      </c>
      <c r="E6" s="386" t="s">
        <v>231</v>
      </c>
      <c r="F6" s="385">
        <v>47</v>
      </c>
      <c r="G6" s="385">
        <v>5</v>
      </c>
      <c r="H6" s="386" t="s">
        <v>231</v>
      </c>
      <c r="I6" s="385">
        <v>58</v>
      </c>
      <c r="J6" s="385">
        <v>71</v>
      </c>
    </row>
    <row r="7" spans="1:10" s="381" customFormat="1" ht="11.1" customHeight="1">
      <c r="A7" s="387" t="s">
        <v>232</v>
      </c>
      <c r="B7" s="385">
        <v>433</v>
      </c>
      <c r="C7" s="385">
        <v>162</v>
      </c>
      <c r="D7" s="385">
        <v>103</v>
      </c>
      <c r="E7" s="386" t="s">
        <v>231</v>
      </c>
      <c r="F7" s="385">
        <v>32</v>
      </c>
      <c r="G7" s="385">
        <v>7</v>
      </c>
      <c r="H7" s="386" t="s">
        <v>231</v>
      </c>
      <c r="I7" s="385">
        <v>34</v>
      </c>
      <c r="J7" s="385">
        <v>95</v>
      </c>
    </row>
    <row r="8" spans="1:10" s="391" customFormat="1" ht="11.1" customHeight="1">
      <c r="A8" s="388" t="s">
        <v>233</v>
      </c>
      <c r="B8" s="389">
        <v>578</v>
      </c>
      <c r="C8" s="389">
        <v>174</v>
      </c>
      <c r="D8" s="389">
        <v>105</v>
      </c>
      <c r="E8" s="390" t="s">
        <v>231</v>
      </c>
      <c r="F8" s="389">
        <v>50</v>
      </c>
      <c r="G8" s="389">
        <v>15</v>
      </c>
      <c r="H8" s="390">
        <v>1</v>
      </c>
      <c r="I8" s="389">
        <v>118</v>
      </c>
      <c r="J8" s="389">
        <v>115</v>
      </c>
    </row>
    <row r="9" spans="1:10" s="381" customFormat="1" ht="0.75" customHeight="1" thickBot="1">
      <c r="A9" s="392"/>
      <c r="B9" s="393"/>
      <c r="C9" s="393"/>
      <c r="D9" s="393"/>
      <c r="E9" s="393"/>
      <c r="F9" s="393"/>
      <c r="G9" s="393"/>
      <c r="H9" s="393"/>
      <c r="I9" s="393"/>
      <c r="J9" s="393"/>
    </row>
    <row r="10" spans="1:10" ht="15" customHeight="1">
      <c r="A10" s="394" t="s">
        <v>234</v>
      </c>
      <c r="B10" s="394"/>
      <c r="C10" s="394"/>
      <c r="D10" s="394"/>
      <c r="E10" s="394"/>
      <c r="F10" s="394"/>
      <c r="G10" s="394"/>
      <c r="H10" s="394"/>
      <c r="I10" s="394"/>
      <c r="J10" s="394"/>
    </row>
    <row r="11" spans="1:10">
      <c r="A11" s="396" t="s">
        <v>235</v>
      </c>
    </row>
    <row r="14" spans="1:10" ht="13.5">
      <c r="A14" s="374"/>
      <c r="B14" s="397"/>
      <c r="C14" s="397"/>
      <c r="D14" s="397"/>
      <c r="E14" s="397"/>
      <c r="F14" s="397"/>
      <c r="G14" s="397"/>
      <c r="H14" s="397"/>
      <c r="I14" s="397"/>
      <c r="J14" s="397"/>
    </row>
    <row r="15" spans="1:10" ht="13.5">
      <c r="A15" s="374"/>
      <c r="B15" s="397"/>
      <c r="C15" s="397"/>
      <c r="D15" s="397"/>
      <c r="E15" s="397"/>
      <c r="F15" s="397"/>
      <c r="G15" s="397"/>
      <c r="H15" s="397"/>
      <c r="I15" s="397"/>
      <c r="J15" s="397"/>
    </row>
    <row r="16" spans="1:10" ht="13.5">
      <c r="A16" s="374"/>
      <c r="B16" s="397"/>
      <c r="C16" s="397"/>
      <c r="D16" s="397"/>
      <c r="E16" s="397"/>
      <c r="F16" s="397"/>
      <c r="G16" s="397"/>
      <c r="H16" s="397"/>
      <c r="I16" s="397"/>
      <c r="J16" s="397"/>
    </row>
    <row r="17" spans="1:10">
      <c r="A17" s="398"/>
      <c r="B17" s="398"/>
      <c r="C17" s="398"/>
      <c r="D17" s="399"/>
      <c r="E17" s="399"/>
      <c r="F17" s="399"/>
      <c r="G17" s="399"/>
      <c r="H17" s="400"/>
      <c r="I17" s="399"/>
      <c r="J17" s="397"/>
    </row>
    <row r="18" spans="1:10">
      <c r="A18" s="401"/>
      <c r="B18" s="401"/>
      <c r="C18" s="401"/>
      <c r="D18" s="401"/>
      <c r="E18" s="402"/>
      <c r="F18" s="402"/>
      <c r="G18" s="402"/>
      <c r="H18" s="402"/>
      <c r="I18" s="402"/>
      <c r="J18" s="403"/>
    </row>
    <row r="19" spans="1:10" ht="13.5">
      <c r="A19" s="401"/>
      <c r="B19" s="401"/>
      <c r="C19" s="401"/>
      <c r="D19" s="401"/>
      <c r="E19" s="402"/>
      <c r="F19" s="402"/>
      <c r="G19" s="402"/>
      <c r="H19" s="402"/>
      <c r="I19" s="402"/>
      <c r="J19" s="374"/>
    </row>
    <row r="20" spans="1:10" ht="13.5">
      <c r="A20" s="401"/>
      <c r="B20" s="401"/>
      <c r="C20" s="401"/>
      <c r="D20" s="401"/>
      <c r="E20" s="402"/>
      <c r="F20" s="402"/>
      <c r="G20" s="402"/>
      <c r="H20" s="402"/>
      <c r="I20" s="402"/>
      <c r="J20" s="374"/>
    </row>
    <row r="21" spans="1:10" ht="13.5">
      <c r="A21" s="401"/>
      <c r="B21" s="401"/>
      <c r="C21" s="401"/>
      <c r="D21" s="401"/>
      <c r="E21" s="402"/>
      <c r="F21" s="402"/>
      <c r="G21" s="402"/>
      <c r="H21" s="402"/>
      <c r="I21" s="402"/>
      <c r="J21" s="374"/>
    </row>
    <row r="22" spans="1:10" ht="13.5">
      <c r="A22" s="401"/>
      <c r="B22" s="401"/>
      <c r="C22" s="401"/>
      <c r="D22" s="401"/>
      <c r="E22" s="402"/>
      <c r="F22" s="402"/>
      <c r="G22" s="402"/>
      <c r="H22" s="402"/>
      <c r="I22" s="402"/>
      <c r="J22" s="374"/>
    </row>
    <row r="23" spans="1:10" ht="13.5">
      <c r="A23" s="401"/>
      <c r="B23" s="401"/>
      <c r="C23" s="401"/>
      <c r="D23" s="401"/>
      <c r="E23" s="402"/>
      <c r="F23" s="402"/>
      <c r="G23" s="402"/>
      <c r="H23" s="402"/>
      <c r="I23" s="402"/>
      <c r="J23" s="374"/>
    </row>
    <row r="24" spans="1:10" ht="13.5">
      <c r="A24" s="401"/>
      <c r="B24" s="401"/>
      <c r="C24" s="401"/>
      <c r="D24" s="401"/>
      <c r="E24" s="402"/>
      <c r="F24" s="402"/>
      <c r="G24" s="402"/>
      <c r="H24" s="402"/>
      <c r="I24" s="402"/>
      <c r="J24" s="374"/>
    </row>
    <row r="25" spans="1:10" ht="13.5">
      <c r="J25" s="374"/>
    </row>
    <row r="26" spans="1:10" ht="13.5">
      <c r="J26" s="374"/>
    </row>
  </sheetData>
  <phoneticPr fontId="5"/>
  <printOptions horizontalCentered="1" gridLinesSet="0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F1C91-9796-4ABE-8AE2-0167C82D2AA1}">
  <sheetPr>
    <tabColor rgb="FF92D050"/>
  </sheetPr>
  <dimension ref="A1:P34"/>
  <sheetViews>
    <sheetView view="pageBreakPreview" zoomScaleNormal="85" zoomScaleSheetLayoutView="100" workbookViewId="0">
      <selection activeCell="T20" sqref="T20"/>
    </sheetView>
  </sheetViews>
  <sheetFormatPr defaultColWidth="8" defaultRowHeight="12"/>
  <cols>
    <col min="1" max="1" width="2.125" style="413" customWidth="1"/>
    <col min="2" max="2" width="18.125" style="413" customWidth="1"/>
    <col min="3" max="3" width="5.5" style="413" customWidth="1"/>
    <col min="4" max="4" width="4.875" style="413" customWidth="1"/>
    <col min="5" max="5" width="6.75" style="462" customWidth="1"/>
    <col min="6" max="6" width="4.875" style="462" customWidth="1"/>
    <col min="7" max="7" width="5.625" style="413" customWidth="1"/>
    <col min="8" max="8" width="6.875" style="413" customWidth="1"/>
    <col min="9" max="9" width="6" style="413" customWidth="1"/>
    <col min="10" max="10" width="5.875" style="413" customWidth="1"/>
    <col min="11" max="11" width="0.625" style="413" customWidth="1"/>
    <col min="12" max="12" width="6" style="462" customWidth="1"/>
    <col min="13" max="13" width="5.625" style="462" customWidth="1"/>
    <col min="14" max="14" width="6" style="462" customWidth="1"/>
    <col min="15" max="16" width="6.875" style="462" customWidth="1"/>
    <col min="17" max="19" width="8" style="413"/>
    <col min="20" max="20" width="8.875" style="413" customWidth="1"/>
    <col min="21" max="16384" width="8" style="413"/>
  </cols>
  <sheetData>
    <row r="1" spans="1:16" s="405" customFormat="1" ht="18.75" customHeight="1">
      <c r="A1" s="404" t="s">
        <v>236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</row>
    <row r="2" spans="1:16" s="405" customFormat="1" ht="12.75" customHeight="1" thickBot="1">
      <c r="A2" s="406"/>
      <c r="B2" s="406"/>
      <c r="C2" s="406"/>
      <c r="D2" s="406"/>
      <c r="E2" s="407"/>
      <c r="F2" s="407"/>
      <c r="G2" s="406"/>
      <c r="H2" s="406"/>
      <c r="I2" s="406"/>
      <c r="J2" s="406"/>
      <c r="K2" s="406"/>
      <c r="L2" s="407"/>
      <c r="M2" s="407"/>
      <c r="N2" s="407"/>
      <c r="O2" s="407"/>
      <c r="P2" s="407"/>
    </row>
    <row r="3" spans="1:16" ht="12.75" customHeight="1">
      <c r="A3" s="408"/>
      <c r="B3" s="409" t="s">
        <v>237</v>
      </c>
      <c r="C3" s="410" t="s">
        <v>238</v>
      </c>
      <c r="D3" s="411"/>
      <c r="E3" s="411"/>
      <c r="F3" s="411"/>
      <c r="G3" s="411"/>
      <c r="H3" s="412"/>
      <c r="I3" s="410" t="s">
        <v>239</v>
      </c>
      <c r="J3" s="411"/>
      <c r="K3" s="411"/>
      <c r="L3" s="411"/>
      <c r="M3" s="411"/>
      <c r="N3" s="411"/>
      <c r="O3" s="411"/>
      <c r="P3" s="411"/>
    </row>
    <row r="4" spans="1:16" s="405" customFormat="1" ht="36" customHeight="1">
      <c r="A4" s="414"/>
      <c r="B4" s="415"/>
      <c r="C4" s="416" t="s">
        <v>240</v>
      </c>
      <c r="D4" s="417" t="s">
        <v>241</v>
      </c>
      <c r="E4" s="417" t="s">
        <v>242</v>
      </c>
      <c r="F4" s="417" t="s">
        <v>243</v>
      </c>
      <c r="G4" s="418" t="s">
        <v>244</v>
      </c>
      <c r="H4" s="419" t="s">
        <v>245</v>
      </c>
      <c r="I4" s="416" t="s">
        <v>246</v>
      </c>
      <c r="J4" s="420" t="s">
        <v>247</v>
      </c>
      <c r="K4" s="421"/>
      <c r="L4" s="422" t="s">
        <v>248</v>
      </c>
      <c r="M4" s="416" t="s">
        <v>249</v>
      </c>
      <c r="N4" s="422" t="s">
        <v>250</v>
      </c>
      <c r="O4" s="422" t="s">
        <v>251</v>
      </c>
      <c r="P4" s="423" t="s">
        <v>252</v>
      </c>
    </row>
    <row r="5" spans="1:16" s="424" customFormat="1" ht="8.1" customHeight="1">
      <c r="B5" s="425"/>
      <c r="C5" s="425"/>
      <c r="D5" s="426"/>
      <c r="E5" s="427"/>
      <c r="F5" s="427"/>
      <c r="G5" s="426"/>
      <c r="H5" s="428"/>
      <c r="I5" s="426"/>
      <c r="J5" s="426"/>
      <c r="K5" s="426"/>
      <c r="L5" s="427"/>
      <c r="M5" s="427"/>
      <c r="N5" s="427"/>
      <c r="O5" s="427"/>
      <c r="P5" s="427"/>
    </row>
    <row r="6" spans="1:16" s="405" customFormat="1" ht="21.95" customHeight="1">
      <c r="A6" s="429"/>
      <c r="B6" s="430" t="s">
        <v>253</v>
      </c>
      <c r="C6" s="431">
        <v>7.5</v>
      </c>
      <c r="D6" s="432">
        <v>9</v>
      </c>
      <c r="E6" s="433" t="s">
        <v>254</v>
      </c>
      <c r="F6" s="434" t="s">
        <v>144</v>
      </c>
      <c r="G6" s="435">
        <v>24</v>
      </c>
      <c r="H6" s="436">
        <v>4700</v>
      </c>
      <c r="I6" s="434" t="s">
        <v>144</v>
      </c>
      <c r="J6" s="434" t="s">
        <v>144</v>
      </c>
      <c r="K6" s="434"/>
      <c r="L6" s="434" t="s">
        <v>144</v>
      </c>
      <c r="M6" s="434" t="s">
        <v>144</v>
      </c>
      <c r="N6" s="434" t="s">
        <v>144</v>
      </c>
      <c r="O6" s="434" t="s">
        <v>144</v>
      </c>
      <c r="P6" s="434" t="s">
        <v>144</v>
      </c>
    </row>
    <row r="7" spans="1:16" s="405" customFormat="1" ht="21.95" customHeight="1">
      <c r="A7" s="429"/>
      <c r="B7" s="430" t="s">
        <v>255</v>
      </c>
      <c r="C7" s="431">
        <v>7.4</v>
      </c>
      <c r="D7" s="432">
        <v>9.4</v>
      </c>
      <c r="E7" s="433" t="s">
        <v>256</v>
      </c>
      <c r="F7" s="434" t="s">
        <v>144</v>
      </c>
      <c r="G7" s="435">
        <v>10</v>
      </c>
      <c r="H7" s="436">
        <v>6800</v>
      </c>
      <c r="I7" s="437" t="s">
        <v>257</v>
      </c>
      <c r="J7" s="434" t="s">
        <v>258</v>
      </c>
      <c r="K7" s="437"/>
      <c r="L7" s="437" t="s">
        <v>259</v>
      </c>
      <c r="M7" s="437" t="s">
        <v>260</v>
      </c>
      <c r="N7" s="437" t="s">
        <v>259</v>
      </c>
      <c r="O7" s="437" t="s">
        <v>261</v>
      </c>
      <c r="P7" s="434" t="s">
        <v>144</v>
      </c>
    </row>
    <row r="8" spans="1:16" s="405" customFormat="1" ht="21.95" customHeight="1">
      <c r="A8" s="429"/>
      <c r="B8" s="430" t="s">
        <v>262</v>
      </c>
      <c r="C8" s="431">
        <v>8.1</v>
      </c>
      <c r="D8" s="432">
        <v>11.7</v>
      </c>
      <c r="E8" s="433" t="s">
        <v>263</v>
      </c>
      <c r="F8" s="434" t="s">
        <v>144</v>
      </c>
      <c r="G8" s="435">
        <v>2</v>
      </c>
      <c r="H8" s="436">
        <v>16486</v>
      </c>
      <c r="I8" s="434" t="s">
        <v>144</v>
      </c>
      <c r="J8" s="434" t="s">
        <v>144</v>
      </c>
      <c r="K8" s="434"/>
      <c r="L8" s="434" t="s">
        <v>144</v>
      </c>
      <c r="M8" s="434" t="s">
        <v>144</v>
      </c>
      <c r="N8" s="434" t="s">
        <v>144</v>
      </c>
      <c r="O8" s="434" t="s">
        <v>144</v>
      </c>
      <c r="P8" s="434" t="s">
        <v>144</v>
      </c>
    </row>
    <row r="9" spans="1:16" s="405" customFormat="1" ht="21.95" customHeight="1">
      <c r="A9" s="429"/>
      <c r="B9" s="430" t="s">
        <v>264</v>
      </c>
      <c r="C9" s="431">
        <v>7.5</v>
      </c>
      <c r="D9" s="432">
        <v>9.8000000000000007</v>
      </c>
      <c r="E9" s="433" t="s">
        <v>265</v>
      </c>
      <c r="F9" s="434" t="s">
        <v>144</v>
      </c>
      <c r="G9" s="435">
        <v>46</v>
      </c>
      <c r="H9" s="436">
        <v>16025</v>
      </c>
      <c r="I9" s="434" t="s">
        <v>144</v>
      </c>
      <c r="J9" s="434" t="s">
        <v>144</v>
      </c>
      <c r="K9" s="434"/>
      <c r="L9" s="434" t="s">
        <v>144</v>
      </c>
      <c r="M9" s="434" t="s">
        <v>144</v>
      </c>
      <c r="N9" s="434" t="s">
        <v>144</v>
      </c>
      <c r="O9" s="434" t="s">
        <v>144</v>
      </c>
      <c r="P9" s="434" t="s">
        <v>144</v>
      </c>
    </row>
    <row r="10" spans="1:16" s="405" customFormat="1" ht="21.95" customHeight="1">
      <c r="A10" s="429"/>
      <c r="B10" s="430" t="s">
        <v>266</v>
      </c>
      <c r="C10" s="431">
        <v>7.5</v>
      </c>
      <c r="D10" s="432">
        <v>8.9</v>
      </c>
      <c r="E10" s="433" t="s">
        <v>267</v>
      </c>
      <c r="F10" s="434" t="s">
        <v>144</v>
      </c>
      <c r="G10" s="435">
        <v>88</v>
      </c>
      <c r="H10" s="436">
        <v>8157</v>
      </c>
      <c r="I10" s="434" t="s">
        <v>144</v>
      </c>
      <c r="J10" s="434" t="s">
        <v>144</v>
      </c>
      <c r="K10" s="434"/>
      <c r="L10" s="434" t="s">
        <v>144</v>
      </c>
      <c r="M10" s="434" t="s">
        <v>144</v>
      </c>
      <c r="N10" s="434" t="s">
        <v>144</v>
      </c>
      <c r="O10" s="434" t="s">
        <v>144</v>
      </c>
      <c r="P10" s="434" t="s">
        <v>144</v>
      </c>
    </row>
    <row r="11" spans="1:16" s="405" customFormat="1" ht="21.95" customHeight="1">
      <c r="A11" s="429"/>
      <c r="B11" s="430" t="s">
        <v>268</v>
      </c>
      <c r="C11" s="431">
        <v>7.3</v>
      </c>
      <c r="D11" s="432">
        <v>10.1</v>
      </c>
      <c r="E11" s="433" t="s">
        <v>269</v>
      </c>
      <c r="F11" s="434" t="s">
        <v>144</v>
      </c>
      <c r="G11" s="435">
        <v>3</v>
      </c>
      <c r="H11" s="436">
        <v>9250</v>
      </c>
      <c r="I11" s="437" t="s">
        <v>257</v>
      </c>
      <c r="J11" s="434" t="s">
        <v>258</v>
      </c>
      <c r="K11" s="437"/>
      <c r="L11" s="437" t="s">
        <v>259</v>
      </c>
      <c r="M11" s="437" t="s">
        <v>260</v>
      </c>
      <c r="N11" s="437" t="s">
        <v>259</v>
      </c>
      <c r="O11" s="437" t="s">
        <v>261</v>
      </c>
      <c r="P11" s="437" t="s">
        <v>261</v>
      </c>
    </row>
    <row r="12" spans="1:16" s="405" customFormat="1" ht="21.95" customHeight="1">
      <c r="A12" s="429"/>
      <c r="B12" s="430" t="s">
        <v>270</v>
      </c>
      <c r="C12" s="431">
        <v>7.3</v>
      </c>
      <c r="D12" s="432">
        <v>9.4</v>
      </c>
      <c r="E12" s="433" t="s">
        <v>271</v>
      </c>
      <c r="F12" s="434" t="s">
        <v>144</v>
      </c>
      <c r="G12" s="435">
        <v>6</v>
      </c>
      <c r="H12" s="436">
        <v>6633</v>
      </c>
      <c r="I12" s="437" t="s">
        <v>257</v>
      </c>
      <c r="J12" s="434" t="s">
        <v>258</v>
      </c>
      <c r="K12" s="437"/>
      <c r="L12" s="437" t="s">
        <v>259</v>
      </c>
      <c r="M12" s="437" t="s">
        <v>260</v>
      </c>
      <c r="N12" s="437" t="s">
        <v>259</v>
      </c>
      <c r="O12" s="437" t="s">
        <v>261</v>
      </c>
      <c r="P12" s="437" t="s">
        <v>261</v>
      </c>
    </row>
    <row r="13" spans="1:16" s="405" customFormat="1" ht="21.95" customHeight="1">
      <c r="A13" s="429"/>
      <c r="B13" s="430" t="s">
        <v>272</v>
      </c>
      <c r="C13" s="431">
        <v>7.4</v>
      </c>
      <c r="D13" s="432">
        <v>7.5</v>
      </c>
      <c r="E13" s="433" t="s">
        <v>273</v>
      </c>
      <c r="F13" s="434" t="s">
        <v>144</v>
      </c>
      <c r="G13" s="435">
        <v>591</v>
      </c>
      <c r="H13" s="436" t="s">
        <v>144</v>
      </c>
      <c r="I13" s="434" t="s">
        <v>144</v>
      </c>
      <c r="J13" s="434" t="s">
        <v>144</v>
      </c>
      <c r="K13" s="437"/>
      <c r="L13" s="434" t="s">
        <v>144</v>
      </c>
      <c r="M13" s="434" t="s">
        <v>144</v>
      </c>
      <c r="N13" s="434" t="s">
        <v>144</v>
      </c>
      <c r="O13" s="434" t="s">
        <v>144</v>
      </c>
      <c r="P13" s="434" t="s">
        <v>144</v>
      </c>
    </row>
    <row r="14" spans="1:16" s="405" customFormat="1" ht="21.95" customHeight="1">
      <c r="A14" s="429" t="s">
        <v>274</v>
      </c>
      <c r="B14" s="430" t="s">
        <v>275</v>
      </c>
      <c r="C14" s="431">
        <v>7.4</v>
      </c>
      <c r="D14" s="432">
        <v>6.4</v>
      </c>
      <c r="E14" s="433" t="s">
        <v>276</v>
      </c>
      <c r="F14" s="434" t="s">
        <v>144</v>
      </c>
      <c r="G14" s="435">
        <v>133</v>
      </c>
      <c r="H14" s="436" t="s">
        <v>144</v>
      </c>
      <c r="I14" s="434" t="s">
        <v>144</v>
      </c>
      <c r="J14" s="434" t="s">
        <v>144</v>
      </c>
      <c r="K14" s="434"/>
      <c r="L14" s="434" t="s">
        <v>144</v>
      </c>
      <c r="M14" s="434" t="s">
        <v>144</v>
      </c>
      <c r="N14" s="434" t="s">
        <v>144</v>
      </c>
      <c r="O14" s="434" t="s">
        <v>144</v>
      </c>
      <c r="P14" s="434" t="s">
        <v>144</v>
      </c>
    </row>
    <row r="15" spans="1:16" s="405" customFormat="1" ht="21.95" customHeight="1">
      <c r="A15" s="429" t="s">
        <v>277</v>
      </c>
      <c r="B15" s="430" t="s">
        <v>278</v>
      </c>
      <c r="C15" s="431">
        <v>7.5</v>
      </c>
      <c r="D15" s="432">
        <v>7</v>
      </c>
      <c r="E15" s="433" t="s">
        <v>279</v>
      </c>
      <c r="F15" s="434" t="s">
        <v>144</v>
      </c>
      <c r="G15" s="435">
        <v>71</v>
      </c>
      <c r="H15" s="436" t="s">
        <v>144</v>
      </c>
      <c r="I15" s="437" t="s">
        <v>257</v>
      </c>
      <c r="J15" s="434" t="s">
        <v>258</v>
      </c>
      <c r="K15" s="437"/>
      <c r="L15" s="437">
        <v>2E-3</v>
      </c>
      <c r="M15" s="437" t="s">
        <v>260</v>
      </c>
      <c r="N15" s="437">
        <v>2E-3</v>
      </c>
      <c r="O15" s="437" t="s">
        <v>261</v>
      </c>
      <c r="P15" s="437" t="s">
        <v>261</v>
      </c>
    </row>
    <row r="16" spans="1:16" s="405" customFormat="1" ht="21.95" customHeight="1">
      <c r="A16" s="429"/>
      <c r="B16" s="430" t="s">
        <v>280</v>
      </c>
      <c r="C16" s="431">
        <v>7.6</v>
      </c>
      <c r="D16" s="432">
        <v>7.9</v>
      </c>
      <c r="E16" s="433" t="s">
        <v>281</v>
      </c>
      <c r="F16" s="434" t="s">
        <v>144</v>
      </c>
      <c r="G16" s="435">
        <v>251</v>
      </c>
      <c r="H16" s="436" t="s">
        <v>144</v>
      </c>
      <c r="I16" s="434" t="s">
        <v>144</v>
      </c>
      <c r="J16" s="434" t="s">
        <v>144</v>
      </c>
      <c r="K16" s="434"/>
      <c r="L16" s="434" t="s">
        <v>144</v>
      </c>
      <c r="M16" s="434" t="s">
        <v>144</v>
      </c>
      <c r="N16" s="434" t="s">
        <v>144</v>
      </c>
      <c r="O16" s="434" t="s">
        <v>144</v>
      </c>
      <c r="P16" s="434" t="s">
        <v>144</v>
      </c>
    </row>
    <row r="17" spans="1:16" s="405" customFormat="1" ht="21.95" customHeight="1">
      <c r="A17" s="429"/>
      <c r="B17" s="430" t="s">
        <v>282</v>
      </c>
      <c r="C17" s="431">
        <v>8.1999999999999993</v>
      </c>
      <c r="D17" s="432">
        <v>11.4</v>
      </c>
      <c r="E17" s="433" t="s">
        <v>283</v>
      </c>
      <c r="F17" s="434" t="s">
        <v>144</v>
      </c>
      <c r="G17" s="435">
        <v>9</v>
      </c>
      <c r="H17" s="436" t="s">
        <v>144</v>
      </c>
      <c r="I17" s="434" t="s">
        <v>144</v>
      </c>
      <c r="J17" s="434" t="s">
        <v>144</v>
      </c>
      <c r="K17" s="434"/>
      <c r="L17" s="434" t="s">
        <v>144</v>
      </c>
      <c r="M17" s="434" t="s">
        <v>144</v>
      </c>
      <c r="N17" s="434" t="s">
        <v>144</v>
      </c>
      <c r="O17" s="434" t="s">
        <v>144</v>
      </c>
      <c r="P17" s="434" t="s">
        <v>144</v>
      </c>
    </row>
    <row r="18" spans="1:16" s="405" customFormat="1" ht="21.95" customHeight="1">
      <c r="A18" s="429"/>
      <c r="B18" s="430" t="s">
        <v>284</v>
      </c>
      <c r="C18" s="431">
        <v>7.4</v>
      </c>
      <c r="D18" s="432">
        <v>9.4</v>
      </c>
      <c r="E18" s="433" t="s">
        <v>285</v>
      </c>
      <c r="F18" s="434" t="s">
        <v>144</v>
      </c>
      <c r="G18" s="435">
        <v>7</v>
      </c>
      <c r="H18" s="436">
        <v>6900</v>
      </c>
      <c r="I18" s="434" t="s">
        <v>257</v>
      </c>
      <c r="J18" s="434" t="s">
        <v>258</v>
      </c>
      <c r="K18" s="434"/>
      <c r="L18" s="434" t="s">
        <v>259</v>
      </c>
      <c r="M18" s="434" t="s">
        <v>260</v>
      </c>
      <c r="N18" s="434">
        <v>1E-3</v>
      </c>
      <c r="O18" s="434" t="s">
        <v>261</v>
      </c>
      <c r="P18" s="434" t="s">
        <v>144</v>
      </c>
    </row>
    <row r="19" spans="1:16" s="405" customFormat="1" ht="21.95" customHeight="1">
      <c r="A19" s="429"/>
      <c r="B19" s="430" t="s">
        <v>286</v>
      </c>
      <c r="C19" s="431">
        <v>7.7</v>
      </c>
      <c r="D19" s="432">
        <v>9.9</v>
      </c>
      <c r="E19" s="433" t="s">
        <v>287</v>
      </c>
      <c r="F19" s="434" t="s">
        <v>144</v>
      </c>
      <c r="G19" s="435">
        <v>7</v>
      </c>
      <c r="H19" s="436">
        <v>5677</v>
      </c>
      <c r="I19" s="437" t="s">
        <v>257</v>
      </c>
      <c r="J19" s="434" t="s">
        <v>258</v>
      </c>
      <c r="K19" s="437"/>
      <c r="L19" s="437" t="s">
        <v>259</v>
      </c>
      <c r="M19" s="437" t="s">
        <v>260</v>
      </c>
      <c r="N19" s="437" t="s">
        <v>259</v>
      </c>
      <c r="O19" s="437" t="s">
        <v>261</v>
      </c>
      <c r="P19" s="437" t="s">
        <v>261</v>
      </c>
    </row>
    <row r="20" spans="1:16" s="405" customFormat="1" ht="21.95" customHeight="1">
      <c r="A20" s="429"/>
      <c r="B20" s="430" t="s">
        <v>288</v>
      </c>
      <c r="C20" s="431">
        <v>7.5</v>
      </c>
      <c r="D20" s="432">
        <v>10.3</v>
      </c>
      <c r="E20" s="433" t="s">
        <v>289</v>
      </c>
      <c r="F20" s="434" t="s">
        <v>144</v>
      </c>
      <c r="G20" s="435">
        <v>3</v>
      </c>
      <c r="H20" s="436">
        <v>12675</v>
      </c>
      <c r="I20" s="434" t="s">
        <v>144</v>
      </c>
      <c r="J20" s="434" t="s">
        <v>144</v>
      </c>
      <c r="K20" s="434"/>
      <c r="L20" s="434" t="s">
        <v>144</v>
      </c>
      <c r="M20" s="434" t="s">
        <v>144</v>
      </c>
      <c r="N20" s="434" t="s">
        <v>144</v>
      </c>
      <c r="O20" s="434" t="s">
        <v>144</v>
      </c>
      <c r="P20" s="434" t="s">
        <v>144</v>
      </c>
    </row>
    <row r="21" spans="1:16" s="405" customFormat="1" ht="21.95" customHeight="1">
      <c r="A21" s="429"/>
      <c r="B21" s="438" t="s">
        <v>290</v>
      </c>
      <c r="C21" s="431">
        <v>7.8</v>
      </c>
      <c r="D21" s="432">
        <v>10</v>
      </c>
      <c r="E21" s="433" t="s">
        <v>291</v>
      </c>
      <c r="F21" s="434" t="s">
        <v>144</v>
      </c>
      <c r="G21" s="435">
        <v>1</v>
      </c>
      <c r="H21" s="436">
        <v>16908</v>
      </c>
      <c r="I21" s="434" t="s">
        <v>144</v>
      </c>
      <c r="J21" s="434" t="s">
        <v>144</v>
      </c>
      <c r="K21" s="434"/>
      <c r="L21" s="434" t="s">
        <v>144</v>
      </c>
      <c r="M21" s="434" t="s">
        <v>144</v>
      </c>
      <c r="N21" s="434" t="s">
        <v>144</v>
      </c>
      <c r="O21" s="434" t="s">
        <v>144</v>
      </c>
      <c r="P21" s="434" t="s">
        <v>144</v>
      </c>
    </row>
    <row r="22" spans="1:16" s="405" customFormat="1" ht="21.95" customHeight="1">
      <c r="A22" s="429"/>
      <c r="B22" s="430" t="s">
        <v>292</v>
      </c>
      <c r="C22" s="431">
        <v>8.5</v>
      </c>
      <c r="D22" s="432">
        <v>11</v>
      </c>
      <c r="E22" s="433" t="s">
        <v>293</v>
      </c>
      <c r="F22" s="434" t="s">
        <v>144</v>
      </c>
      <c r="G22" s="435">
        <v>2</v>
      </c>
      <c r="H22" s="436">
        <v>7101</v>
      </c>
      <c r="I22" s="434" t="s">
        <v>257</v>
      </c>
      <c r="J22" s="434" t="s">
        <v>258</v>
      </c>
      <c r="K22" s="434"/>
      <c r="L22" s="434" t="s">
        <v>259</v>
      </c>
      <c r="M22" s="434" t="s">
        <v>260</v>
      </c>
      <c r="N22" s="434" t="s">
        <v>259</v>
      </c>
      <c r="O22" s="434" t="s">
        <v>261</v>
      </c>
      <c r="P22" s="434" t="s">
        <v>144</v>
      </c>
    </row>
    <row r="23" spans="1:16" s="405" customFormat="1" ht="21.95" customHeight="1">
      <c r="A23" s="429"/>
      <c r="B23" s="430" t="s">
        <v>294</v>
      </c>
      <c r="C23" s="431">
        <v>7.8</v>
      </c>
      <c r="D23" s="432">
        <v>8.6</v>
      </c>
      <c r="E23" s="433" t="s">
        <v>295</v>
      </c>
      <c r="F23" s="434" t="s">
        <v>144</v>
      </c>
      <c r="G23" s="435">
        <v>7</v>
      </c>
      <c r="H23" s="436">
        <v>11311</v>
      </c>
      <c r="I23" s="434" t="s">
        <v>257</v>
      </c>
      <c r="J23" s="434" t="s">
        <v>258</v>
      </c>
      <c r="K23" s="434"/>
      <c r="L23" s="434" t="s">
        <v>259</v>
      </c>
      <c r="M23" s="434" t="s">
        <v>260</v>
      </c>
      <c r="N23" s="434">
        <v>1E-3</v>
      </c>
      <c r="O23" s="434" t="s">
        <v>261</v>
      </c>
      <c r="P23" s="434" t="s">
        <v>144</v>
      </c>
    </row>
    <row r="24" spans="1:16" s="405" customFormat="1" ht="21.95" customHeight="1">
      <c r="A24" s="429"/>
      <c r="B24" s="430" t="s">
        <v>296</v>
      </c>
      <c r="C24" s="431">
        <v>8</v>
      </c>
      <c r="D24" s="432">
        <v>11</v>
      </c>
      <c r="E24" s="433" t="s">
        <v>297</v>
      </c>
      <c r="F24" s="434" t="s">
        <v>144</v>
      </c>
      <c r="G24" s="435">
        <v>3</v>
      </c>
      <c r="H24" s="436">
        <v>21340</v>
      </c>
      <c r="I24" s="434" t="s">
        <v>144</v>
      </c>
      <c r="J24" s="434" t="s">
        <v>144</v>
      </c>
      <c r="K24" s="434"/>
      <c r="L24" s="434" t="s">
        <v>144</v>
      </c>
      <c r="M24" s="434" t="s">
        <v>144</v>
      </c>
      <c r="N24" s="434" t="s">
        <v>144</v>
      </c>
      <c r="O24" s="434" t="s">
        <v>144</v>
      </c>
      <c r="P24" s="434" t="s">
        <v>144</v>
      </c>
    </row>
    <row r="25" spans="1:16" s="405" customFormat="1" ht="24" customHeight="1">
      <c r="A25" s="439"/>
      <c r="B25" s="440" t="s">
        <v>298</v>
      </c>
      <c r="C25" s="441">
        <v>7.8</v>
      </c>
      <c r="D25" s="442">
        <v>9.4</v>
      </c>
      <c r="E25" s="443" t="s">
        <v>299</v>
      </c>
      <c r="F25" s="444" t="s">
        <v>144</v>
      </c>
      <c r="G25" s="445">
        <v>653</v>
      </c>
      <c r="H25" s="446" t="s">
        <v>144</v>
      </c>
      <c r="I25" s="447" t="s">
        <v>144</v>
      </c>
      <c r="J25" s="447" t="s">
        <v>144</v>
      </c>
      <c r="K25" s="447"/>
      <c r="L25" s="447" t="s">
        <v>144</v>
      </c>
      <c r="M25" s="447" t="s">
        <v>144</v>
      </c>
      <c r="N25" s="447" t="s">
        <v>144</v>
      </c>
      <c r="O25" s="447" t="s">
        <v>144</v>
      </c>
      <c r="P25" s="447" t="s">
        <v>144</v>
      </c>
    </row>
    <row r="26" spans="1:16" s="405" customFormat="1" ht="21.95" customHeight="1">
      <c r="A26" s="429"/>
      <c r="B26" s="430" t="s">
        <v>300</v>
      </c>
      <c r="C26" s="431">
        <v>8.3000000000000007</v>
      </c>
      <c r="D26" s="432">
        <v>8.6999999999999993</v>
      </c>
      <c r="E26" s="434" t="s">
        <v>144</v>
      </c>
      <c r="F26" s="433" t="s">
        <v>301</v>
      </c>
      <c r="G26" s="448">
        <v>12</v>
      </c>
      <c r="H26" s="436">
        <v>3</v>
      </c>
      <c r="I26" s="434" t="s">
        <v>144</v>
      </c>
      <c r="J26" s="434" t="s">
        <v>144</v>
      </c>
      <c r="K26" s="434"/>
      <c r="L26" s="434" t="s">
        <v>144</v>
      </c>
      <c r="M26" s="434" t="s">
        <v>144</v>
      </c>
      <c r="N26" s="434" t="s">
        <v>144</v>
      </c>
      <c r="O26" s="434" t="s">
        <v>144</v>
      </c>
      <c r="P26" s="434" t="s">
        <v>144</v>
      </c>
    </row>
    <row r="27" spans="1:16" s="405" customFormat="1" ht="21.95" customHeight="1">
      <c r="A27" s="429" t="s">
        <v>302</v>
      </c>
      <c r="B27" s="430" t="s">
        <v>303</v>
      </c>
      <c r="C27" s="431">
        <v>7.9</v>
      </c>
      <c r="D27" s="432">
        <v>7.7</v>
      </c>
      <c r="E27" s="434" t="s">
        <v>144</v>
      </c>
      <c r="F27" s="433" t="s">
        <v>304</v>
      </c>
      <c r="G27" s="448">
        <v>34</v>
      </c>
      <c r="H27" s="436" t="s">
        <v>144</v>
      </c>
      <c r="I27" s="434" t="s">
        <v>144</v>
      </c>
      <c r="J27" s="434" t="s">
        <v>144</v>
      </c>
      <c r="K27" s="434"/>
      <c r="L27" s="434" t="s">
        <v>144</v>
      </c>
      <c r="M27" s="434" t="s">
        <v>144</v>
      </c>
      <c r="N27" s="434" t="s">
        <v>144</v>
      </c>
      <c r="O27" s="434" t="s">
        <v>144</v>
      </c>
      <c r="P27" s="434" t="s">
        <v>144</v>
      </c>
    </row>
    <row r="28" spans="1:16" s="405" customFormat="1" ht="21.95" customHeight="1">
      <c r="A28" s="429" t="s">
        <v>305</v>
      </c>
      <c r="B28" s="430" t="s">
        <v>306</v>
      </c>
      <c r="C28" s="431">
        <v>8.1999999999999993</v>
      </c>
      <c r="D28" s="432">
        <v>8</v>
      </c>
      <c r="E28" s="434" t="s">
        <v>144</v>
      </c>
      <c r="F28" s="433" t="s">
        <v>307</v>
      </c>
      <c r="G28" s="448">
        <v>1</v>
      </c>
      <c r="H28" s="436">
        <v>7</v>
      </c>
      <c r="I28" s="434" t="s">
        <v>144</v>
      </c>
      <c r="J28" s="434" t="s">
        <v>144</v>
      </c>
      <c r="K28" s="434"/>
      <c r="L28" s="434" t="s">
        <v>144</v>
      </c>
      <c r="M28" s="434" t="s">
        <v>144</v>
      </c>
      <c r="N28" s="434" t="s">
        <v>144</v>
      </c>
      <c r="O28" s="434" t="s">
        <v>144</v>
      </c>
      <c r="P28" s="434" t="s">
        <v>144</v>
      </c>
    </row>
    <row r="29" spans="1:16" s="405" customFormat="1" ht="21.95" customHeight="1">
      <c r="A29" s="429"/>
      <c r="B29" s="449" t="s">
        <v>308</v>
      </c>
      <c r="C29" s="431">
        <v>8.1</v>
      </c>
      <c r="D29" s="432">
        <v>7.5</v>
      </c>
      <c r="E29" s="434" t="s">
        <v>144</v>
      </c>
      <c r="F29" s="433" t="s">
        <v>309</v>
      </c>
      <c r="G29" s="448">
        <v>4</v>
      </c>
      <c r="H29" s="436" t="s">
        <v>144</v>
      </c>
      <c r="I29" s="434" t="s">
        <v>144</v>
      </c>
      <c r="J29" s="434" t="s">
        <v>144</v>
      </c>
      <c r="K29" s="434"/>
      <c r="L29" s="434" t="s">
        <v>144</v>
      </c>
      <c r="M29" s="434" t="s">
        <v>144</v>
      </c>
      <c r="N29" s="434" t="s">
        <v>144</v>
      </c>
      <c r="O29" s="434" t="s">
        <v>144</v>
      </c>
      <c r="P29" s="434" t="s">
        <v>144</v>
      </c>
    </row>
    <row r="30" spans="1:16" s="405" customFormat="1" ht="24" customHeight="1">
      <c r="A30" s="439"/>
      <c r="B30" s="450" t="s">
        <v>310</v>
      </c>
      <c r="C30" s="441">
        <v>8.1999999999999993</v>
      </c>
      <c r="D30" s="442">
        <v>7.9</v>
      </c>
      <c r="E30" s="443" t="s">
        <v>144</v>
      </c>
      <c r="F30" s="443" t="s">
        <v>311</v>
      </c>
      <c r="G30" s="451">
        <v>1</v>
      </c>
      <c r="H30" s="446" t="s">
        <v>144</v>
      </c>
      <c r="I30" s="434" t="s">
        <v>144</v>
      </c>
      <c r="J30" s="434" t="s">
        <v>144</v>
      </c>
      <c r="K30" s="434"/>
      <c r="L30" s="434" t="s">
        <v>144</v>
      </c>
      <c r="M30" s="434" t="s">
        <v>144</v>
      </c>
      <c r="N30" s="434" t="s">
        <v>144</v>
      </c>
      <c r="O30" s="434" t="s">
        <v>144</v>
      </c>
      <c r="P30" s="434" t="s">
        <v>144</v>
      </c>
    </row>
    <row r="31" spans="1:16" s="405" customFormat="1" ht="24" customHeight="1" thickBot="1">
      <c r="A31" s="452" t="s">
        <v>312</v>
      </c>
      <c r="B31" s="453" t="s">
        <v>313</v>
      </c>
      <c r="C31" s="454">
        <v>7.7</v>
      </c>
      <c r="D31" s="455">
        <v>7.7</v>
      </c>
      <c r="E31" s="456" t="s">
        <v>144</v>
      </c>
      <c r="F31" s="456" t="s">
        <v>314</v>
      </c>
      <c r="G31" s="457">
        <v>6</v>
      </c>
      <c r="H31" s="458">
        <v>275</v>
      </c>
      <c r="I31" s="459" t="s">
        <v>144</v>
      </c>
      <c r="J31" s="459" t="s">
        <v>144</v>
      </c>
      <c r="K31" s="459"/>
      <c r="L31" s="459" t="s">
        <v>144</v>
      </c>
      <c r="M31" s="459" t="s">
        <v>144</v>
      </c>
      <c r="N31" s="459" t="s">
        <v>144</v>
      </c>
      <c r="O31" s="459" t="s">
        <v>144</v>
      </c>
      <c r="P31" s="459" t="s">
        <v>144</v>
      </c>
    </row>
    <row r="32" spans="1:16" ht="15.75" customHeight="1">
      <c r="A32" s="408" t="s">
        <v>315</v>
      </c>
      <c r="B32" s="460"/>
      <c r="C32" s="460"/>
      <c r="D32" s="460"/>
      <c r="E32" s="460"/>
      <c r="F32" s="460"/>
      <c r="G32" s="460"/>
      <c r="H32" s="460"/>
      <c r="I32" s="460"/>
      <c r="J32" s="460"/>
      <c r="K32" s="460"/>
      <c r="L32" s="461"/>
      <c r="M32" s="461"/>
      <c r="N32" s="461"/>
      <c r="O32" s="461"/>
      <c r="P32" s="461"/>
    </row>
    <row r="33" spans="1:16" ht="12.75" customHeight="1">
      <c r="A33" s="424" t="s">
        <v>316</v>
      </c>
      <c r="C33" s="460"/>
      <c r="D33" s="460"/>
      <c r="E33" s="460"/>
      <c r="F33" s="460"/>
      <c r="G33" s="460"/>
      <c r="H33" s="460"/>
      <c r="I33" s="460"/>
      <c r="J33" s="460"/>
      <c r="K33" s="460"/>
      <c r="L33" s="461"/>
      <c r="M33" s="461"/>
      <c r="N33" s="461"/>
      <c r="O33" s="461"/>
      <c r="P33" s="461"/>
    </row>
    <row r="34" spans="1:16" ht="12.75" customHeight="1">
      <c r="A34" s="424" t="s">
        <v>317</v>
      </c>
    </row>
  </sheetData>
  <mergeCells count="5">
    <mergeCell ref="A1:P1"/>
    <mergeCell ref="B3:B4"/>
    <mergeCell ref="C3:H3"/>
    <mergeCell ref="I3:P3"/>
    <mergeCell ref="J4:K4"/>
  </mergeCells>
  <phoneticPr fontId="5"/>
  <printOptions horizontalCentered="1"/>
  <pageMargins left="0.39370078740157483" right="0.39370078740157483" top="0.59055118110236227" bottom="0.39370078740157483" header="0.31496062992125984" footer="0.31496062992125984"/>
  <pageSetup paperSize="9" scale="98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17</vt:i4>
      </vt:variant>
    </vt:vector>
  </HeadingPairs>
  <TitlesOfParts>
    <vt:vector size="35" baseType="lpstr">
      <vt:lpstr>21-1  </vt:lpstr>
      <vt:lpstr>21-2  </vt:lpstr>
      <vt:lpstr>21-3</vt:lpstr>
      <vt:lpstr>21-4   </vt:lpstr>
      <vt:lpstr>21-5 </vt:lpstr>
      <vt:lpstr>21-6 </vt:lpstr>
      <vt:lpstr>21-7 </vt:lpstr>
      <vt:lpstr>21-8 </vt:lpstr>
      <vt:lpstr>21-9 </vt:lpstr>
      <vt:lpstr>21-10</vt:lpstr>
      <vt:lpstr>21-11</vt:lpstr>
      <vt:lpstr>21-12</vt:lpstr>
      <vt:lpstr>21-13 </vt:lpstr>
      <vt:lpstr>21-14 </vt:lpstr>
      <vt:lpstr>21-15</vt:lpstr>
      <vt:lpstr>21-16</vt:lpstr>
      <vt:lpstr>21-17 </vt:lpstr>
      <vt:lpstr>21-18   </vt:lpstr>
      <vt:lpstr>'21-1  '!Print_Area</vt:lpstr>
      <vt:lpstr>'21-10'!Print_Area</vt:lpstr>
      <vt:lpstr>'21-11'!Print_Area</vt:lpstr>
      <vt:lpstr>'21-12'!Print_Area</vt:lpstr>
      <vt:lpstr>'21-13 '!Print_Area</vt:lpstr>
      <vt:lpstr>'21-14 '!Print_Area</vt:lpstr>
      <vt:lpstr>'21-15'!Print_Area</vt:lpstr>
      <vt:lpstr>'21-16'!Print_Area</vt:lpstr>
      <vt:lpstr>'21-17 '!Print_Area</vt:lpstr>
      <vt:lpstr>'21-18   '!Print_Area</vt:lpstr>
      <vt:lpstr>'21-2  '!Print_Area</vt:lpstr>
      <vt:lpstr>'21-3'!Print_Area</vt:lpstr>
      <vt:lpstr>'21-4   '!Print_Area</vt:lpstr>
      <vt:lpstr>'21-5 '!Print_Area</vt:lpstr>
      <vt:lpstr>'21-6 '!Print_Area</vt:lpstr>
      <vt:lpstr>'21-7 '!Print_Area</vt:lpstr>
      <vt:lpstr>'21-8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下村　侃子（統計分析課）</dc:creator>
  <cp:lastModifiedBy>下村　侃子（統計分析課）</cp:lastModifiedBy>
  <dcterms:created xsi:type="dcterms:W3CDTF">2023-03-28T00:18:12Z</dcterms:created>
  <dcterms:modified xsi:type="dcterms:W3CDTF">2023-03-28T00:34:34Z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