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vnd.openxmlformats-officedocument.drawing+xml"/>
  <Default Extension="bin" ContentType="application/vnd.openxmlformats-officedocument.spreadsheetml.printerSettings"/>
  <Override PartName="/xl/worksheets/sheet21.xml" ContentType="application/vnd.openxmlformats-officedocument.spreadsheetml.worksheet+xml"/>
  <Override PartName="/xl/worksheets/sheet24.xml" ContentType="application/vnd.openxmlformats-officedocument.spreadsheetml.worksheet+xml"/>
  <Override PartName="/docProps/app.xml" ContentType="application/vnd.openxmlformats-officedocument.extended-properties+xml"/>
  <Override PartName="/xl/theme/theme1.xml" ContentType="application/vnd.openxmlformats-officedocument.theme+xml"/>
  <Override PartName="/xl/worksheets/sheet22.xml" ContentType="application/vnd.openxmlformats-officedocument.spreadsheetml.worksheet+xml"/>
  <Override PartName="/xl/sharedStrings.xml" ContentType="application/vnd.openxmlformats-officedocument.spreadsheetml.sharedStrings+xml"/>
  <Override PartName="/xl/worksheets/sheet15.xml" ContentType="application/vnd.openxmlformats-officedocument.spreadsheetml.worksheet+xml"/>
  <Override PartName="/xl/worksheets/sheet5.xml" ContentType="application/vnd.openxmlformats-officedocument.spreadsheetml.worksheet+xml"/>
  <Override PartName="/xl/worksheets/sheet16.xml" ContentType="application/vnd.openxmlformats-officedocument.spreadsheetml.worksheet+xml"/>
  <Override PartName="/xl/worksheets/sheet6.xml" ContentType="application/vnd.openxmlformats-officedocument.spreadsheetml.worksheet+xml"/>
  <Override PartName="/xl/worksheets/sheet9.xml" ContentType="application/vnd.openxmlformats-officedocument.spreadsheetml.worksheet+xml"/>
  <Override PartName="/xl/worksheets/sheet7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8.xml" ContentType="application/vnd.openxmlformats-officedocument.spreadsheetml.worksheet+xml"/>
  <Override PartName="/xl/worksheets/sheet2.xml" ContentType="application/vnd.openxmlformats-officedocument.spreadsheetml.worksheet+xml"/>
  <Override PartName="/xl/worksheets/sheet11.xml" ContentType="application/vnd.openxmlformats-officedocument.spreadsheetml.worksheet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calcChain.xml" ContentType="application/vnd.openxmlformats-officedocument.spreadsheetml.calcChain+xml"/>
  <Override PartName="/xl/styles.xml" ContentType="application/vnd.openxmlformats-officedocument.spreadsheetml.styles+xml"/>
  <Override PartName="/xl/worksheets/sheet13.xml" ContentType="application/vnd.openxmlformats-officedocument.spreadsheetml.worksheet+xml"/>
  <Override PartName="/xl/worksheets/sheet17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12.xml" ContentType="application/vnd.openxmlformats-officedocument.spreadsheetml.worksheet+xml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worksheets/sheet10.xml" ContentType="application/vnd.openxmlformats-officedocument.spreadsheetml.worksheet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worksheets/sheet18.xml" ContentType="application/vnd.openxmlformats-officedocument.spreadsheetml.worksheet+xml"/>
</Types>
</file>

<file path=_rels/.rels><?xml version="1.0" encoding="UTF-8"?><Relationships xmlns="http://schemas.openxmlformats.org/package/2006/relationships"><Relationship Target="/docProps/custom.xml" Id="RC77E6BD4" Type="http://schemas.openxmlformats.org/officeDocument/2006/relationships/custom-properties" /><Relationship Target="xl/workbook.xml" Id="rId1" Type="http://schemas.openxmlformats.org/officeDocument/2006/relationships/officeDocument" /><Relationship Target="docProps/core.xml" Id="rId2" Type="http://schemas.openxmlformats.org/package/2006/relationships/metadata/core-properties" /><Relationship Target="docProps/app.xml" Id="rId3" Type="http://schemas.openxmlformats.org/officeDocument/2006/relationships/extended-properties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101\Share\100190統計分析課\01 統計普及担当\15_統計年鑑\R3年版\11 HP掲載\掲載用\"/>
    </mc:Choice>
  </mc:AlternateContent>
  <xr:revisionPtr revIDLastSave="0" documentId="8_{A1045C5B-FA72-41F5-87DD-2799407BA805}" xr6:coauthVersionLast="47" xr6:coauthVersionMax="47" xr10:uidLastSave="{00000000-0000-0000-0000-000000000000}"/>
  <bookViews>
    <workbookView xWindow="5295" yWindow="3660" windowWidth="15180" windowHeight="12285" firstSheet="17" activeTab="23" xr2:uid="{00304DCD-7996-4AE9-847E-82DEEE017054}"/>
  </bookViews>
  <sheets>
    <sheet name="6-1 " sheetId="1" r:id="rId1"/>
    <sheet name="6-2 " sheetId="2" r:id="rId2"/>
    <sheet name="6-3 " sheetId="3" r:id="rId3"/>
    <sheet name="6-4 " sheetId="4" r:id="rId4"/>
    <sheet name="6-5 " sheetId="5" r:id="rId5"/>
    <sheet name="6-6(1)" sheetId="6" r:id="rId6"/>
    <sheet name="6-6(2)" sheetId="7" r:id="rId7"/>
    <sheet name="6-7 " sheetId="8" r:id="rId8"/>
    <sheet name="6-8 " sheetId="9" r:id="rId9"/>
    <sheet name="6-9" sheetId="10" r:id="rId10"/>
    <sheet name="6-10 " sheetId="11" r:id="rId11"/>
    <sheet name="6-11(1)" sheetId="12" r:id="rId12"/>
    <sheet name="6-11(2)" sheetId="13" r:id="rId13"/>
    <sheet name="6-12" sheetId="14" r:id="rId14"/>
    <sheet name="6-13 " sheetId="15" r:id="rId15"/>
    <sheet name="6-14" sheetId="16" r:id="rId16"/>
    <sheet name="6-15" sheetId="17" r:id="rId17"/>
    <sheet name="6-16" sheetId="18" r:id="rId18"/>
    <sheet name="6-17 " sheetId="19" r:id="rId19"/>
    <sheet name="6-18" sheetId="20" r:id="rId20"/>
    <sheet name="6-19" sheetId="21" r:id="rId21"/>
    <sheet name="6-20 " sheetId="22" r:id="rId22"/>
    <sheet name="6-21  " sheetId="23" r:id="rId23"/>
    <sheet name="6-22  " sheetId="24" r:id="rId24"/>
  </sheets>
  <definedNames>
    <definedName name="_xlnm.Print_Area" localSheetId="0">'6-1 '!$A$1:$L$46</definedName>
    <definedName name="_xlnm.Print_Area" localSheetId="10">'6-10 '!$A$1:$S$22</definedName>
    <definedName name="_xlnm.Print_Area" localSheetId="11">'6-11(1)'!$A$1:$S$7</definedName>
    <definedName name="_xlnm.Print_Area" localSheetId="12">'6-11(2)'!$A$1:$V$10</definedName>
    <definedName name="_xlnm.Print_Area" localSheetId="15">'6-14'!$A$1:$C$10</definedName>
    <definedName name="_xlnm.Print_Area" localSheetId="17">'6-16'!$A$1:$K$10</definedName>
    <definedName name="_xlnm.Print_Area" localSheetId="18">'6-17 '!$A$1:$P$15</definedName>
    <definedName name="_xlnm.Print_Area" localSheetId="19">'6-18'!$A$1:$F$41</definedName>
    <definedName name="_xlnm.Print_Area" localSheetId="20">'6-19'!$A$1:$O$25</definedName>
    <definedName name="_xlnm.Print_Area" localSheetId="1">'6-2 '!$A$1:$I$50</definedName>
    <definedName name="_xlnm.Print_Area" localSheetId="21">'6-20 '!$A$1:$AT$14</definedName>
    <definedName name="_xlnm.Print_Area" localSheetId="22">'6-21  '!$A$1:$I$40</definedName>
    <definedName name="_xlnm.Print_Area" localSheetId="23">'6-22  '!$A$1:$I$47</definedName>
    <definedName name="_xlnm.Print_Area" localSheetId="2">'6-3 '!$A$1:$I$50</definedName>
    <definedName name="_xlnm.Print_Area" localSheetId="3">'6-4 '!$A$1:$I$51</definedName>
    <definedName name="_xlnm.Print_Area" localSheetId="6">'6-6(2)'!$A$1:$N$21</definedName>
    <definedName name="_xlnm.Print_Area" localSheetId="7">'6-7 '!$A$1:$D$46</definedName>
    <definedName name="_xlnm.Print_Area" localSheetId="9">'6-9'!$A$1:$K$19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9" i="8" l="1"/>
  <c r="C39" i="8"/>
  <c r="B39" i="8"/>
  <c r="D35" i="8"/>
  <c r="C35" i="8"/>
  <c r="B35" i="8"/>
  <c r="D33" i="8"/>
  <c r="C33" i="8"/>
  <c r="C13" i="8" s="1"/>
  <c r="B33" i="8"/>
  <c r="D31" i="8"/>
  <c r="C31" i="8"/>
  <c r="B31" i="8"/>
  <c r="D27" i="8"/>
  <c r="C27" i="8"/>
  <c r="B27" i="8"/>
  <c r="D25" i="8"/>
  <c r="D13" i="8" s="1"/>
  <c r="C25" i="8"/>
  <c r="B25" i="8"/>
  <c r="B13" i="8" s="1"/>
  <c r="D12" i="8"/>
  <c r="C12" i="8"/>
  <c r="B12" i="8"/>
  <c r="C10" i="8" l="1"/>
  <c r="B10" i="8"/>
</calcChain>
</file>

<file path=xl/sharedStrings.xml><?xml version="1.0" encoding="utf-8"?>
<sst xmlns="http://schemas.openxmlformats.org/spreadsheetml/2006/main" count="1629" uniqueCount="636">
  <si>
    <r>
      <t>6-1　農家数及び農業経営体数　</t>
    </r>
    <r>
      <rPr>
        <sz val="12"/>
        <rFont val="ＭＳ 明朝"/>
        <family val="1"/>
        <charset val="128"/>
      </rPr>
      <t>－市町－(平成12・17・22・27・令和2年)</t>
    </r>
    <rPh sb="9" eb="15">
      <t>ノウギョウケイエイタイスウ</t>
    </rPh>
    <rPh sb="21" eb="23">
      <t>ヘイセイ</t>
    </rPh>
    <rPh sb="35" eb="37">
      <t>レイワ</t>
    </rPh>
    <rPh sb="38" eb="39">
      <t>ネン</t>
    </rPh>
    <phoneticPr fontId="5"/>
  </si>
  <si>
    <t>各年2月1日現在</t>
    <phoneticPr fontId="5"/>
  </si>
  <si>
    <t>年　次
市　町</t>
    <phoneticPr fontId="9"/>
  </si>
  <si>
    <t>総農家数</t>
    <rPh sb="1" eb="2">
      <t>ノウ</t>
    </rPh>
    <rPh sb="2" eb="3">
      <t>カ</t>
    </rPh>
    <phoneticPr fontId="5"/>
  </si>
  <si>
    <t>農業経営体</t>
    <rPh sb="0" eb="4">
      <t>ノウギョウケイエイ</t>
    </rPh>
    <rPh sb="4" eb="5">
      <t>タイ</t>
    </rPh>
    <phoneticPr fontId="10"/>
  </si>
  <si>
    <t>計</t>
    <rPh sb="0" eb="1">
      <t>ケイ</t>
    </rPh>
    <phoneticPr fontId="4"/>
  </si>
  <si>
    <t>販売
農家</t>
    <phoneticPr fontId="9"/>
  </si>
  <si>
    <t>自給的
農　家</t>
    <phoneticPr fontId="9"/>
  </si>
  <si>
    <t>経営耕地
の あ る
経営体数</t>
    <rPh sb="0" eb="4">
      <t>ケイエイコウチ</t>
    </rPh>
    <rPh sb="11" eb="15">
      <t>ケイエイタイスウ</t>
    </rPh>
    <phoneticPr fontId="4"/>
  </si>
  <si>
    <t>経営耕地面積</t>
    <rPh sb="0" eb="4">
      <t>ケイエイコウチ</t>
    </rPh>
    <rPh sb="4" eb="6">
      <t>メンセキ</t>
    </rPh>
    <phoneticPr fontId="4"/>
  </si>
  <si>
    <t>主副業別経営体数
（個人経営体）</t>
    <rPh sb="4" eb="8">
      <t>ケイエイタイスウ</t>
    </rPh>
    <rPh sb="10" eb="15">
      <t>コジンケイエイタイ</t>
    </rPh>
    <phoneticPr fontId="5"/>
  </si>
  <si>
    <t>田</t>
  </si>
  <si>
    <t>畑</t>
  </si>
  <si>
    <t>樹園地</t>
  </si>
  <si>
    <t>主業</t>
    <phoneticPr fontId="9"/>
  </si>
  <si>
    <t>準主業</t>
    <phoneticPr fontId="9"/>
  </si>
  <si>
    <t>副業</t>
    <phoneticPr fontId="9"/>
  </si>
  <si>
    <t>戸</t>
    <rPh sb="0" eb="1">
      <t>ト</t>
    </rPh>
    <phoneticPr fontId="9"/>
  </si>
  <si>
    <t>経営体</t>
    <rPh sb="0" eb="3">
      <t>ケイエイタイ</t>
    </rPh>
    <phoneticPr fontId="9"/>
  </si>
  <si>
    <t>ha</t>
    <phoneticPr fontId="9"/>
  </si>
  <si>
    <t>平成 12 年</t>
    <rPh sb="4" eb="5">
      <t>ネン</t>
    </rPh>
    <phoneticPr fontId="10"/>
  </si>
  <si>
    <t>…</t>
    <phoneticPr fontId="9"/>
  </si>
  <si>
    <t>…</t>
    <phoneticPr fontId="4"/>
  </si>
  <si>
    <t xml:space="preserve">　　17  </t>
    <rPh sb="4" eb="5">
      <t>ネン</t>
    </rPh>
    <phoneticPr fontId="10"/>
  </si>
  <si>
    <t>　22</t>
    <phoneticPr fontId="9"/>
  </si>
  <si>
    <t>　27</t>
    <phoneticPr fontId="9"/>
  </si>
  <si>
    <t xml:space="preserve">令和 2 年 </t>
    <rPh sb="0" eb="2">
      <t>レイワ</t>
    </rPh>
    <rPh sb="4" eb="5">
      <t>ネン</t>
    </rPh>
    <phoneticPr fontId="10"/>
  </si>
  <si>
    <t xml:space="preserve"> </t>
  </si>
  <si>
    <t>佐賀市</t>
  </si>
  <si>
    <t>唐津市</t>
  </si>
  <si>
    <t>鳥栖市</t>
  </si>
  <si>
    <t>多久市</t>
  </si>
  <si>
    <t>伊万里市</t>
  </si>
  <si>
    <t>武雄市</t>
  </si>
  <si>
    <t>鹿島市</t>
  </si>
  <si>
    <t>小城市</t>
    <rPh sb="2" eb="3">
      <t>シ</t>
    </rPh>
    <phoneticPr fontId="10"/>
  </si>
  <si>
    <t>嬉野市</t>
    <rPh sb="0" eb="2">
      <t>ウレシノ</t>
    </rPh>
    <rPh sb="2" eb="3">
      <t>シ</t>
    </rPh>
    <phoneticPr fontId="10"/>
  </si>
  <si>
    <t>神埼市</t>
    <rPh sb="2" eb="3">
      <t>シ</t>
    </rPh>
    <phoneticPr fontId="10"/>
  </si>
  <si>
    <t>吉野ヶ里町</t>
    <rPh sb="0" eb="5">
      <t>ヨシノガリチョウ</t>
    </rPh>
    <phoneticPr fontId="10"/>
  </si>
  <si>
    <t>基山町</t>
  </si>
  <si>
    <t>上峰町</t>
  </si>
  <si>
    <t>みやき町</t>
    <rPh sb="3" eb="4">
      <t>チョウ</t>
    </rPh>
    <phoneticPr fontId="10"/>
  </si>
  <si>
    <t>玄海町</t>
  </si>
  <si>
    <t>有田町</t>
  </si>
  <si>
    <t>大町町</t>
  </si>
  <si>
    <t>江北町</t>
  </si>
  <si>
    <t>白石町</t>
  </si>
  <si>
    <t>太良町</t>
    <rPh sb="0" eb="3">
      <t>タラチョウ</t>
    </rPh>
    <phoneticPr fontId="10"/>
  </si>
  <si>
    <t>資料:農林水産省「農林業センサス」</t>
    <phoneticPr fontId="10"/>
  </si>
  <si>
    <t>(注) 1)「2020年農林業センサス」の調査区分等の変更に伴い、掲載様式を変更した。</t>
    <rPh sb="11" eb="12">
      <t>ネン</t>
    </rPh>
    <rPh sb="12" eb="15">
      <t>ノウリンギョウ</t>
    </rPh>
    <rPh sb="21" eb="26">
      <t>チョウサクブントウ</t>
    </rPh>
    <rPh sb="27" eb="29">
      <t>ヘンコウ</t>
    </rPh>
    <rPh sb="30" eb="31">
      <t>トモナ</t>
    </rPh>
    <rPh sb="33" eb="37">
      <t>ケイサイヨウシキ</t>
    </rPh>
    <rPh sb="38" eb="40">
      <t>ヘンコウ</t>
    </rPh>
    <phoneticPr fontId="9"/>
  </si>
  <si>
    <t xml:space="preserve">     2)農家…調査期日現在で、経営耕地面積が10a以上の農業を営む世帯又は経営耕地面積が10ａ未満であっても、調査期日前1年間に</t>
    <rPh sb="18" eb="24">
      <t>ケイエイコウチメンセキ</t>
    </rPh>
    <rPh sb="28" eb="30">
      <t>イジョウ</t>
    </rPh>
    <rPh sb="31" eb="33">
      <t>ノウギョウ</t>
    </rPh>
    <rPh sb="34" eb="35">
      <t>イトナ</t>
    </rPh>
    <rPh sb="36" eb="38">
      <t>セタイ</t>
    </rPh>
    <rPh sb="38" eb="39">
      <t>マタ</t>
    </rPh>
    <rPh sb="40" eb="46">
      <t>ケイエイコウチメンセキ</t>
    </rPh>
    <rPh sb="58" eb="63">
      <t>チョウサキジツマエ</t>
    </rPh>
    <rPh sb="64" eb="66">
      <t>ネンカン</t>
    </rPh>
    <phoneticPr fontId="5"/>
  </si>
  <si>
    <t>　　　　 　　おける農産物販売金額が15万円以上あった世帯。</t>
    <rPh sb="10" eb="17">
      <t>ノウサンブツハンバイキンガク</t>
    </rPh>
    <rPh sb="20" eb="22">
      <t>マンエン</t>
    </rPh>
    <rPh sb="22" eb="24">
      <t>イジョウ</t>
    </rPh>
    <rPh sb="27" eb="29">
      <t>セタイ</t>
    </rPh>
    <phoneticPr fontId="9"/>
  </si>
  <si>
    <t xml:space="preserve">     3)販売農家…経営耕地面積が30a以上又は調査期日前1年間における農産物販売金額が50万円以上の農家。</t>
    <rPh sb="26" eb="31">
      <t>チョウサキジツマエ</t>
    </rPh>
    <rPh sb="32" eb="34">
      <t>ネンカン</t>
    </rPh>
    <phoneticPr fontId="10"/>
  </si>
  <si>
    <t xml:space="preserve">     4)自給的農家…経営耕地面積が30a未満かつ調査期日前1年間における農産物販売金額が50万円未満の農家。</t>
    <rPh sb="7" eb="9">
      <t>ジキュウ</t>
    </rPh>
    <rPh sb="9" eb="10">
      <t>テキ</t>
    </rPh>
    <rPh sb="10" eb="12">
      <t>ノウカ</t>
    </rPh>
    <rPh sb="23" eb="25">
      <t>ミマン</t>
    </rPh>
    <rPh sb="27" eb="32">
      <t>チョウサキジツマエ</t>
    </rPh>
    <rPh sb="33" eb="35">
      <t>ネンカン</t>
    </rPh>
    <rPh sb="51" eb="53">
      <t>ミマン</t>
    </rPh>
    <phoneticPr fontId="10"/>
  </si>
  <si>
    <t>　　 5)農業経営体…農産物の生産を行うか、又は委託を受けて農作業を行い、次のいずれかに該当する事業を行う者。
                  ・経営耕地の面積が30a以上の規模の農業
　　　　　　　　　・農作物の作付面積又は栽培面積、家畜の飼養頭羽数等の規模が基準以上の農業
　　　　　　　　　・農作業の受託の事業</t>
    <rPh sb="5" eb="10">
      <t>ノウギョウケイエイタイ</t>
    </rPh>
    <rPh sb="11" eb="14">
      <t>ノウサンブツ</t>
    </rPh>
    <rPh sb="15" eb="17">
      <t>セイサン</t>
    </rPh>
    <rPh sb="18" eb="19">
      <t>オコナ</t>
    </rPh>
    <rPh sb="22" eb="23">
      <t>マタ</t>
    </rPh>
    <rPh sb="24" eb="26">
      <t>イタク</t>
    </rPh>
    <rPh sb="27" eb="28">
      <t>ウ</t>
    </rPh>
    <rPh sb="34" eb="35">
      <t>オコナ</t>
    </rPh>
    <rPh sb="37" eb="38">
      <t>ツギ</t>
    </rPh>
    <rPh sb="44" eb="46">
      <t>ガイトウ</t>
    </rPh>
    <rPh sb="48" eb="50">
      <t>ジギョウ</t>
    </rPh>
    <rPh sb="51" eb="52">
      <t>オコナ</t>
    </rPh>
    <rPh sb="53" eb="54">
      <t>モノ</t>
    </rPh>
    <rPh sb="75" eb="79">
      <t>ケイエイコウチ</t>
    </rPh>
    <rPh sb="80" eb="82">
      <t>メンセキ</t>
    </rPh>
    <rPh sb="86" eb="88">
      <t>イジョウ</t>
    </rPh>
    <rPh sb="89" eb="91">
      <t>キボ</t>
    </rPh>
    <rPh sb="92" eb="94">
      <t>ノウギョウ</t>
    </rPh>
    <rPh sb="105" eb="108">
      <t>ノウサクブツ</t>
    </rPh>
    <rPh sb="109" eb="113">
      <t>サクツケメンセキ</t>
    </rPh>
    <rPh sb="113" eb="114">
      <t>マタ</t>
    </rPh>
    <rPh sb="115" eb="119">
      <t>サイバイメンセキ</t>
    </rPh>
    <rPh sb="120" eb="122">
      <t>カチク</t>
    </rPh>
    <rPh sb="123" eb="125">
      <t>シヨウ</t>
    </rPh>
    <rPh sb="125" eb="126">
      <t>トウ</t>
    </rPh>
    <rPh sb="126" eb="127">
      <t>ハネ</t>
    </rPh>
    <rPh sb="127" eb="128">
      <t>スウ</t>
    </rPh>
    <rPh sb="128" eb="129">
      <t>トウ</t>
    </rPh>
    <rPh sb="130" eb="132">
      <t>キボ</t>
    </rPh>
    <rPh sb="133" eb="137">
      <t>キジュンイジョウ</t>
    </rPh>
    <rPh sb="138" eb="140">
      <t>ノウギョウ</t>
    </rPh>
    <rPh sb="151" eb="154">
      <t>ノウサギョウ</t>
    </rPh>
    <rPh sb="155" eb="157">
      <t>ジュタク</t>
    </rPh>
    <rPh sb="158" eb="160">
      <t>ジギョウ</t>
    </rPh>
    <phoneticPr fontId="9"/>
  </si>
  <si>
    <t>　 　6)経営耕地のある経営体数は、「2010年農林業センサス」から算出可能となった。</t>
    <rPh sb="5" eb="9">
      <t>ケイエイコウチ</t>
    </rPh>
    <rPh sb="12" eb="16">
      <t>ケイエイタイスウ</t>
    </rPh>
    <rPh sb="23" eb="27">
      <t>ネンノウリンギョウ</t>
    </rPh>
    <rPh sb="34" eb="38">
      <t>サンシュツカノウ</t>
    </rPh>
    <phoneticPr fontId="9"/>
  </si>
  <si>
    <t xml:space="preserve">     7)主業経営体…農業所得が主（世帯所得の50%以上が農業所得）で、調査期日前1年間に自営農業に60日以上従事している</t>
    <rPh sb="9" eb="12">
      <t>ケイエイタイ</t>
    </rPh>
    <rPh sb="20" eb="22">
      <t>セタイ</t>
    </rPh>
    <rPh sb="38" eb="43">
      <t>チョウサキジツマエ</t>
    </rPh>
    <rPh sb="44" eb="46">
      <t>ネンカン</t>
    </rPh>
    <rPh sb="47" eb="51">
      <t>ジエイノウギョウ</t>
    </rPh>
    <rPh sb="57" eb="59">
      <t>ジュウジ</t>
    </rPh>
    <phoneticPr fontId="10"/>
  </si>
  <si>
    <t>　　　　　　 　　　65歳未満の世帯員がいる個人経営体。</t>
    <rPh sb="22" eb="27">
      <t>コジンケイエイタイ</t>
    </rPh>
    <phoneticPr fontId="9"/>
  </si>
  <si>
    <t xml:space="preserve">     8)準主業経営体…農外所得が主（世帯所得の50%未満が農業所得）で、調査期日前1年間に自営農業に60日以上従事している</t>
    <rPh sb="7" eb="8">
      <t>ジュン</t>
    </rPh>
    <rPh sb="10" eb="13">
      <t>ケイエイタイ</t>
    </rPh>
    <rPh sb="15" eb="16">
      <t>ガイ</t>
    </rPh>
    <rPh sb="21" eb="23">
      <t>セタイ</t>
    </rPh>
    <rPh sb="29" eb="31">
      <t>ミマン</t>
    </rPh>
    <rPh sb="39" eb="44">
      <t>チョウサキジツマエ</t>
    </rPh>
    <rPh sb="45" eb="47">
      <t>ネンカン</t>
    </rPh>
    <rPh sb="48" eb="52">
      <t>ジエイノウギョウ</t>
    </rPh>
    <rPh sb="58" eb="60">
      <t>ジュウジ</t>
    </rPh>
    <phoneticPr fontId="10"/>
  </si>
  <si>
    <t>　　　　　　　 　　65歳未満の世帯員がいる個人経営体。</t>
    <rPh sb="22" eb="27">
      <t>コジンケイエイタイ</t>
    </rPh>
    <phoneticPr fontId="9"/>
  </si>
  <si>
    <t xml:space="preserve">     9)副業的経営体…調査期日前1年間に自営農業に60日以上従事している65歳未満の世帯員がいない個人経営体。</t>
    <rPh sb="7" eb="8">
      <t>フク</t>
    </rPh>
    <rPh sb="9" eb="10">
      <t>テキ</t>
    </rPh>
    <rPh sb="10" eb="13">
      <t>ケイエイタイ</t>
    </rPh>
    <rPh sb="14" eb="19">
      <t>チョウサキジツマエ</t>
    </rPh>
    <rPh sb="20" eb="22">
      <t>ネンカン</t>
    </rPh>
    <rPh sb="23" eb="27">
      <t>ジエイノウギョウ</t>
    </rPh>
    <rPh sb="33" eb="35">
      <t>ジュウジ</t>
    </rPh>
    <rPh sb="41" eb="44">
      <t>サイミマン</t>
    </rPh>
    <rPh sb="45" eb="47">
      <t>セタイ</t>
    </rPh>
    <rPh sb="47" eb="48">
      <t>イン</t>
    </rPh>
    <rPh sb="52" eb="57">
      <t>コジンケイエイタイ</t>
    </rPh>
    <phoneticPr fontId="10"/>
  </si>
  <si>
    <r>
      <t xml:space="preserve"> 　　 6-2　農業経営体の経営耕地面積規模別経営体数　</t>
    </r>
    <r>
      <rPr>
        <sz val="12"/>
        <rFont val="ＭＳ 明朝"/>
        <family val="1"/>
        <charset val="128"/>
      </rPr>
      <t>－市町－(令和2年)</t>
    </r>
    <phoneticPr fontId="10"/>
  </si>
  <si>
    <t>(単位：経営体)</t>
    <rPh sb="4" eb="7">
      <t>ケイエイタイ</t>
    </rPh>
    <phoneticPr fontId="9"/>
  </si>
  <si>
    <t>計</t>
    <rPh sb="0" eb="1">
      <t>ケイ</t>
    </rPh>
    <phoneticPr fontId="10"/>
  </si>
  <si>
    <t>経営耕地
なし</t>
    <rPh sb="0" eb="4">
      <t>ケイエイコウチ</t>
    </rPh>
    <phoneticPr fontId="10"/>
  </si>
  <si>
    <t>0.3ha
未満</t>
    <phoneticPr fontId="10"/>
  </si>
  <si>
    <t>0.3～0.5</t>
    <phoneticPr fontId="10"/>
  </si>
  <si>
    <t>0.5～1.0</t>
    <phoneticPr fontId="10"/>
  </si>
  <si>
    <t>1.0～1.5</t>
    <phoneticPr fontId="10"/>
  </si>
  <si>
    <t>1.5～2.0</t>
    <phoneticPr fontId="10"/>
  </si>
  <si>
    <t>2.0～3.0</t>
    <phoneticPr fontId="10"/>
  </si>
  <si>
    <t>令和 2 年</t>
    <rPh sb="0" eb="2">
      <t>レイワ</t>
    </rPh>
    <rPh sb="5" eb="6">
      <t>ネン</t>
    </rPh>
    <phoneticPr fontId="12"/>
  </si>
  <si>
    <t>佐賀市</t>
    <rPh sb="0" eb="3">
      <t>サガシ</t>
    </rPh>
    <phoneticPr fontId="12"/>
  </si>
  <si>
    <t>小城市</t>
    <rPh sb="0" eb="3">
      <t>オギシ</t>
    </rPh>
    <phoneticPr fontId="12"/>
  </si>
  <si>
    <t>嬉野市</t>
    <rPh sb="0" eb="2">
      <t>ウレシノ</t>
    </rPh>
    <rPh sb="2" eb="3">
      <t>シ</t>
    </rPh>
    <phoneticPr fontId="12"/>
  </si>
  <si>
    <t>神埼市</t>
    <rPh sb="0" eb="3">
      <t>カンザキシ</t>
    </rPh>
    <phoneticPr fontId="12"/>
  </si>
  <si>
    <t>吉野ヶ里町</t>
    <rPh sb="0" eb="5">
      <t>ヨシノガリチョウ</t>
    </rPh>
    <phoneticPr fontId="12"/>
  </si>
  <si>
    <t>みやき町</t>
    <rPh sb="3" eb="4">
      <t>チョウ</t>
    </rPh>
    <phoneticPr fontId="12"/>
  </si>
  <si>
    <t>-</t>
  </si>
  <si>
    <t>太良町</t>
  </si>
  <si>
    <t>3.0～5.0</t>
    <phoneticPr fontId="10"/>
  </si>
  <si>
    <t>5.0～10.0</t>
    <phoneticPr fontId="10"/>
  </si>
  <si>
    <t>10.0～20.0</t>
    <phoneticPr fontId="10"/>
  </si>
  <si>
    <t>20.0～30.0</t>
    <phoneticPr fontId="10"/>
  </si>
  <si>
    <t>30.0～50.0</t>
    <phoneticPr fontId="10"/>
  </si>
  <si>
    <t>50.0～100.0</t>
    <phoneticPr fontId="10"/>
  </si>
  <si>
    <t>100.0～150.0</t>
    <phoneticPr fontId="10"/>
  </si>
  <si>
    <t>150.0h以上</t>
    <rPh sb="6" eb="8">
      <t>イジョウ</t>
    </rPh>
    <phoneticPr fontId="10"/>
  </si>
  <si>
    <t>資料:農林水産省「2020年 農林業センサス」</t>
    <rPh sb="13" eb="14">
      <t>ネン</t>
    </rPh>
    <phoneticPr fontId="10"/>
  </si>
  <si>
    <t>(注）資料の調査区分等の変更に伴い、掲載様式を変更した。</t>
    <rPh sb="1" eb="2">
      <t>チュウ</t>
    </rPh>
    <rPh sb="3" eb="5">
      <t>シリョウ</t>
    </rPh>
    <rPh sb="6" eb="8">
      <t>チョウサ</t>
    </rPh>
    <rPh sb="8" eb="11">
      <t>クブントウ</t>
    </rPh>
    <rPh sb="12" eb="14">
      <t>ヘンコウ</t>
    </rPh>
    <rPh sb="15" eb="16">
      <t>トモナ</t>
    </rPh>
    <rPh sb="18" eb="22">
      <t>ケイサイヨウシキ</t>
    </rPh>
    <rPh sb="23" eb="25">
      <t>ヘンコウ</t>
    </rPh>
    <phoneticPr fontId="9"/>
  </si>
  <si>
    <t>6-3 年齢階層別の農業に60日以上従事した世帯員、
            役員・構成員（経営主を含む）数 －市町－(令和2年)</t>
    <rPh sb="41" eb="43">
      <t>レイワ</t>
    </rPh>
    <phoneticPr fontId="5"/>
  </si>
  <si>
    <t>(単位：人)</t>
    <phoneticPr fontId="9"/>
  </si>
  <si>
    <t>計</t>
    <rPh sb="0" eb="1">
      <t>ケイ</t>
    </rPh>
    <phoneticPr fontId="5"/>
  </si>
  <si>
    <t>15～19歳</t>
    <rPh sb="4" eb="5">
      <t>サイ</t>
    </rPh>
    <phoneticPr fontId="5"/>
  </si>
  <si>
    <t>20～24</t>
    <phoneticPr fontId="5"/>
  </si>
  <si>
    <t>25～29</t>
    <phoneticPr fontId="9"/>
  </si>
  <si>
    <t>30～34</t>
    <phoneticPr fontId="9"/>
  </si>
  <si>
    <t>35～39</t>
    <phoneticPr fontId="5"/>
  </si>
  <si>
    <t>40～44</t>
    <phoneticPr fontId="5"/>
  </si>
  <si>
    <t>45～49</t>
    <phoneticPr fontId="5"/>
  </si>
  <si>
    <t xml:space="preserve"> </t>
    <phoneticPr fontId="9"/>
  </si>
  <si>
    <t>令和 2 年</t>
    <rPh sb="0" eb="2">
      <t>レイワ</t>
    </rPh>
    <rPh sb="5" eb="6">
      <t>ネン</t>
    </rPh>
    <phoneticPr fontId="10"/>
  </si>
  <si>
    <t>太良町</t>
    <rPh sb="0" eb="3">
      <t>タラチョウ</t>
    </rPh>
    <phoneticPr fontId="12"/>
  </si>
  <si>
    <t>50～54</t>
    <phoneticPr fontId="9"/>
  </si>
  <si>
    <t>54～59</t>
    <phoneticPr fontId="9"/>
  </si>
  <si>
    <t>60～64</t>
    <phoneticPr fontId="9"/>
  </si>
  <si>
    <t>65～69</t>
    <phoneticPr fontId="9"/>
  </si>
  <si>
    <t>70～74</t>
    <phoneticPr fontId="9"/>
  </si>
  <si>
    <t>75～79</t>
    <phoneticPr fontId="9"/>
  </si>
  <si>
    <t>80～84</t>
    <phoneticPr fontId="9"/>
  </si>
  <si>
    <t>85歳以上</t>
    <rPh sb="2" eb="5">
      <t>サイイジョウ</t>
    </rPh>
    <phoneticPr fontId="9"/>
  </si>
  <si>
    <r>
      <t>6-4 年齢階層別の基幹的農業従事者数</t>
    </r>
    <r>
      <rPr>
        <sz val="12"/>
        <rFont val="ＭＳ 明朝"/>
        <family val="1"/>
        <charset val="128"/>
      </rPr>
      <t xml:space="preserve">(仕事が主で、主に自営農業に従事した世帯員数)   </t>
    </r>
    <r>
      <rPr>
        <sz val="14"/>
        <rFont val="ＭＳ 明朝"/>
        <family val="1"/>
        <charset val="128"/>
      </rPr>
      <t xml:space="preserve">      
(農業経営体-個人経営体) －市町－（令和2年）                </t>
    </r>
    <phoneticPr fontId="5"/>
  </si>
  <si>
    <t>（単位：人）</t>
    <phoneticPr fontId="9"/>
  </si>
  <si>
    <t>15 ～ 19歳</t>
    <rPh sb="7" eb="8">
      <t>サイ</t>
    </rPh>
    <phoneticPr fontId="5"/>
  </si>
  <si>
    <t>20 ～ 24</t>
    <phoneticPr fontId="5"/>
  </si>
  <si>
    <t>25 ～ 29</t>
    <phoneticPr fontId="9"/>
  </si>
  <si>
    <t>30 ～ 34</t>
    <phoneticPr fontId="9"/>
  </si>
  <si>
    <t>35 ～ 39</t>
    <phoneticPr fontId="5"/>
  </si>
  <si>
    <t>40 ～ 44</t>
    <phoneticPr fontId="5"/>
  </si>
  <si>
    <t>45 ～ 49</t>
    <phoneticPr fontId="5"/>
  </si>
  <si>
    <t>令和  2 年</t>
    <rPh sb="0" eb="2">
      <t>レイワ</t>
    </rPh>
    <rPh sb="6" eb="7">
      <t>ネン</t>
    </rPh>
    <phoneticPr fontId="10"/>
  </si>
  <si>
    <t>佐賀市</t>
    <phoneticPr fontId="12"/>
  </si>
  <si>
    <t>50 ～ 54</t>
    <phoneticPr fontId="9"/>
  </si>
  <si>
    <t>55 ～ 59</t>
    <phoneticPr fontId="9"/>
  </si>
  <si>
    <t>60 ～ 64</t>
    <phoneticPr fontId="9"/>
  </si>
  <si>
    <t>65 ～ 69</t>
    <phoneticPr fontId="9"/>
  </si>
  <si>
    <t xml:space="preserve">70 ～ 74 </t>
    <phoneticPr fontId="9"/>
  </si>
  <si>
    <t>75 ～ 79</t>
    <phoneticPr fontId="9"/>
  </si>
  <si>
    <t>80 ～ 84</t>
    <phoneticPr fontId="9"/>
  </si>
  <si>
    <t>85歳以上</t>
    <rPh sb="2" eb="3">
      <t>サイ</t>
    </rPh>
    <rPh sb="3" eb="5">
      <t>イジョウ</t>
    </rPh>
    <phoneticPr fontId="9"/>
  </si>
  <si>
    <t>(注）1)資料の調査区分等の変更に伴い、掲載様式を変更した。</t>
    <rPh sb="1" eb="2">
      <t>チュウ</t>
    </rPh>
    <phoneticPr fontId="9"/>
  </si>
  <si>
    <t>　   2)基幹的農業従事者…15歳以上の世帯員のうち、ふだん仕事として主に自営農業に従事している者をいう。</t>
    <rPh sb="6" eb="14">
      <t>キカンテキノウギョウジュウジシャ</t>
    </rPh>
    <rPh sb="17" eb="20">
      <t>サイイジョウ</t>
    </rPh>
    <rPh sb="21" eb="24">
      <t>セタイイン</t>
    </rPh>
    <rPh sb="31" eb="33">
      <t>シゴト</t>
    </rPh>
    <rPh sb="36" eb="37">
      <t>オモ</t>
    </rPh>
    <rPh sb="38" eb="40">
      <t>ジエイ</t>
    </rPh>
    <rPh sb="40" eb="42">
      <t>ノウギョウ</t>
    </rPh>
    <rPh sb="43" eb="45">
      <t>ジュウジ</t>
    </rPh>
    <rPh sb="49" eb="50">
      <t>モノ</t>
    </rPh>
    <phoneticPr fontId="1"/>
  </si>
  <si>
    <r>
      <t>6-5　耕  地  面  積　</t>
    </r>
    <r>
      <rPr>
        <sz val="12"/>
        <rFont val="ＭＳ 明朝"/>
        <family val="1"/>
        <charset val="128"/>
      </rPr>
      <t>－市町－(平成28～令和2年)</t>
    </r>
    <rPh sb="25" eb="27">
      <t>レイワ</t>
    </rPh>
    <phoneticPr fontId="9"/>
  </si>
  <si>
    <t>各年7月15日現在</t>
    <rPh sb="0" eb="1">
      <t>カク</t>
    </rPh>
    <rPh sb="1" eb="2">
      <t>ネン</t>
    </rPh>
    <phoneticPr fontId="10"/>
  </si>
  <si>
    <t>(単位：ha)</t>
    <phoneticPr fontId="9"/>
  </si>
  <si>
    <t>年次
市町</t>
  </si>
  <si>
    <t>総  数</t>
  </si>
  <si>
    <t>計</t>
  </si>
  <si>
    <t>普　通　畑</t>
    <phoneticPr fontId="9"/>
  </si>
  <si>
    <t>樹　園　地</t>
    <phoneticPr fontId="9"/>
  </si>
  <si>
    <t>牧　草　地</t>
    <phoneticPr fontId="9"/>
  </si>
  <si>
    <t>平成 28 年</t>
    <phoneticPr fontId="9"/>
  </si>
  <si>
    <t xml:space="preserve">  29</t>
    <phoneticPr fontId="9"/>
  </si>
  <si>
    <t xml:space="preserve">  30</t>
    <phoneticPr fontId="9"/>
  </si>
  <si>
    <t>令和 元 年</t>
    <rPh sb="0" eb="1">
      <t>レイワ</t>
    </rPh>
    <rPh sb="2" eb="3">
      <t>モト</t>
    </rPh>
    <phoneticPr fontId="9"/>
  </si>
  <si>
    <t>　 2</t>
    <phoneticPr fontId="9"/>
  </si>
  <si>
    <t xml:space="preserve">    </t>
  </si>
  <si>
    <t>…</t>
  </si>
  <si>
    <t>小城市</t>
    <rPh sb="0" eb="2">
      <t>オギ</t>
    </rPh>
    <rPh sb="2" eb="3">
      <t>シ</t>
    </rPh>
    <phoneticPr fontId="10"/>
  </si>
  <si>
    <t>神埼市</t>
    <rPh sb="0" eb="2">
      <t>カンザキ</t>
    </rPh>
    <rPh sb="2" eb="3">
      <t>シ</t>
    </rPh>
    <phoneticPr fontId="10"/>
  </si>
  <si>
    <t>吉野ヶ里町</t>
    <rPh sb="0" eb="4">
      <t>ヨシノガリ</t>
    </rPh>
    <rPh sb="4" eb="5">
      <t>マチ</t>
    </rPh>
    <phoneticPr fontId="10"/>
  </si>
  <si>
    <t>資料：農林水産省統計部「耕地及び作付面積統計」</t>
    <rPh sb="3" eb="5">
      <t>ノウリン</t>
    </rPh>
    <rPh sb="5" eb="8">
      <t>スイサンショウ</t>
    </rPh>
    <rPh sb="8" eb="10">
      <t>トウケイ</t>
    </rPh>
    <rPh sb="10" eb="11">
      <t>ブ</t>
    </rPh>
    <rPh sb="12" eb="14">
      <t>コウチ</t>
    </rPh>
    <rPh sb="14" eb="15">
      <t>オヨ</t>
    </rPh>
    <rPh sb="16" eb="18">
      <t>サクツケ</t>
    </rPh>
    <rPh sb="18" eb="20">
      <t>メンセキ</t>
    </rPh>
    <rPh sb="20" eb="22">
      <t>トウケイ</t>
    </rPh>
    <phoneticPr fontId="9"/>
  </si>
  <si>
    <r>
      <t>6-6　主要農作物作付面積及び収穫量　</t>
    </r>
    <r>
      <rPr>
        <sz val="12"/>
        <rFont val="ＭＳ 明朝"/>
        <family val="1"/>
        <charset val="128"/>
      </rPr>
      <t>(平成28～令和2年)</t>
    </r>
    <rPh sb="25" eb="27">
      <t>レイワ</t>
    </rPh>
    <phoneticPr fontId="9"/>
  </si>
  <si>
    <t>年 次</t>
    <phoneticPr fontId="10"/>
  </si>
  <si>
    <t>水　　稲</t>
    <phoneticPr fontId="9"/>
  </si>
  <si>
    <t>小　　麦</t>
    <phoneticPr fontId="9"/>
  </si>
  <si>
    <t>二 条 大 麦</t>
    <phoneticPr fontId="9"/>
  </si>
  <si>
    <t>大　　豆</t>
    <phoneticPr fontId="9"/>
  </si>
  <si>
    <t>子 実
作 付
面 積</t>
    <rPh sb="0" eb="1">
      <t>コ</t>
    </rPh>
    <rPh sb="2" eb="3">
      <t>ミ</t>
    </rPh>
    <phoneticPr fontId="10"/>
  </si>
  <si>
    <t>10a当た
り収量</t>
  </si>
  <si>
    <t>収穫量</t>
  </si>
  <si>
    <t>kg</t>
    <phoneticPr fontId="9"/>
  </si>
  <si>
    <t>t</t>
    <phoneticPr fontId="9"/>
  </si>
  <si>
    <t>　29</t>
  </si>
  <si>
    <t>　30</t>
  </si>
  <si>
    <t>令和 元 年</t>
    <rPh sb="0" eb="2">
      <t>レイワ</t>
    </rPh>
    <rPh sb="3" eb="4">
      <t>モト</t>
    </rPh>
    <phoneticPr fontId="9"/>
  </si>
  <si>
    <t>資料：農林水産省統計部「作物統計」</t>
    <rPh sb="0" eb="2">
      <t>シリョウ</t>
    </rPh>
    <rPh sb="3" eb="5">
      <t>ノウリン</t>
    </rPh>
    <rPh sb="5" eb="8">
      <t>スイサンショウ</t>
    </rPh>
    <rPh sb="8" eb="10">
      <t>トウケイ</t>
    </rPh>
    <rPh sb="10" eb="11">
      <t>ブ</t>
    </rPh>
    <rPh sb="12" eb="14">
      <t>サクモツ</t>
    </rPh>
    <rPh sb="14" eb="16">
      <t>トウケイ</t>
    </rPh>
    <phoneticPr fontId="10"/>
  </si>
  <si>
    <t>(単位：ha、t)</t>
    <rPh sb="1" eb="3">
      <t>タンイ</t>
    </rPh>
    <phoneticPr fontId="10"/>
  </si>
  <si>
    <t>年次</t>
    <phoneticPr fontId="9"/>
  </si>
  <si>
    <t>き ゅ う り</t>
    <phoneticPr fontId="10"/>
  </si>
  <si>
    <t>ト マ ト</t>
    <phoneticPr fontId="10"/>
  </si>
  <si>
    <t>な　  す</t>
    <phoneticPr fontId="10"/>
  </si>
  <si>
    <t>た ま ね ぎ</t>
    <phoneticPr fontId="9"/>
  </si>
  <si>
    <t>冬 キ ャ ベ ツ</t>
    <rPh sb="0" eb="1">
      <t>フユ</t>
    </rPh>
    <phoneticPr fontId="10"/>
  </si>
  <si>
    <t>秋冬だいこん</t>
    <rPh sb="0" eb="2">
      <t>シュウトウ</t>
    </rPh>
    <phoneticPr fontId="10"/>
  </si>
  <si>
    <t>作　付
面　積</t>
  </si>
  <si>
    <t>　29</t>
    <phoneticPr fontId="9"/>
  </si>
  <si>
    <t>　30</t>
    <phoneticPr fontId="9"/>
  </si>
  <si>
    <t>れ ん こ ん</t>
    <phoneticPr fontId="10"/>
  </si>
  <si>
    <t>い ち ご</t>
    <phoneticPr fontId="10"/>
  </si>
  <si>
    <t>み か ん</t>
    <phoneticPr fontId="9"/>
  </si>
  <si>
    <t>みかんのうち
ハウスみかん</t>
    <phoneticPr fontId="10"/>
  </si>
  <si>
    <t>日 本 な し</t>
    <rPh sb="0" eb="1">
      <t>ヒ</t>
    </rPh>
    <rPh sb="2" eb="3">
      <t>ホン</t>
    </rPh>
    <phoneticPr fontId="10"/>
  </si>
  <si>
    <t xml:space="preserve"> 2）
 結果樹
 面  積</t>
    <rPh sb="5" eb="7">
      <t>ケッカ</t>
    </rPh>
    <rPh sb="7" eb="8">
      <t>キ</t>
    </rPh>
    <rPh sb="10" eb="11">
      <t>メン</t>
    </rPh>
    <rPh sb="13" eb="14">
      <t>セキ</t>
    </rPh>
    <phoneticPr fontId="9"/>
  </si>
  <si>
    <t>結果樹
面　 積</t>
    <rPh sb="0" eb="2">
      <t>ケッカ</t>
    </rPh>
    <rPh sb="2" eb="3">
      <t>キ</t>
    </rPh>
    <rPh sb="4" eb="5">
      <t>メン</t>
    </rPh>
    <rPh sb="7" eb="8">
      <t>セキ</t>
    </rPh>
    <phoneticPr fontId="9"/>
  </si>
  <si>
    <t>資料：農林水産省統計部「野菜生産出荷統計」「果樹生産出荷統計」</t>
    <rPh sb="0" eb="2">
      <t>シリョウ</t>
    </rPh>
    <rPh sb="3" eb="5">
      <t>ノウリン</t>
    </rPh>
    <rPh sb="5" eb="8">
      <t>スイサンショウ</t>
    </rPh>
    <rPh sb="8" eb="10">
      <t>トウケイ</t>
    </rPh>
    <rPh sb="10" eb="11">
      <t>ブ</t>
    </rPh>
    <rPh sb="12" eb="14">
      <t>ヤサイ</t>
    </rPh>
    <rPh sb="14" eb="16">
      <t>セイサン</t>
    </rPh>
    <rPh sb="16" eb="18">
      <t>シュッカ</t>
    </rPh>
    <rPh sb="18" eb="20">
      <t>トウケイ</t>
    </rPh>
    <rPh sb="22" eb="24">
      <t>カジュ</t>
    </rPh>
    <rPh sb="24" eb="26">
      <t>セイサン</t>
    </rPh>
    <rPh sb="26" eb="28">
      <t>シュッカ</t>
    </rPh>
    <rPh sb="28" eb="30">
      <t>トウケイ</t>
    </rPh>
    <phoneticPr fontId="10"/>
  </si>
  <si>
    <t>注 1)表中の「…」は、事実不詳又は調査を欠くもの。</t>
    <rPh sb="0" eb="1">
      <t>チュウ</t>
    </rPh>
    <rPh sb="4" eb="6">
      <t>ヒョウチュウ</t>
    </rPh>
    <rPh sb="12" eb="14">
      <t>ジジツ</t>
    </rPh>
    <rPh sb="14" eb="16">
      <t>フショウ</t>
    </rPh>
    <rPh sb="16" eb="17">
      <t>マタ</t>
    </rPh>
    <rPh sb="18" eb="20">
      <t>チョウサ</t>
    </rPh>
    <rPh sb="21" eb="22">
      <t>カ</t>
    </rPh>
    <phoneticPr fontId="9"/>
  </si>
  <si>
    <t xml:space="preserve">   2)みかん、日本なしについて、令和2年版統計年鑑からは「作付面積」から「結果樹面積」に変更して掲載している。</t>
    <rPh sb="6" eb="8">
      <t>ケッカ</t>
    </rPh>
    <rPh sb="8" eb="9">
      <t>キ</t>
    </rPh>
    <rPh sb="9" eb="11">
      <t>メンセキ</t>
    </rPh>
    <rPh sb="31" eb="33">
      <t>サクツ</t>
    </rPh>
    <rPh sb="33" eb="35">
      <t>メンセキ</t>
    </rPh>
    <rPh sb="39" eb="41">
      <t>ケッカ</t>
    </rPh>
    <rPh sb="46" eb="48">
      <t>ヘンコウ</t>
    </rPh>
    <rPh sb="50" eb="52">
      <t>ケイサイ</t>
    </rPh>
    <phoneticPr fontId="9"/>
  </si>
  <si>
    <r>
      <t>6-7　米の数量調整取組状況　</t>
    </r>
    <r>
      <rPr>
        <sz val="12"/>
        <rFont val="ＭＳ 明朝"/>
        <family val="1"/>
        <charset val="128"/>
      </rPr>
      <t>－市町－(令和3年度)</t>
    </r>
    <rPh sb="4" eb="5">
      <t>コメ</t>
    </rPh>
    <rPh sb="6" eb="8">
      <t>スウリョウ</t>
    </rPh>
    <rPh sb="8" eb="10">
      <t>チョウセイ</t>
    </rPh>
    <rPh sb="10" eb="12">
      <t>トリクミ</t>
    </rPh>
    <rPh sb="12" eb="14">
      <t>ジョウキョウ</t>
    </rPh>
    <rPh sb="16" eb="18">
      <t>シチョウ</t>
    </rPh>
    <rPh sb="20" eb="22">
      <t>レイワ</t>
    </rPh>
    <rPh sb="23" eb="25">
      <t>ネンド</t>
    </rPh>
    <rPh sb="24" eb="25">
      <t>ドヘイネンド</t>
    </rPh>
    <phoneticPr fontId="10"/>
  </si>
  <si>
    <t>令和3年12月末現在</t>
    <rPh sb="0" eb="2">
      <t>レイワ</t>
    </rPh>
    <rPh sb="3" eb="4">
      <t>ネン</t>
    </rPh>
    <rPh sb="4" eb="5">
      <t>ヘイネン</t>
    </rPh>
    <rPh sb="6" eb="7">
      <t>ガツ</t>
    </rPh>
    <rPh sb="7" eb="8">
      <t>マツ</t>
    </rPh>
    <rPh sb="8" eb="10">
      <t>ゲンザイ</t>
    </rPh>
    <phoneticPr fontId="9"/>
  </si>
  <si>
    <t>年度
市町</t>
    <phoneticPr fontId="9"/>
  </si>
  <si>
    <t>令 和 3 年 産 米
「 生 産 の め や す」
市 町 別 換 算 値</t>
    <rPh sb="0" eb="1">
      <t>レイ</t>
    </rPh>
    <rPh sb="2" eb="3">
      <t>ワ</t>
    </rPh>
    <rPh sb="6" eb="7">
      <t>トシ</t>
    </rPh>
    <rPh sb="8" eb="9">
      <t>サン</t>
    </rPh>
    <rPh sb="10" eb="11">
      <t>ベイ</t>
    </rPh>
    <rPh sb="14" eb="15">
      <t>セイ</t>
    </rPh>
    <rPh sb="16" eb="17">
      <t>サン</t>
    </rPh>
    <rPh sb="27" eb="28">
      <t>シ</t>
    </rPh>
    <rPh sb="29" eb="30">
      <t>マチ</t>
    </rPh>
    <rPh sb="31" eb="32">
      <t>ベツ</t>
    </rPh>
    <rPh sb="33" eb="34">
      <t>カン</t>
    </rPh>
    <rPh sb="35" eb="36">
      <t>サン</t>
    </rPh>
    <rPh sb="37" eb="38">
      <t>チ</t>
    </rPh>
    <phoneticPr fontId="9"/>
  </si>
  <si>
    <r>
      <t xml:space="preserve">     (参 考)
　    水 稲 作 付 面 積
</t>
    </r>
    <r>
      <rPr>
        <sz val="9"/>
        <rFont val="ＭＳ 明朝"/>
        <family val="1"/>
        <charset val="128"/>
      </rPr>
      <t>　  　 ※主食用米以外も含む</t>
    </r>
    <rPh sb="6" eb="7">
      <t>サン</t>
    </rPh>
    <rPh sb="8" eb="9">
      <t>コウ</t>
    </rPh>
    <rPh sb="16" eb="17">
      <t>ミズ</t>
    </rPh>
    <rPh sb="18" eb="19">
      <t>イネ</t>
    </rPh>
    <rPh sb="20" eb="21">
      <t>サク</t>
    </rPh>
    <rPh sb="22" eb="23">
      <t>ツキ</t>
    </rPh>
    <rPh sb="24" eb="25">
      <t>メン</t>
    </rPh>
    <rPh sb="26" eb="27">
      <t>ツモル</t>
    </rPh>
    <phoneticPr fontId="9"/>
  </si>
  <si>
    <t>面 積 換 算 値</t>
    <rPh sb="0" eb="1">
      <t>メン</t>
    </rPh>
    <rPh sb="2" eb="3">
      <t>セキ</t>
    </rPh>
    <rPh sb="4" eb="5">
      <t>カン</t>
    </rPh>
    <rPh sb="6" eb="7">
      <t>サン</t>
    </rPh>
    <rPh sb="8" eb="9">
      <t>アタイ</t>
    </rPh>
    <phoneticPr fontId="9"/>
  </si>
  <si>
    <t>令和 3年度</t>
    <rPh sb="0" eb="2">
      <t>レイワ</t>
    </rPh>
    <rPh sb="4" eb="6">
      <t>ネンド</t>
    </rPh>
    <rPh sb="5" eb="6">
      <t>ド</t>
    </rPh>
    <phoneticPr fontId="9"/>
  </si>
  <si>
    <t>市部</t>
  </si>
  <si>
    <t>郡部</t>
  </si>
  <si>
    <t>小城市</t>
    <rPh sb="0" eb="2">
      <t>オギ</t>
    </rPh>
    <rPh sb="2" eb="3">
      <t>シ</t>
    </rPh>
    <phoneticPr fontId="9"/>
  </si>
  <si>
    <t>嬉野市</t>
    <rPh sb="0" eb="2">
      <t>ウレシノ</t>
    </rPh>
    <rPh sb="2" eb="3">
      <t>シ</t>
    </rPh>
    <phoneticPr fontId="9"/>
  </si>
  <si>
    <t>神埼市</t>
    <rPh sb="0" eb="2">
      <t>カンザキ</t>
    </rPh>
    <rPh sb="2" eb="3">
      <t>シ</t>
    </rPh>
    <phoneticPr fontId="9"/>
  </si>
  <si>
    <t>神埼郡</t>
  </si>
  <si>
    <t>吉野ヶ里町</t>
    <rPh sb="0" eb="4">
      <t>ヨシノガリ</t>
    </rPh>
    <rPh sb="4" eb="5">
      <t>チョウ</t>
    </rPh>
    <phoneticPr fontId="9"/>
  </si>
  <si>
    <t>三養基郡</t>
  </si>
  <si>
    <t>上峰町</t>
    <rPh sb="0" eb="2">
      <t>カミミネ</t>
    </rPh>
    <rPh sb="2" eb="3">
      <t>チョウ</t>
    </rPh>
    <phoneticPr fontId="9"/>
  </si>
  <si>
    <t>みやき町</t>
    <rPh sb="3" eb="4">
      <t>チョウ</t>
    </rPh>
    <phoneticPr fontId="9"/>
  </si>
  <si>
    <t>東松浦郡</t>
  </si>
  <si>
    <t>西松浦郡</t>
  </si>
  <si>
    <t>杵島郡</t>
  </si>
  <si>
    <t>藤津郡</t>
  </si>
  <si>
    <t>太良町</t>
    <rPh sb="0" eb="3">
      <t>タラチョウ</t>
    </rPh>
    <phoneticPr fontId="9"/>
  </si>
  <si>
    <t>資料：佐賀県農業再生協議会「生産のめやす」、農林水産省「作物統計調査」（市町村別データ）</t>
    <rPh sb="0" eb="2">
      <t>シリョウ</t>
    </rPh>
    <rPh sb="3" eb="6">
      <t>サガケン</t>
    </rPh>
    <rPh sb="6" eb="8">
      <t>ノウギョウ</t>
    </rPh>
    <rPh sb="8" eb="10">
      <t>サイセイ</t>
    </rPh>
    <rPh sb="10" eb="13">
      <t>キョウギカイ</t>
    </rPh>
    <rPh sb="22" eb="24">
      <t>ノウリン</t>
    </rPh>
    <rPh sb="24" eb="27">
      <t>スイサンショウ</t>
    </rPh>
    <rPh sb="28" eb="30">
      <t>サクモツ</t>
    </rPh>
    <rPh sb="30" eb="32">
      <t>トウケイ</t>
    </rPh>
    <rPh sb="32" eb="34">
      <t>チョウサ</t>
    </rPh>
    <rPh sb="36" eb="37">
      <t>シ</t>
    </rPh>
    <rPh sb="37" eb="38">
      <t>マチ</t>
    </rPh>
    <rPh sb="38" eb="39">
      <t>ムラ</t>
    </rPh>
    <rPh sb="39" eb="40">
      <t>ベツ</t>
    </rPh>
    <phoneticPr fontId="9"/>
  </si>
  <si>
    <t>(注) 1)「生産のめやす」、面積換算値は、地域農業再生協議会間調整後の数値。</t>
    <rPh sb="1" eb="2">
      <t>チュウ</t>
    </rPh>
    <rPh sb="15" eb="17">
      <t>メンセキ</t>
    </rPh>
    <rPh sb="17" eb="20">
      <t>カンサンチ</t>
    </rPh>
    <rPh sb="22" eb="24">
      <t>チイキ</t>
    </rPh>
    <rPh sb="24" eb="26">
      <t>ノウギョウ</t>
    </rPh>
    <rPh sb="26" eb="28">
      <t>サイセイ</t>
    </rPh>
    <rPh sb="28" eb="31">
      <t>キョウギカイ</t>
    </rPh>
    <rPh sb="31" eb="32">
      <t>カン</t>
    </rPh>
    <rPh sb="32" eb="34">
      <t>チョウセイ</t>
    </rPh>
    <rPh sb="34" eb="35">
      <t>ゴ</t>
    </rPh>
    <rPh sb="36" eb="37">
      <t>スウ</t>
    </rPh>
    <rPh sb="37" eb="38">
      <t>アタイ</t>
    </rPh>
    <phoneticPr fontId="9"/>
  </si>
  <si>
    <t>　 　  「生産のめやす」は、佐賀県農業再生協議会から地域農業再生協議会に配分される。</t>
    <rPh sb="6" eb="8">
      <t>セイサン</t>
    </rPh>
    <rPh sb="15" eb="25">
      <t>サガケンノウギョウサイセイキョウギカイ</t>
    </rPh>
    <rPh sb="27" eb="36">
      <t>チイキノウギョウサイセイキョウギカイ</t>
    </rPh>
    <rPh sb="37" eb="39">
      <t>ハイブン</t>
    </rPh>
    <phoneticPr fontId="9"/>
  </si>
  <si>
    <t>　  　 記載の数値は、地域農業再生協議会に配分された「生産のめやす」を市町単位で分割、または合算した数値。</t>
    <phoneticPr fontId="9"/>
  </si>
  <si>
    <t xml:space="preserve">     2)水稲作付面積は令和3年度の確定値が未公表のため令和2年度の数値である。</t>
    <rPh sb="14" eb="16">
      <t>レイワ</t>
    </rPh>
    <rPh sb="17" eb="19">
      <t>ネンド</t>
    </rPh>
    <rPh sb="20" eb="23">
      <t>カクテイチ</t>
    </rPh>
    <rPh sb="24" eb="25">
      <t>ミ</t>
    </rPh>
    <rPh sb="25" eb="27">
      <t>コウヒョウ</t>
    </rPh>
    <rPh sb="30" eb="32">
      <t>レイワ</t>
    </rPh>
    <rPh sb="34" eb="35">
      <t>ド</t>
    </rPh>
    <phoneticPr fontId="9"/>
  </si>
  <si>
    <t xml:space="preserve">     3)計は、四捨五入のため一致しない場合がある。</t>
    <rPh sb="7" eb="8">
      <t>ケイ</t>
    </rPh>
    <rPh sb="10" eb="14">
      <t>シシャゴニュウ</t>
    </rPh>
    <rPh sb="17" eb="19">
      <t>イッチ</t>
    </rPh>
    <rPh sb="22" eb="24">
      <t>バアイ</t>
    </rPh>
    <phoneticPr fontId="9"/>
  </si>
  <si>
    <t>6-8　家畜の飼養戸数及び頭羽数　(平成29～令和3年)</t>
    <rPh sb="23" eb="25">
      <t>レイワ</t>
    </rPh>
    <phoneticPr fontId="10"/>
  </si>
  <si>
    <t>各年2月1日現在</t>
  </si>
  <si>
    <t>　乳　用　牛</t>
    <phoneticPr fontId="10"/>
  </si>
  <si>
    <t>肉　用　牛</t>
    <phoneticPr fontId="10"/>
  </si>
  <si>
    <t>豚</t>
  </si>
  <si>
    <t xml:space="preserve">採　卵　鶏 </t>
    <phoneticPr fontId="10"/>
  </si>
  <si>
    <t xml:space="preserve">ブ ロ イ ラ ー </t>
    <phoneticPr fontId="10"/>
  </si>
  <si>
    <t>飼養戸数</t>
  </si>
  <si>
    <t>飼養頭数</t>
  </si>
  <si>
    <t>飼養羽数</t>
  </si>
  <si>
    <t>頭</t>
    <rPh sb="0" eb="1">
      <t>トウ</t>
    </rPh>
    <phoneticPr fontId="9"/>
  </si>
  <si>
    <t>千羽</t>
    <rPh sb="0" eb="2">
      <t>センワ</t>
    </rPh>
    <phoneticPr fontId="9"/>
  </si>
  <si>
    <t>平成 29 年</t>
    <phoneticPr fontId="9"/>
  </si>
  <si>
    <t>　30</t>
    <phoneticPr fontId="10"/>
  </si>
  <si>
    <t>　31</t>
  </si>
  <si>
    <t>令和 2 年</t>
    <rPh sb="0" eb="1">
      <t>レイワ</t>
    </rPh>
    <rPh sb="5" eb="6">
      <t>ネン</t>
    </rPh>
    <phoneticPr fontId="9"/>
  </si>
  <si>
    <t>　3</t>
    <phoneticPr fontId="9"/>
  </si>
  <si>
    <t>資料：農林水産省統計部「畜産統計」</t>
    <rPh sb="3" eb="5">
      <t>ノウリン</t>
    </rPh>
    <rPh sb="5" eb="8">
      <t>スイサンショウ</t>
    </rPh>
    <rPh sb="8" eb="10">
      <t>トウケイ</t>
    </rPh>
    <rPh sb="10" eb="11">
      <t>ブ</t>
    </rPh>
    <rPh sb="14" eb="16">
      <t>トウケイ</t>
    </rPh>
    <phoneticPr fontId="10"/>
  </si>
  <si>
    <t>(注) 1)採卵鶏は、成鶏めすの飼養羽数1,000羽未満の飼養者を除く。</t>
    <rPh sb="11" eb="13">
      <t>セイケイ</t>
    </rPh>
    <phoneticPr fontId="10"/>
  </si>
  <si>
    <t xml:space="preserve">     2)ブロイラーは、平成25年から調査を開始。出荷羽数年間3,000羽未満の飼養者を除く。 </t>
    <rPh sb="7" eb="9">
      <t>ヘイセイ</t>
    </rPh>
    <rPh sb="11" eb="12">
      <t>ネン</t>
    </rPh>
    <rPh sb="14" eb="16">
      <t>チョウサ</t>
    </rPh>
    <rPh sb="17" eb="19">
      <t>カイシ</t>
    </rPh>
    <rPh sb="21" eb="23">
      <t>チョウサ</t>
    </rPh>
    <rPh sb="22" eb="24">
      <t>ハスウ</t>
    </rPh>
    <rPh sb="24" eb="26">
      <t>ネンカン</t>
    </rPh>
    <rPh sb="31" eb="32">
      <t>ハネ</t>
    </rPh>
    <rPh sb="32" eb="34">
      <t>ミマン</t>
    </rPh>
    <rPh sb="35" eb="37">
      <t>シヨウ</t>
    </rPh>
    <rPh sb="37" eb="38">
      <t>シャ</t>
    </rPh>
    <rPh sb="39" eb="40">
      <t>ノゾ</t>
    </rPh>
    <phoneticPr fontId="10"/>
  </si>
  <si>
    <t xml:space="preserve">     3)令和2年は、2020年農林業センサス実施年のため豚、採卵鶏及びブロイラーの調査を休止した。</t>
    <rPh sb="7" eb="9">
      <t>レイワ</t>
    </rPh>
    <rPh sb="10" eb="11">
      <t>ネン</t>
    </rPh>
    <rPh sb="11" eb="12">
      <t>ヘイネン</t>
    </rPh>
    <rPh sb="17" eb="18">
      <t>ネン</t>
    </rPh>
    <rPh sb="18" eb="21">
      <t>ノウリンギョウ</t>
    </rPh>
    <rPh sb="25" eb="27">
      <t>ジッシ</t>
    </rPh>
    <rPh sb="27" eb="28">
      <t>ネン</t>
    </rPh>
    <rPh sb="31" eb="32">
      <t>ブタ</t>
    </rPh>
    <rPh sb="33" eb="35">
      <t>サイラン</t>
    </rPh>
    <rPh sb="35" eb="36">
      <t>ケイ</t>
    </rPh>
    <rPh sb="36" eb="37">
      <t>オヨ</t>
    </rPh>
    <rPh sb="44" eb="46">
      <t>チョウサ</t>
    </rPh>
    <rPh sb="47" eb="49">
      <t>キュウシ</t>
    </rPh>
    <phoneticPr fontId="9"/>
  </si>
  <si>
    <r>
      <t>6-9　農業産出額及び生産農業所得　</t>
    </r>
    <r>
      <rPr>
        <sz val="12"/>
        <rFont val="ＭＳ 明朝"/>
        <family val="1"/>
        <charset val="128"/>
      </rPr>
      <t>(平成27～令和元年)</t>
    </r>
    <rPh sb="7" eb="8">
      <t>デ</t>
    </rPh>
    <rPh sb="24" eb="28">
      <t>レイワガンネン</t>
    </rPh>
    <phoneticPr fontId="10"/>
  </si>
  <si>
    <t>(単位：億円)</t>
    <rPh sb="1" eb="3">
      <t>タンイ</t>
    </rPh>
    <rPh sb="4" eb="6">
      <t>オクエン</t>
    </rPh>
    <phoneticPr fontId="10"/>
  </si>
  <si>
    <t>農業産出額
合　計</t>
    <rPh sb="2" eb="4">
      <t>サンシュツ</t>
    </rPh>
    <rPh sb="4" eb="5">
      <t>ガク</t>
    </rPh>
    <rPh sb="6" eb="7">
      <t>ゴウ</t>
    </rPh>
    <rPh sb="8" eb="9">
      <t>ケイ</t>
    </rPh>
    <phoneticPr fontId="10"/>
  </si>
  <si>
    <t>耕　　　　種</t>
    <phoneticPr fontId="9"/>
  </si>
  <si>
    <t>米</t>
  </si>
  <si>
    <t>麦類</t>
  </si>
  <si>
    <t>雑穀豆類
いも 類</t>
  </si>
  <si>
    <t>野菜</t>
  </si>
  <si>
    <t>果実</t>
  </si>
  <si>
    <t>花き</t>
  </si>
  <si>
    <t>工芸農作物</t>
  </si>
  <si>
    <t xml:space="preserve"> 平成 27 年</t>
    <phoneticPr fontId="9"/>
  </si>
  <si>
    <t xml:space="preserve">   28</t>
    <phoneticPr fontId="10"/>
  </si>
  <si>
    <t xml:space="preserve">   29</t>
  </si>
  <si>
    <t xml:space="preserve">   30</t>
  </si>
  <si>
    <t xml:space="preserve"> 令和 元 年</t>
    <rPh sb="1" eb="3">
      <t>レイワ</t>
    </rPh>
    <rPh sb="4" eb="5">
      <t>モト</t>
    </rPh>
    <rPh sb="6" eb="7">
      <t>トシ</t>
    </rPh>
    <phoneticPr fontId="9"/>
  </si>
  <si>
    <t>年次</t>
  </si>
  <si>
    <t>耕　　種</t>
    <rPh sb="0" eb="1">
      <t>タガヤ</t>
    </rPh>
    <rPh sb="3" eb="4">
      <t>シュ</t>
    </rPh>
    <phoneticPr fontId="10"/>
  </si>
  <si>
    <t>畜　　　　産</t>
    <phoneticPr fontId="9"/>
  </si>
  <si>
    <t>加　 工
農産物</t>
    <phoneticPr fontId="9"/>
  </si>
  <si>
    <t>生産農業
所   　得</t>
    <phoneticPr fontId="9"/>
  </si>
  <si>
    <t>その他作物</t>
    <rPh sb="2" eb="3">
      <t>タ</t>
    </rPh>
    <rPh sb="3" eb="5">
      <t>サクモツ</t>
    </rPh>
    <phoneticPr fontId="9"/>
  </si>
  <si>
    <t>肉用牛</t>
  </si>
  <si>
    <t>乳用牛</t>
  </si>
  <si>
    <t>鶏</t>
  </si>
  <si>
    <t>その他
畜産物</t>
    <rPh sb="2" eb="3">
      <t>タ</t>
    </rPh>
    <rPh sb="4" eb="7">
      <t>チクサンブツ</t>
    </rPh>
    <phoneticPr fontId="10"/>
  </si>
  <si>
    <t xml:space="preserve">   28</t>
    <phoneticPr fontId="9"/>
  </si>
  <si>
    <t xml:space="preserve">   29</t>
    <phoneticPr fontId="9"/>
  </si>
  <si>
    <t xml:space="preserve">   30</t>
    <phoneticPr fontId="9"/>
  </si>
  <si>
    <t>資料：農林水産省統計部「生産農業所得統計」</t>
    <rPh sb="3" eb="5">
      <t>ノウリン</t>
    </rPh>
    <rPh sb="5" eb="7">
      <t>スイサン</t>
    </rPh>
    <rPh sb="7" eb="8">
      <t>ショウ</t>
    </rPh>
    <rPh sb="8" eb="10">
      <t>トウケイ</t>
    </rPh>
    <rPh sb="10" eb="11">
      <t>ブ</t>
    </rPh>
    <phoneticPr fontId="10"/>
  </si>
  <si>
    <t>(注) 1)農業算出額は、都道府県を単位とした推計値。中間生産物のうち、他都道府県へ販売されたものを推計の範囲に含む。</t>
    <rPh sb="6" eb="8">
      <t>ノウギョウ</t>
    </rPh>
    <rPh sb="8" eb="10">
      <t>サンシュツ</t>
    </rPh>
    <rPh sb="10" eb="11">
      <t>ガク</t>
    </rPh>
    <rPh sb="13" eb="17">
      <t>トドウフケン</t>
    </rPh>
    <rPh sb="18" eb="20">
      <t>タンイ</t>
    </rPh>
    <rPh sb="23" eb="26">
      <t>スイケイチ</t>
    </rPh>
    <rPh sb="27" eb="29">
      <t>チュウカン</t>
    </rPh>
    <rPh sb="29" eb="32">
      <t>セイサンブツ</t>
    </rPh>
    <rPh sb="36" eb="37">
      <t>タ</t>
    </rPh>
    <rPh sb="37" eb="41">
      <t>トドウフケン</t>
    </rPh>
    <rPh sb="42" eb="44">
      <t>ハンバイ</t>
    </rPh>
    <rPh sb="50" eb="52">
      <t>スイケイ</t>
    </rPh>
    <rPh sb="53" eb="55">
      <t>ハンイ</t>
    </rPh>
    <rPh sb="56" eb="57">
      <t>フク</t>
    </rPh>
    <phoneticPr fontId="10"/>
  </si>
  <si>
    <t xml:space="preserve">     2)四捨五入の関係により、計と内訳が一致しない場合がある。</t>
    <phoneticPr fontId="10"/>
  </si>
  <si>
    <t>6-10　営　農　類　型　別　経　営</t>
    <rPh sb="5" eb="6">
      <t>エイ</t>
    </rPh>
    <rPh sb="7" eb="8">
      <t>ノウ</t>
    </rPh>
    <rPh sb="9" eb="10">
      <t>タグイ</t>
    </rPh>
    <rPh sb="11" eb="12">
      <t>カタ</t>
    </rPh>
    <rPh sb="13" eb="14">
      <t>ベツ</t>
    </rPh>
    <phoneticPr fontId="8"/>
  </si>
  <si>
    <r>
      <t>　　収　支　</t>
    </r>
    <r>
      <rPr>
        <sz val="12"/>
        <rFont val="ＭＳ 明朝"/>
        <family val="1"/>
        <charset val="128"/>
      </rPr>
      <t>(１戸あたり)(平成27年)</t>
    </r>
    <rPh sb="2" eb="3">
      <t>オサム</t>
    </rPh>
    <rPh sb="4" eb="5">
      <t>ササ</t>
    </rPh>
    <rPh sb="8" eb="9">
      <t>コ</t>
    </rPh>
    <phoneticPr fontId="8"/>
  </si>
  <si>
    <t>(単位：千円)</t>
    <rPh sb="1" eb="3">
      <t>タンイ</t>
    </rPh>
    <rPh sb="4" eb="6">
      <t>センエン</t>
    </rPh>
    <phoneticPr fontId="9"/>
  </si>
  <si>
    <t>営　農　類　型
年　　　　　次</t>
    <phoneticPr fontId="9"/>
  </si>
  <si>
    <t>農 　 　　　　　業</t>
    <rPh sb="0" eb="10">
      <t>ノウギョウ</t>
    </rPh>
    <phoneticPr fontId="10"/>
  </si>
  <si>
    <t>農業生産関連事業</t>
    <rPh sb="0" eb="2">
      <t>ノウギョウ</t>
    </rPh>
    <rPh sb="2" eb="4">
      <t>セイサン</t>
    </rPh>
    <rPh sb="4" eb="6">
      <t>カンレン</t>
    </rPh>
    <rPh sb="6" eb="8">
      <t>ジギョウ</t>
    </rPh>
    <phoneticPr fontId="10"/>
  </si>
  <si>
    <t>農　　外</t>
    <rPh sb="0" eb="1">
      <t>ノウギョウ</t>
    </rPh>
    <rPh sb="3" eb="4">
      <t>ソト</t>
    </rPh>
    <phoneticPr fontId="10"/>
  </si>
  <si>
    <t>年金等の
収　　入</t>
    <rPh sb="0" eb="2">
      <t>ネンキン</t>
    </rPh>
    <rPh sb="2" eb="3">
      <t>トウ</t>
    </rPh>
    <rPh sb="5" eb="6">
      <t>オサム</t>
    </rPh>
    <rPh sb="8" eb="9">
      <t>イリ</t>
    </rPh>
    <phoneticPr fontId="9"/>
  </si>
  <si>
    <t>総 所 得</t>
    <rPh sb="0" eb="1">
      <t>ソウ</t>
    </rPh>
    <rPh sb="2" eb="3">
      <t>ショ</t>
    </rPh>
    <rPh sb="4" eb="5">
      <t>トク</t>
    </rPh>
    <phoneticPr fontId="9"/>
  </si>
  <si>
    <t>租税公課
諸 負 担</t>
    <rPh sb="0" eb="2">
      <t>ソゼイ</t>
    </rPh>
    <rPh sb="2" eb="4">
      <t>コウカ</t>
    </rPh>
    <rPh sb="5" eb="6">
      <t>ショ</t>
    </rPh>
    <rPh sb="7" eb="8">
      <t>フ</t>
    </rPh>
    <rPh sb="9" eb="10">
      <t>タン</t>
    </rPh>
    <phoneticPr fontId="9"/>
  </si>
  <si>
    <t>可処分
所　得</t>
    <rPh sb="0" eb="3">
      <t>カショブン</t>
    </rPh>
    <rPh sb="4" eb="5">
      <t>トコロ</t>
    </rPh>
    <rPh sb="6" eb="7">
      <t>トク</t>
    </rPh>
    <phoneticPr fontId="9"/>
  </si>
  <si>
    <t>(参考）共済、補助金等を除く農業収支</t>
    <rPh sb="1" eb="3">
      <t>サンコウ</t>
    </rPh>
    <phoneticPr fontId="9"/>
  </si>
  <si>
    <t>区 分</t>
    <rPh sb="0" eb="1">
      <t>ク</t>
    </rPh>
    <rPh sb="2" eb="3">
      <t>ブン</t>
    </rPh>
    <phoneticPr fontId="9"/>
  </si>
  <si>
    <t xml:space="preserve"> 粗 収 益</t>
    <rPh sb="1" eb="2">
      <t>ソ</t>
    </rPh>
    <rPh sb="3" eb="6">
      <t>シュウエキ</t>
    </rPh>
    <phoneticPr fontId="9"/>
  </si>
  <si>
    <t>経 営 費</t>
    <rPh sb="0" eb="1">
      <t>ケイ</t>
    </rPh>
    <rPh sb="2" eb="3">
      <t>エイシュウエキ</t>
    </rPh>
    <rPh sb="4" eb="5">
      <t>ヒ</t>
    </rPh>
    <phoneticPr fontId="9"/>
  </si>
  <si>
    <t>所 得</t>
    <rPh sb="0" eb="3">
      <t>ショトク</t>
    </rPh>
    <phoneticPr fontId="9"/>
  </si>
  <si>
    <t>収　入</t>
    <rPh sb="0" eb="1">
      <t>オサム</t>
    </rPh>
    <rPh sb="2" eb="3">
      <t>イリ</t>
    </rPh>
    <phoneticPr fontId="9"/>
  </si>
  <si>
    <t>支　出</t>
    <rPh sb="0" eb="1">
      <t>ササ</t>
    </rPh>
    <rPh sb="2" eb="3">
      <t>デ</t>
    </rPh>
    <phoneticPr fontId="9"/>
  </si>
  <si>
    <t>所　得</t>
    <rPh sb="0" eb="1">
      <t>トコロ</t>
    </rPh>
    <rPh sb="2" eb="3">
      <t>トク</t>
    </rPh>
    <phoneticPr fontId="9"/>
  </si>
  <si>
    <t>農　業
粗収益</t>
  </si>
  <si>
    <t>農　業
経営費</t>
    <phoneticPr fontId="9"/>
  </si>
  <si>
    <t>農 業 所 得</t>
    <phoneticPr fontId="9"/>
  </si>
  <si>
    <t>水　田　作</t>
    <rPh sb="0" eb="1">
      <t>ミズ</t>
    </rPh>
    <rPh sb="2" eb="3">
      <t>タ</t>
    </rPh>
    <rPh sb="4" eb="5">
      <t>サク</t>
    </rPh>
    <phoneticPr fontId="9"/>
  </si>
  <si>
    <t>平成 27 年</t>
    <rPh sb="0" eb="1">
      <t>ヘイ</t>
    </rPh>
    <rPh sb="1" eb="2">
      <t>シゲル</t>
    </rPh>
    <rPh sb="6" eb="7">
      <t>ネン</t>
    </rPh>
    <phoneticPr fontId="9"/>
  </si>
  <si>
    <t xml:space="preserve">△37 </t>
    <phoneticPr fontId="9"/>
  </si>
  <si>
    <t>水田作</t>
    <rPh sb="0" eb="1">
      <t>ミズ</t>
    </rPh>
    <rPh sb="1" eb="2">
      <t>タ</t>
    </rPh>
    <rPh sb="2" eb="3">
      <t>サク</t>
    </rPh>
    <phoneticPr fontId="9"/>
  </si>
  <si>
    <t>施設野菜作</t>
    <rPh sb="0" eb="2">
      <t>シセツ</t>
    </rPh>
    <rPh sb="2" eb="4">
      <t>ヤサイ</t>
    </rPh>
    <rPh sb="4" eb="5">
      <t>サク</t>
    </rPh>
    <phoneticPr fontId="9"/>
  </si>
  <si>
    <t xml:space="preserve"> -</t>
  </si>
  <si>
    <t xml:space="preserve"> 施設野菜作</t>
    <rPh sb="1" eb="3">
      <t>シセツ</t>
    </rPh>
    <rPh sb="3" eb="5">
      <t>ヤサイ</t>
    </rPh>
    <rPh sb="5" eb="6">
      <t>サク</t>
    </rPh>
    <phoneticPr fontId="9"/>
  </si>
  <si>
    <t>果　樹　作</t>
    <rPh sb="0" eb="1">
      <t>ハタシ</t>
    </rPh>
    <rPh sb="2" eb="3">
      <t>キ</t>
    </rPh>
    <rPh sb="4" eb="5">
      <t>サク</t>
    </rPh>
    <phoneticPr fontId="9"/>
  </si>
  <si>
    <t>果樹作</t>
    <rPh sb="0" eb="1">
      <t>ハタシ</t>
    </rPh>
    <rPh sb="1" eb="2">
      <t>キ</t>
    </rPh>
    <rPh sb="2" eb="3">
      <t>サク</t>
    </rPh>
    <phoneticPr fontId="9"/>
  </si>
  <si>
    <t>肥　育　牛</t>
    <rPh sb="0" eb="1">
      <t>コエ</t>
    </rPh>
    <rPh sb="2" eb="3">
      <t>イク</t>
    </rPh>
    <rPh sb="4" eb="5">
      <t>ギュウ</t>
    </rPh>
    <phoneticPr fontId="9"/>
  </si>
  <si>
    <t>肥育牛</t>
    <rPh sb="0" eb="1">
      <t>コエ</t>
    </rPh>
    <rPh sb="1" eb="2">
      <t>イク</t>
    </rPh>
    <rPh sb="2" eb="3">
      <t>ウシ</t>
    </rPh>
    <phoneticPr fontId="9"/>
  </si>
  <si>
    <t>資料:九州農政局　佐賀県拠点</t>
    <rPh sb="3" eb="5">
      <t>キュウシュウ</t>
    </rPh>
    <rPh sb="5" eb="8">
      <t>ノウセイキョク</t>
    </rPh>
    <rPh sb="9" eb="12">
      <t>サガケン</t>
    </rPh>
    <rPh sb="12" eb="14">
      <t>キョテン</t>
    </rPh>
    <phoneticPr fontId="10"/>
  </si>
  <si>
    <t xml:space="preserve">     4)可処分所得＝総所得－租税公課諸負担</t>
    <rPh sb="7" eb="10">
      <t>カショブン</t>
    </rPh>
    <rPh sb="10" eb="12">
      <t>ショトク</t>
    </rPh>
    <rPh sb="13" eb="16">
      <t>ソウショトク</t>
    </rPh>
    <rPh sb="17" eb="19">
      <t>ソゼイ</t>
    </rPh>
    <rPh sb="19" eb="21">
      <t>コウカ</t>
    </rPh>
    <rPh sb="21" eb="22">
      <t>ショ</t>
    </rPh>
    <rPh sb="22" eb="24">
      <t>フタン</t>
    </rPh>
    <phoneticPr fontId="9"/>
  </si>
  <si>
    <t>(注) 1)農業所得＝農業粗収益－農業経営費</t>
    <phoneticPr fontId="9"/>
  </si>
  <si>
    <t>　　 5)農業生産関連事業所得＝農業生産関連事業収入－農業生産関連事業支出</t>
    <rPh sb="5" eb="7">
      <t>ノウギョウ</t>
    </rPh>
    <rPh sb="7" eb="9">
      <t>セイサン</t>
    </rPh>
    <rPh sb="9" eb="11">
      <t>カンレン</t>
    </rPh>
    <rPh sb="11" eb="13">
      <t>ジギョウ</t>
    </rPh>
    <rPh sb="13" eb="15">
      <t>ショトク</t>
    </rPh>
    <rPh sb="16" eb="18">
      <t>ノウギョウ</t>
    </rPh>
    <rPh sb="18" eb="20">
      <t>セイサン</t>
    </rPh>
    <rPh sb="20" eb="22">
      <t>カンレン</t>
    </rPh>
    <rPh sb="22" eb="24">
      <t>ジギョウ</t>
    </rPh>
    <rPh sb="24" eb="26">
      <t>シュウニュウ</t>
    </rPh>
    <rPh sb="27" eb="29">
      <t>ノウギョウ</t>
    </rPh>
    <rPh sb="29" eb="31">
      <t>セイサン</t>
    </rPh>
    <rPh sb="31" eb="33">
      <t>カンレン</t>
    </rPh>
    <rPh sb="33" eb="35">
      <t>ジギョウ</t>
    </rPh>
    <rPh sb="35" eb="37">
      <t>シシュツ</t>
    </rPh>
    <phoneticPr fontId="9"/>
  </si>
  <si>
    <t xml:space="preserve"> 　　2)農外所得＝農外収入－農外支出</t>
    <phoneticPr fontId="9"/>
  </si>
  <si>
    <t xml:space="preserve">     3)平成28年分から都道府県別の公表はなくなった。</t>
    <rPh sb="7" eb="9">
      <t>ヘイセイ</t>
    </rPh>
    <rPh sb="11" eb="12">
      <t>ネン</t>
    </rPh>
    <rPh sb="12" eb="13">
      <t>ブン</t>
    </rPh>
    <rPh sb="15" eb="19">
      <t>トドウフケン</t>
    </rPh>
    <rPh sb="19" eb="20">
      <t>ベツ</t>
    </rPh>
    <rPh sb="21" eb="23">
      <t>コウヒョウ</t>
    </rPh>
    <phoneticPr fontId="9"/>
  </si>
  <si>
    <t>　　　</t>
    <phoneticPr fontId="9"/>
  </si>
  <si>
    <t>6-11　経 営 形 態 別 経 営　</t>
    <rPh sb="5" eb="6">
      <t>キョウ</t>
    </rPh>
    <rPh sb="7" eb="8">
      <t>エイ</t>
    </rPh>
    <rPh sb="9" eb="10">
      <t>ケイ</t>
    </rPh>
    <rPh sb="11" eb="12">
      <t>タイ</t>
    </rPh>
    <rPh sb="13" eb="14">
      <t>ベツ</t>
    </rPh>
    <rPh sb="15" eb="16">
      <t>キョウ</t>
    </rPh>
    <rPh sb="17" eb="18">
      <t>エイ</t>
    </rPh>
    <phoneticPr fontId="8"/>
  </si>
  <si>
    <r>
      <t>(個 別 経 営) の 状 況　</t>
    </r>
    <r>
      <rPr>
        <sz val="12"/>
        <rFont val="ＭＳ 明朝"/>
        <family val="1"/>
        <charset val="128"/>
      </rPr>
      <t>(１戸あたり)(平成27年)</t>
    </r>
    <rPh sb="12" eb="13">
      <t>ジョウ</t>
    </rPh>
    <rPh sb="14" eb="15">
      <t>キョウ</t>
    </rPh>
    <phoneticPr fontId="8"/>
  </si>
  <si>
    <t>(1) 経営収支の総括</t>
    <phoneticPr fontId="9"/>
  </si>
  <si>
    <t>年　　次</t>
    <rPh sb="0" eb="1">
      <t>トシ</t>
    </rPh>
    <rPh sb="3" eb="4">
      <t>ツギ</t>
    </rPh>
    <phoneticPr fontId="10"/>
  </si>
  <si>
    <t>（参考）共済、補助金等を除く農業収支</t>
    <rPh sb="1" eb="3">
      <t>サンコウ</t>
    </rPh>
    <phoneticPr fontId="9"/>
  </si>
  <si>
    <t>年 次</t>
    <rPh sb="0" eb="1">
      <t>ネン</t>
    </rPh>
    <rPh sb="2" eb="3">
      <t>ツギ</t>
    </rPh>
    <phoneticPr fontId="9"/>
  </si>
  <si>
    <t>平成27年</t>
    <rPh sb="0" eb="2">
      <t>ヘイセイ</t>
    </rPh>
    <rPh sb="4" eb="5">
      <t>ネン</t>
    </rPh>
    <phoneticPr fontId="9"/>
  </si>
  <si>
    <t>(注)平成28年分から都道府県別の公表はなくなった。</t>
    <rPh sb="3" eb="5">
      <t>ヘイセイ</t>
    </rPh>
    <rPh sb="7" eb="8">
      <t>ネン</t>
    </rPh>
    <rPh sb="8" eb="9">
      <t>ブン</t>
    </rPh>
    <rPh sb="11" eb="15">
      <t>トドウフケン</t>
    </rPh>
    <rPh sb="15" eb="16">
      <t>ベツ</t>
    </rPh>
    <rPh sb="17" eb="19">
      <t>コウヒョウ</t>
    </rPh>
    <phoneticPr fontId="9"/>
  </si>
  <si>
    <t>(2) 経営の概要</t>
    <rPh sb="4" eb="5">
      <t>ケイ</t>
    </rPh>
    <rPh sb="5" eb="6">
      <t>エイ</t>
    </rPh>
    <rPh sb="7" eb="8">
      <t>オオムネ</t>
    </rPh>
    <rPh sb="8" eb="9">
      <t>ヨウ</t>
    </rPh>
    <phoneticPr fontId="29"/>
  </si>
  <si>
    <t>(3) 農業粗収益　　　　　　　　　　　　　　　　　　　　　　　　　　　　　　　　　　　</t>
    <rPh sb="4" eb="5">
      <t>ノウ</t>
    </rPh>
    <rPh sb="5" eb="6">
      <t>ギョウ</t>
    </rPh>
    <rPh sb="6" eb="7">
      <t>ホボ</t>
    </rPh>
    <rPh sb="7" eb="8">
      <t>オサム</t>
    </rPh>
    <rPh sb="8" eb="9">
      <t>エキ</t>
    </rPh>
    <phoneticPr fontId="29"/>
  </si>
  <si>
    <t>　　（単位：千円）</t>
    <rPh sb="3" eb="5">
      <t>タンイ</t>
    </rPh>
    <rPh sb="6" eb="8">
      <t>センエン</t>
    </rPh>
    <phoneticPr fontId="9"/>
  </si>
  <si>
    <t>年　　次</t>
    <rPh sb="0" eb="1">
      <t>トシ</t>
    </rPh>
    <rPh sb="3" eb="4">
      <t>ツギ</t>
    </rPh>
    <phoneticPr fontId="9"/>
  </si>
  <si>
    <t>月 平 均
農業経営
関与者数</t>
    <rPh sb="0" eb="1">
      <t>ツキ</t>
    </rPh>
    <rPh sb="2" eb="3">
      <t>タイラ</t>
    </rPh>
    <rPh sb="4" eb="5">
      <t>タモツ</t>
    </rPh>
    <rPh sb="6" eb="8">
      <t>ノウギョウ</t>
    </rPh>
    <rPh sb="8" eb="10">
      <t>ケイエイ</t>
    </rPh>
    <rPh sb="11" eb="14">
      <t>カンヨシャ</t>
    </rPh>
    <rPh sb="14" eb="15">
      <t>スウ</t>
    </rPh>
    <phoneticPr fontId="9"/>
  </si>
  <si>
    <t>農　　業
専従者数</t>
    <rPh sb="0" eb="1">
      <t>ノウ</t>
    </rPh>
    <rPh sb="3" eb="4">
      <t>ギョウ</t>
    </rPh>
    <rPh sb="5" eb="8">
      <t>センジュウシャ</t>
    </rPh>
    <rPh sb="8" eb="9">
      <t>スウ</t>
    </rPh>
    <phoneticPr fontId="9"/>
  </si>
  <si>
    <t>経営耕地
面　　積</t>
    <rPh sb="0" eb="2">
      <t>ケイエイ</t>
    </rPh>
    <rPh sb="2" eb="4">
      <t>コウチ</t>
    </rPh>
    <rPh sb="5" eb="6">
      <t>メン</t>
    </rPh>
    <rPh sb="8" eb="9">
      <t>セキ</t>
    </rPh>
    <phoneticPr fontId="9"/>
  </si>
  <si>
    <t>自営農業
労働時間</t>
    <rPh sb="0" eb="2">
      <t>ジエイ</t>
    </rPh>
    <rPh sb="2" eb="4">
      <t>ノウギョウ</t>
    </rPh>
    <rPh sb="5" eb="7">
      <t>ロウドウ</t>
    </rPh>
    <rPh sb="7" eb="9">
      <t>ジカン</t>
    </rPh>
    <phoneticPr fontId="9"/>
  </si>
  <si>
    <t>農業固定
資 産 額
（土地を
除く）</t>
    <rPh sb="0" eb="2">
      <t>ノウギョウ</t>
    </rPh>
    <rPh sb="2" eb="4">
      <t>コテイ</t>
    </rPh>
    <rPh sb="5" eb="6">
      <t>シ</t>
    </rPh>
    <rPh sb="7" eb="8">
      <t>サン</t>
    </rPh>
    <rPh sb="9" eb="10">
      <t>ガク</t>
    </rPh>
    <rPh sb="12" eb="14">
      <t>トチ</t>
    </rPh>
    <rPh sb="16" eb="17">
      <t>ノゾ</t>
    </rPh>
    <phoneticPr fontId="9"/>
  </si>
  <si>
    <t>年末借入
金・買掛
未 払 金
残　　高</t>
    <rPh sb="0" eb="2">
      <t>ネンマツ</t>
    </rPh>
    <rPh sb="2" eb="4">
      <t>カリイレ</t>
    </rPh>
    <rPh sb="5" eb="6">
      <t>キン</t>
    </rPh>
    <rPh sb="7" eb="9">
      <t>カイカケ</t>
    </rPh>
    <rPh sb="10" eb="11">
      <t>ミ</t>
    </rPh>
    <rPh sb="12" eb="13">
      <t>バライ</t>
    </rPh>
    <rPh sb="14" eb="15">
      <t>キン</t>
    </rPh>
    <rPh sb="16" eb="17">
      <t>ザン</t>
    </rPh>
    <rPh sb="19" eb="20">
      <t>コウ</t>
    </rPh>
    <phoneticPr fontId="9"/>
  </si>
  <si>
    <t>農　　業　　粗　　収　　益</t>
    <rPh sb="0" eb="1">
      <t>ノウ</t>
    </rPh>
    <rPh sb="3" eb="4">
      <t>ギョウ</t>
    </rPh>
    <rPh sb="6" eb="7">
      <t>ホボ</t>
    </rPh>
    <rPh sb="9" eb="10">
      <t>オサム</t>
    </rPh>
    <rPh sb="12" eb="13">
      <t>エキ</t>
    </rPh>
    <phoneticPr fontId="9"/>
  </si>
  <si>
    <t>農業現金　収　　入</t>
    <rPh sb="0" eb="2">
      <t>ノウギョウ</t>
    </rPh>
    <rPh sb="2" eb="4">
      <t>ゲンキン</t>
    </rPh>
    <rPh sb="5" eb="6">
      <t>オサム</t>
    </rPh>
    <rPh sb="8" eb="9">
      <t>イリ</t>
    </rPh>
    <phoneticPr fontId="9"/>
  </si>
  <si>
    <t>借入地</t>
    <rPh sb="0" eb="2">
      <t>カリイレ</t>
    </rPh>
    <rPh sb="2" eb="3">
      <t>チ</t>
    </rPh>
    <phoneticPr fontId="9"/>
  </si>
  <si>
    <t>家族(ゆい・手間替
受け含む)</t>
    <rPh sb="0" eb="2">
      <t>カゾク</t>
    </rPh>
    <rPh sb="6" eb="8">
      <t>テマ</t>
    </rPh>
    <rPh sb="8" eb="9">
      <t>ガ</t>
    </rPh>
    <rPh sb="10" eb="11">
      <t>ウ</t>
    </rPh>
    <rPh sb="12" eb="13">
      <t>フク</t>
    </rPh>
    <phoneticPr fontId="9"/>
  </si>
  <si>
    <t>農　業
負担分</t>
    <rPh sb="0" eb="1">
      <t>ノウ</t>
    </rPh>
    <rPh sb="2" eb="3">
      <t>ギョウ</t>
    </rPh>
    <rPh sb="4" eb="7">
      <t>フタンブン</t>
    </rPh>
    <phoneticPr fontId="9"/>
  </si>
  <si>
    <t>合　計</t>
    <rPh sb="0" eb="1">
      <t>ゴウ</t>
    </rPh>
    <rPh sb="2" eb="3">
      <t>ケイ</t>
    </rPh>
    <phoneticPr fontId="9"/>
  </si>
  <si>
    <t>作物収入</t>
    <rPh sb="0" eb="2">
      <t>サクモツ</t>
    </rPh>
    <rPh sb="2" eb="4">
      <t>シュウニュウ</t>
    </rPh>
    <phoneticPr fontId="9"/>
  </si>
  <si>
    <t>畜産収入</t>
    <rPh sb="0" eb="2">
      <t>チクサン</t>
    </rPh>
    <rPh sb="2" eb="4">
      <t>シュウニュウ</t>
    </rPh>
    <phoneticPr fontId="9"/>
  </si>
  <si>
    <t>その他</t>
    <rPh sb="2" eb="3">
      <t>タ</t>
    </rPh>
    <phoneticPr fontId="9"/>
  </si>
  <si>
    <t>稲　作</t>
    <rPh sb="0" eb="1">
      <t>イネ</t>
    </rPh>
    <rPh sb="2" eb="3">
      <t>サク</t>
    </rPh>
    <phoneticPr fontId="9"/>
  </si>
  <si>
    <t>麦　類</t>
    <rPh sb="0" eb="1">
      <t>ムギ</t>
    </rPh>
    <rPh sb="2" eb="3">
      <t>ルイ</t>
    </rPh>
    <phoneticPr fontId="9"/>
  </si>
  <si>
    <t>豆　類</t>
    <rPh sb="0" eb="1">
      <t>マメ</t>
    </rPh>
    <rPh sb="2" eb="3">
      <t>タグイ</t>
    </rPh>
    <phoneticPr fontId="9"/>
  </si>
  <si>
    <t>野　菜</t>
    <rPh sb="0" eb="1">
      <t>ノ</t>
    </rPh>
    <rPh sb="2" eb="3">
      <t>ナ</t>
    </rPh>
    <phoneticPr fontId="9"/>
  </si>
  <si>
    <t>果　樹</t>
    <rPh sb="0" eb="1">
      <t>ハタシ</t>
    </rPh>
    <rPh sb="2" eb="3">
      <t>キ</t>
    </rPh>
    <phoneticPr fontId="9"/>
  </si>
  <si>
    <t>人</t>
    <rPh sb="0" eb="1">
      <t>ヒト</t>
    </rPh>
    <phoneticPr fontId="9"/>
  </si>
  <si>
    <t>a</t>
    <phoneticPr fontId="9"/>
  </si>
  <si>
    <t>時間</t>
    <rPh sb="0" eb="2">
      <t>ジカン</t>
    </rPh>
    <phoneticPr fontId="9"/>
  </si>
  <si>
    <t>千円</t>
    <rPh sb="0" eb="2">
      <t>センエン</t>
    </rPh>
    <phoneticPr fontId="9"/>
  </si>
  <si>
    <r>
      <t>6-12　茶栽培面積及び生産量</t>
    </r>
    <r>
      <rPr>
        <sz val="12"/>
        <rFont val="ＭＳ 明朝"/>
        <family val="1"/>
        <charset val="128"/>
      </rPr>
      <t>　(平成28～令和2年)</t>
    </r>
    <rPh sb="22" eb="24">
      <t>レイワ</t>
    </rPh>
    <rPh sb="25" eb="26">
      <t>ネン</t>
    </rPh>
    <phoneticPr fontId="10"/>
  </si>
  <si>
    <t>(1) 茶栽培面積及び生葉収穫量</t>
    <phoneticPr fontId="2"/>
  </si>
  <si>
    <t>年　次</t>
    <phoneticPr fontId="9"/>
  </si>
  <si>
    <t>栽培面積</t>
    <rPh sb="0" eb="2">
      <t>サイバイ</t>
    </rPh>
    <rPh sb="2" eb="4">
      <t>メンセキ</t>
    </rPh>
    <phoneticPr fontId="9"/>
  </si>
  <si>
    <t>生葉収穫量</t>
  </si>
  <si>
    <t>摘採実面積</t>
  </si>
  <si>
    <t>10a当たり収量</t>
    <rPh sb="3" eb="4">
      <t>ア</t>
    </rPh>
    <phoneticPr fontId="10"/>
  </si>
  <si>
    <t>生葉収穫量</t>
    <phoneticPr fontId="10"/>
  </si>
  <si>
    <t>kg</t>
  </si>
  <si>
    <t xml:space="preserve">資料:農林水産省統計部「作物統計」 </t>
    <rPh sb="3" eb="5">
      <t>ノウリン</t>
    </rPh>
    <rPh sb="5" eb="8">
      <t>スイサンショウ</t>
    </rPh>
    <rPh sb="8" eb="10">
      <t>トウケイ</t>
    </rPh>
    <rPh sb="10" eb="11">
      <t>ブ</t>
    </rPh>
    <rPh sb="12" eb="14">
      <t>サクモツ</t>
    </rPh>
    <rPh sb="14" eb="16">
      <t>トウケイ</t>
    </rPh>
    <phoneticPr fontId="10"/>
  </si>
  <si>
    <t>(2) 荒茶生産量</t>
    <phoneticPr fontId="2"/>
  </si>
  <si>
    <t>(単位：t)</t>
    <phoneticPr fontId="9"/>
  </si>
  <si>
    <t>年　次</t>
  </si>
  <si>
    <t>おおい茶</t>
    <phoneticPr fontId="9"/>
  </si>
  <si>
    <t>普通せん茶</t>
  </si>
  <si>
    <t>玉 緑 茶</t>
  </si>
  <si>
    <t>番    茶</t>
  </si>
  <si>
    <t>(注)調査の見直しにより、平成29年産から茶種別荒茶生産量の調査は廃止した。</t>
    <rPh sb="3" eb="5">
      <t>チョウサ</t>
    </rPh>
    <rPh sb="6" eb="8">
      <t>ミナオ</t>
    </rPh>
    <rPh sb="13" eb="15">
      <t>ヘイセイ</t>
    </rPh>
    <rPh sb="17" eb="19">
      <t>ネンサン</t>
    </rPh>
    <rPh sb="21" eb="22">
      <t>チャ</t>
    </rPh>
    <rPh sb="22" eb="24">
      <t>シュベツ</t>
    </rPh>
    <rPh sb="24" eb="26">
      <t>アラチャ</t>
    </rPh>
    <rPh sb="26" eb="29">
      <t>セイサンリョウ</t>
    </rPh>
    <rPh sb="30" eb="32">
      <t>チョウサ</t>
    </rPh>
    <rPh sb="33" eb="35">
      <t>ハイシ</t>
    </rPh>
    <phoneticPr fontId="9"/>
  </si>
  <si>
    <r>
      <t>6-13　たばこ耕作面積及び買入量　</t>
    </r>
    <r>
      <rPr>
        <sz val="12"/>
        <rFont val="ＭＳ 明朝"/>
        <family val="1"/>
        <charset val="128"/>
      </rPr>
      <t>(平成29～令和3年)</t>
    </r>
    <phoneticPr fontId="10"/>
  </si>
  <si>
    <t>耕　　　　作</t>
    <phoneticPr fontId="10"/>
  </si>
  <si>
    <t>買　　　　入</t>
    <phoneticPr fontId="10"/>
  </si>
  <si>
    <t>10アール当たり</t>
  </si>
  <si>
    <t>農家数</t>
    <rPh sb="0" eb="2">
      <t>ノウカ</t>
    </rPh>
    <rPh sb="2" eb="3">
      <t>スウ</t>
    </rPh>
    <phoneticPr fontId="10"/>
  </si>
  <si>
    <t>面積</t>
  </si>
  <si>
    <t>重量</t>
  </si>
  <si>
    <t>代金</t>
  </si>
  <si>
    <t>戸</t>
    <rPh sb="0" eb="1">
      <t>ト</t>
    </rPh>
    <phoneticPr fontId="10"/>
  </si>
  <si>
    <t>a</t>
  </si>
  <si>
    <t>千円</t>
  </si>
  <si>
    <t>円</t>
  </si>
  <si>
    <t>令和 元 年</t>
    <phoneticPr fontId="9"/>
  </si>
  <si>
    <t xml:space="preserve">  2</t>
    <phoneticPr fontId="9"/>
  </si>
  <si>
    <t xml:space="preserve">  3</t>
    <phoneticPr fontId="9"/>
  </si>
  <si>
    <t>資料：日本たばこ産業株式会社西日本原料本部</t>
    <rPh sb="14" eb="15">
      <t>ニシ</t>
    </rPh>
    <rPh sb="15" eb="17">
      <t>ニホン</t>
    </rPh>
    <rPh sb="17" eb="19">
      <t>ゲンリョウ</t>
    </rPh>
    <rPh sb="19" eb="21">
      <t>ホンブ</t>
    </rPh>
    <phoneticPr fontId="12"/>
  </si>
  <si>
    <r>
      <t>6-14　鶏卵の生産量　(</t>
    </r>
    <r>
      <rPr>
        <sz val="12"/>
        <rFont val="ＭＳ 明朝"/>
        <family val="1"/>
        <charset val="128"/>
      </rPr>
      <t>平成28～令和2年)</t>
    </r>
    <rPh sb="18" eb="20">
      <t>レイワ</t>
    </rPh>
    <phoneticPr fontId="10"/>
  </si>
  <si>
    <t>(単位：t、%)</t>
    <phoneticPr fontId="9"/>
  </si>
  <si>
    <t>生 産 量</t>
    <phoneticPr fontId="10"/>
  </si>
  <si>
    <t xml:space="preserve">対 前 年 比 </t>
    <phoneticPr fontId="10"/>
  </si>
  <si>
    <t xml:space="preserve">   2</t>
    <phoneticPr fontId="9"/>
  </si>
  <si>
    <t>資料：農林水産省統計部「畜産物流通統計」</t>
    <rPh sb="3" eb="5">
      <t>ノウリン</t>
    </rPh>
    <rPh sb="5" eb="8">
      <t>スイサンショウ</t>
    </rPh>
    <rPh sb="8" eb="10">
      <t>トウケイ</t>
    </rPh>
    <rPh sb="10" eb="11">
      <t>ブ</t>
    </rPh>
    <rPh sb="12" eb="14">
      <t>チクサン</t>
    </rPh>
    <rPh sb="14" eb="15">
      <t>ブツ</t>
    </rPh>
    <rPh sb="15" eb="17">
      <t>リュウツウ</t>
    </rPh>
    <rPh sb="17" eb="19">
      <t>トウケイ</t>
    </rPh>
    <phoneticPr fontId="9"/>
  </si>
  <si>
    <r>
      <t>6-15　生乳生産量及び処理量　(</t>
    </r>
    <r>
      <rPr>
        <sz val="12"/>
        <rFont val="ＭＳ 明朝"/>
        <family val="1"/>
        <charset val="128"/>
      </rPr>
      <t>平成28～令和2年)</t>
    </r>
    <rPh sb="22" eb="24">
      <t>レイワ</t>
    </rPh>
    <phoneticPr fontId="10"/>
  </si>
  <si>
    <t>生 産 量</t>
    <phoneticPr fontId="9"/>
  </si>
  <si>
    <t>処　　理　　量</t>
    <phoneticPr fontId="9"/>
  </si>
  <si>
    <t>移 出 量</t>
    <phoneticPr fontId="9"/>
  </si>
  <si>
    <t>移 入 量</t>
    <phoneticPr fontId="9"/>
  </si>
  <si>
    <t>総数</t>
    <phoneticPr fontId="9"/>
  </si>
  <si>
    <t>牛 乳 等 向 け</t>
    <phoneticPr fontId="10"/>
  </si>
  <si>
    <t>乳 製 品 向 け</t>
    <phoneticPr fontId="9"/>
  </si>
  <si>
    <t>そ の 他</t>
    <phoneticPr fontId="9"/>
  </si>
  <si>
    <t>資料：農林水産省統計部「牛乳乳製品統計」</t>
    <rPh sb="3" eb="5">
      <t>ノウリン</t>
    </rPh>
    <rPh sb="5" eb="8">
      <t>スイサンショウ</t>
    </rPh>
    <rPh sb="8" eb="10">
      <t>トウケイ</t>
    </rPh>
    <rPh sb="10" eb="11">
      <t>ブ</t>
    </rPh>
    <phoneticPr fontId="9"/>
  </si>
  <si>
    <r>
      <t>6-16　肉畜種類別と畜頭数及び枝肉生産量　</t>
    </r>
    <r>
      <rPr>
        <sz val="12"/>
        <rFont val="ＭＳ 明朝"/>
        <family val="1"/>
        <charset val="128"/>
      </rPr>
      <t>(平成28～令和2年)</t>
    </r>
    <rPh sb="5" eb="6">
      <t>ニク</t>
    </rPh>
    <rPh sb="11" eb="12">
      <t>チク</t>
    </rPh>
    <rPh sb="28" eb="30">
      <t>レイワ</t>
    </rPh>
    <rPh sb="31" eb="32">
      <t>ネン</t>
    </rPh>
    <phoneticPr fontId="10"/>
  </si>
  <si>
    <t>(単位：頭、t)</t>
    <phoneticPr fontId="9"/>
  </si>
  <si>
    <t>和　牛</t>
    <phoneticPr fontId="9"/>
  </si>
  <si>
    <t>乳牛(交雑牛含む)</t>
    <rPh sb="3" eb="5">
      <t>コウザツ</t>
    </rPh>
    <rPh sb="5" eb="6">
      <t>ギュウ</t>
    </rPh>
    <rPh sb="6" eb="7">
      <t>フク</t>
    </rPh>
    <phoneticPr fontId="9"/>
  </si>
  <si>
    <t>子　牛</t>
    <phoneticPr fontId="9"/>
  </si>
  <si>
    <t>馬</t>
  </si>
  <si>
    <t>頭　数</t>
    <phoneticPr fontId="9"/>
  </si>
  <si>
    <t>枝 肉 量</t>
    <phoneticPr fontId="9"/>
  </si>
  <si>
    <t>-</t>
    <phoneticPr fontId="9"/>
  </si>
  <si>
    <t>資料：農林水産省統計部「畜産物流通統計」</t>
    <rPh sb="3" eb="5">
      <t>ノウリン</t>
    </rPh>
    <rPh sb="5" eb="8">
      <t>スイサンショウ</t>
    </rPh>
    <rPh sb="8" eb="10">
      <t>トウケイ</t>
    </rPh>
    <rPh sb="10" eb="11">
      <t>ブ</t>
    </rPh>
    <rPh sb="12" eb="14">
      <t>チクサン</t>
    </rPh>
    <rPh sb="14" eb="15">
      <t>ブツ</t>
    </rPh>
    <rPh sb="15" eb="16">
      <t>リュウ</t>
    </rPh>
    <rPh sb="16" eb="17">
      <t>ツウ</t>
    </rPh>
    <rPh sb="17" eb="19">
      <t>トウケイ</t>
    </rPh>
    <phoneticPr fontId="9"/>
  </si>
  <si>
    <r>
      <t>6-17　農地転用状況</t>
    </r>
    <r>
      <rPr>
        <sz val="12"/>
        <rFont val="ＭＳ 明朝"/>
        <family val="1"/>
        <charset val="128"/>
      </rPr>
      <t>　(平成26～30年)</t>
    </r>
    <phoneticPr fontId="9"/>
  </si>
  <si>
    <t>年 次</t>
    <phoneticPr fontId="9"/>
  </si>
  <si>
    <t>総 数</t>
    <phoneticPr fontId="9"/>
  </si>
  <si>
    <t>大 臣 許 可</t>
    <phoneticPr fontId="9"/>
  </si>
  <si>
    <t>知 事 許 可</t>
    <phoneticPr fontId="9"/>
  </si>
  <si>
    <t>届 出</t>
    <phoneticPr fontId="9"/>
  </si>
  <si>
    <t>許可・
届出以外</t>
    <phoneticPr fontId="9"/>
  </si>
  <si>
    <t>件 数</t>
    <phoneticPr fontId="9"/>
  </si>
  <si>
    <t>面 積</t>
    <phoneticPr fontId="9"/>
  </si>
  <si>
    <t>平成 26 年</t>
    <phoneticPr fontId="9"/>
  </si>
  <si>
    <t>1 256</t>
  </si>
  <si>
    <t>r11.5</t>
    <phoneticPr fontId="9"/>
  </si>
  <si>
    <t>r0.3</t>
    <phoneticPr fontId="9"/>
  </si>
  <si>
    <t>　28</t>
  </si>
  <si>
    <t>資料：県農山漁村課</t>
    <rPh sb="4" eb="8">
      <t>ノウサンギョソン</t>
    </rPh>
    <rPh sb="8" eb="9">
      <t>カ</t>
    </rPh>
    <phoneticPr fontId="2"/>
  </si>
  <si>
    <t>(注) 1)総数の件数については、許可・届出以外を除いた数である。</t>
    <rPh sb="6" eb="8">
      <t>ソウスウ</t>
    </rPh>
    <rPh sb="9" eb="11">
      <t>ケンスウ</t>
    </rPh>
    <rPh sb="17" eb="19">
      <t>キョカ</t>
    </rPh>
    <rPh sb="20" eb="22">
      <t>トドケデ</t>
    </rPh>
    <rPh sb="22" eb="24">
      <t>イガイ</t>
    </rPh>
    <rPh sb="25" eb="26">
      <t>ノゾ</t>
    </rPh>
    <rPh sb="28" eb="29">
      <t>スウ</t>
    </rPh>
    <phoneticPr fontId="9"/>
  </si>
  <si>
    <t xml:space="preserve">     2)大臣許可については平成28年4月以降廃止され、都道府県に権限移譲された。</t>
    <phoneticPr fontId="9"/>
  </si>
  <si>
    <t xml:space="preserve">     3)知事許可の件数及び面積については、指定市町村である佐賀市、権限委譲している鳥栖市・みやき町許可分も含む。</t>
    <phoneticPr fontId="9"/>
  </si>
  <si>
    <r>
      <t>6-18　農業用機械種類別所有台数　</t>
    </r>
    <r>
      <rPr>
        <sz val="12"/>
        <rFont val="ＭＳ 明朝"/>
        <family val="1"/>
        <charset val="128"/>
      </rPr>
      <t>－市町－(平成23・25・27・29・令和元年)</t>
    </r>
    <rPh sb="23" eb="25">
      <t>ヘイセイ</t>
    </rPh>
    <rPh sb="37" eb="39">
      <t>レイワ</t>
    </rPh>
    <rPh sb="39" eb="40">
      <t>モト</t>
    </rPh>
    <rPh sb="40" eb="41">
      <t>ネン</t>
    </rPh>
    <phoneticPr fontId="10"/>
  </si>
  <si>
    <t>各年3月末現在</t>
    <rPh sb="0" eb="1">
      <t>ネン</t>
    </rPh>
    <rPh sb="2" eb="4">
      <t>ガツマツ</t>
    </rPh>
    <rPh sb="4" eb="6">
      <t>ゲンザイ</t>
    </rPh>
    <phoneticPr fontId="9"/>
  </si>
  <si>
    <t>(単位：台)</t>
    <phoneticPr fontId="9"/>
  </si>
  <si>
    <t>年　次
市　町</t>
    <rPh sb="6" eb="7">
      <t>チョウ</t>
    </rPh>
    <phoneticPr fontId="10"/>
  </si>
  <si>
    <t>乗用トラクター</t>
  </si>
  <si>
    <t>田 植 機</t>
    <phoneticPr fontId="9"/>
  </si>
  <si>
    <t>1) 動力噴霧機</t>
    <rPh sb="7" eb="8">
      <t>キ</t>
    </rPh>
    <phoneticPr fontId="10"/>
  </si>
  <si>
    <t>動力散布機</t>
  </si>
  <si>
    <t>コンバイン</t>
  </si>
  <si>
    <t>平成 23 年</t>
    <rPh sb="0" eb="1">
      <t>タイラ</t>
    </rPh>
    <rPh sb="1" eb="2">
      <t>シゲル</t>
    </rPh>
    <rPh sb="6" eb="7">
      <t>ネン</t>
    </rPh>
    <phoneticPr fontId="3"/>
  </si>
  <si>
    <t xml:space="preserve">  25</t>
    <phoneticPr fontId="10"/>
  </si>
  <si>
    <t xml:space="preserve">  27</t>
    <phoneticPr fontId="10"/>
  </si>
  <si>
    <t xml:space="preserve">  29</t>
    <phoneticPr fontId="10"/>
  </si>
  <si>
    <t>r 23 249</t>
    <phoneticPr fontId="9"/>
  </si>
  <si>
    <t>r 14 627</t>
    <phoneticPr fontId="9"/>
  </si>
  <si>
    <t>r 16 286</t>
    <phoneticPr fontId="9"/>
  </si>
  <si>
    <t xml:space="preserve"> r 17 461</t>
    <phoneticPr fontId="9"/>
  </si>
  <si>
    <t>r 12 362</t>
    <phoneticPr fontId="9"/>
  </si>
  <si>
    <t>令和　元　年</t>
    <rPh sb="0" eb="2">
      <t>レイワ</t>
    </rPh>
    <rPh sb="3" eb="4">
      <t>モト</t>
    </rPh>
    <rPh sb="5" eb="6">
      <t>トシ</t>
    </rPh>
    <phoneticPr fontId="19"/>
  </si>
  <si>
    <t>みやき町</t>
    <rPh sb="3" eb="4">
      <t>マチ</t>
    </rPh>
    <phoneticPr fontId="10"/>
  </si>
  <si>
    <t>資料：県園芸課「農業機械・施設の普及状況調査」</t>
    <phoneticPr fontId="10"/>
  </si>
  <si>
    <t>(注) 1)動力噴霧機は、自走式を含む台数。</t>
    <rPh sb="6" eb="8">
      <t>ドウリョク</t>
    </rPh>
    <rPh sb="8" eb="10">
      <t>フンム</t>
    </rPh>
    <rPh sb="10" eb="11">
      <t>キ</t>
    </rPh>
    <rPh sb="13" eb="16">
      <t>ジソウシキ</t>
    </rPh>
    <rPh sb="17" eb="18">
      <t>フク</t>
    </rPh>
    <rPh sb="19" eb="21">
      <t>ダイスウ</t>
    </rPh>
    <phoneticPr fontId="3"/>
  </si>
  <si>
    <t xml:space="preserve">     2)表中の「-」は未回答。</t>
    <phoneticPr fontId="10"/>
  </si>
  <si>
    <t xml:space="preserve">6-19　種　類　別　農　業　協  </t>
    <phoneticPr fontId="10"/>
  </si>
  <si>
    <r>
      <t xml:space="preserve"> 同　組　合　数　(</t>
    </r>
    <r>
      <rPr>
        <sz val="12"/>
        <rFont val="ＭＳ 明朝"/>
        <family val="1"/>
        <charset val="128"/>
      </rPr>
      <t>平成28～令和2年度)</t>
    </r>
    <rPh sb="15" eb="17">
      <t>レイワ</t>
    </rPh>
    <phoneticPr fontId="10"/>
  </si>
  <si>
    <t>各年度末現在</t>
  </si>
  <si>
    <t>農業協同組合連合会</t>
  </si>
  <si>
    <t>農業協同組合</t>
    <phoneticPr fontId="9"/>
  </si>
  <si>
    <t>年　度</t>
    <phoneticPr fontId="9"/>
  </si>
  <si>
    <t>区　分</t>
    <phoneticPr fontId="9"/>
  </si>
  <si>
    <t>総　数</t>
    <phoneticPr fontId="9"/>
  </si>
  <si>
    <t>県区域</t>
    <phoneticPr fontId="9"/>
  </si>
  <si>
    <t>県区域未満</t>
  </si>
  <si>
    <t>郡(市)の区域</t>
  </si>
  <si>
    <t>総合農協</t>
  </si>
  <si>
    <t>開拓農協</t>
  </si>
  <si>
    <t>園芸農協</t>
  </si>
  <si>
    <t>畜産農協</t>
  </si>
  <si>
    <t>農村工業</t>
  </si>
  <si>
    <t>集　落</t>
    <phoneticPr fontId="9"/>
  </si>
  <si>
    <t>うち酪農協</t>
  </si>
  <si>
    <t>平成 28 年度</t>
    <phoneticPr fontId="10"/>
  </si>
  <si>
    <t>平成 28 年度</t>
    <rPh sb="0" eb="2">
      <t>ヘイセイ</t>
    </rPh>
    <rPh sb="6" eb="8">
      <t>ネンド</t>
    </rPh>
    <phoneticPr fontId="9"/>
  </si>
  <si>
    <t>出  資</t>
  </si>
  <si>
    <t>非出資</t>
  </si>
  <si>
    <t>29</t>
    <phoneticPr fontId="10"/>
  </si>
  <si>
    <t>29</t>
    <phoneticPr fontId="9"/>
  </si>
  <si>
    <t xml:space="preserve"> -</t>
    <phoneticPr fontId="9"/>
  </si>
  <si>
    <t>30</t>
    <phoneticPr fontId="10"/>
  </si>
  <si>
    <t>30</t>
    <phoneticPr fontId="9"/>
  </si>
  <si>
    <t>令和 元 年度</t>
    <phoneticPr fontId="10"/>
  </si>
  <si>
    <t xml:space="preserve">r 8 </t>
    <phoneticPr fontId="9"/>
  </si>
  <si>
    <t xml:space="preserve">r 2 </t>
    <phoneticPr fontId="9"/>
  </si>
  <si>
    <t>令和 元 年度</t>
    <rPh sb="0" eb="2">
      <t>レイワ</t>
    </rPh>
    <rPh sb="3" eb="4">
      <t>ゲン</t>
    </rPh>
    <rPh sb="5" eb="7">
      <t>ネンド</t>
    </rPh>
    <phoneticPr fontId="9"/>
  </si>
  <si>
    <t xml:space="preserve"> 2</t>
    <phoneticPr fontId="10"/>
  </si>
  <si>
    <t>資料:県生産者支援課「農業協同組合要覧」</t>
    <rPh sb="3" eb="4">
      <t>ケン</t>
    </rPh>
    <rPh sb="4" eb="10">
      <t>セイサンシャシエンカ</t>
    </rPh>
    <rPh sb="11" eb="13">
      <t>ノウギョウ</t>
    </rPh>
    <rPh sb="13" eb="15">
      <t>キョウドウ</t>
    </rPh>
    <rPh sb="15" eb="17">
      <t>クミアイ</t>
    </rPh>
    <rPh sb="17" eb="19">
      <t>ヨウラン</t>
    </rPh>
    <phoneticPr fontId="10"/>
  </si>
  <si>
    <t>　</t>
    <phoneticPr fontId="9"/>
  </si>
  <si>
    <t>6-20　総　合　農　業　協　同　</t>
    <rPh sb="13" eb="14">
      <t>キョウ</t>
    </rPh>
    <rPh sb="15" eb="16">
      <t>ドウ</t>
    </rPh>
    <phoneticPr fontId="10"/>
  </si>
  <si>
    <r>
      <t xml:space="preserve"> 　組　合　の　概　況　</t>
    </r>
    <r>
      <rPr>
        <sz val="12"/>
        <rFont val="ＭＳ 明朝"/>
        <family val="1"/>
        <charset val="128"/>
      </rPr>
      <t>(平成28～令和2年度)</t>
    </r>
    <rPh sb="13" eb="15">
      <t>ヘイセイ</t>
    </rPh>
    <rPh sb="18" eb="20">
      <t>レイワ</t>
    </rPh>
    <rPh sb="21" eb="22">
      <t>ネン</t>
    </rPh>
    <rPh sb="22" eb="23">
      <t>ド</t>
    </rPh>
    <phoneticPr fontId="10"/>
  </si>
  <si>
    <t>(1) 概況</t>
    <phoneticPr fontId="10"/>
  </si>
  <si>
    <t>(2) 購買品取扱高</t>
    <phoneticPr fontId="9"/>
  </si>
  <si>
    <t xml:space="preserve"> 各年度末現在</t>
  </si>
  <si>
    <t xml:space="preserve"> (単位:百万円)</t>
    <phoneticPr fontId="9"/>
  </si>
  <si>
    <t>(3) 販売品取扱高</t>
    <phoneticPr fontId="9"/>
  </si>
  <si>
    <t>(4) その他の事業取扱高</t>
    <phoneticPr fontId="9"/>
  </si>
  <si>
    <t>（単位：百万円）</t>
    <rPh sb="1" eb="3">
      <t>タンイ</t>
    </rPh>
    <rPh sb="4" eb="7">
      <t>ヒャクマンエン</t>
    </rPh>
    <phoneticPr fontId="9"/>
  </si>
  <si>
    <t>年度</t>
  </si>
  <si>
    <t>組合数</t>
  </si>
  <si>
    <t>正組合員</t>
  </si>
  <si>
    <t>組　合　員　数</t>
    <phoneticPr fontId="10"/>
  </si>
  <si>
    <t>役員数</t>
  </si>
  <si>
    <t>職　員　数</t>
    <phoneticPr fontId="10"/>
  </si>
  <si>
    <t>固定資産</t>
  </si>
  <si>
    <t>年度</t>
    <phoneticPr fontId="9"/>
  </si>
  <si>
    <t>合計</t>
    <phoneticPr fontId="9"/>
  </si>
  <si>
    <t>生    産    資    材</t>
  </si>
  <si>
    <t>生  活  資  材</t>
  </si>
  <si>
    <t>合計</t>
  </si>
  <si>
    <t>麦</t>
  </si>
  <si>
    <t>その他</t>
  </si>
  <si>
    <t>生乳・</t>
  </si>
  <si>
    <t>鶏卵</t>
  </si>
  <si>
    <t xml:space="preserve">乳・ 　　    </t>
    <phoneticPr fontId="9"/>
  </si>
  <si>
    <t>肉豚</t>
  </si>
  <si>
    <t>信 用 事 業 残 高</t>
    <phoneticPr fontId="10"/>
  </si>
  <si>
    <t>保管</t>
    <rPh sb="0" eb="2">
      <t>ホカン</t>
    </rPh>
    <phoneticPr fontId="9"/>
  </si>
  <si>
    <t>加工</t>
  </si>
  <si>
    <t>利用</t>
  </si>
  <si>
    <t>指導</t>
  </si>
  <si>
    <t>共 済 事 業</t>
  </si>
  <si>
    <t>戸    数</t>
    <phoneticPr fontId="10"/>
  </si>
  <si>
    <t>准組合員</t>
    <rPh sb="0" eb="1">
      <t>ジュン</t>
    </rPh>
    <phoneticPr fontId="10"/>
  </si>
  <si>
    <t>参　事</t>
    <phoneticPr fontId="10"/>
  </si>
  <si>
    <t>営  農
指導員</t>
  </si>
  <si>
    <t>小計</t>
  </si>
  <si>
    <t>肥料</t>
  </si>
  <si>
    <t>飼料</t>
  </si>
  <si>
    <t>農機具</t>
  </si>
  <si>
    <t>農薬</t>
  </si>
  <si>
    <t>食料品</t>
  </si>
  <si>
    <t>衣料品</t>
  </si>
  <si>
    <t>農産物</t>
  </si>
  <si>
    <t>牛  乳</t>
    <phoneticPr fontId="10"/>
  </si>
  <si>
    <t>畜産物</t>
  </si>
  <si>
    <t>貯金</t>
  </si>
  <si>
    <t>借入金</t>
  </si>
  <si>
    <t>預金</t>
  </si>
  <si>
    <t>貸出金</t>
    <rPh sb="1" eb="2">
      <t>ダ</t>
    </rPh>
    <phoneticPr fontId="9"/>
  </si>
  <si>
    <t>事業</t>
    <phoneticPr fontId="9"/>
  </si>
  <si>
    <t>事業</t>
  </si>
  <si>
    <t>期末保有
件    数</t>
  </si>
  <si>
    <t xml:space="preserve"> 期末保有
 金    額</t>
    <phoneticPr fontId="10"/>
  </si>
  <si>
    <t>人</t>
    <rPh sb="0" eb="1">
      <t>ニン</t>
    </rPh>
    <phoneticPr fontId="9"/>
  </si>
  <si>
    <t>百万円</t>
    <rPh sb="0" eb="3">
      <t>ヒャクマンエン</t>
    </rPh>
    <phoneticPr fontId="9"/>
  </si>
  <si>
    <t>千件</t>
    <rPh sb="0" eb="2">
      <t>センケン</t>
    </rPh>
    <phoneticPr fontId="9"/>
  </si>
  <si>
    <t>平成 28 年度</t>
    <rPh sb="6" eb="7">
      <t>ネン</t>
    </rPh>
    <rPh sb="7" eb="8">
      <t>ド</t>
    </rPh>
    <phoneticPr fontId="10"/>
  </si>
  <si>
    <t>r 52 257</t>
    <phoneticPr fontId="9"/>
  </si>
  <si>
    <t>r 74 582</t>
    <phoneticPr fontId="9"/>
  </si>
  <si>
    <t>平成 28 年度</t>
    <rPh sb="0" eb="2">
      <t>ヘイセイ</t>
    </rPh>
    <rPh sb="6" eb="8">
      <t>ネンド</t>
    </rPh>
    <phoneticPr fontId="10"/>
  </si>
  <si>
    <t>r 51 122</t>
    <phoneticPr fontId="9"/>
  </si>
  <si>
    <t>r 76 868</t>
    <phoneticPr fontId="9"/>
  </si>
  <si>
    <t>r 50 003</t>
    <phoneticPr fontId="9"/>
  </si>
  <si>
    <t>r 77 758</t>
    <phoneticPr fontId="9"/>
  </si>
  <si>
    <t>r 146 953</t>
    <phoneticPr fontId="9"/>
  </si>
  <si>
    <t>令和 元 年度</t>
    <phoneticPr fontId="9"/>
  </si>
  <si>
    <t>r 48 624</t>
    <phoneticPr fontId="9"/>
  </si>
  <si>
    <t>r 77 669</t>
    <phoneticPr fontId="9"/>
  </si>
  <si>
    <t xml:space="preserve"> r 62 689</t>
    <phoneticPr fontId="9"/>
  </si>
  <si>
    <t xml:space="preserve"> r 55 143</t>
    <phoneticPr fontId="9"/>
  </si>
  <si>
    <t>令和 元 年度</t>
    <rPh sb="0" eb="2">
      <t>レイワ</t>
    </rPh>
    <rPh sb="3" eb="4">
      <t>モト</t>
    </rPh>
    <phoneticPr fontId="9"/>
  </si>
  <si>
    <t xml:space="preserve"> 2</t>
    <phoneticPr fontId="9"/>
  </si>
  <si>
    <t xml:space="preserve"> -</t>
    <phoneticPr fontId="10"/>
  </si>
  <si>
    <t>2</t>
    <phoneticPr fontId="9"/>
  </si>
  <si>
    <t>資料:県生産者支援課「農業協同組合要覧」</t>
    <rPh sb="3" eb="4">
      <t>ケン</t>
    </rPh>
    <rPh sb="4" eb="7">
      <t>セイサンシャ</t>
    </rPh>
    <rPh sb="7" eb="9">
      <t>シエン</t>
    </rPh>
    <rPh sb="9" eb="10">
      <t>カ</t>
    </rPh>
    <rPh sb="11" eb="13">
      <t>ノウギョウ</t>
    </rPh>
    <rPh sb="13" eb="15">
      <t>キョウドウ</t>
    </rPh>
    <rPh sb="15" eb="17">
      <t>クミアイ</t>
    </rPh>
    <rPh sb="17" eb="19">
      <t>ヨウラン</t>
    </rPh>
    <phoneticPr fontId="10"/>
  </si>
  <si>
    <t>(注)信用事業残高は各年度末現在である。</t>
    <phoneticPr fontId="10"/>
  </si>
  <si>
    <r>
      <t>6-21  水稲の被害状況　</t>
    </r>
    <r>
      <rPr>
        <sz val="12"/>
        <rFont val="ＭＳ 明朝"/>
        <family val="1"/>
        <charset val="128"/>
      </rPr>
      <t>(平成28～令和2年)</t>
    </r>
    <rPh sb="6" eb="7">
      <t>ミズ</t>
    </rPh>
    <rPh sb="7" eb="8">
      <t>イネ</t>
    </rPh>
    <rPh sb="20" eb="22">
      <t>レイワ</t>
    </rPh>
    <phoneticPr fontId="2"/>
  </si>
  <si>
    <t>(単位：ha、t)</t>
  </si>
  <si>
    <t>年     次</t>
  </si>
  <si>
    <t>被　　　害　　　計</t>
    <rPh sb="0" eb="1">
      <t>ヒ</t>
    </rPh>
    <rPh sb="4" eb="5">
      <t>ガイ</t>
    </rPh>
    <rPh sb="8" eb="9">
      <t>ケイ</t>
    </rPh>
    <phoneticPr fontId="10"/>
  </si>
  <si>
    <t>気　　　象　　　被　　　害</t>
    <rPh sb="0" eb="1">
      <t>キ</t>
    </rPh>
    <rPh sb="4" eb="5">
      <t>ゾウ</t>
    </rPh>
    <rPh sb="8" eb="9">
      <t>ヒ</t>
    </rPh>
    <rPh sb="12" eb="13">
      <t>ガイ</t>
    </rPh>
    <phoneticPr fontId="10"/>
  </si>
  <si>
    <t>被害面積</t>
    <phoneticPr fontId="10"/>
  </si>
  <si>
    <t>被害量</t>
  </si>
  <si>
    <t>被害面積率</t>
    <rPh sb="0" eb="2">
      <t>ヒガイ</t>
    </rPh>
    <rPh sb="2" eb="4">
      <t>メンセキ</t>
    </rPh>
    <rPh sb="4" eb="5">
      <t>リツ</t>
    </rPh>
    <phoneticPr fontId="10"/>
  </si>
  <si>
    <t>被害率</t>
    <rPh sb="0" eb="2">
      <t>ヒガイ</t>
    </rPh>
    <rPh sb="2" eb="3">
      <t>リツ</t>
    </rPh>
    <phoneticPr fontId="10"/>
  </si>
  <si>
    <t>風　水　害</t>
    <rPh sb="0" eb="1">
      <t>カゼ</t>
    </rPh>
    <rPh sb="2" eb="3">
      <t>ミズ</t>
    </rPh>
    <rPh sb="4" eb="5">
      <t>ガイ</t>
    </rPh>
    <phoneticPr fontId="10"/>
  </si>
  <si>
    <t>被害面積</t>
  </si>
  <si>
    <t>平成 28 年</t>
    <rPh sb="0" eb="2">
      <t>ヘイセイ</t>
    </rPh>
    <rPh sb="6" eb="7">
      <t>ネン</t>
    </rPh>
    <phoneticPr fontId="9"/>
  </si>
  <si>
    <t>令和 元 年</t>
    <rPh sb="0" eb="2">
      <t>レイワ</t>
    </rPh>
    <rPh sb="3" eb="4">
      <t>モト</t>
    </rPh>
    <rPh sb="5" eb="6">
      <t>ネン</t>
    </rPh>
    <phoneticPr fontId="9"/>
  </si>
  <si>
    <t>気　　　象　　　被　　　害</t>
    <phoneticPr fontId="10"/>
  </si>
  <si>
    <t>干　　害</t>
    <rPh sb="0" eb="1">
      <t>カン</t>
    </rPh>
    <rPh sb="3" eb="4">
      <t>ガイ</t>
    </rPh>
    <phoneticPr fontId="10"/>
  </si>
  <si>
    <t>冷　　害</t>
    <rPh sb="0" eb="1">
      <t>ヒヤ</t>
    </rPh>
    <rPh sb="3" eb="4">
      <t>ガイ</t>
    </rPh>
    <phoneticPr fontId="10"/>
  </si>
  <si>
    <t>日　照　不　足</t>
    <rPh sb="0" eb="1">
      <t>ヒ</t>
    </rPh>
    <rPh sb="2" eb="3">
      <t>ショウ</t>
    </rPh>
    <rPh sb="4" eb="5">
      <t>フ</t>
    </rPh>
    <rPh sb="6" eb="7">
      <t>アシ</t>
    </rPh>
    <phoneticPr fontId="10"/>
  </si>
  <si>
    <t>高　温　障　害</t>
    <rPh sb="0" eb="1">
      <t>コウ</t>
    </rPh>
    <rPh sb="2" eb="3">
      <t>オン</t>
    </rPh>
    <rPh sb="4" eb="5">
      <t>ショウ</t>
    </rPh>
    <rPh sb="6" eb="7">
      <t>ガイ</t>
    </rPh>
    <phoneticPr fontId="10"/>
  </si>
  <si>
    <t xml:space="preserve">  -</t>
  </si>
  <si>
    <t>]</t>
    <phoneticPr fontId="9"/>
  </si>
  <si>
    <t>病　　　害</t>
    <rPh sb="0" eb="1">
      <t>ヤマイ</t>
    </rPh>
    <rPh sb="4" eb="5">
      <t>ガイ</t>
    </rPh>
    <phoneticPr fontId="10"/>
  </si>
  <si>
    <t>虫　　　害</t>
    <rPh sb="0" eb="1">
      <t>ムシ</t>
    </rPh>
    <rPh sb="4" eb="5">
      <t>ガイ</t>
    </rPh>
    <phoneticPr fontId="10"/>
  </si>
  <si>
    <t>い　も　ち　病</t>
    <rPh sb="6" eb="7">
      <t>ビョウ</t>
    </rPh>
    <phoneticPr fontId="10"/>
  </si>
  <si>
    <t>紋　枯　病</t>
    <rPh sb="0" eb="1">
      <t>モン</t>
    </rPh>
    <rPh sb="2" eb="3">
      <t>カ</t>
    </rPh>
    <rPh sb="4" eb="5">
      <t>ビョウ</t>
    </rPh>
    <phoneticPr fontId="10"/>
  </si>
  <si>
    <t>虫       害</t>
    <rPh sb="0" eb="1">
      <t>ムシ</t>
    </rPh>
    <rPh sb="8" eb="9">
      <t>ガイ</t>
    </rPh>
    <phoneticPr fontId="10"/>
  </si>
  <si>
    <t>ニカメイチュウ</t>
    <phoneticPr fontId="10"/>
  </si>
  <si>
    <t>ウ　ン　カ</t>
    <phoneticPr fontId="10"/>
  </si>
  <si>
    <t>カ　メ　ム　シ</t>
    <phoneticPr fontId="10"/>
  </si>
  <si>
    <t>資料：農林水産省統計部「作物統計」</t>
    <rPh sb="3" eb="5">
      <t>ノウリン</t>
    </rPh>
    <rPh sb="5" eb="8">
      <t>スイサンショウ</t>
    </rPh>
    <rPh sb="8" eb="10">
      <t>トウケイ</t>
    </rPh>
    <rPh sb="10" eb="11">
      <t>ブ</t>
    </rPh>
    <rPh sb="12" eb="14">
      <t>サクモツ</t>
    </rPh>
    <rPh sb="14" eb="16">
      <t>トウケイ</t>
    </rPh>
    <phoneticPr fontId="10"/>
  </si>
  <si>
    <t>(注) ｢被害量｣とは農作物の栽培が開始されてから収納されるまでの期間に、災害等によって損傷を生じ基準収量より減少した量をいう。</t>
    <phoneticPr fontId="2"/>
  </si>
  <si>
    <r>
      <t>6-22　農業共済組合が行う共済事業</t>
    </r>
    <r>
      <rPr>
        <sz val="12"/>
        <rFont val="ＭＳ 明朝"/>
        <family val="1"/>
        <charset val="128"/>
      </rPr>
      <t xml:space="preserve"> 　(平成28～令和2年度)</t>
    </r>
    <rPh sb="6" eb="7">
      <t>ギョウ</t>
    </rPh>
    <rPh sb="7" eb="9">
      <t>キョウサイ</t>
    </rPh>
    <rPh sb="9" eb="11">
      <t>クミアイ</t>
    </rPh>
    <rPh sb="12" eb="13">
      <t>オコナ</t>
    </rPh>
    <rPh sb="14" eb="16">
      <t>キョウサイ</t>
    </rPh>
    <rPh sb="16" eb="18">
      <t>ジギョウ</t>
    </rPh>
    <rPh sb="26" eb="28">
      <t>レイワ</t>
    </rPh>
    <rPh sb="30" eb="31">
      <t>ド</t>
    </rPh>
    <phoneticPr fontId="2"/>
  </si>
  <si>
    <t>年度
区分</t>
    <phoneticPr fontId="9"/>
  </si>
  <si>
    <t>組 合 数</t>
    <phoneticPr fontId="10"/>
  </si>
  <si>
    <t>引受戸数</t>
    <rPh sb="0" eb="2">
      <t>ヒキウケ</t>
    </rPh>
    <phoneticPr fontId="10"/>
  </si>
  <si>
    <t>引受面積
(A)</t>
    <rPh sb="0" eb="2">
      <t>ヒキウケ</t>
    </rPh>
    <phoneticPr fontId="10"/>
  </si>
  <si>
    <t>引受頭数等
(B)</t>
    <rPh sb="0" eb="2">
      <t>ヒキウケ</t>
    </rPh>
    <rPh sb="2" eb="4">
      <t>トウスウ</t>
    </rPh>
    <rPh sb="4" eb="5">
      <t>トウ</t>
    </rPh>
    <phoneticPr fontId="9"/>
  </si>
  <si>
    <t>共済金額
(契約保険額)
(C)</t>
    <phoneticPr fontId="9"/>
  </si>
  <si>
    <t>共  済  掛  金</t>
    <phoneticPr fontId="10"/>
  </si>
  <si>
    <t>総  額</t>
    <phoneticPr fontId="2"/>
  </si>
  <si>
    <t>農家負担</t>
  </si>
  <si>
    <t>国庫負担</t>
  </si>
  <si>
    <t>戸</t>
  </si>
  <si>
    <t>ha</t>
    <phoneticPr fontId="10"/>
  </si>
  <si>
    <t>頭、棟</t>
    <phoneticPr fontId="10"/>
  </si>
  <si>
    <t>百万円</t>
    <rPh sb="0" eb="2">
      <t>ヒャクマン</t>
    </rPh>
    <phoneticPr fontId="10"/>
  </si>
  <si>
    <t>百万円</t>
    <rPh sb="0" eb="1">
      <t>ヒャク</t>
    </rPh>
    <rPh sb="1" eb="3">
      <t>マンエン</t>
    </rPh>
    <phoneticPr fontId="10"/>
  </si>
  <si>
    <t>30</t>
  </si>
  <si>
    <t>令和 元 年度</t>
  </si>
  <si>
    <t>水稲</t>
    <rPh sb="0" eb="2">
      <t>スイトウ</t>
    </rPh>
    <phoneticPr fontId="2"/>
  </si>
  <si>
    <t>麦( 令和2年産)</t>
    <rPh sb="3" eb="5">
      <t>レイワ</t>
    </rPh>
    <phoneticPr fontId="10"/>
  </si>
  <si>
    <t>家畜</t>
  </si>
  <si>
    <t>温州みかん(令和2年産 )</t>
    <rPh sb="6" eb="8">
      <t>レイワ</t>
    </rPh>
    <phoneticPr fontId="10"/>
  </si>
  <si>
    <t>1</t>
  </si>
  <si>
    <t>なし(令和2年産)</t>
    <rPh sb="3" eb="5">
      <t>レイワ</t>
    </rPh>
    <phoneticPr fontId="10"/>
  </si>
  <si>
    <t>大豆</t>
    <rPh sb="0" eb="2">
      <t>ダイズ</t>
    </rPh>
    <phoneticPr fontId="2"/>
  </si>
  <si>
    <t>園芸施設</t>
  </si>
  <si>
    <t>被害面積
(D)</t>
    <phoneticPr fontId="9"/>
  </si>
  <si>
    <t>被害頭数等
(E)</t>
    <rPh sb="0" eb="2">
      <t>ヒガイ</t>
    </rPh>
    <rPh sb="2" eb="4">
      <t>トウスウ</t>
    </rPh>
    <rPh sb="4" eb="5">
      <t>トウ</t>
    </rPh>
    <phoneticPr fontId="9"/>
  </si>
  <si>
    <t>被害戸数</t>
  </si>
  <si>
    <t>農家受取
共済金
(F)</t>
    <rPh sb="0" eb="2">
      <t>ノウカ</t>
    </rPh>
    <rPh sb="2" eb="4">
      <t>ウケトリ</t>
    </rPh>
    <phoneticPr fontId="10"/>
  </si>
  <si>
    <t>組合受取
保険金
(連合会から)</t>
    <rPh sb="0" eb="2">
      <t>クミアイ</t>
    </rPh>
    <rPh sb="2" eb="4">
      <t>ウケトリ</t>
    </rPh>
    <phoneticPr fontId="10"/>
  </si>
  <si>
    <t>金額被害率
(F)/(C)</t>
    <phoneticPr fontId="2"/>
  </si>
  <si>
    <t>面積被害率
(D)/(A)</t>
    <phoneticPr fontId="9"/>
  </si>
  <si>
    <t>頭数・棟数
被  害  率
(E)/(B)</t>
    <rPh sb="3" eb="4">
      <t>トウ</t>
    </rPh>
    <rPh sb="4" eb="5">
      <t>カズ</t>
    </rPh>
    <phoneticPr fontId="10"/>
  </si>
  <si>
    <t>頭、件、棟</t>
    <rPh sb="2" eb="3">
      <t>ケン</t>
    </rPh>
    <rPh sb="4" eb="5">
      <t>トウ</t>
    </rPh>
    <phoneticPr fontId="10"/>
  </si>
  <si>
    <t>%</t>
  </si>
  <si>
    <t>死　廃</t>
  </si>
  <si>
    <t>病　傷</t>
  </si>
  <si>
    <t>温州みかん(令和2年産)</t>
    <rPh sb="6" eb="8">
      <t>レイワ</t>
    </rPh>
    <phoneticPr fontId="10"/>
  </si>
  <si>
    <t>資料：県生産者支援課</t>
    <rPh sb="4" eb="7">
      <t>セイサンシャ</t>
    </rPh>
    <rPh sb="7" eb="9">
      <t>シエン</t>
    </rPh>
    <phoneticPr fontId="2"/>
  </si>
  <si>
    <t>(注) 1)「組合数」の合計については実数。</t>
    <phoneticPr fontId="10"/>
  </si>
  <si>
    <t xml:space="preserve">     2)「引受戸数」と「被害戸数」については実数。</t>
    <phoneticPr fontId="9"/>
  </si>
  <si>
    <t xml:space="preserve">     3)四捨五入の関係で、「令和2年度」の値は、各共済事業の値を合計したものと異なる場合がある。</t>
    <rPh sb="7" eb="11">
      <t>シシャゴニュウ</t>
    </rPh>
    <rPh sb="12" eb="14">
      <t>カンケイ</t>
    </rPh>
    <rPh sb="17" eb="19">
      <t>レイワ</t>
    </rPh>
    <rPh sb="20" eb="22">
      <t>ネンド</t>
    </rPh>
    <rPh sb="24" eb="25">
      <t>アタイ</t>
    </rPh>
    <rPh sb="27" eb="28">
      <t>カク</t>
    </rPh>
    <rPh sb="28" eb="30">
      <t>キョウサイ</t>
    </rPh>
    <rPh sb="30" eb="32">
      <t>ジギョウ</t>
    </rPh>
    <rPh sb="33" eb="34">
      <t>アタイ</t>
    </rPh>
    <rPh sb="35" eb="37">
      <t>ゴウケイ</t>
    </rPh>
    <rPh sb="42" eb="43">
      <t>コト</t>
    </rPh>
    <rPh sb="45" eb="47">
      <t>バアイ</t>
    </rPh>
    <phoneticPr fontId="9"/>
  </si>
  <si>
    <t xml:space="preserve">     4)四捨五入の関係で、共済掛金欄の「総額」は、「農家負担」と「国庫負担」の合計と異なる場合がある。</t>
    <rPh sb="7" eb="11">
      <t>シシャゴニュウ</t>
    </rPh>
    <rPh sb="12" eb="14">
      <t>カンケイ</t>
    </rPh>
    <rPh sb="16" eb="18">
      <t>キョウサイ</t>
    </rPh>
    <rPh sb="18" eb="20">
      <t>カケキン</t>
    </rPh>
    <rPh sb="20" eb="21">
      <t>ラン</t>
    </rPh>
    <rPh sb="23" eb="25">
      <t>ソウガク</t>
    </rPh>
    <rPh sb="29" eb="31">
      <t>ノウカ</t>
    </rPh>
    <rPh sb="31" eb="33">
      <t>フタン</t>
    </rPh>
    <rPh sb="36" eb="38">
      <t>コッコ</t>
    </rPh>
    <rPh sb="38" eb="40">
      <t>フタン</t>
    </rPh>
    <rPh sb="42" eb="44">
      <t>ゴウケイ</t>
    </rPh>
    <rPh sb="45" eb="46">
      <t>コト</t>
    </rPh>
    <rPh sb="48" eb="50">
      <t>バアイ</t>
    </rPh>
    <phoneticPr fontId="9"/>
  </si>
  <si>
    <t xml:space="preserve">     5)四捨五入の関係で、「家畜」の値は、「死廃」と「病傷」の合計と異なる場合がある。</t>
    <rPh sb="7" eb="11">
      <t>シシャゴニュウ</t>
    </rPh>
    <rPh sb="12" eb="14">
      <t>カンケイ</t>
    </rPh>
    <rPh sb="17" eb="19">
      <t>カチク</t>
    </rPh>
    <rPh sb="21" eb="22">
      <t>アタイ</t>
    </rPh>
    <rPh sb="25" eb="26">
      <t>シ</t>
    </rPh>
    <rPh sb="26" eb="27">
      <t>ハイ</t>
    </rPh>
    <rPh sb="30" eb="31">
      <t>ヤマイ</t>
    </rPh>
    <rPh sb="31" eb="32">
      <t>キズ</t>
    </rPh>
    <rPh sb="34" eb="36">
      <t>ゴウケイ</t>
    </rPh>
    <rPh sb="37" eb="38">
      <t>コト</t>
    </rPh>
    <rPh sb="40" eb="42">
      <t>バアイ</t>
    </rPh>
    <phoneticPr fontId="10"/>
  </si>
  <si>
    <t>引受頭数又は棟数(B)→引受頭数等（B)</t>
    <rPh sb="12" eb="14">
      <t>ヒキウケ</t>
    </rPh>
    <rPh sb="14" eb="16">
      <t>トウスウ</t>
    </rPh>
    <rPh sb="16" eb="17">
      <t>ナド</t>
    </rPh>
    <phoneticPr fontId="9"/>
  </si>
  <si>
    <t>被害頭数又は棟数(E)→被害頭数等（E)</t>
    <rPh sb="0" eb="2">
      <t>ヒガイ</t>
    </rPh>
    <rPh sb="12" eb="14">
      <t>ヒガイ</t>
    </rPh>
    <rPh sb="14" eb="16">
      <t>トウスウ</t>
    </rPh>
    <rPh sb="16" eb="17">
      <t>ナド</t>
    </rPh>
    <phoneticPr fontId="9"/>
  </si>
  <si>
    <t>頭数又は棟数被害率(E)/(B)→頭数・棟数被害率(E)/(B)</t>
    <rPh sb="22" eb="24">
      <t>ヒガイ</t>
    </rPh>
    <rPh sb="24" eb="25">
      <t>リツ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</si>
</sst>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1">
    <numFmt numFmtId="42" formatCode="_ &quot;¥&quot;* #,##0_ ;_ &quot;¥&quot;* \-#,##0_ ;_ &quot;¥&quot;* &quot;-&quot;_ ;_ @_ "/>
    <numFmt numFmtId="41" formatCode="_ * #,##0_ ;_ * \-#,##0_ ;_ * &quot;-&quot;_ ;_ @_ "/>
    <numFmt numFmtId="176" formatCode="#\ ###\ ###"/>
    <numFmt numFmtId="177" formatCode="#,##0_ "/>
    <numFmt numFmtId="178" formatCode="&quot;…&quot;\ "/>
    <numFmt numFmtId="179" formatCode="#\ ###\ ###\ "/>
    <numFmt numFmtId="180" formatCode="###\ ##0"/>
    <numFmt numFmtId="181" formatCode="#,##0_);[Red]\(#,##0\)"/>
    <numFmt numFmtId="182" formatCode="####\ ###\ ##0"/>
    <numFmt numFmtId="183" formatCode="#,##0;&quot;△ &quot;#,##0"/>
    <numFmt numFmtId="184" formatCode="###\ ###\ ##0.000"/>
    <numFmt numFmtId="185" formatCode="#\ ##0"/>
    <numFmt numFmtId="186" formatCode=".\ ##0;0000000000000000000000000000000000000000000000000000000000000000000000000000000000000000000000000000000000"/>
    <numFmt numFmtId="187" formatCode="#\ ##0&quot; &quot;"/>
    <numFmt numFmtId="188" formatCode="0.0_ "/>
    <numFmt numFmtId="189" formatCode="#\ ##0.0"/>
    <numFmt numFmtId="190" formatCode="\-\ "/>
    <numFmt numFmtId="191" formatCode="###\ ##0\ ;&quot;△&quot;\ ###\ ##0\ "/>
    <numFmt numFmtId="192" formatCode="#\ ##0\ "/>
    <numFmt numFmtId="193" formatCode="#\ ##0.0&quot; &quot;"/>
    <numFmt numFmtId="194" formatCode="#\ ##0.00&quot; &quot;"/>
    <numFmt numFmtId="195" formatCode="#\ ###\ ###.0"/>
    <numFmt numFmtId="196" formatCode="#\ ###\ ###&quot;       &quot;"/>
    <numFmt numFmtId="197" formatCode="#\ ###\ ###.#&quot;       &quot;"/>
    <numFmt numFmtId="198" formatCode="#\ ###\ ###.0&quot;       &quot;"/>
    <numFmt numFmtId="199" formatCode="#########\ ###\ ###.0&quot;       &quot;"/>
    <numFmt numFmtId="200" formatCode="\x\ "/>
    <numFmt numFmtId="201" formatCode="0.0"/>
    <numFmt numFmtId="202" formatCode="#\ ###\ ##0"/>
    <numFmt numFmtId="203" formatCode="0_);[Red]\(0\)"/>
    <numFmt numFmtId="204" formatCode="#\ ###"/>
  </numFmts>
  <fonts count="32"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6"/>
      <name val="游ゴシック"/>
      <family val="2"/>
      <charset val="128"/>
      <scheme val="minor"/>
    </font>
    <font>
      <b/>
      <sz val="9"/>
      <color indexed="8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14"/>
      <color rgb="FFFF0000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8.5"/>
      <name val="ＭＳ 明朝"/>
      <family val="1"/>
      <charset val="128"/>
    </font>
    <font>
      <sz val="8"/>
      <name val="ＭＳ 明朝"/>
      <family val="1"/>
      <charset val="128"/>
    </font>
    <font>
      <sz val="8"/>
      <name val="ＭＳ ゴシック"/>
      <family val="3"/>
      <charset val="128"/>
    </font>
    <font>
      <sz val="9"/>
      <name val="ＭＳ ゴシック"/>
      <family val="3"/>
      <charset val="128"/>
    </font>
    <font>
      <sz val="9"/>
      <color rgb="FFFF0000"/>
      <name val="ＭＳ 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8"/>
      <name val="ＭＳ 明朝"/>
      <family val="1"/>
      <charset val="128"/>
    </font>
    <font>
      <u/>
      <sz val="10"/>
      <color indexed="12"/>
      <name val="ＭＳ 明朝"/>
      <family val="1"/>
      <charset val="128"/>
    </font>
    <font>
      <sz val="9"/>
      <color rgb="FFFF0000"/>
      <name val="ＭＳ 明朝"/>
      <family val="1"/>
      <charset val="128"/>
    </font>
    <font>
      <sz val="10"/>
      <name val="ＭＳ ゴシック"/>
      <family val="3"/>
      <charset val="128"/>
    </font>
    <font>
      <sz val="9"/>
      <name val="明朝"/>
      <family val="1"/>
      <charset val="128"/>
    </font>
    <font>
      <sz val="10"/>
      <name val="明朝"/>
      <family val="1"/>
      <charset val="128"/>
    </font>
    <font>
      <sz val="11"/>
      <name val="明朝"/>
      <family val="1"/>
      <charset val="128"/>
    </font>
    <font>
      <b/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16"/>
      <name val="ＭＳ 明朝"/>
      <family val="1"/>
      <charset val="128"/>
    </font>
    <font>
      <sz val="7"/>
      <name val="ＭＳ Ｐ明朝"/>
      <family val="1"/>
      <charset val="128"/>
    </font>
    <font>
      <b/>
      <sz val="9"/>
      <name val="ＭＳ 明朝"/>
      <family val="1"/>
      <charset val="128"/>
    </font>
    <font>
      <b/>
      <sz val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/>
      <top/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/>
      <top/>
      <bottom style="thin">
        <color indexed="64"/>
      </bottom>
      <diagonal/>
    </border>
    <border>
      <left/>
      <right style="dashed">
        <color indexed="64"/>
      </right>
      <top/>
      <bottom/>
      <diagonal/>
    </border>
    <border>
      <left style="dashed">
        <color indexed="64"/>
      </left>
      <right/>
      <top style="thin">
        <color indexed="64"/>
      </top>
      <bottom/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7">
    <xf numFmtId="0" fontId="0" fillId="0" borderId="0"/>
    <xf numFmtId="0" fontId="1" fillId="0" borderId="0"/>
    <xf numFmtId="0" fontId="1" fillId="0" borderId="0"/>
    <xf numFmtId="0" fontId="19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38" fontId="16" fillId="0" borderId="0" applyFont="0" applyFill="0" applyBorder="0" applyAlignment="0" applyProtection="0"/>
    <xf numFmtId="0" fontId="1" fillId="0" borderId="0"/>
    <xf numFmtId="9" fontId="16" fillId="0" borderId="0" applyFont="0" applyFill="0" applyBorder="0" applyAlignment="0" applyProtection="0"/>
  </cellStyleXfs>
  <cellXfs count="873">
    <xf numFmtId="0" fontId="0" fillId="0" borderId="0" xfId="0"/>
    <xf numFmtId="0" fontId="2" fillId="0" borderId="0" xfId="1" applyFont="1" applyAlignment="1">
      <alignment horizontal="centerContinuous" vertical="center"/>
    </xf>
    <xf numFmtId="0" fontId="6" fillId="0" borderId="0" xfId="1" applyFont="1" applyAlignment="1">
      <alignment horizontal="centerContinuous" vertical="center"/>
    </xf>
    <xf numFmtId="0" fontId="7" fillId="0" borderId="0" xfId="1" applyFont="1" applyAlignment="1">
      <alignment horizontal="centerContinuous" vertical="center"/>
    </xf>
    <xf numFmtId="0" fontId="1" fillId="0" borderId="0" xfId="1" applyAlignment="1">
      <alignment vertical="center"/>
    </xf>
    <xf numFmtId="0" fontId="8" fillId="0" borderId="0" xfId="1" applyFont="1"/>
    <xf numFmtId="0" fontId="1" fillId="0" borderId="0" xfId="1"/>
    <xf numFmtId="0" fontId="8" fillId="0" borderId="1" xfId="1" applyFont="1" applyBorder="1" applyAlignment="1">
      <alignment horizontal="right"/>
    </xf>
    <xf numFmtId="0" fontId="8" fillId="0" borderId="2" xfId="1" applyFont="1" applyBorder="1" applyAlignment="1">
      <alignment horizontal="center" vertical="center" wrapText="1"/>
    </xf>
    <xf numFmtId="0" fontId="8" fillId="0" borderId="3" xfId="1" applyFont="1" applyBorder="1" applyAlignment="1">
      <alignment horizontal="center" vertical="center"/>
    </xf>
    <xf numFmtId="0" fontId="8" fillId="0" borderId="4" xfId="1" applyFont="1" applyBorder="1" applyAlignment="1">
      <alignment horizontal="center" vertical="center"/>
    </xf>
    <xf numFmtId="0" fontId="8" fillId="0" borderId="5" xfId="1" applyFont="1" applyBorder="1" applyAlignment="1">
      <alignment horizontal="center" vertical="center"/>
    </xf>
    <xf numFmtId="0" fontId="8" fillId="0" borderId="6" xfId="1" applyFont="1" applyBorder="1" applyAlignment="1">
      <alignment horizontal="center" vertical="center" wrapText="1"/>
    </xf>
    <xf numFmtId="0" fontId="8" fillId="0" borderId="7" xfId="1" applyFont="1" applyBorder="1" applyAlignment="1">
      <alignment horizontal="center" vertical="center" wrapText="1"/>
    </xf>
    <xf numFmtId="0" fontId="8" fillId="0" borderId="8" xfId="1" applyFont="1" applyBorder="1" applyAlignment="1">
      <alignment horizontal="center" vertical="center" wrapText="1"/>
    </xf>
    <xf numFmtId="0" fontId="8" fillId="0" borderId="9" xfId="1" applyFont="1" applyBorder="1" applyAlignment="1">
      <alignment horizontal="center" vertical="center"/>
    </xf>
    <xf numFmtId="0" fontId="8" fillId="0" borderId="10" xfId="1" applyFont="1" applyBorder="1" applyAlignment="1">
      <alignment horizontal="distributed" vertical="center" wrapText="1" justifyLastLine="1"/>
    </xf>
    <xf numFmtId="0" fontId="8" fillId="0" borderId="9" xfId="1" applyFont="1" applyBorder="1" applyAlignment="1">
      <alignment horizontal="center" vertical="center" wrapText="1"/>
    </xf>
    <xf numFmtId="0" fontId="8" fillId="0" borderId="11" xfId="1" applyFont="1" applyBorder="1" applyAlignment="1">
      <alignment horizontal="center" vertical="center" wrapText="1"/>
    </xf>
    <xf numFmtId="0" fontId="8" fillId="0" borderId="12" xfId="1" applyFont="1" applyBorder="1" applyAlignment="1">
      <alignment horizontal="center" vertical="center" wrapText="1"/>
    </xf>
    <xf numFmtId="0" fontId="8" fillId="0" borderId="13" xfId="1" applyFont="1" applyBorder="1" applyAlignment="1">
      <alignment horizontal="center" vertical="center" wrapText="1"/>
    </xf>
    <xf numFmtId="0" fontId="8" fillId="0" borderId="14" xfId="1" applyFont="1" applyBorder="1" applyAlignment="1">
      <alignment horizontal="center" vertical="center" wrapText="1"/>
    </xf>
    <xf numFmtId="0" fontId="8" fillId="0" borderId="15" xfId="1" applyFont="1" applyBorder="1" applyAlignment="1">
      <alignment horizontal="center" vertical="center" wrapText="1"/>
    </xf>
    <xf numFmtId="0" fontId="8" fillId="0" borderId="16" xfId="1" applyFont="1" applyBorder="1" applyAlignment="1">
      <alignment horizontal="center" vertical="center"/>
    </xf>
    <xf numFmtId="0" fontId="8" fillId="0" borderId="16" xfId="1" applyFont="1" applyBorder="1" applyAlignment="1">
      <alignment horizontal="distributed" vertical="center" wrapText="1" justifyLastLine="1"/>
    </xf>
    <xf numFmtId="0" fontId="8" fillId="0" borderId="16" xfId="1" applyFont="1" applyBorder="1" applyAlignment="1">
      <alignment horizontal="center" vertical="center" wrapText="1"/>
    </xf>
    <xf numFmtId="0" fontId="1" fillId="0" borderId="16" xfId="1" applyBorder="1" applyAlignment="1">
      <alignment horizontal="center" vertical="center"/>
    </xf>
    <xf numFmtId="0" fontId="11" fillId="0" borderId="17" xfId="1" applyFont="1" applyBorder="1" applyAlignment="1">
      <alignment horizontal="center" vertical="center"/>
    </xf>
    <xf numFmtId="0" fontId="11" fillId="0" borderId="17" xfId="1" applyFont="1" applyBorder="1" applyAlignment="1">
      <alignment horizontal="center" vertical="center" wrapText="1"/>
    </xf>
    <xf numFmtId="0" fontId="12" fillId="0" borderId="0" xfId="1" applyFont="1" applyAlignment="1">
      <alignment vertical="center"/>
    </xf>
    <xf numFmtId="0" fontId="8" fillId="0" borderId="8" xfId="1" applyFont="1" applyBorder="1" applyAlignment="1">
      <alignment horizontal="center" vertical="center" wrapText="1"/>
    </xf>
    <xf numFmtId="0" fontId="8" fillId="0" borderId="0" xfId="1" applyFont="1" applyAlignment="1">
      <alignment horizontal="right" vertical="center"/>
    </xf>
    <xf numFmtId="0" fontId="8" fillId="0" borderId="0" xfId="1" applyFont="1" applyAlignment="1">
      <alignment horizontal="right" vertical="center" wrapText="1"/>
    </xf>
    <xf numFmtId="0" fontId="12" fillId="0" borderId="0" xfId="1" applyFont="1" applyAlignment="1">
      <alignment horizontal="right" vertical="center" wrapText="1"/>
    </xf>
    <xf numFmtId="0" fontId="11" fillId="0" borderId="0" xfId="1" applyFont="1" applyAlignment="1">
      <alignment horizontal="right" vertical="center"/>
    </xf>
    <xf numFmtId="0" fontId="11" fillId="0" borderId="0" xfId="1" applyFont="1" applyAlignment="1">
      <alignment horizontal="right" vertical="center" wrapText="1"/>
    </xf>
    <xf numFmtId="0" fontId="8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 wrapText="1"/>
    </xf>
    <xf numFmtId="0" fontId="1" fillId="0" borderId="0" xfId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11" fillId="0" borderId="0" xfId="1" applyFont="1" applyAlignment="1">
      <alignment horizontal="center" vertical="center" wrapText="1"/>
    </xf>
    <xf numFmtId="49" fontId="8" fillId="0" borderId="8" xfId="1" quotePrefix="1" applyNumberFormat="1" applyFont="1" applyBorder="1" applyAlignment="1">
      <alignment horizontal="center" vertical="center"/>
    </xf>
    <xf numFmtId="176" fontId="8" fillId="0" borderId="0" xfId="1" applyNumberFormat="1" applyFont="1" applyAlignment="1">
      <alignment vertical="center"/>
    </xf>
    <xf numFmtId="176" fontId="8" fillId="0" borderId="0" xfId="1" applyNumberFormat="1" applyFont="1" applyAlignment="1">
      <alignment horizontal="right" vertical="center"/>
    </xf>
    <xf numFmtId="176" fontId="8" fillId="0" borderId="0" xfId="2" applyNumberFormat="1" applyFont="1" applyAlignment="1">
      <alignment horizontal="right" vertical="center"/>
    </xf>
    <xf numFmtId="0" fontId="13" fillId="0" borderId="0" xfId="1" applyFont="1" applyAlignment="1">
      <alignment vertical="center"/>
    </xf>
    <xf numFmtId="49" fontId="14" fillId="0" borderId="8" xfId="1" quotePrefix="1" applyNumberFormat="1" applyFont="1" applyBorder="1" applyAlignment="1">
      <alignment horizontal="right" vertical="center"/>
    </xf>
    <xf numFmtId="176" fontId="14" fillId="0" borderId="0" xfId="1" applyNumberFormat="1" applyFont="1" applyAlignment="1">
      <alignment vertical="center"/>
    </xf>
    <xf numFmtId="176" fontId="14" fillId="0" borderId="0" xfId="2" applyNumberFormat="1" applyFont="1" applyAlignment="1">
      <alignment horizontal="right" vertical="center"/>
    </xf>
    <xf numFmtId="0" fontId="15" fillId="0" borderId="8" xfId="1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8" fillId="0" borderId="8" xfId="1" applyFont="1" applyBorder="1" applyAlignment="1">
      <alignment horizontal="distributed"/>
    </xf>
    <xf numFmtId="176" fontId="8" fillId="0" borderId="0" xfId="1" applyNumberFormat="1" applyFont="1"/>
    <xf numFmtId="176" fontId="8" fillId="0" borderId="0" xfId="0" applyNumberFormat="1" applyFont="1"/>
    <xf numFmtId="176" fontId="8" fillId="0" borderId="0" xfId="2" applyNumberFormat="1" applyFont="1" applyAlignment="1">
      <alignment horizontal="right"/>
    </xf>
    <xf numFmtId="0" fontId="13" fillId="0" borderId="0" xfId="1" applyFont="1"/>
    <xf numFmtId="0" fontId="8" fillId="0" borderId="18" xfId="1" applyFont="1" applyBorder="1" applyAlignment="1">
      <alignment horizontal="distributed"/>
    </xf>
    <xf numFmtId="176" fontId="8" fillId="0" borderId="1" xfId="1" applyNumberFormat="1" applyFont="1" applyBorder="1"/>
    <xf numFmtId="0" fontId="8" fillId="0" borderId="1" xfId="0" applyFont="1" applyBorder="1"/>
    <xf numFmtId="176" fontId="8" fillId="0" borderId="1" xfId="2" applyNumberFormat="1" applyFont="1" applyBorder="1" applyAlignment="1">
      <alignment horizontal="right"/>
    </xf>
    <xf numFmtId="176" fontId="8" fillId="0" borderId="1" xfId="1" applyNumberFormat="1" applyFont="1" applyBorder="1" applyAlignment="1">
      <alignment horizontal="right"/>
    </xf>
    <xf numFmtId="0" fontId="12" fillId="0" borderId="0" xfId="1" applyFont="1"/>
    <xf numFmtId="0" fontId="18" fillId="0" borderId="0" xfId="1" applyFont="1"/>
    <xf numFmtId="0" fontId="8" fillId="0" borderId="0" xfId="1" applyFont="1" applyAlignment="1">
      <alignment vertical="center"/>
    </xf>
    <xf numFmtId="0" fontId="18" fillId="0" borderId="0" xfId="1" applyFont="1" applyAlignment="1">
      <alignment vertical="center"/>
    </xf>
    <xf numFmtId="0" fontId="12" fillId="0" borderId="0" xfId="1" applyFont="1" applyAlignment="1">
      <alignment horizontal="left" vertical="center" wrapText="1"/>
    </xf>
    <xf numFmtId="0" fontId="12" fillId="0" borderId="0" xfId="1" applyFont="1" applyAlignment="1">
      <alignment horizontal="left" vertical="top" wrapText="1"/>
    </xf>
    <xf numFmtId="0" fontId="19" fillId="0" borderId="0" xfId="3" applyFill="1" applyAlignment="1" applyProtection="1">
      <alignment vertical="center"/>
    </xf>
    <xf numFmtId="0" fontId="2" fillId="0" borderId="0" xfId="1" applyFont="1" applyAlignment="1">
      <alignment vertical="center"/>
    </xf>
    <xf numFmtId="0" fontId="20" fillId="0" borderId="0" xfId="1" applyFont="1" applyAlignment="1">
      <alignment horizontal="distributed" justifyLastLine="1"/>
    </xf>
    <xf numFmtId="0" fontId="20" fillId="0" borderId="0" xfId="1" applyFont="1"/>
    <xf numFmtId="0" fontId="8" fillId="0" borderId="1" xfId="1" applyFont="1" applyBorder="1" applyAlignment="1">
      <alignment horizontal="right"/>
    </xf>
    <xf numFmtId="0" fontId="8" fillId="0" borderId="5" xfId="1" applyFont="1" applyBorder="1" applyAlignment="1">
      <alignment horizontal="center" vertical="center" wrapText="1"/>
    </xf>
    <xf numFmtId="0" fontId="8" fillId="0" borderId="19" xfId="1" applyFont="1" applyBorder="1" applyAlignment="1">
      <alignment horizontal="center" vertical="center"/>
    </xf>
    <xf numFmtId="0" fontId="8" fillId="0" borderId="19" xfId="1" applyFont="1" applyBorder="1" applyAlignment="1">
      <alignment horizontal="center" vertical="center" wrapText="1"/>
    </xf>
    <xf numFmtId="0" fontId="8" fillId="0" borderId="3" xfId="1" applyFont="1" applyBorder="1" applyAlignment="1">
      <alignment horizontal="center" vertical="center" wrapText="1"/>
    </xf>
    <xf numFmtId="49" fontId="14" fillId="0" borderId="8" xfId="1" applyNumberFormat="1" applyFont="1" applyBorder="1" applyAlignment="1">
      <alignment horizontal="center" vertical="center"/>
    </xf>
    <xf numFmtId="176" fontId="14" fillId="0" borderId="0" xfId="1" applyNumberFormat="1" applyFont="1" applyAlignment="1">
      <alignment horizontal="right" vertical="center"/>
    </xf>
    <xf numFmtId="0" fontId="21" fillId="0" borderId="0" xfId="1" applyFont="1" applyAlignment="1">
      <alignment vertical="center"/>
    </xf>
    <xf numFmtId="0" fontId="14" fillId="0" borderId="8" xfId="1" applyFont="1" applyBorder="1" applyAlignment="1">
      <alignment horizontal="distributed" vertical="center"/>
    </xf>
    <xf numFmtId="0" fontId="8" fillId="0" borderId="8" xfId="1" applyFont="1" applyBorder="1" applyAlignment="1">
      <alignment horizontal="distributed" vertical="center"/>
    </xf>
    <xf numFmtId="0" fontId="8" fillId="0" borderId="20" xfId="1" applyFont="1" applyBorder="1" applyAlignment="1">
      <alignment horizontal="distributed" vertical="center"/>
    </xf>
    <xf numFmtId="176" fontId="8" fillId="0" borderId="21" xfId="1" applyNumberFormat="1" applyFont="1" applyBorder="1" applyAlignment="1">
      <alignment vertical="center"/>
    </xf>
    <xf numFmtId="176" fontId="8" fillId="0" borderId="21" xfId="1" applyNumberFormat="1" applyFont="1" applyBorder="1" applyAlignment="1">
      <alignment horizontal="right" vertical="center"/>
    </xf>
    <xf numFmtId="0" fontId="8" fillId="0" borderId="15" xfId="1" applyFont="1" applyBorder="1" applyAlignment="1">
      <alignment horizontal="center" vertical="center" wrapText="1"/>
    </xf>
    <xf numFmtId="0" fontId="14" fillId="0" borderId="0" xfId="1" applyFont="1" applyAlignment="1">
      <alignment vertical="center"/>
    </xf>
    <xf numFmtId="0" fontId="8" fillId="0" borderId="18" xfId="1" applyFont="1" applyBorder="1" applyAlignment="1">
      <alignment horizontal="distributed" vertical="center"/>
    </xf>
    <xf numFmtId="176" fontId="8" fillId="0" borderId="22" xfId="1" applyNumberFormat="1" applyFont="1" applyBorder="1" applyAlignment="1">
      <alignment horizontal="right" vertical="center"/>
    </xf>
    <xf numFmtId="176" fontId="8" fillId="0" borderId="1" xfId="1" applyNumberFormat="1" applyFont="1" applyBorder="1" applyAlignment="1">
      <alignment horizontal="right" vertical="center"/>
    </xf>
    <xf numFmtId="0" fontId="8" fillId="0" borderId="1" xfId="1" applyFont="1" applyBorder="1" applyAlignment="1">
      <alignment horizontal="right" vertical="center"/>
    </xf>
    <xf numFmtId="0" fontId="2" fillId="0" borderId="0" xfId="1" applyFont="1" applyAlignment="1">
      <alignment horizontal="center" vertical="center" wrapText="1"/>
    </xf>
    <xf numFmtId="0" fontId="6" fillId="0" borderId="0" xfId="1" applyFont="1"/>
    <xf numFmtId="0" fontId="8" fillId="0" borderId="0" xfId="1" applyFont="1" applyAlignment="1">
      <alignment horizontal="right"/>
    </xf>
    <xf numFmtId="0" fontId="8" fillId="0" borderId="5" xfId="1" applyFont="1" applyBorder="1" applyAlignment="1">
      <alignment horizontal="center" vertical="center" wrapText="1" justifyLastLine="1"/>
    </xf>
    <xf numFmtId="0" fontId="8" fillId="0" borderId="19" xfId="1" quotePrefix="1" applyFont="1" applyBorder="1" applyAlignment="1">
      <alignment horizontal="center" vertical="center"/>
    </xf>
    <xf numFmtId="0" fontId="8" fillId="0" borderId="3" xfId="1" quotePrefix="1" applyFont="1" applyBorder="1" applyAlignment="1">
      <alignment horizontal="center" vertical="center"/>
    </xf>
    <xf numFmtId="0" fontId="8" fillId="0" borderId="15" xfId="1" applyFont="1" applyBorder="1" applyAlignment="1">
      <alignment horizontal="center" vertical="center" wrapText="1" justifyLastLine="1"/>
    </xf>
    <xf numFmtId="0" fontId="8" fillId="0" borderId="3" xfId="1" applyFont="1" applyBorder="1" applyAlignment="1">
      <alignment horizontal="center" vertical="center"/>
    </xf>
    <xf numFmtId="0" fontId="8" fillId="0" borderId="23" xfId="1" applyFont="1" applyBorder="1" applyAlignment="1">
      <alignment horizontal="center" vertical="center"/>
    </xf>
    <xf numFmtId="177" fontId="14" fillId="0" borderId="0" xfId="1" applyNumberFormat="1" applyFont="1" applyAlignment="1">
      <alignment vertical="center"/>
    </xf>
    <xf numFmtId="0" fontId="8" fillId="0" borderId="1" xfId="1" applyFont="1" applyBorder="1" applyAlignment="1">
      <alignment vertical="center"/>
    </xf>
    <xf numFmtId="0" fontId="2" fillId="0" borderId="0" xfId="4" applyFont="1" applyAlignment="1">
      <alignment horizontal="centerContinuous"/>
    </xf>
    <xf numFmtId="0" fontId="1" fillId="0" borderId="0" xfId="4" applyAlignment="1">
      <alignment horizontal="centerContinuous"/>
    </xf>
    <xf numFmtId="0" fontId="1" fillId="0" borderId="0" xfId="4"/>
    <xf numFmtId="0" fontId="8" fillId="0" borderId="0" xfId="4" applyFont="1"/>
    <xf numFmtId="0" fontId="8" fillId="0" borderId="0" xfId="4" applyFont="1" applyAlignment="1">
      <alignment horizontal="right"/>
    </xf>
    <xf numFmtId="0" fontId="8" fillId="0" borderId="2" xfId="1" applyFont="1" applyBorder="1" applyAlignment="1">
      <alignment horizontal="distributed" vertical="center" wrapText="1" justifyLastLine="1"/>
    </xf>
    <xf numFmtId="0" fontId="8" fillId="0" borderId="24" xfId="4" applyFont="1" applyBorder="1" applyAlignment="1">
      <alignment horizontal="center" vertical="center"/>
    </xf>
    <xf numFmtId="0" fontId="8" fillId="0" borderId="4" xfId="4" applyFont="1" applyBorder="1" applyAlignment="1">
      <alignment horizontal="centerContinuous" vertical="center"/>
    </xf>
    <xf numFmtId="0" fontId="8" fillId="0" borderId="4" xfId="4" applyFont="1" applyBorder="1" applyAlignment="1">
      <alignment horizontal="centerContinuous"/>
    </xf>
    <xf numFmtId="0" fontId="8" fillId="0" borderId="15" xfId="1" applyFont="1" applyBorder="1" applyAlignment="1">
      <alignment horizontal="distributed" vertical="center" wrapText="1" justifyLastLine="1"/>
    </xf>
    <xf numFmtId="0" fontId="8" fillId="0" borderId="16" xfId="4" applyFont="1" applyBorder="1" applyAlignment="1">
      <alignment horizontal="center" vertical="center"/>
    </xf>
    <xf numFmtId="0" fontId="8" fillId="0" borderId="23" xfId="4" applyFont="1" applyBorder="1" applyAlignment="1">
      <alignment horizontal="center" vertical="center"/>
    </xf>
    <xf numFmtId="49" fontId="8" fillId="0" borderId="8" xfId="4" applyNumberFormat="1" applyFont="1" applyBorder="1" applyAlignment="1">
      <alignment horizontal="center"/>
    </xf>
    <xf numFmtId="176" fontId="8" fillId="0" borderId="0" xfId="4" applyNumberFormat="1" applyFont="1"/>
    <xf numFmtId="176" fontId="8" fillId="0" borderId="0" xfId="4" applyNumberFormat="1" applyFont="1" applyAlignment="1">
      <alignment horizontal="right"/>
    </xf>
    <xf numFmtId="49" fontId="8" fillId="0" borderId="8" xfId="4" quotePrefix="1" applyNumberFormat="1" applyFont="1" applyBorder="1" applyAlignment="1">
      <alignment horizontal="center"/>
    </xf>
    <xf numFmtId="49" fontId="14" fillId="0" borderId="8" xfId="4" quotePrefix="1" applyNumberFormat="1" applyFont="1" applyBorder="1" applyAlignment="1">
      <alignment horizontal="center"/>
    </xf>
    <xf numFmtId="176" fontId="14" fillId="0" borderId="0" xfId="4" applyNumberFormat="1" applyFont="1"/>
    <xf numFmtId="176" fontId="21" fillId="0" borderId="0" xfId="4" applyNumberFormat="1" applyFont="1"/>
    <xf numFmtId="0" fontId="21" fillId="0" borderId="0" xfId="4" applyFont="1"/>
    <xf numFmtId="0" fontId="8" fillId="0" borderId="8" xfId="4" applyFont="1" applyBorder="1" applyAlignment="1">
      <alignment vertical="center"/>
    </xf>
    <xf numFmtId="176" fontId="8" fillId="0" borderId="0" xfId="4" applyNumberFormat="1" applyFont="1" applyAlignment="1">
      <alignment horizontal="right" vertical="center"/>
    </xf>
    <xf numFmtId="0" fontId="1" fillId="0" borderId="0" xfId="4" applyAlignment="1">
      <alignment vertical="center"/>
    </xf>
    <xf numFmtId="0" fontId="8" fillId="0" borderId="8" xfId="4" applyFont="1" applyBorder="1" applyAlignment="1">
      <alignment horizontal="distributed" vertical="center"/>
    </xf>
    <xf numFmtId="176" fontId="8" fillId="0" borderId="0" xfId="4" applyNumberFormat="1" applyFont="1" applyAlignment="1">
      <alignment vertical="center"/>
    </xf>
    <xf numFmtId="178" fontId="8" fillId="0" borderId="0" xfId="4" applyNumberFormat="1" applyFont="1" applyAlignment="1">
      <alignment horizontal="right" vertical="center"/>
    </xf>
    <xf numFmtId="0" fontId="8" fillId="0" borderId="18" xfId="4" applyFont="1" applyBorder="1" applyAlignment="1">
      <alignment horizontal="distributed" vertical="center"/>
    </xf>
    <xf numFmtId="176" fontId="8" fillId="0" borderId="22" xfId="4" applyNumberFormat="1" applyFont="1" applyBorder="1" applyAlignment="1">
      <alignment horizontal="right" vertical="center"/>
    </xf>
    <xf numFmtId="176" fontId="8" fillId="0" borderId="1" xfId="4" applyNumberFormat="1" applyFont="1" applyBorder="1" applyAlignment="1">
      <alignment horizontal="right" vertical="center"/>
    </xf>
    <xf numFmtId="176" fontId="8" fillId="0" borderId="1" xfId="4" applyNumberFormat="1" applyFont="1" applyBorder="1" applyAlignment="1">
      <alignment vertical="center"/>
    </xf>
    <xf numFmtId="178" fontId="8" fillId="0" borderId="1" xfId="4" applyNumberFormat="1" applyFont="1" applyBorder="1" applyAlignment="1">
      <alignment horizontal="right" vertical="center"/>
    </xf>
    <xf numFmtId="0" fontId="8" fillId="0" borderId="0" xfId="4" applyFont="1" applyAlignment="1">
      <alignment vertical="center"/>
    </xf>
    <xf numFmtId="176" fontId="1" fillId="0" borderId="0" xfId="4" applyNumberFormat="1" applyAlignment="1">
      <alignment vertical="center"/>
    </xf>
    <xf numFmtId="179" fontId="1" fillId="0" borderId="0" xfId="4" applyNumberFormat="1" applyAlignment="1">
      <alignment vertical="center"/>
    </xf>
    <xf numFmtId="0" fontId="2" fillId="0" borderId="0" xfId="5" applyFont="1" applyAlignment="1">
      <alignment horizontal="centerContinuous"/>
    </xf>
    <xf numFmtId="0" fontId="1" fillId="0" borderId="0" xfId="5" applyAlignment="1">
      <alignment horizontal="centerContinuous"/>
    </xf>
    <xf numFmtId="0" fontId="1" fillId="0" borderId="0" xfId="5"/>
    <xf numFmtId="0" fontId="12" fillId="0" borderId="0" xfId="5" applyFont="1"/>
    <xf numFmtId="0" fontId="8" fillId="0" borderId="2" xfId="5" applyFont="1" applyBorder="1" applyAlignment="1">
      <alignment horizontal="center" vertical="center" wrapText="1"/>
    </xf>
    <xf numFmtId="0" fontId="8" fillId="0" borderId="2" xfId="5" applyFont="1" applyBorder="1" applyAlignment="1">
      <alignment horizontal="centerContinuous" vertical="center"/>
    </xf>
    <xf numFmtId="0" fontId="8" fillId="0" borderId="7" xfId="5" applyFont="1" applyBorder="1" applyAlignment="1">
      <alignment horizontal="centerContinuous" vertical="center"/>
    </xf>
    <xf numFmtId="0" fontId="8" fillId="0" borderId="15" xfId="5" applyFont="1" applyBorder="1" applyAlignment="1">
      <alignment horizontal="center" vertical="center" wrapText="1"/>
    </xf>
    <xf numFmtId="0" fontId="8" fillId="0" borderId="17" xfId="5" applyFont="1" applyBorder="1" applyAlignment="1">
      <alignment horizontal="distributed" vertical="center" wrapText="1" justifyLastLine="1"/>
    </xf>
    <xf numFmtId="0" fontId="8" fillId="0" borderId="17" xfId="5" applyFont="1" applyBorder="1" applyAlignment="1">
      <alignment horizontal="distributed" vertical="center" justifyLastLine="1"/>
    </xf>
    <xf numFmtId="0" fontId="8" fillId="0" borderId="14" xfId="5" applyFont="1" applyBorder="1" applyAlignment="1">
      <alignment horizontal="distributed" vertical="center" justifyLastLine="1"/>
    </xf>
    <xf numFmtId="0" fontId="1" fillId="0" borderId="8" xfId="5" applyBorder="1"/>
    <xf numFmtId="0" fontId="12" fillId="0" borderId="0" xfId="5" applyFont="1" applyAlignment="1">
      <alignment horizontal="right"/>
    </xf>
    <xf numFmtId="49" fontId="8" fillId="0" borderId="8" xfId="5" applyNumberFormat="1" applyFont="1" applyBorder="1" applyAlignment="1">
      <alignment horizontal="center"/>
    </xf>
    <xf numFmtId="176" fontId="8" fillId="0" borderId="25" xfId="5" applyNumberFormat="1" applyFont="1" applyBorder="1"/>
    <xf numFmtId="176" fontId="8" fillId="0" borderId="0" xfId="5" applyNumberFormat="1" applyFont="1"/>
    <xf numFmtId="176" fontId="8" fillId="0" borderId="0" xfId="5" applyNumberFormat="1" applyFont="1" applyAlignment="1">
      <alignment horizontal="right"/>
    </xf>
    <xf numFmtId="49" fontId="8" fillId="0" borderId="8" xfId="5" quotePrefix="1" applyNumberFormat="1" applyFont="1" applyBorder="1" applyAlignment="1">
      <alignment horizontal="center"/>
    </xf>
    <xf numFmtId="49" fontId="14" fillId="0" borderId="18" xfId="5" quotePrefix="1" applyNumberFormat="1" applyFont="1" applyBorder="1" applyAlignment="1">
      <alignment horizontal="center"/>
    </xf>
    <xf numFmtId="176" fontId="14" fillId="0" borderId="22" xfId="5" applyNumberFormat="1" applyFont="1" applyBorder="1" applyAlignment="1">
      <alignment shrinkToFit="1"/>
    </xf>
    <xf numFmtId="176" fontId="14" fillId="0" borderId="1" xfId="5" applyNumberFormat="1" applyFont="1" applyBorder="1" applyAlignment="1">
      <alignment shrinkToFit="1"/>
    </xf>
    <xf numFmtId="176" fontId="14" fillId="0" borderId="0" xfId="5" applyNumberFormat="1" applyFont="1"/>
    <xf numFmtId="0" fontId="21" fillId="0" borderId="0" xfId="5" applyFont="1"/>
    <xf numFmtId="0" fontId="8" fillId="0" borderId="0" xfId="5" applyFont="1" applyAlignment="1">
      <alignment vertical="center"/>
    </xf>
    <xf numFmtId="0" fontId="1" fillId="0" borderId="0" xfId="5" applyAlignment="1">
      <alignment vertical="center"/>
    </xf>
    <xf numFmtId="0" fontId="1" fillId="0" borderId="1" xfId="5" applyBorder="1"/>
    <xf numFmtId="0" fontId="8" fillId="0" borderId="0" xfId="5" applyFont="1" applyAlignment="1">
      <alignment horizontal="right"/>
    </xf>
    <xf numFmtId="0" fontId="8" fillId="0" borderId="7" xfId="5" applyFont="1" applyBorder="1" applyAlignment="1">
      <alignment horizontal="distributed" vertical="center" justifyLastLine="1"/>
    </xf>
    <xf numFmtId="0" fontId="8" fillId="0" borderId="2" xfId="5" applyFont="1" applyBorder="1" applyAlignment="1">
      <alignment horizontal="distributed" vertical="center" justifyLastLine="1"/>
    </xf>
    <xf numFmtId="0" fontId="8" fillId="0" borderId="3" xfId="5" applyFont="1" applyBorder="1" applyAlignment="1">
      <alignment horizontal="center" vertical="center"/>
    </xf>
    <xf numFmtId="0" fontId="8" fillId="0" borderId="5" xfId="5" applyFont="1" applyBorder="1" applyAlignment="1">
      <alignment horizontal="center" vertical="center"/>
    </xf>
    <xf numFmtId="0" fontId="8" fillId="0" borderId="26" xfId="5" applyFont="1" applyBorder="1" applyAlignment="1">
      <alignment horizontal="distributed" vertical="center" justifyLastLine="1"/>
    </xf>
    <xf numFmtId="0" fontId="8" fillId="0" borderId="15" xfId="5" applyFont="1" applyBorder="1" applyAlignment="1">
      <alignment horizontal="distributed" vertical="center" justifyLastLine="1"/>
    </xf>
    <xf numFmtId="0" fontId="8" fillId="0" borderId="13" xfId="5" applyFont="1" applyBorder="1" applyAlignment="1">
      <alignment horizontal="distributed" vertical="center" wrapText="1" justifyLastLine="1"/>
    </xf>
    <xf numFmtId="0" fontId="8" fillId="0" borderId="8" xfId="5" applyFont="1" applyBorder="1" applyAlignment="1">
      <alignment horizontal="distributed" vertical="center"/>
    </xf>
    <xf numFmtId="0" fontId="8" fillId="0" borderId="0" xfId="5" applyFont="1" applyAlignment="1">
      <alignment horizontal="distributed" vertical="center" wrapText="1"/>
    </xf>
    <xf numFmtId="0" fontId="8" fillId="0" borderId="0" xfId="5" applyFont="1" applyAlignment="1">
      <alignment horizontal="distributed" vertical="center"/>
    </xf>
    <xf numFmtId="176" fontId="8" fillId="0" borderId="25" xfId="5" applyNumberFormat="1" applyFont="1" applyBorder="1" applyAlignment="1">
      <alignment horizontal="right"/>
    </xf>
    <xf numFmtId="176" fontId="14" fillId="0" borderId="0" xfId="5" applyNumberFormat="1" applyFont="1" applyAlignment="1">
      <alignment horizontal="right" shrinkToFit="1"/>
    </xf>
    <xf numFmtId="0" fontId="14" fillId="0" borderId="0" xfId="5" applyFont="1"/>
    <xf numFmtId="0" fontId="8" fillId="0" borderId="27" xfId="5" applyFont="1" applyBorder="1" applyAlignment="1">
      <alignment horizontal="distributed" vertical="center" justifyLastLine="1"/>
    </xf>
    <xf numFmtId="0" fontId="8" fillId="0" borderId="28" xfId="5" applyFont="1" applyBorder="1" applyAlignment="1">
      <alignment horizontal="distributed" vertical="center" justifyLastLine="1"/>
    </xf>
    <xf numFmtId="0" fontId="8" fillId="0" borderId="27" xfId="5" applyFont="1" applyBorder="1" applyAlignment="1">
      <alignment horizontal="centerContinuous" vertical="center"/>
    </xf>
    <xf numFmtId="0" fontId="8" fillId="0" borderId="28" xfId="5" applyFont="1" applyBorder="1" applyAlignment="1">
      <alignment horizontal="centerContinuous" vertical="center"/>
    </xf>
    <xf numFmtId="0" fontId="12" fillId="0" borderId="29" xfId="5" applyFont="1" applyBorder="1" applyAlignment="1">
      <alignment horizontal="center" vertical="center" wrapText="1"/>
    </xf>
    <xf numFmtId="0" fontId="12" fillId="0" borderId="30" xfId="5" applyFont="1" applyBorder="1" applyAlignment="1">
      <alignment horizontal="center" vertical="center" wrapText="1"/>
    </xf>
    <xf numFmtId="0" fontId="1" fillId="0" borderId="27" xfId="5" applyBorder="1"/>
    <xf numFmtId="0" fontId="8" fillId="0" borderId="13" xfId="5" applyFont="1" applyBorder="1" applyAlignment="1">
      <alignment horizontal="left" vertical="center" wrapText="1"/>
    </xf>
    <xf numFmtId="0" fontId="8" fillId="0" borderId="31" xfId="5" applyFont="1" applyBorder="1" applyAlignment="1">
      <alignment horizontal="distributed" vertical="center"/>
    </xf>
    <xf numFmtId="0" fontId="21" fillId="0" borderId="1" xfId="5" applyFont="1" applyBorder="1"/>
    <xf numFmtId="0" fontId="13" fillId="0" borderId="0" xfId="5" applyFont="1"/>
    <xf numFmtId="180" fontId="8" fillId="0" borderId="0" xfId="5" applyNumberFormat="1" applyFont="1" applyAlignment="1">
      <alignment horizontal="right" vertical="center"/>
    </xf>
    <xf numFmtId="0" fontId="12" fillId="0" borderId="0" xfId="5" applyFont="1" applyAlignment="1">
      <alignment vertical="center"/>
    </xf>
    <xf numFmtId="0" fontId="2" fillId="0" borderId="0" xfId="4" applyFont="1" applyAlignment="1">
      <alignment horizontal="center"/>
    </xf>
    <xf numFmtId="0" fontId="16" fillId="0" borderId="0" xfId="0" applyFont="1" applyAlignment="1">
      <alignment horizontal="center"/>
    </xf>
    <xf numFmtId="0" fontId="12" fillId="0" borderId="0" xfId="4" applyFont="1" applyAlignment="1">
      <alignment horizontal="centerContinuous"/>
    </xf>
    <xf numFmtId="0" fontId="12" fillId="0" borderId="0" xfId="4" applyFont="1"/>
    <xf numFmtId="0" fontId="2" fillId="0" borderId="0" xfId="4" applyFont="1" applyAlignment="1">
      <alignment horizontal="center"/>
    </xf>
    <xf numFmtId="0" fontId="16" fillId="0" borderId="0" xfId="0" applyFont="1" applyAlignment="1">
      <alignment horizontal="center"/>
    </xf>
    <xf numFmtId="0" fontId="1" fillId="0" borderId="2" xfId="4" applyBorder="1" applyAlignment="1">
      <alignment horizontal="distributed" vertical="center" wrapText="1" justifyLastLine="1"/>
    </xf>
    <xf numFmtId="0" fontId="8" fillId="0" borderId="6" xfId="4" applyFont="1" applyBorder="1" applyAlignment="1">
      <alignment horizontal="center" vertical="center" wrapText="1"/>
    </xf>
    <xf numFmtId="0" fontId="8" fillId="0" borderId="32" xfId="4" applyFont="1" applyBorder="1" applyAlignment="1">
      <alignment horizontal="center" vertical="center" wrapText="1"/>
    </xf>
    <xf numFmtId="0" fontId="1" fillId="0" borderId="33" xfId="4" applyBorder="1" applyAlignment="1">
      <alignment horizontal="left" vertical="center" wrapText="1"/>
    </xf>
    <xf numFmtId="0" fontId="1" fillId="0" borderId="0" xfId="4" applyAlignment="1">
      <alignment horizontal="center" vertical="center"/>
    </xf>
    <xf numFmtId="0" fontId="1" fillId="0" borderId="8" xfId="4" applyBorder="1" applyAlignment="1">
      <alignment horizontal="distributed" vertical="center" wrapText="1" justifyLastLine="1"/>
    </xf>
    <xf numFmtId="0" fontId="8" fillId="0" borderId="25" xfId="4" applyFont="1" applyBorder="1" applyAlignment="1">
      <alignment horizontal="center" vertical="center" wrapText="1"/>
    </xf>
    <xf numFmtId="0" fontId="8" fillId="0" borderId="34" xfId="4" applyFont="1" applyBorder="1" applyAlignment="1">
      <alignment horizontal="center" vertical="center"/>
    </xf>
    <xf numFmtId="0" fontId="1" fillId="0" borderId="35" xfId="4" applyBorder="1" applyAlignment="1">
      <alignment horizontal="left" vertical="center" wrapText="1"/>
    </xf>
    <xf numFmtId="0" fontId="8" fillId="0" borderId="36" xfId="4" applyFont="1" applyBorder="1" applyAlignment="1">
      <alignment horizontal="center" vertical="center"/>
    </xf>
    <xf numFmtId="0" fontId="1" fillId="0" borderId="15" xfId="4" applyBorder="1" applyAlignment="1">
      <alignment horizontal="distributed" vertical="center" wrapText="1" justifyLastLine="1"/>
    </xf>
    <xf numFmtId="0" fontId="8" fillId="0" borderId="23" xfId="4" applyFont="1" applyBorder="1" applyAlignment="1">
      <alignment horizontal="center" vertical="center" wrapText="1"/>
    </xf>
    <xf numFmtId="0" fontId="8" fillId="0" borderId="37" xfId="4" applyFont="1" applyBorder="1" applyAlignment="1">
      <alignment horizontal="center" vertical="center"/>
    </xf>
    <xf numFmtId="0" fontId="1" fillId="0" borderId="38" xfId="4" applyBorder="1" applyAlignment="1">
      <alignment horizontal="left" vertical="center" wrapText="1"/>
    </xf>
    <xf numFmtId="0" fontId="1" fillId="0" borderId="0" xfId="4" applyAlignment="1">
      <alignment horizontal="center" vertical="center"/>
    </xf>
    <xf numFmtId="0" fontId="8" fillId="0" borderId="8" xfId="4" applyFont="1" applyBorder="1" applyAlignment="1">
      <alignment horizontal="distributed" vertical="top"/>
    </xf>
    <xf numFmtId="0" fontId="8" fillId="0" borderId="0" xfId="4" applyFont="1" applyAlignment="1">
      <alignment horizontal="right" vertical="top"/>
    </xf>
    <xf numFmtId="0" fontId="8" fillId="0" borderId="39" xfId="4" applyFont="1" applyBorder="1" applyAlignment="1">
      <alignment horizontal="right" vertical="top"/>
    </xf>
    <xf numFmtId="0" fontId="8" fillId="0" borderId="40" xfId="4" applyFont="1" applyBorder="1" applyAlignment="1">
      <alignment horizontal="right" vertical="top"/>
    </xf>
    <xf numFmtId="0" fontId="8" fillId="0" borderId="0" xfId="4" applyFont="1" applyAlignment="1">
      <alignment vertical="top"/>
    </xf>
    <xf numFmtId="0" fontId="8" fillId="0" borderId="39" xfId="4" applyFont="1" applyBorder="1" applyAlignment="1">
      <alignment horizontal="right"/>
    </xf>
    <xf numFmtId="0" fontId="8" fillId="0" borderId="35" xfId="4" applyFont="1" applyBorder="1" applyAlignment="1">
      <alignment horizontal="right" vertical="center"/>
    </xf>
    <xf numFmtId="0" fontId="8" fillId="0" borderId="0" xfId="4" applyFont="1" applyAlignment="1">
      <alignment horizontal="right" vertical="center"/>
    </xf>
    <xf numFmtId="0" fontId="14" fillId="0" borderId="8" xfId="4" applyFont="1" applyBorder="1" applyAlignment="1">
      <alignment horizontal="distributed"/>
    </xf>
    <xf numFmtId="176" fontId="14" fillId="0" borderId="0" xfId="0" applyNumberFormat="1" applyFont="1" applyAlignment="1">
      <alignment horizontal="right"/>
    </xf>
    <xf numFmtId="176" fontId="14" fillId="0" borderId="39" xfId="0" applyNumberFormat="1" applyFont="1" applyBorder="1" applyAlignment="1">
      <alignment horizontal="right"/>
    </xf>
    <xf numFmtId="176" fontId="14" fillId="0" borderId="35" xfId="0" applyNumberFormat="1" applyFont="1" applyBorder="1" applyAlignment="1">
      <alignment horizontal="right"/>
    </xf>
    <xf numFmtId="181" fontId="14" fillId="0" borderId="0" xfId="0" applyNumberFormat="1" applyFont="1" applyAlignment="1">
      <alignment horizontal="right"/>
    </xf>
    <xf numFmtId="0" fontId="14" fillId="0" borderId="0" xfId="4" applyFont="1"/>
    <xf numFmtId="182" fontId="14" fillId="0" borderId="0" xfId="4" applyNumberFormat="1" applyFont="1"/>
    <xf numFmtId="0" fontId="14" fillId="0" borderId="8" xfId="4" applyFont="1" applyBorder="1" applyAlignment="1">
      <alignment horizontal="center"/>
    </xf>
    <xf numFmtId="176" fontId="14" fillId="0" borderId="0" xfId="0" applyNumberFormat="1" applyFont="1"/>
    <xf numFmtId="176" fontId="14" fillId="0" borderId="39" xfId="0" applyNumberFormat="1" applyFont="1" applyBorder="1"/>
    <xf numFmtId="176" fontId="14" fillId="0" borderId="35" xfId="0" applyNumberFormat="1" applyFont="1" applyBorder="1"/>
    <xf numFmtId="181" fontId="14" fillId="0" borderId="0" xfId="0" applyNumberFormat="1" applyFont="1"/>
    <xf numFmtId="0" fontId="8" fillId="0" borderId="8" xfId="4" applyFont="1" applyBorder="1"/>
    <xf numFmtId="176" fontId="22" fillId="0" borderId="0" xfId="0" applyNumberFormat="1" applyFont="1" applyAlignment="1">
      <alignment horizontal="center"/>
    </xf>
    <xf numFmtId="176" fontId="22" fillId="0" borderId="39" xfId="0" applyNumberFormat="1" applyFont="1" applyBorder="1" applyAlignment="1">
      <alignment horizontal="center"/>
    </xf>
    <xf numFmtId="176" fontId="22" fillId="0" borderId="35" xfId="0" applyNumberFormat="1" applyFont="1" applyBorder="1" applyAlignment="1">
      <alignment horizontal="center"/>
    </xf>
    <xf numFmtId="0" fontId="8" fillId="0" borderId="8" xfId="4" applyFont="1" applyBorder="1" applyAlignment="1">
      <alignment horizontal="distributed"/>
    </xf>
    <xf numFmtId="176" fontId="8" fillId="0" borderId="0" xfId="0" applyNumberFormat="1" applyFont="1" applyAlignment="1">
      <alignment horizontal="right"/>
    </xf>
    <xf numFmtId="176" fontId="8" fillId="0" borderId="39" xfId="0" applyNumberFormat="1" applyFont="1" applyBorder="1" applyAlignment="1">
      <alignment horizontal="right"/>
    </xf>
    <xf numFmtId="176" fontId="8" fillId="0" borderId="35" xfId="0" applyNumberFormat="1" applyFont="1" applyBorder="1" applyAlignment="1">
      <alignment horizontal="right"/>
    </xf>
    <xf numFmtId="181" fontId="8" fillId="0" borderId="0" xfId="4" applyNumberFormat="1" applyFont="1"/>
    <xf numFmtId="182" fontId="8" fillId="0" borderId="0" xfId="4" applyNumberFormat="1" applyFont="1" applyAlignment="1">
      <alignment vertical="center"/>
    </xf>
    <xf numFmtId="183" fontId="8" fillId="0" borderId="0" xfId="4" applyNumberFormat="1" applyFont="1"/>
    <xf numFmtId="181" fontId="14" fillId="0" borderId="0" xfId="4" applyNumberFormat="1" applyFont="1"/>
    <xf numFmtId="0" fontId="14" fillId="0" borderId="0" xfId="4" applyFont="1" applyAlignment="1">
      <alignment vertical="center"/>
    </xf>
    <xf numFmtId="182" fontId="14" fillId="0" borderId="0" xfId="4" applyNumberFormat="1" applyFont="1" applyAlignment="1">
      <alignment vertical="center"/>
    </xf>
    <xf numFmtId="0" fontId="8" fillId="0" borderId="18" xfId="4" applyFont="1" applyBorder="1" applyAlignment="1">
      <alignment horizontal="distributed"/>
    </xf>
    <xf numFmtId="176" fontId="8" fillId="0" borderId="22" xfId="0" applyNumberFormat="1" applyFont="1" applyBorder="1" applyAlignment="1">
      <alignment horizontal="right"/>
    </xf>
    <xf numFmtId="176" fontId="8" fillId="0" borderId="41" xfId="0" applyNumberFormat="1" applyFont="1" applyBorder="1" applyAlignment="1">
      <alignment horizontal="right"/>
    </xf>
    <xf numFmtId="176" fontId="8" fillId="0" borderId="42" xfId="0" applyNumberFormat="1" applyFont="1" applyBorder="1" applyAlignment="1">
      <alignment horizontal="right"/>
    </xf>
    <xf numFmtId="0" fontId="12" fillId="0" borderId="0" xfId="4" applyFont="1" applyAlignment="1">
      <alignment vertical="center"/>
    </xf>
    <xf numFmtId="184" fontId="12" fillId="0" borderId="0" xfId="4" applyNumberFormat="1" applyFont="1"/>
    <xf numFmtId="0" fontId="8" fillId="0" borderId="0" xfId="5" applyFont="1"/>
    <xf numFmtId="0" fontId="12" fillId="0" borderId="0" xfId="5" quotePrefix="1" applyFont="1" applyAlignment="1">
      <alignment horizontal="left"/>
    </xf>
    <xf numFmtId="0" fontId="8" fillId="0" borderId="2" xfId="5" applyFont="1" applyBorder="1" applyAlignment="1">
      <alignment horizontal="distributed" vertical="center" wrapText="1" justifyLastLine="1"/>
    </xf>
    <xf numFmtId="0" fontId="8" fillId="0" borderId="19" xfId="5" applyFont="1" applyBorder="1" applyAlignment="1">
      <alignment horizontal="centerContinuous" vertical="center"/>
    </xf>
    <xf numFmtId="0" fontId="8" fillId="0" borderId="3" xfId="5" applyFont="1" applyBorder="1" applyAlignment="1">
      <alignment horizontal="centerContinuous" vertical="center"/>
    </xf>
    <xf numFmtId="0" fontId="8" fillId="0" borderId="15" xfId="5" applyFont="1" applyBorder="1" applyAlignment="1">
      <alignment horizontal="distributed" vertical="center" wrapText="1" justifyLastLine="1"/>
    </xf>
    <xf numFmtId="0" fontId="8" fillId="0" borderId="14" xfId="5" applyFont="1" applyBorder="1" applyAlignment="1">
      <alignment horizontal="distributed" vertical="center" wrapText="1" justifyLastLine="1"/>
    </xf>
    <xf numFmtId="0" fontId="1" fillId="0" borderId="8" xfId="5" applyBorder="1" applyAlignment="1">
      <alignment vertical="top"/>
    </xf>
    <xf numFmtId="0" fontId="12" fillId="0" borderId="0" xfId="5" applyFont="1" applyAlignment="1">
      <alignment horizontal="right" vertical="top"/>
    </xf>
    <xf numFmtId="0" fontId="1" fillId="0" borderId="0" xfId="5" applyAlignment="1">
      <alignment vertical="top"/>
    </xf>
    <xf numFmtId="49" fontId="8" fillId="0" borderId="8" xfId="5" applyNumberFormat="1" applyFont="1" applyBorder="1" applyAlignment="1">
      <alignment horizontal="center" vertical="center"/>
    </xf>
    <xf numFmtId="180" fontId="8" fillId="0" borderId="25" xfId="5" applyNumberFormat="1" applyFont="1" applyBorder="1" applyAlignment="1" applyProtection="1">
      <alignment horizontal="right" vertical="center"/>
      <protection locked="0"/>
    </xf>
    <xf numFmtId="180" fontId="8" fillId="0" borderId="0" xfId="5" applyNumberFormat="1" applyFont="1" applyAlignment="1" applyProtection="1">
      <alignment horizontal="right" vertical="center"/>
      <protection locked="0"/>
    </xf>
    <xf numFmtId="49" fontId="8" fillId="0" borderId="8" xfId="5" quotePrefix="1" applyNumberFormat="1" applyFont="1" applyBorder="1" applyAlignment="1">
      <alignment horizontal="center" vertical="center"/>
    </xf>
    <xf numFmtId="176" fontId="8" fillId="0" borderId="0" xfId="5" applyNumberFormat="1" applyFont="1" applyAlignment="1">
      <alignment horizontal="right" vertical="center"/>
    </xf>
    <xf numFmtId="176" fontId="8" fillId="0" borderId="0" xfId="5" applyNumberFormat="1" applyFont="1" applyAlignment="1" applyProtection="1">
      <alignment horizontal="right" vertical="center"/>
      <protection locked="0"/>
    </xf>
    <xf numFmtId="176" fontId="8" fillId="0" borderId="25" xfId="5" applyNumberFormat="1" applyFont="1" applyBorder="1" applyAlignment="1">
      <alignment vertical="center"/>
    </xf>
    <xf numFmtId="176" fontId="8" fillId="0" borderId="0" xfId="5" applyNumberFormat="1" applyFont="1" applyAlignment="1">
      <alignment vertical="center"/>
    </xf>
    <xf numFmtId="49" fontId="14" fillId="0" borderId="18" xfId="5" quotePrefix="1" applyNumberFormat="1" applyFont="1" applyBorder="1" applyAlignment="1">
      <alignment horizontal="center" vertical="center"/>
    </xf>
    <xf numFmtId="176" fontId="14" fillId="0" borderId="1" xfId="5" applyNumberFormat="1" applyFont="1" applyBorder="1" applyAlignment="1">
      <alignment vertical="center"/>
    </xf>
    <xf numFmtId="180" fontId="14" fillId="0" borderId="1" xfId="5" applyNumberFormat="1" applyFont="1" applyBorder="1" applyAlignment="1" applyProtection="1">
      <alignment horizontal="right" vertical="center"/>
      <protection locked="0"/>
    </xf>
    <xf numFmtId="0" fontId="12" fillId="0" borderId="0" xfId="5" applyFont="1" applyAlignment="1">
      <alignment horizontal="left" vertical="center"/>
    </xf>
    <xf numFmtId="0" fontId="2" fillId="0" borderId="0" xfId="6" applyFont="1" applyAlignment="1">
      <alignment horizontal="center"/>
    </xf>
    <xf numFmtId="0" fontId="1" fillId="0" borderId="0" xfId="6"/>
    <xf numFmtId="0" fontId="12" fillId="0" borderId="0" xfId="6" applyFont="1"/>
    <xf numFmtId="0" fontId="8" fillId="0" borderId="0" xfId="6" applyFont="1" applyAlignment="1">
      <alignment horizontal="right"/>
    </xf>
    <xf numFmtId="0" fontId="8" fillId="0" borderId="7" xfId="6" applyFont="1" applyBorder="1" applyAlignment="1">
      <alignment horizontal="distributed" vertical="center" justifyLastLine="1"/>
    </xf>
    <xf numFmtId="0" fontId="8" fillId="0" borderId="2" xfId="6" applyFont="1" applyBorder="1" applyAlignment="1">
      <alignment horizontal="distributed" vertical="center" justifyLastLine="1"/>
    </xf>
    <xf numFmtId="0" fontId="8" fillId="0" borderId="24" xfId="6" applyFont="1" applyBorder="1" applyAlignment="1">
      <alignment horizontal="center" vertical="center" wrapText="1"/>
    </xf>
    <xf numFmtId="0" fontId="8" fillId="0" borderId="3" xfId="6" applyFont="1" applyBorder="1" applyAlignment="1">
      <alignment horizontal="center" vertical="center"/>
    </xf>
    <xf numFmtId="0" fontId="8" fillId="0" borderId="4" xfId="6" applyFont="1" applyBorder="1" applyAlignment="1">
      <alignment horizontal="center" vertical="center"/>
    </xf>
    <xf numFmtId="0" fontId="8" fillId="0" borderId="26" xfId="6" applyFont="1" applyBorder="1" applyAlignment="1">
      <alignment horizontal="distributed" vertical="center" justifyLastLine="1"/>
    </xf>
    <xf numFmtId="0" fontId="8" fillId="0" borderId="15" xfId="6" applyFont="1" applyBorder="1" applyAlignment="1">
      <alignment horizontal="distributed" vertical="center" justifyLastLine="1"/>
    </xf>
    <xf numFmtId="0" fontId="8" fillId="0" borderId="16" xfId="6" applyFont="1" applyBorder="1" applyAlignment="1">
      <alignment horizontal="center" vertical="center"/>
    </xf>
    <xf numFmtId="0" fontId="8" fillId="0" borderId="17" xfId="6" applyFont="1" applyBorder="1" applyAlignment="1">
      <alignment horizontal="distributed" vertical="center"/>
    </xf>
    <xf numFmtId="0" fontId="8" fillId="0" borderId="17" xfId="6" applyFont="1" applyBorder="1" applyAlignment="1">
      <alignment horizontal="distributed" vertical="center" justifyLastLine="1"/>
    </xf>
    <xf numFmtId="0" fontId="8" fillId="0" borderId="17" xfId="6" applyFont="1" applyBorder="1" applyAlignment="1">
      <alignment horizontal="distributed" vertical="center" wrapText="1" justifyLastLine="1"/>
    </xf>
    <xf numFmtId="0" fontId="8" fillId="0" borderId="14" xfId="6" applyFont="1" applyBorder="1" applyAlignment="1">
      <alignment horizontal="distributed" vertical="center" justifyLastLine="1"/>
    </xf>
    <xf numFmtId="0" fontId="8" fillId="0" borderId="31" xfId="6" applyFont="1" applyBorder="1" applyAlignment="1">
      <alignment horizontal="center" vertical="center"/>
    </xf>
    <xf numFmtId="0" fontId="8" fillId="0" borderId="43" xfId="6" applyFont="1" applyBorder="1" applyAlignment="1">
      <alignment horizontal="center" vertical="center"/>
    </xf>
    <xf numFmtId="176" fontId="8" fillId="0" borderId="25" xfId="6" applyNumberFormat="1" applyFont="1" applyBorder="1" applyAlignment="1">
      <alignment horizontal="right" vertical="center"/>
    </xf>
    <xf numFmtId="176" fontId="8" fillId="0" borderId="0" xfId="6" applyNumberFormat="1" applyFont="1" applyAlignment="1">
      <alignment horizontal="right" vertical="center"/>
    </xf>
    <xf numFmtId="49" fontId="8" fillId="0" borderId="0" xfId="6" applyNumberFormat="1" applyFont="1" applyAlignment="1">
      <alignment horizontal="center" vertical="center"/>
    </xf>
    <xf numFmtId="49" fontId="8" fillId="0" borderId="8" xfId="6" applyNumberFormat="1" applyFont="1" applyBorder="1" applyAlignment="1">
      <alignment horizontal="center" vertical="center"/>
    </xf>
    <xf numFmtId="176" fontId="8" fillId="0" borderId="25" xfId="6" applyNumberFormat="1" applyFont="1" applyBorder="1" applyAlignment="1">
      <alignment vertical="center"/>
    </xf>
    <xf numFmtId="176" fontId="8" fillId="0" borderId="0" xfId="6" applyNumberFormat="1" applyFont="1" applyAlignment="1">
      <alignment vertical="center"/>
    </xf>
    <xf numFmtId="176" fontId="14" fillId="0" borderId="0" xfId="6" applyNumberFormat="1" applyFont="1" applyAlignment="1">
      <alignment vertical="center"/>
    </xf>
    <xf numFmtId="0" fontId="21" fillId="0" borderId="0" xfId="6" applyFont="1"/>
    <xf numFmtId="0" fontId="8" fillId="0" borderId="27" xfId="6" applyFont="1" applyBorder="1" applyAlignment="1">
      <alignment horizontal="distributed" vertical="center" justifyLastLine="1"/>
    </xf>
    <xf numFmtId="0" fontId="8" fillId="0" borderId="28" xfId="6" applyFont="1" applyBorder="1" applyAlignment="1">
      <alignment horizontal="distributed" vertical="center" justifyLastLine="1"/>
    </xf>
    <xf numFmtId="0" fontId="8" fillId="0" borderId="28" xfId="6" applyFont="1" applyBorder="1" applyAlignment="1">
      <alignment horizontal="center" vertical="center"/>
    </xf>
    <xf numFmtId="0" fontId="8" fillId="0" borderId="29" xfId="6" applyFont="1" applyBorder="1" applyAlignment="1">
      <alignment horizontal="center" vertical="center"/>
    </xf>
    <xf numFmtId="0" fontId="8" fillId="0" borderId="44" xfId="6" applyFont="1" applyBorder="1" applyAlignment="1">
      <alignment horizontal="center" vertical="center"/>
    </xf>
    <xf numFmtId="0" fontId="8" fillId="0" borderId="30" xfId="6" applyFont="1" applyBorder="1" applyAlignment="1">
      <alignment horizontal="center" vertical="center"/>
    </xf>
    <xf numFmtId="0" fontId="8" fillId="0" borderId="45" xfId="6" applyFont="1" applyBorder="1" applyAlignment="1">
      <alignment horizontal="distributed" vertical="center" wrapText="1" justifyLastLine="1"/>
    </xf>
    <xf numFmtId="0" fontId="8" fillId="0" borderId="46" xfId="6" applyFont="1" applyBorder="1" applyAlignment="1">
      <alignment horizontal="distributed" vertical="center" wrapText="1" justifyLastLine="1"/>
    </xf>
    <xf numFmtId="0" fontId="8" fillId="0" borderId="13" xfId="6" applyFont="1" applyBorder="1" applyAlignment="1">
      <alignment horizontal="distributed" vertical="center" wrapText="1" justifyLastLine="1"/>
    </xf>
    <xf numFmtId="0" fontId="8" fillId="0" borderId="17" xfId="6" applyFont="1" applyBorder="1" applyAlignment="1">
      <alignment horizontal="distributed" vertical="center" wrapText="1" justifyLastLine="1" shrinkToFit="1"/>
    </xf>
    <xf numFmtId="0" fontId="8" fillId="0" borderId="16" xfId="6" applyFont="1" applyBorder="1" applyAlignment="1">
      <alignment horizontal="distributed" vertical="center" wrapText="1" justifyLastLine="1"/>
    </xf>
    <xf numFmtId="0" fontId="8" fillId="0" borderId="23" xfId="6" applyFont="1" applyBorder="1" applyAlignment="1">
      <alignment horizontal="distributed" vertical="center" wrapText="1" justifyLastLine="1"/>
    </xf>
    <xf numFmtId="0" fontId="8" fillId="0" borderId="0" xfId="6" applyFont="1" applyAlignment="1">
      <alignment vertical="center"/>
    </xf>
    <xf numFmtId="0" fontId="8" fillId="0" borderId="25" xfId="6" applyFont="1" applyBorder="1" applyAlignment="1">
      <alignment vertical="center"/>
    </xf>
    <xf numFmtId="49" fontId="14" fillId="0" borderId="1" xfId="6" applyNumberFormat="1" applyFont="1" applyBorder="1" applyAlignment="1">
      <alignment horizontal="center" vertical="center"/>
    </xf>
    <xf numFmtId="49" fontId="14" fillId="0" borderId="18" xfId="6" applyNumberFormat="1" applyFont="1" applyBorder="1" applyAlignment="1">
      <alignment horizontal="center" vertical="center"/>
    </xf>
    <xf numFmtId="0" fontId="14" fillId="0" borderId="1" xfId="6" applyFont="1" applyBorder="1" applyAlignment="1">
      <alignment vertical="center"/>
    </xf>
    <xf numFmtId="0" fontId="14" fillId="0" borderId="0" xfId="6" applyFont="1"/>
    <xf numFmtId="0" fontId="1" fillId="0" borderId="0" xfId="6" applyAlignment="1">
      <alignment vertical="center"/>
    </xf>
    <xf numFmtId="0" fontId="12" fillId="0" borderId="0" xfId="6" applyFont="1" applyAlignment="1">
      <alignment vertical="center"/>
    </xf>
    <xf numFmtId="0" fontId="12" fillId="0" borderId="0" xfId="0" applyFont="1"/>
    <xf numFmtId="0" fontId="23" fillId="0" borderId="0" xfId="0" applyFont="1"/>
    <xf numFmtId="0" fontId="24" fillId="0" borderId="0" xfId="0" applyFont="1"/>
    <xf numFmtId="185" fontId="25" fillId="0" borderId="0" xfId="7" applyNumberFormat="1" applyFont="1" applyAlignment="1">
      <alignment horizontal="left"/>
    </xf>
    <xf numFmtId="185" fontId="26" fillId="0" borderId="0" xfId="7" applyNumberFormat="1" applyFont="1" applyProtection="1">
      <protection locked="0"/>
    </xf>
    <xf numFmtId="185" fontId="26" fillId="0" borderId="0" xfId="7" applyNumberFormat="1" applyFont="1"/>
    <xf numFmtId="185" fontId="2" fillId="0" borderId="0" xfId="7" applyNumberFormat="1" applyAlignment="1">
      <alignment horizontal="center" vertical="center"/>
    </xf>
    <xf numFmtId="185" fontId="2" fillId="0" borderId="0" xfId="7" applyNumberFormat="1" applyAlignment="1">
      <alignment horizontal="left" vertical="center"/>
    </xf>
    <xf numFmtId="185" fontId="1" fillId="0" borderId="0" xfId="7" applyNumberFormat="1" applyFont="1" applyAlignment="1">
      <alignment horizontal="right"/>
    </xf>
    <xf numFmtId="185" fontId="1" fillId="0" borderId="0" xfId="7" applyNumberFormat="1" applyFont="1" applyProtection="1">
      <protection locked="0"/>
    </xf>
    <xf numFmtId="185" fontId="1" fillId="0" borderId="1" xfId="7" applyNumberFormat="1" applyFont="1" applyBorder="1" applyProtection="1">
      <protection locked="0"/>
    </xf>
    <xf numFmtId="0" fontId="12" fillId="0" borderId="1" xfId="6" applyFont="1" applyBorder="1"/>
    <xf numFmtId="185" fontId="8" fillId="0" borderId="1" xfId="7" applyNumberFormat="1" applyFont="1" applyBorder="1"/>
    <xf numFmtId="185" fontId="26" fillId="0" borderId="1" xfId="0" applyNumberFormat="1" applyFont="1" applyBorder="1" applyAlignment="1">
      <alignment horizontal="right" vertical="center"/>
    </xf>
    <xf numFmtId="185" fontId="26" fillId="0" borderId="1" xfId="0" applyNumberFormat="1" applyFont="1" applyBorder="1" applyAlignment="1">
      <alignment horizontal="left" vertical="center"/>
    </xf>
    <xf numFmtId="185" fontId="8" fillId="0" borderId="1" xfId="7" applyNumberFormat="1" applyFont="1" applyBorder="1" applyAlignment="1" applyProtection="1">
      <alignment horizontal="right"/>
      <protection locked="0"/>
    </xf>
    <xf numFmtId="185" fontId="8" fillId="0" borderId="7" xfId="0" applyNumberFormat="1" applyFont="1" applyBorder="1" applyAlignment="1">
      <alignment horizontal="center" vertical="center" wrapText="1"/>
    </xf>
    <xf numFmtId="185" fontId="8" fillId="0" borderId="2" xfId="0" applyNumberFormat="1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6" xfId="0" applyFont="1" applyBorder="1" applyAlignment="1">
      <alignment horizontal="distributed" vertical="center" justifyLastLine="1"/>
    </xf>
    <xf numFmtId="0" fontId="8" fillId="0" borderId="7" xfId="0" applyFont="1" applyBorder="1" applyAlignment="1">
      <alignment horizontal="distributed" vertical="center" justifyLastLine="1"/>
    </xf>
    <xf numFmtId="0" fontId="8" fillId="0" borderId="2" xfId="0" applyFont="1" applyBorder="1" applyAlignment="1">
      <alignment horizontal="distributed" vertical="center" justifyLastLine="1"/>
    </xf>
    <xf numFmtId="0" fontId="8" fillId="0" borderId="24" xfId="0" applyFont="1" applyBorder="1" applyAlignment="1">
      <alignment horizontal="center" vertical="center" wrapText="1"/>
    </xf>
    <xf numFmtId="186" fontId="8" fillId="0" borderId="24" xfId="0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shrinkToFit="1"/>
    </xf>
    <xf numFmtId="0" fontId="8" fillId="0" borderId="4" xfId="0" applyFont="1" applyBorder="1" applyAlignment="1">
      <alignment horizontal="center" vertical="center" shrinkToFit="1"/>
    </xf>
    <xf numFmtId="0" fontId="8" fillId="0" borderId="5" xfId="0" applyFont="1" applyBorder="1" applyAlignment="1">
      <alignment horizontal="center" vertical="center" shrinkToFit="1"/>
    </xf>
    <xf numFmtId="185" fontId="8" fillId="0" borderId="6" xfId="0" applyNumberFormat="1" applyFont="1" applyBorder="1" applyAlignment="1">
      <alignment horizontal="center" vertical="center"/>
    </xf>
    <xf numFmtId="0" fontId="26" fillId="0" borderId="0" xfId="0" applyFont="1" applyAlignment="1">
      <alignment vertical="center"/>
    </xf>
    <xf numFmtId="185" fontId="8" fillId="0" borderId="0" xfId="0" applyNumberFormat="1" applyFont="1" applyAlignment="1">
      <alignment horizontal="center" vertical="center" wrapText="1"/>
    </xf>
    <xf numFmtId="185" fontId="8" fillId="0" borderId="8" xfId="0" applyNumberFormat="1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186" fontId="8" fillId="0" borderId="10" xfId="0" applyNumberFormat="1" applyFont="1" applyBorder="1" applyAlignment="1">
      <alignment horizontal="center" vertical="center" wrapText="1"/>
    </xf>
    <xf numFmtId="186" fontId="8" fillId="0" borderId="9" xfId="0" applyNumberFormat="1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185" fontId="8" fillId="0" borderId="25" xfId="0" applyNumberFormat="1" applyFont="1" applyBorder="1" applyAlignment="1">
      <alignment horizontal="center" vertical="center"/>
    </xf>
    <xf numFmtId="185" fontId="8" fillId="0" borderId="31" xfId="0" applyNumberFormat="1" applyFont="1" applyBorder="1" applyAlignment="1">
      <alignment horizontal="center" vertical="center" wrapText="1"/>
    </xf>
    <xf numFmtId="185" fontId="8" fillId="0" borderId="43" xfId="0" applyNumberFormat="1" applyFont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 wrapText="1"/>
    </xf>
    <xf numFmtId="186" fontId="8" fillId="0" borderId="31" xfId="0" applyNumberFormat="1" applyFont="1" applyBorder="1" applyAlignment="1">
      <alignment horizontal="center" vertical="center" wrapText="1"/>
    </xf>
    <xf numFmtId="185" fontId="8" fillId="0" borderId="11" xfId="0" applyNumberFormat="1" applyFont="1" applyBorder="1" applyAlignment="1">
      <alignment horizontal="center" vertical="center"/>
    </xf>
    <xf numFmtId="0" fontId="8" fillId="0" borderId="8" xfId="0" applyFont="1" applyBorder="1" applyAlignment="1" applyProtection="1">
      <alignment horizontal="left"/>
      <protection locked="0"/>
    </xf>
    <xf numFmtId="187" fontId="8" fillId="0" borderId="0" xfId="0" applyNumberFormat="1" applyFont="1"/>
    <xf numFmtId="187" fontId="8" fillId="0" borderId="0" xfId="0" applyNumberFormat="1" applyFont="1" applyProtection="1">
      <protection locked="0"/>
    </xf>
    <xf numFmtId="187" fontId="8" fillId="0" borderId="0" xfId="0" applyNumberFormat="1" applyFont="1" applyAlignment="1" applyProtection="1">
      <alignment horizontal="right"/>
      <protection locked="0"/>
    </xf>
    <xf numFmtId="0" fontId="8" fillId="0" borderId="25" xfId="0" applyFont="1" applyBorder="1" applyProtection="1">
      <protection locked="0"/>
    </xf>
    <xf numFmtId="188" fontId="26" fillId="0" borderId="0" xfId="0" applyNumberFormat="1" applyFont="1" applyProtection="1">
      <protection locked="0"/>
    </xf>
    <xf numFmtId="189" fontId="26" fillId="0" borderId="0" xfId="0" applyNumberFormat="1" applyFont="1" applyProtection="1">
      <protection locked="0"/>
    </xf>
    <xf numFmtId="0" fontId="26" fillId="0" borderId="0" xfId="0" applyFont="1" applyProtection="1">
      <protection locked="0"/>
    </xf>
    <xf numFmtId="0" fontId="8" fillId="0" borderId="8" xfId="0" applyFont="1" applyBorder="1" applyAlignment="1" applyProtection="1">
      <alignment horizontal="right"/>
      <protection locked="0"/>
    </xf>
    <xf numFmtId="0" fontId="8" fillId="0" borderId="0" xfId="0" applyFont="1" applyAlignment="1">
      <alignment horizontal="right"/>
    </xf>
    <xf numFmtId="0" fontId="8" fillId="0" borderId="0" xfId="0" applyFont="1"/>
    <xf numFmtId="0" fontId="8" fillId="0" borderId="0" xfId="0" applyFont="1" applyProtection="1">
      <protection locked="0"/>
    </xf>
    <xf numFmtId="176" fontId="8" fillId="0" borderId="0" xfId="0" applyNumberFormat="1" applyFont="1" applyProtection="1">
      <protection locked="0"/>
    </xf>
    <xf numFmtId="0" fontId="12" fillId="0" borderId="25" xfId="0" applyFont="1" applyBorder="1" applyAlignment="1" applyProtection="1">
      <alignment horizontal="center"/>
      <protection locked="0"/>
    </xf>
    <xf numFmtId="188" fontId="27" fillId="0" borderId="0" xfId="0" applyNumberFormat="1" applyFont="1" applyProtection="1">
      <protection locked="0"/>
    </xf>
    <xf numFmtId="189" fontId="27" fillId="0" borderId="0" xfId="0" applyNumberFormat="1" applyFont="1" applyProtection="1">
      <protection locked="0"/>
    </xf>
    <xf numFmtId="0" fontId="27" fillId="0" borderId="0" xfId="0" applyFont="1" applyProtection="1">
      <protection locked="0"/>
    </xf>
    <xf numFmtId="187" fontId="8" fillId="0" borderId="0" xfId="0" applyNumberFormat="1" applyFont="1" applyAlignment="1">
      <alignment horizontal="right"/>
    </xf>
    <xf numFmtId="190" fontId="8" fillId="0" borderId="0" xfId="0" applyNumberFormat="1" applyFont="1" applyAlignment="1">
      <alignment horizontal="right"/>
    </xf>
    <xf numFmtId="185" fontId="1" fillId="0" borderId="0" xfId="0" applyNumberFormat="1" applyFont="1"/>
    <xf numFmtId="191" fontId="8" fillId="0" borderId="0" xfId="0" applyNumberFormat="1" applyFont="1"/>
    <xf numFmtId="185" fontId="21" fillId="0" borderId="0" xfId="0" applyNumberFormat="1" applyFont="1"/>
    <xf numFmtId="0" fontId="26" fillId="0" borderId="1" xfId="0" applyFont="1" applyBorder="1" applyProtection="1">
      <protection locked="0"/>
    </xf>
    <xf numFmtId="0" fontId="1" fillId="0" borderId="18" xfId="0" quotePrefix="1" applyFont="1" applyBorder="1" applyProtection="1">
      <protection locked="0"/>
    </xf>
    <xf numFmtId="187" fontId="8" fillId="0" borderId="22" xfId="0" applyNumberFormat="1" applyFont="1" applyBorder="1"/>
    <xf numFmtId="187" fontId="8" fillId="0" borderId="1" xfId="0" applyNumberFormat="1" applyFont="1" applyBorder="1" applyProtection="1">
      <protection locked="0"/>
    </xf>
    <xf numFmtId="187" fontId="8" fillId="0" borderId="1" xfId="0" applyNumberFormat="1" applyFont="1" applyBorder="1" applyAlignment="1">
      <alignment horizontal="right"/>
    </xf>
    <xf numFmtId="192" fontId="1" fillId="0" borderId="1" xfId="0" applyNumberFormat="1" applyFont="1" applyBorder="1" applyProtection="1">
      <protection locked="0"/>
    </xf>
    <xf numFmtId="193" fontId="1" fillId="0" borderId="1" xfId="0" applyNumberFormat="1" applyFont="1" applyBorder="1" applyProtection="1">
      <protection locked="0"/>
    </xf>
    <xf numFmtId="189" fontId="1" fillId="0" borderId="1" xfId="0" applyNumberFormat="1" applyFont="1" applyBorder="1" applyProtection="1">
      <protection locked="0"/>
    </xf>
    <xf numFmtId="0" fontId="1" fillId="0" borderId="22" xfId="0" quotePrefix="1" applyFont="1" applyBorder="1" applyAlignment="1" applyProtection="1">
      <alignment horizontal="center"/>
      <protection locked="0"/>
    </xf>
    <xf numFmtId="185" fontId="8" fillId="0" borderId="0" xfId="0" applyNumberFormat="1" applyFont="1" applyAlignment="1">
      <alignment horizontal="left" vertical="center"/>
    </xf>
    <xf numFmtId="0" fontId="12" fillId="0" borderId="0" xfId="6" applyFont="1" applyAlignment="1">
      <alignment horizontal="left"/>
    </xf>
    <xf numFmtId="185" fontId="1" fillId="0" borderId="0" xfId="7" applyNumberFormat="1" applyFont="1" applyAlignment="1">
      <alignment horizontal="center"/>
    </xf>
    <xf numFmtId="0" fontId="12" fillId="0" borderId="0" xfId="6" quotePrefix="1" applyFont="1" applyAlignment="1">
      <alignment horizontal="left"/>
    </xf>
    <xf numFmtId="187" fontId="26" fillId="0" borderId="0" xfId="0" applyNumberFormat="1" applyFont="1" applyProtection="1">
      <protection locked="0"/>
    </xf>
    <xf numFmtId="185" fontId="28" fillId="0" borderId="0" xfId="7" applyNumberFormat="1" applyFont="1" applyAlignment="1">
      <alignment horizontal="right" vertical="center"/>
    </xf>
    <xf numFmtId="185" fontId="26" fillId="0" borderId="0" xfId="0" applyNumberFormat="1" applyFont="1" applyAlignment="1">
      <alignment horizontal="center" vertical="center"/>
    </xf>
    <xf numFmtId="185" fontId="26" fillId="0" borderId="0" xfId="0" applyNumberFormat="1" applyFont="1" applyAlignment="1">
      <alignment vertical="center"/>
    </xf>
    <xf numFmtId="185" fontId="28" fillId="0" borderId="0" xfId="7" applyNumberFormat="1" applyFont="1" applyAlignment="1">
      <alignment horizontal="left" vertical="center"/>
    </xf>
    <xf numFmtId="185" fontId="1" fillId="0" borderId="0" xfId="7" applyNumberFormat="1" applyFont="1" applyAlignment="1">
      <alignment horizontal="center" vertical="center"/>
    </xf>
    <xf numFmtId="185" fontId="1" fillId="0" borderId="0" xfId="7" applyNumberFormat="1" applyFont="1" applyAlignment="1" applyProtection="1">
      <alignment vertical="center"/>
      <protection locked="0"/>
    </xf>
    <xf numFmtId="185" fontId="8" fillId="0" borderId="7" xfId="0" applyNumberFormat="1" applyFont="1" applyBorder="1" applyAlignment="1">
      <alignment horizontal="center" vertical="center"/>
    </xf>
    <xf numFmtId="185" fontId="8" fillId="0" borderId="2" xfId="0" applyNumberFormat="1" applyFont="1" applyBorder="1" applyAlignment="1">
      <alignment horizontal="center" vertical="center"/>
    </xf>
    <xf numFmtId="185" fontId="8" fillId="0" borderId="26" xfId="0" applyNumberFormat="1" applyFont="1" applyBorder="1" applyAlignment="1">
      <alignment horizontal="center" vertical="center"/>
    </xf>
    <xf numFmtId="185" fontId="8" fillId="0" borderId="15" xfId="0" applyNumberFormat="1" applyFont="1" applyBorder="1" applyAlignment="1">
      <alignment horizontal="center" vertical="center"/>
    </xf>
    <xf numFmtId="186" fontId="8" fillId="0" borderId="16" xfId="0" applyNumberFormat="1" applyFont="1" applyBorder="1" applyAlignment="1">
      <alignment horizontal="center" vertical="center" wrapText="1"/>
    </xf>
    <xf numFmtId="186" fontId="8" fillId="0" borderId="17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14" fillId="0" borderId="1" xfId="0" applyFont="1" applyBorder="1" applyAlignment="1" applyProtection="1">
      <alignment vertical="center"/>
      <protection locked="0"/>
    </xf>
    <xf numFmtId="0" fontId="8" fillId="0" borderId="18" xfId="0" applyFont="1" applyBorder="1" applyAlignment="1" applyProtection="1">
      <alignment horizontal="center" vertical="center"/>
      <protection locked="0"/>
    </xf>
    <xf numFmtId="187" fontId="8" fillId="0" borderId="1" xfId="0" quotePrefix="1" applyNumberFormat="1" applyFont="1" applyBorder="1" applyAlignment="1" applyProtection="1">
      <alignment horizontal="right" vertical="center"/>
      <protection locked="0"/>
    </xf>
    <xf numFmtId="187" fontId="8" fillId="0" borderId="1" xfId="0" applyNumberFormat="1" applyFont="1" applyBorder="1" applyAlignment="1" applyProtection="1">
      <alignment vertical="center"/>
      <protection locked="0"/>
    </xf>
    <xf numFmtId="187" fontId="8" fillId="0" borderId="1" xfId="0" applyNumberFormat="1" applyFont="1" applyBorder="1" applyAlignment="1">
      <alignment vertical="center"/>
    </xf>
    <xf numFmtId="0" fontId="8" fillId="0" borderId="22" xfId="0" applyFont="1" applyBorder="1" applyAlignment="1" applyProtection="1">
      <alignment horizontal="center" vertical="center"/>
      <protection locked="0"/>
    </xf>
    <xf numFmtId="0" fontId="14" fillId="0" borderId="0" xfId="0" applyFont="1" applyAlignment="1" applyProtection="1">
      <alignment vertical="center"/>
      <protection locked="0"/>
    </xf>
    <xf numFmtId="0" fontId="26" fillId="0" borderId="0" xfId="0" applyFont="1" applyAlignment="1" applyProtection="1">
      <alignment vertical="center"/>
      <protection locked="0"/>
    </xf>
    <xf numFmtId="185" fontId="1" fillId="0" borderId="0" xfId="7" applyNumberFormat="1" applyFont="1" applyAlignment="1">
      <alignment horizontal="left" vertical="center"/>
    </xf>
    <xf numFmtId="185" fontId="25" fillId="0" borderId="0" xfId="7" applyNumberFormat="1" applyFont="1" applyAlignment="1">
      <alignment horizontal="left" vertical="center"/>
    </xf>
    <xf numFmtId="185" fontId="26" fillId="0" borderId="0" xfId="7" applyNumberFormat="1" applyFont="1" applyAlignment="1">
      <alignment vertical="center"/>
    </xf>
    <xf numFmtId="185" fontId="25" fillId="0" borderId="0" xfId="7" applyNumberFormat="1" applyFont="1" applyAlignment="1">
      <alignment horizontal="right" vertical="center"/>
    </xf>
    <xf numFmtId="185" fontId="26" fillId="0" borderId="0" xfId="7" applyNumberFormat="1" applyFont="1" applyAlignment="1" applyProtection="1">
      <alignment vertical="center"/>
      <protection locked="0"/>
    </xf>
    <xf numFmtId="185" fontId="1" fillId="0" borderId="0" xfId="7" applyNumberFormat="1" applyFont="1" applyAlignment="1">
      <alignment horizontal="right" vertical="center"/>
    </xf>
    <xf numFmtId="185" fontId="1" fillId="0" borderId="0" xfId="0" applyNumberFormat="1" applyFont="1" applyAlignment="1">
      <alignment horizontal="left"/>
    </xf>
    <xf numFmtId="185" fontId="1" fillId="0" borderId="0" xfId="7" applyNumberFormat="1" applyFont="1" applyAlignment="1" applyProtection="1">
      <alignment horizontal="left"/>
      <protection locked="0"/>
    </xf>
    <xf numFmtId="185" fontId="1" fillId="0" borderId="1" xfId="0" applyNumberFormat="1" applyFont="1" applyBorder="1"/>
    <xf numFmtId="0" fontId="8" fillId="0" borderId="6" xfId="0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185" fontId="8" fillId="0" borderId="0" xfId="0" applyNumberFormat="1" applyFont="1" applyAlignment="1">
      <alignment horizontal="center" vertical="center"/>
    </xf>
    <xf numFmtId="185" fontId="8" fillId="0" borderId="8" xfId="0" applyNumberFormat="1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 shrinkToFit="1"/>
    </xf>
    <xf numFmtId="0" fontId="8" fillId="0" borderId="10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shrinkToFit="1"/>
    </xf>
    <xf numFmtId="0" fontId="8" fillId="0" borderId="23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shrinkToFit="1"/>
    </xf>
    <xf numFmtId="0" fontId="12" fillId="0" borderId="31" xfId="0" applyFont="1" applyBorder="1" applyAlignment="1">
      <alignment vertical="center"/>
    </xf>
    <xf numFmtId="0" fontId="12" fillId="0" borderId="43" xfId="0" applyFont="1" applyBorder="1" applyAlignment="1">
      <alignment vertical="center"/>
    </xf>
    <xf numFmtId="0" fontId="12" fillId="0" borderId="31" xfId="0" applyFont="1" applyBorder="1" applyAlignment="1">
      <alignment horizontal="right" vertical="center" wrapText="1"/>
    </xf>
    <xf numFmtId="0" fontId="8" fillId="0" borderId="31" xfId="0" applyFont="1" applyBorder="1" applyAlignment="1">
      <alignment horizontal="right" vertical="center" wrapText="1"/>
    </xf>
    <xf numFmtId="0" fontId="12" fillId="0" borderId="31" xfId="0" applyFont="1" applyBorder="1" applyAlignment="1">
      <alignment horizontal="right" vertical="center"/>
    </xf>
    <xf numFmtId="0" fontId="12" fillId="0" borderId="11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194" fontId="8" fillId="0" borderId="1" xfId="0" quotePrefix="1" applyNumberFormat="1" applyFont="1" applyBorder="1" applyAlignment="1" applyProtection="1">
      <alignment horizontal="right" vertical="center"/>
      <protection locked="0"/>
    </xf>
    <xf numFmtId="0" fontId="8" fillId="0" borderId="1" xfId="0" applyFont="1" applyBorder="1" applyAlignment="1" applyProtection="1">
      <alignment vertical="center"/>
      <protection locked="0"/>
    </xf>
    <xf numFmtId="188" fontId="8" fillId="0" borderId="1" xfId="0" applyNumberFormat="1" applyFont="1" applyBorder="1" applyAlignment="1">
      <alignment vertical="center"/>
    </xf>
    <xf numFmtId="0" fontId="14" fillId="0" borderId="0" xfId="0" applyFont="1" applyProtection="1">
      <protection locked="0"/>
    </xf>
    <xf numFmtId="185" fontId="1" fillId="0" borderId="0" xfId="0" applyNumberFormat="1" applyFont="1" applyAlignment="1">
      <alignment horizontal="center" vertical="center"/>
    </xf>
    <xf numFmtId="0" fontId="1" fillId="0" borderId="0" xfId="6" applyAlignment="1">
      <alignment horizontal="center"/>
    </xf>
    <xf numFmtId="0" fontId="8" fillId="0" borderId="2" xfId="6" applyFont="1" applyBorder="1" applyAlignment="1">
      <alignment horizontal="center" vertical="center"/>
    </xf>
    <xf numFmtId="0" fontId="8" fillId="0" borderId="24" xfId="6" applyFont="1" applyBorder="1" applyAlignment="1">
      <alignment horizontal="center" vertical="center"/>
    </xf>
    <xf numFmtId="0" fontId="8" fillId="0" borderId="0" xfId="6" applyFont="1"/>
    <xf numFmtId="0" fontId="8" fillId="0" borderId="15" xfId="6" applyFont="1" applyBorder="1" applyAlignment="1">
      <alignment horizontal="center" vertical="center"/>
    </xf>
    <xf numFmtId="0" fontId="8" fillId="0" borderId="23" xfId="6" applyFont="1" applyBorder="1" applyAlignment="1">
      <alignment horizontal="center" vertical="center"/>
    </xf>
    <xf numFmtId="0" fontId="8" fillId="0" borderId="8" xfId="6" applyFont="1" applyBorder="1"/>
    <xf numFmtId="49" fontId="8" fillId="0" borderId="8" xfId="6" applyNumberFormat="1" applyFont="1" applyBorder="1" applyAlignment="1">
      <alignment horizontal="center" vertical="center"/>
    </xf>
    <xf numFmtId="49" fontId="14" fillId="0" borderId="18" xfId="6" applyNumberFormat="1" applyFont="1" applyBorder="1" applyAlignment="1">
      <alignment horizontal="center" vertical="center"/>
    </xf>
    <xf numFmtId="0" fontId="14" fillId="0" borderId="22" xfId="6" applyFont="1" applyBorder="1" applyAlignment="1">
      <alignment vertical="center"/>
    </xf>
    <xf numFmtId="176" fontId="14" fillId="0" borderId="1" xfId="6" applyNumberFormat="1" applyFont="1" applyBorder="1" applyAlignment="1">
      <alignment vertical="center"/>
    </xf>
    <xf numFmtId="0" fontId="8" fillId="0" borderId="0" xfId="6" quotePrefix="1" applyFont="1" applyAlignment="1">
      <alignment horizontal="left" vertical="center"/>
    </xf>
    <xf numFmtId="0" fontId="14" fillId="0" borderId="0" xfId="6" applyFont="1" applyAlignment="1">
      <alignment vertical="center"/>
    </xf>
    <xf numFmtId="0" fontId="1" fillId="0" borderId="0" xfId="6" applyAlignment="1">
      <alignment horizontal="right"/>
    </xf>
    <xf numFmtId="0" fontId="8" fillId="0" borderId="6" xfId="6" applyFont="1" applyBorder="1" applyAlignment="1">
      <alignment horizontal="center" vertical="center"/>
    </xf>
    <xf numFmtId="0" fontId="8" fillId="0" borderId="4" xfId="6" applyFont="1" applyBorder="1" applyAlignment="1">
      <alignment horizontal="center" vertical="center"/>
    </xf>
    <xf numFmtId="0" fontId="8" fillId="0" borderId="0" xfId="6" applyFont="1" applyAlignment="1">
      <alignment horizontal="center"/>
    </xf>
    <xf numFmtId="0" fontId="8" fillId="0" borderId="23" xfId="6" applyFont="1" applyBorder="1" applyAlignment="1">
      <alignment horizontal="center" vertical="center"/>
    </xf>
    <xf numFmtId="0" fontId="8" fillId="0" borderId="23" xfId="6" quotePrefix="1" applyFont="1" applyBorder="1" applyAlignment="1">
      <alignment horizontal="center" vertical="center"/>
    </xf>
    <xf numFmtId="0" fontId="8" fillId="0" borderId="0" xfId="6" applyFont="1" applyAlignment="1">
      <alignment horizontal="right" vertical="center"/>
    </xf>
    <xf numFmtId="176" fontId="14" fillId="0" borderId="22" xfId="6" applyNumberFormat="1" applyFont="1" applyBorder="1" applyAlignment="1">
      <alignment horizontal="right" vertical="center"/>
    </xf>
    <xf numFmtId="0" fontId="14" fillId="0" borderId="1" xfId="6" applyFont="1" applyBorder="1" applyAlignment="1">
      <alignment horizontal="right" vertical="center"/>
    </xf>
    <xf numFmtId="176" fontId="14" fillId="0" borderId="0" xfId="6" applyNumberFormat="1" applyFont="1"/>
    <xf numFmtId="0" fontId="2" fillId="0" borderId="0" xfId="8" applyFont="1" applyAlignment="1">
      <alignment horizontal="centerContinuous"/>
    </xf>
    <xf numFmtId="0" fontId="1" fillId="0" borderId="0" xfId="8" applyAlignment="1">
      <alignment horizontal="centerContinuous"/>
    </xf>
    <xf numFmtId="0" fontId="1" fillId="0" borderId="0" xfId="8"/>
    <xf numFmtId="0" fontId="8" fillId="0" borderId="2" xfId="8" applyFont="1" applyBorder="1" applyAlignment="1">
      <alignment horizontal="center" vertical="center"/>
    </xf>
    <xf numFmtId="0" fontId="8" fillId="0" borderId="6" xfId="8" applyFont="1" applyBorder="1" applyAlignment="1">
      <alignment horizontal="centerContinuous" vertical="center"/>
    </xf>
    <xf numFmtId="0" fontId="8" fillId="0" borderId="7" xfId="8" applyFont="1" applyBorder="1" applyAlignment="1">
      <alignment horizontal="centerContinuous" vertical="center"/>
    </xf>
    <xf numFmtId="0" fontId="1" fillId="0" borderId="0" xfId="8" applyAlignment="1">
      <alignment vertical="center"/>
    </xf>
    <xf numFmtId="0" fontId="8" fillId="0" borderId="15" xfId="8" applyFont="1" applyBorder="1" applyAlignment="1">
      <alignment horizontal="center" vertical="center"/>
    </xf>
    <xf numFmtId="0" fontId="8" fillId="0" borderId="17" xfId="8" applyFont="1" applyBorder="1" applyAlignment="1">
      <alignment horizontal="distributed" vertical="center" justifyLastLine="1"/>
    </xf>
    <xf numFmtId="0" fontId="8" fillId="0" borderId="14" xfId="8" applyFont="1" applyBorder="1" applyAlignment="1">
      <alignment horizontal="distributed" vertical="center" justifyLastLine="1"/>
    </xf>
    <xf numFmtId="0" fontId="1" fillId="0" borderId="8" xfId="8" applyBorder="1"/>
    <xf numFmtId="0" fontId="12" fillId="0" borderId="0" xfId="8" applyFont="1" applyAlignment="1">
      <alignment horizontal="right"/>
    </xf>
    <xf numFmtId="49" fontId="8" fillId="0" borderId="8" xfId="8" applyNumberFormat="1" applyFont="1" applyBorder="1" applyAlignment="1">
      <alignment horizontal="center" vertical="center"/>
    </xf>
    <xf numFmtId="0" fontId="8" fillId="0" borderId="25" xfId="8" applyFont="1" applyBorder="1" applyAlignment="1">
      <alignment vertical="center"/>
    </xf>
    <xf numFmtId="176" fontId="8" fillId="0" borderId="0" xfId="8" applyNumberFormat="1" applyFont="1" applyAlignment="1">
      <alignment horizontal="right" vertical="center"/>
    </xf>
    <xf numFmtId="195" fontId="8" fillId="0" borderId="0" xfId="8" applyNumberFormat="1" applyFont="1" applyAlignment="1">
      <alignment horizontal="right" vertical="center"/>
    </xf>
    <xf numFmtId="0" fontId="8" fillId="0" borderId="0" xfId="8" applyFont="1" applyAlignment="1">
      <alignment horizontal="right" vertical="center"/>
    </xf>
    <xf numFmtId="176" fontId="8" fillId="0" borderId="0" xfId="8" applyNumberFormat="1" applyFont="1" applyAlignment="1">
      <alignment vertical="center"/>
    </xf>
    <xf numFmtId="195" fontId="8" fillId="0" borderId="0" xfId="8" applyNumberFormat="1" applyFont="1" applyAlignment="1">
      <alignment vertical="center"/>
    </xf>
    <xf numFmtId="0" fontId="8" fillId="0" borderId="0" xfId="8" applyFont="1" applyAlignment="1">
      <alignment vertical="center"/>
    </xf>
    <xf numFmtId="49" fontId="14" fillId="0" borderId="18" xfId="8" applyNumberFormat="1" applyFont="1" applyBorder="1" applyAlignment="1">
      <alignment horizontal="center" vertical="center"/>
    </xf>
    <xf numFmtId="0" fontId="14" fillId="0" borderId="22" xfId="8" applyFont="1" applyBorder="1" applyAlignment="1">
      <alignment vertical="center"/>
    </xf>
    <xf numFmtId="176" fontId="14" fillId="0" borderId="1" xfId="8" applyNumberFormat="1" applyFont="1" applyBorder="1" applyAlignment="1">
      <alignment vertical="center"/>
    </xf>
    <xf numFmtId="195" fontId="14" fillId="0" borderId="1" xfId="8" applyNumberFormat="1" applyFont="1" applyBorder="1" applyAlignment="1">
      <alignment vertical="center"/>
    </xf>
    <xf numFmtId="0" fontId="14" fillId="0" borderId="1" xfId="8" applyFont="1" applyBorder="1" applyAlignment="1">
      <alignment vertical="center"/>
    </xf>
    <xf numFmtId="0" fontId="14" fillId="0" borderId="0" xfId="8" applyFont="1"/>
    <xf numFmtId="0" fontId="21" fillId="0" borderId="0" xfId="8" applyFont="1"/>
    <xf numFmtId="0" fontId="1" fillId="0" borderId="7" xfId="8" applyBorder="1" applyAlignment="1">
      <alignment vertical="center"/>
    </xf>
    <xf numFmtId="0" fontId="8" fillId="0" borderId="5" xfId="6" applyFont="1" applyBorder="1" applyAlignment="1">
      <alignment horizontal="center" vertical="center"/>
    </xf>
    <xf numFmtId="0" fontId="8" fillId="0" borderId="19" xfId="6" applyFont="1" applyBorder="1" applyAlignment="1">
      <alignment horizontal="center" vertical="center"/>
    </xf>
    <xf numFmtId="0" fontId="8" fillId="0" borderId="3" xfId="6" applyFont="1" applyBorder="1" applyAlignment="1">
      <alignment horizontal="center" vertical="center" wrapText="1"/>
    </xf>
    <xf numFmtId="0" fontId="1" fillId="0" borderId="8" xfId="6" applyBorder="1" applyAlignment="1">
      <alignment vertical="top"/>
    </xf>
    <xf numFmtId="0" fontId="12" fillId="0" borderId="0" xfId="6" applyFont="1" applyAlignment="1">
      <alignment horizontal="right" vertical="top"/>
    </xf>
    <xf numFmtId="49" fontId="12" fillId="0" borderId="0" xfId="6" applyNumberFormat="1" applyFont="1" applyAlignment="1">
      <alignment horizontal="right" vertical="top"/>
    </xf>
    <xf numFmtId="0" fontId="1" fillId="0" borderId="0" xfId="6" applyAlignment="1">
      <alignment vertical="top"/>
    </xf>
    <xf numFmtId="196" fontId="8" fillId="0" borderId="0" xfId="6" applyNumberFormat="1" applyFont="1" applyAlignment="1">
      <alignment horizontal="right" vertical="center"/>
    </xf>
    <xf numFmtId="197" fontId="8" fillId="0" borderId="0" xfId="6" applyNumberFormat="1" applyFont="1" applyAlignment="1">
      <alignment horizontal="right" vertical="center"/>
    </xf>
    <xf numFmtId="196" fontId="8" fillId="0" borderId="25" xfId="6" applyNumberFormat="1" applyFont="1" applyBorder="1" applyAlignment="1">
      <alignment horizontal="right" vertical="center"/>
    </xf>
    <xf numFmtId="196" fontId="8" fillId="0" borderId="25" xfId="6" applyNumberFormat="1" applyFont="1" applyBorder="1" applyAlignment="1">
      <alignment vertical="center"/>
    </xf>
    <xf numFmtId="198" fontId="8" fillId="0" borderId="0" xfId="6" applyNumberFormat="1" applyFont="1" applyAlignment="1">
      <alignment horizontal="right" vertical="center"/>
    </xf>
    <xf numFmtId="196" fontId="14" fillId="0" borderId="1" xfId="6" applyNumberFormat="1" applyFont="1" applyBorder="1" applyAlignment="1">
      <alignment vertical="center"/>
    </xf>
    <xf numFmtId="199" fontId="14" fillId="0" borderId="1" xfId="6" applyNumberFormat="1" applyFont="1" applyBorder="1" applyAlignment="1">
      <alignment horizontal="right" vertical="center"/>
    </xf>
    <xf numFmtId="0" fontId="2" fillId="0" borderId="0" xfId="6" applyFont="1" applyAlignment="1">
      <alignment horizontal="centerContinuous"/>
    </xf>
    <xf numFmtId="0" fontId="1" fillId="0" borderId="0" xfId="6" applyAlignment="1">
      <alignment horizontal="centerContinuous"/>
    </xf>
    <xf numFmtId="0" fontId="8" fillId="0" borderId="0" xfId="6" applyFont="1" applyAlignment="1">
      <alignment horizontal="center" vertical="center"/>
    </xf>
    <xf numFmtId="0" fontId="8" fillId="0" borderId="0" xfId="6" applyFont="1" applyAlignment="1">
      <alignment horizontal="centerContinuous" vertical="center"/>
    </xf>
    <xf numFmtId="49" fontId="8" fillId="0" borderId="0" xfId="6" applyNumberFormat="1" applyFont="1"/>
    <xf numFmtId="176" fontId="8" fillId="0" borderId="0" xfId="6" applyNumberFormat="1" applyFont="1" applyAlignment="1">
      <alignment horizontal="right"/>
    </xf>
    <xf numFmtId="0" fontId="8" fillId="0" borderId="6" xfId="6" applyFont="1" applyBorder="1" applyAlignment="1">
      <alignment horizontal="centerContinuous" vertical="center"/>
    </xf>
    <xf numFmtId="0" fontId="8" fillId="0" borderId="7" xfId="6" applyFont="1" applyBorder="1" applyAlignment="1">
      <alignment horizontal="centerContinuous"/>
    </xf>
    <xf numFmtId="0" fontId="8" fillId="0" borderId="17" xfId="6" applyFont="1" applyBorder="1" applyAlignment="1">
      <alignment horizontal="center" vertical="center"/>
    </xf>
    <xf numFmtId="0" fontId="8" fillId="0" borderId="8" xfId="6" applyFont="1" applyBorder="1" applyAlignment="1">
      <alignment horizontal="center" vertical="center"/>
    </xf>
    <xf numFmtId="0" fontId="8" fillId="0" borderId="0" xfId="6" applyFont="1" applyAlignment="1">
      <alignment horizontal="distributed" vertical="center"/>
    </xf>
    <xf numFmtId="0" fontId="30" fillId="0" borderId="0" xfId="6" applyFont="1"/>
    <xf numFmtId="0" fontId="8" fillId="0" borderId="19" xfId="6" applyFont="1" applyBorder="1" applyAlignment="1">
      <alignment horizontal="centerContinuous" vertical="center"/>
    </xf>
    <xf numFmtId="0" fontId="8" fillId="0" borderId="5" xfId="6" applyFont="1" applyBorder="1" applyAlignment="1">
      <alignment horizontal="center" vertical="center"/>
    </xf>
    <xf numFmtId="0" fontId="8" fillId="0" borderId="3" xfId="6" applyFont="1" applyBorder="1" applyAlignment="1">
      <alignment horizontal="centerContinuous" vertical="center"/>
    </xf>
    <xf numFmtId="0" fontId="8" fillId="0" borderId="14" xfId="6" applyFont="1" applyBorder="1" applyAlignment="1">
      <alignment horizontal="center" vertical="center"/>
    </xf>
    <xf numFmtId="176" fontId="14" fillId="0" borderId="1" xfId="6" applyNumberFormat="1" applyFont="1" applyBorder="1" applyAlignment="1">
      <alignment horizontal="right" vertical="center"/>
    </xf>
    <xf numFmtId="0" fontId="1" fillId="0" borderId="7" xfId="6" applyBorder="1" applyAlignment="1">
      <alignment vertical="center"/>
    </xf>
    <xf numFmtId="200" fontId="1" fillId="0" borderId="0" xfId="6" applyNumberFormat="1"/>
    <xf numFmtId="0" fontId="2" fillId="0" borderId="0" xfId="9" applyFont="1" applyAlignment="1">
      <alignment horizontal="centerContinuous"/>
    </xf>
    <xf numFmtId="0" fontId="1" fillId="0" borderId="0" xfId="9" applyAlignment="1">
      <alignment horizontal="centerContinuous"/>
    </xf>
    <xf numFmtId="0" fontId="16" fillId="2" borderId="0" xfId="0" applyFont="1" applyFill="1"/>
    <xf numFmtId="0" fontId="1" fillId="0" borderId="0" xfId="10"/>
    <xf numFmtId="0" fontId="1" fillId="0" borderId="0" xfId="9"/>
    <xf numFmtId="0" fontId="8" fillId="0" borderId="0" xfId="9" applyFont="1"/>
    <xf numFmtId="0" fontId="8" fillId="0" borderId="0" xfId="9" applyFont="1" applyAlignment="1">
      <alignment horizontal="right"/>
    </xf>
    <xf numFmtId="0" fontId="1" fillId="0" borderId="2" xfId="9" applyBorder="1" applyAlignment="1">
      <alignment horizontal="center" vertical="center"/>
    </xf>
    <xf numFmtId="0" fontId="8" fillId="0" borderId="3" xfId="9" applyFont="1" applyBorder="1" applyAlignment="1">
      <alignment horizontal="centerContinuous" vertical="center"/>
    </xf>
    <xf numFmtId="0" fontId="8" fillId="0" borderId="4" xfId="9" applyFont="1" applyBorder="1" applyAlignment="1">
      <alignment horizontal="centerContinuous" vertical="center"/>
    </xf>
    <xf numFmtId="0" fontId="8" fillId="0" borderId="7" xfId="9" applyFont="1" applyBorder="1" applyAlignment="1">
      <alignment horizontal="centerContinuous" vertical="center"/>
    </xf>
    <xf numFmtId="0" fontId="11" fillId="0" borderId="3" xfId="9" applyFont="1" applyBorder="1" applyAlignment="1">
      <alignment horizontal="centerContinuous" vertical="center"/>
    </xf>
    <xf numFmtId="0" fontId="1" fillId="2" borderId="0" xfId="10" applyFill="1" applyAlignment="1">
      <alignment vertical="center"/>
    </xf>
    <xf numFmtId="0" fontId="1" fillId="0" borderId="0" xfId="10" applyAlignment="1">
      <alignment vertical="center"/>
    </xf>
    <xf numFmtId="0" fontId="1" fillId="0" borderId="8" xfId="9" applyBorder="1" applyAlignment="1">
      <alignment horizontal="center" vertical="center"/>
    </xf>
    <xf numFmtId="0" fontId="8" fillId="0" borderId="9" xfId="9" applyFont="1" applyBorder="1" applyAlignment="1">
      <alignment horizontal="center" vertical="center"/>
    </xf>
    <xf numFmtId="0" fontId="8" fillId="0" borderId="17" xfId="9" applyFont="1" applyBorder="1" applyAlignment="1">
      <alignment horizontal="centerContinuous" vertical="center"/>
    </xf>
    <xf numFmtId="0" fontId="8" fillId="0" borderId="14" xfId="9" applyFont="1" applyBorder="1" applyAlignment="1">
      <alignment horizontal="centerContinuous" vertical="center"/>
    </xf>
    <xf numFmtId="0" fontId="1" fillId="0" borderId="15" xfId="9" applyBorder="1" applyAlignment="1">
      <alignment horizontal="center" vertical="center"/>
    </xf>
    <xf numFmtId="0" fontId="8" fillId="0" borderId="16" xfId="9" applyFont="1" applyBorder="1" applyAlignment="1">
      <alignment horizontal="center" vertical="center"/>
    </xf>
    <xf numFmtId="0" fontId="8" fillId="0" borderId="17" xfId="9" applyFont="1" applyBorder="1" applyAlignment="1">
      <alignment horizontal="center" vertical="center"/>
    </xf>
    <xf numFmtId="0" fontId="1" fillId="0" borderId="43" xfId="9" applyBorder="1" applyAlignment="1">
      <alignment horizontal="center" vertical="center"/>
    </xf>
    <xf numFmtId="0" fontId="8" fillId="0" borderId="11" xfId="9" applyFont="1" applyBorder="1" applyAlignment="1">
      <alignment horizontal="center" vertical="center"/>
    </xf>
    <xf numFmtId="0" fontId="8" fillId="0" borderId="0" xfId="9" applyFont="1" applyAlignment="1">
      <alignment horizontal="center" vertical="center"/>
    </xf>
    <xf numFmtId="0" fontId="8" fillId="0" borderId="0" xfId="9" applyFont="1" applyAlignment="1">
      <alignment horizontal="centerContinuous" vertical="center"/>
    </xf>
    <xf numFmtId="185" fontId="8" fillId="0" borderId="25" xfId="10" applyNumberFormat="1" applyFont="1" applyBorder="1" applyAlignment="1">
      <alignment horizontal="right" vertical="center"/>
    </xf>
    <xf numFmtId="0" fontId="8" fillId="0" borderId="0" xfId="10" applyFont="1" applyAlignment="1">
      <alignment horizontal="right" vertical="center"/>
    </xf>
    <xf numFmtId="195" fontId="8" fillId="0" borderId="0" xfId="10" applyNumberFormat="1" applyFont="1" applyAlignment="1">
      <alignment horizontal="right" vertical="center"/>
    </xf>
    <xf numFmtId="201" fontId="8" fillId="0" borderId="0" xfId="10" applyNumberFormat="1" applyFont="1" applyAlignment="1">
      <alignment horizontal="right" vertical="center"/>
    </xf>
    <xf numFmtId="176" fontId="8" fillId="0" borderId="0" xfId="9" applyNumberFormat="1" applyFont="1" applyAlignment="1">
      <alignment horizontal="right" vertical="center"/>
    </xf>
    <xf numFmtId="182" fontId="8" fillId="0" borderId="0" xfId="10" applyNumberFormat="1" applyFont="1" applyAlignment="1">
      <alignment horizontal="right" vertical="center"/>
    </xf>
    <xf numFmtId="0" fontId="1" fillId="2" borderId="0" xfId="10" applyFill="1"/>
    <xf numFmtId="0" fontId="31" fillId="2" borderId="0" xfId="10" applyFont="1" applyFill="1"/>
    <xf numFmtId="0" fontId="31" fillId="0" borderId="0" xfId="10" applyFont="1"/>
    <xf numFmtId="185" fontId="14" fillId="0" borderId="22" xfId="10" applyNumberFormat="1" applyFont="1" applyBorder="1" applyAlignment="1">
      <alignment horizontal="right" vertical="center"/>
    </xf>
    <xf numFmtId="201" fontId="14" fillId="0" borderId="1" xfId="10" applyNumberFormat="1" applyFont="1" applyBorder="1" applyAlignment="1">
      <alignment horizontal="right" vertical="center"/>
    </xf>
    <xf numFmtId="195" fontId="14" fillId="0" borderId="1" xfId="10" applyNumberFormat="1" applyFont="1" applyBorder="1" applyAlignment="1">
      <alignment horizontal="right" vertical="center"/>
    </xf>
    <xf numFmtId="176" fontId="14" fillId="0" borderId="1" xfId="9" applyNumberFormat="1" applyFont="1" applyBorder="1" applyAlignment="1">
      <alignment horizontal="right" vertical="center"/>
    </xf>
    <xf numFmtId="182" fontId="14" fillId="0" borderId="1" xfId="10" applyNumberFormat="1" applyFont="1" applyBorder="1" applyAlignment="1">
      <alignment horizontal="right" vertical="center"/>
    </xf>
    <xf numFmtId="0" fontId="14" fillId="2" borderId="0" xfId="10" applyFont="1" applyFill="1"/>
    <xf numFmtId="0" fontId="14" fillId="0" borderId="0" xfId="10" applyFont="1"/>
    <xf numFmtId="0" fontId="8" fillId="0" borderId="0" xfId="9" applyFont="1" applyAlignment="1">
      <alignment vertical="center"/>
    </xf>
    <xf numFmtId="0" fontId="1" fillId="0" borderId="0" xfId="9" applyAlignment="1">
      <alignment vertical="center"/>
    </xf>
    <xf numFmtId="0" fontId="16" fillId="2" borderId="0" xfId="0" applyFont="1" applyFill="1" applyAlignment="1">
      <alignment vertical="center"/>
    </xf>
    <xf numFmtId="0" fontId="12" fillId="0" borderId="0" xfId="10" applyFont="1" applyAlignment="1">
      <alignment vertical="center"/>
    </xf>
    <xf numFmtId="0" fontId="12" fillId="2" borderId="0" xfId="0" applyFont="1" applyFill="1" applyAlignment="1">
      <alignment vertical="center"/>
    </xf>
    <xf numFmtId="0" fontId="1" fillId="2" borderId="0" xfId="10" applyFill="1" applyAlignment="1">
      <alignment horizontal="right" vertical="center"/>
    </xf>
    <xf numFmtId="0" fontId="8" fillId="2" borderId="0" xfId="10" applyFont="1" applyFill="1"/>
    <xf numFmtId="0" fontId="8" fillId="2" borderId="0" xfId="10" applyFont="1" applyFill="1" applyAlignment="1">
      <alignment vertical="center"/>
    </xf>
    <xf numFmtId="0" fontId="8" fillId="0" borderId="0" xfId="10" applyFont="1" applyAlignment="1">
      <alignment vertical="center"/>
    </xf>
    <xf numFmtId="0" fontId="2" fillId="2" borderId="0" xfId="11" applyFont="1" applyFill="1" applyAlignment="1">
      <alignment horizontal="centerContinuous"/>
    </xf>
    <xf numFmtId="0" fontId="2" fillId="2" borderId="0" xfId="11" applyFont="1" applyFill="1" applyAlignment="1">
      <alignment horizontal="left"/>
    </xf>
    <xf numFmtId="0" fontId="2" fillId="2" borderId="0" xfId="11" applyFont="1" applyFill="1"/>
    <xf numFmtId="0" fontId="8" fillId="2" borderId="0" xfId="11" quotePrefix="1" applyFont="1" applyFill="1" applyAlignment="1">
      <alignment horizontal="left"/>
    </xf>
    <xf numFmtId="0" fontId="1" fillId="2" borderId="0" xfId="11" applyFill="1"/>
    <xf numFmtId="0" fontId="8" fillId="2" borderId="0" xfId="11" applyFont="1" applyFill="1" applyAlignment="1">
      <alignment horizontal="right"/>
    </xf>
    <xf numFmtId="0" fontId="8" fillId="2" borderId="4" xfId="11" applyFont="1" applyFill="1" applyBorder="1" applyAlignment="1">
      <alignment horizontal="distributed" vertical="center" wrapText="1" justifyLastLine="1"/>
    </xf>
    <xf numFmtId="0" fontId="8" fillId="2" borderId="3" xfId="11" applyFont="1" applyFill="1" applyBorder="1" applyAlignment="1">
      <alignment horizontal="distributed" vertical="center" justifyLastLine="1"/>
    </xf>
    <xf numFmtId="49" fontId="8" fillId="2" borderId="8" xfId="11" applyNumberFormat="1" applyFont="1" applyFill="1" applyBorder="1" applyAlignment="1">
      <alignment horizontal="center" vertical="center"/>
    </xf>
    <xf numFmtId="176" fontId="8" fillId="2" borderId="0" xfId="11" applyNumberFormat="1" applyFont="1" applyFill="1" applyAlignment="1">
      <alignment horizontal="right" vertical="center"/>
    </xf>
    <xf numFmtId="49" fontId="14" fillId="2" borderId="8" xfId="11" applyNumberFormat="1" applyFont="1" applyFill="1" applyBorder="1" applyAlignment="1">
      <alignment horizontal="center" vertical="center"/>
    </xf>
    <xf numFmtId="176" fontId="14" fillId="2" borderId="0" xfId="11" applyNumberFormat="1" applyFont="1" applyFill="1" applyAlignment="1">
      <alignment vertical="center"/>
    </xf>
    <xf numFmtId="176" fontId="14" fillId="2" borderId="0" xfId="11" applyNumberFormat="1" applyFont="1" applyFill="1"/>
    <xf numFmtId="0" fontId="21" fillId="2" borderId="0" xfId="11" applyFont="1" applyFill="1"/>
    <xf numFmtId="0" fontId="14" fillId="2" borderId="8" xfId="11" applyFont="1" applyFill="1" applyBorder="1" applyAlignment="1">
      <alignment vertical="center"/>
    </xf>
    <xf numFmtId="176" fontId="14" fillId="2" borderId="0" xfId="11" applyNumberFormat="1" applyFont="1" applyFill="1" applyAlignment="1">
      <alignment horizontal="right" vertical="center"/>
    </xf>
    <xf numFmtId="0" fontId="14" fillId="2" borderId="8" xfId="11" applyFont="1" applyFill="1" applyBorder="1" applyAlignment="1">
      <alignment horizontal="distributed" vertical="center"/>
    </xf>
    <xf numFmtId="0" fontId="8" fillId="2" borderId="8" xfId="11" applyFont="1" applyFill="1" applyBorder="1" applyAlignment="1">
      <alignment vertical="center"/>
    </xf>
    <xf numFmtId="0" fontId="8" fillId="2" borderId="8" xfId="11" applyFont="1" applyFill="1" applyBorder="1" applyAlignment="1">
      <alignment horizontal="distributed" vertical="center"/>
    </xf>
    <xf numFmtId="176" fontId="8" fillId="0" borderId="0" xfId="11" applyNumberFormat="1" applyFont="1" applyAlignment="1">
      <alignment horizontal="right" vertical="center"/>
    </xf>
    <xf numFmtId="202" fontId="8" fillId="2" borderId="0" xfId="11" applyNumberFormat="1" applyFont="1" applyFill="1" applyAlignment="1">
      <alignment horizontal="right" vertical="center"/>
    </xf>
    <xf numFmtId="176" fontId="1" fillId="2" borderId="0" xfId="11" applyNumberFormat="1" applyFill="1"/>
    <xf numFmtId="0" fontId="8" fillId="2" borderId="18" xfId="11" applyFont="1" applyFill="1" applyBorder="1" applyAlignment="1">
      <alignment horizontal="distributed" vertical="center"/>
    </xf>
    <xf numFmtId="176" fontId="8" fillId="2" borderId="1" xfId="11" applyNumberFormat="1" applyFont="1" applyFill="1" applyBorder="1" applyAlignment="1">
      <alignment horizontal="right" vertical="center"/>
    </xf>
    <xf numFmtId="0" fontId="8" fillId="2" borderId="0" xfId="11" applyFont="1" applyFill="1" applyAlignment="1">
      <alignment horizontal="left" vertical="center"/>
    </xf>
    <xf numFmtId="176" fontId="8" fillId="2" borderId="0" xfId="11" applyNumberFormat="1" applyFont="1" applyFill="1" applyAlignment="1">
      <alignment vertical="center"/>
    </xf>
    <xf numFmtId="0" fontId="1" fillId="2" borderId="0" xfId="11" applyFill="1" applyAlignment="1">
      <alignment vertical="center"/>
    </xf>
    <xf numFmtId="0" fontId="8" fillId="2" borderId="0" xfId="11" applyFont="1" applyFill="1" applyAlignment="1">
      <alignment vertical="center"/>
    </xf>
    <xf numFmtId="0" fontId="12" fillId="2" borderId="0" xfId="11" applyFont="1" applyFill="1" applyAlignment="1">
      <alignment vertical="center"/>
    </xf>
    <xf numFmtId="0" fontId="12" fillId="2" borderId="0" xfId="11" applyFont="1" applyFill="1"/>
    <xf numFmtId="0" fontId="2" fillId="0" borderId="0" xfId="12" applyFont="1" applyAlignment="1">
      <alignment horizontal="center"/>
    </xf>
    <xf numFmtId="0" fontId="2" fillId="0" borderId="0" xfId="12" applyFont="1" applyAlignment="1">
      <alignment horizontal="centerContinuous"/>
    </xf>
    <xf numFmtId="0" fontId="2" fillId="0" borderId="0" xfId="12" applyFont="1"/>
    <xf numFmtId="0" fontId="2" fillId="0" borderId="0" xfId="12" applyFont="1" applyAlignment="1">
      <alignment horizontal="right"/>
    </xf>
    <xf numFmtId="0" fontId="2" fillId="0" borderId="0" xfId="12" applyFont="1" applyAlignment="1">
      <alignment horizontal="left"/>
    </xf>
    <xf numFmtId="0" fontId="8" fillId="0" borderId="0" xfId="12" applyFont="1"/>
    <xf numFmtId="0" fontId="8" fillId="0" borderId="47" xfId="12" applyFont="1" applyBorder="1" applyAlignment="1">
      <alignment vertical="center"/>
    </xf>
    <xf numFmtId="0" fontId="8" fillId="0" borderId="7" xfId="12" applyFont="1" applyBorder="1" applyAlignment="1">
      <alignment vertical="center"/>
    </xf>
    <xf numFmtId="0" fontId="8" fillId="0" borderId="6" xfId="12" applyFont="1" applyBorder="1" applyAlignment="1">
      <alignment vertical="center"/>
    </xf>
    <xf numFmtId="0" fontId="8" fillId="0" borderId="3" xfId="12" applyFont="1" applyBorder="1" applyAlignment="1">
      <alignment horizontal="distributed" vertical="center" justifyLastLine="1"/>
    </xf>
    <xf numFmtId="0" fontId="8" fillId="0" borderId="4" xfId="12" applyFont="1" applyBorder="1" applyAlignment="1">
      <alignment horizontal="distributed" vertical="center" justifyLastLine="1"/>
    </xf>
    <xf numFmtId="0" fontId="8" fillId="0" borderId="5" xfId="12" applyFont="1" applyBorder="1" applyAlignment="1">
      <alignment horizontal="distributed" vertical="center" justifyLastLine="1"/>
    </xf>
    <xf numFmtId="0" fontId="8" fillId="0" borderId="3" xfId="12" applyFont="1" applyBorder="1" applyAlignment="1">
      <alignment vertical="center"/>
    </xf>
    <xf numFmtId="0" fontId="8" fillId="0" borderId="4" xfId="12" applyFont="1" applyBorder="1" applyAlignment="1">
      <alignment vertical="center"/>
    </xf>
    <xf numFmtId="0" fontId="8" fillId="0" borderId="4" xfId="12" applyFont="1" applyBorder="1" applyAlignment="1">
      <alignment horizontal="center" vertical="center"/>
    </xf>
    <xf numFmtId="0" fontId="8" fillId="0" borderId="5" xfId="12" applyFont="1" applyBorder="1" applyAlignment="1">
      <alignment horizontal="center" vertical="center"/>
    </xf>
    <xf numFmtId="0" fontId="8" fillId="0" borderId="48" xfId="12" applyFont="1" applyBorder="1" applyAlignment="1">
      <alignment vertical="center"/>
    </xf>
    <xf numFmtId="0" fontId="8" fillId="0" borderId="0" xfId="12" applyFont="1" applyAlignment="1">
      <alignment vertical="center"/>
    </xf>
    <xf numFmtId="0" fontId="8" fillId="0" borderId="49" xfId="12" quotePrefix="1" applyFont="1" applyBorder="1" applyAlignment="1">
      <alignment horizontal="distributed" vertical="center" justifyLastLine="1"/>
    </xf>
    <xf numFmtId="0" fontId="8" fillId="0" borderId="0" xfId="12" quotePrefix="1" applyFont="1" applyAlignment="1">
      <alignment horizontal="distributed" vertical="center" justifyLastLine="1"/>
    </xf>
    <xf numFmtId="0" fontId="8" fillId="0" borderId="25" xfId="12" quotePrefix="1" applyFont="1" applyBorder="1" applyAlignment="1">
      <alignment horizontal="distributed" vertical="center" justifyLastLine="1"/>
    </xf>
    <xf numFmtId="0" fontId="8" fillId="0" borderId="9" xfId="12" applyFont="1" applyBorder="1" applyAlignment="1">
      <alignment horizontal="distributed" vertical="center" justifyLastLine="1"/>
    </xf>
    <xf numFmtId="0" fontId="8" fillId="0" borderId="9" xfId="12" quotePrefix="1" applyFont="1" applyBorder="1" applyAlignment="1">
      <alignment horizontal="distributed" vertical="center" justifyLastLine="1"/>
    </xf>
    <xf numFmtId="0" fontId="8" fillId="0" borderId="11" xfId="12" applyFont="1" applyBorder="1" applyAlignment="1">
      <alignment horizontal="distributed" vertical="center" justifyLastLine="1"/>
    </xf>
    <xf numFmtId="0" fontId="8" fillId="0" borderId="43" xfId="12" applyFont="1" applyBorder="1" applyAlignment="1">
      <alignment horizontal="distributed" vertical="center" justifyLastLine="1"/>
    </xf>
    <xf numFmtId="0" fontId="8" fillId="0" borderId="14" xfId="12" applyFont="1" applyBorder="1" applyAlignment="1">
      <alignment horizontal="distributed" vertical="center" justifyLastLine="1"/>
    </xf>
    <xf numFmtId="0" fontId="8" fillId="0" borderId="13" xfId="12" applyFont="1" applyBorder="1" applyAlignment="1">
      <alignment horizontal="distributed" vertical="center" justifyLastLine="1"/>
    </xf>
    <xf numFmtId="0" fontId="8" fillId="0" borderId="25" xfId="12" applyFont="1" applyBorder="1" applyAlignment="1">
      <alignment horizontal="distributed" vertical="center" justifyLastLine="1"/>
    </xf>
    <xf numFmtId="0" fontId="8" fillId="0" borderId="50" xfId="12" applyFont="1" applyBorder="1" applyAlignment="1">
      <alignment horizontal="distributed" vertical="center" justifyLastLine="1"/>
    </xf>
    <xf numFmtId="0" fontId="8" fillId="0" borderId="51" xfId="12" applyFont="1" applyBorder="1" applyAlignment="1">
      <alignment vertical="center"/>
    </xf>
    <xf numFmtId="0" fontId="8" fillId="0" borderId="26" xfId="12" applyFont="1" applyBorder="1" applyAlignment="1">
      <alignment vertical="center"/>
    </xf>
    <xf numFmtId="0" fontId="8" fillId="0" borderId="23" xfId="12" applyFont="1" applyBorder="1" applyAlignment="1">
      <alignment vertical="center"/>
    </xf>
    <xf numFmtId="0" fontId="8" fillId="0" borderId="16" xfId="12" applyFont="1" applyBorder="1" applyAlignment="1">
      <alignment horizontal="distributed" vertical="center" justifyLastLine="1"/>
    </xf>
    <xf numFmtId="0" fontId="8" fillId="0" borderId="16" xfId="12" quotePrefix="1" applyFont="1" applyBorder="1" applyAlignment="1">
      <alignment horizontal="distributed" vertical="center" justifyLastLine="1"/>
    </xf>
    <xf numFmtId="0" fontId="8" fillId="0" borderId="23" xfId="12" applyFont="1" applyBorder="1" applyAlignment="1">
      <alignment horizontal="distributed" vertical="center" justifyLastLine="1"/>
    </xf>
    <xf numFmtId="0" fontId="8" fillId="0" borderId="15" xfId="12" applyFont="1" applyBorder="1" applyAlignment="1">
      <alignment horizontal="distributed" vertical="center" justifyLastLine="1"/>
    </xf>
    <xf numFmtId="0" fontId="8" fillId="0" borderId="23" xfId="12" applyFont="1" applyBorder="1" applyAlignment="1">
      <alignment horizontal="distributed" vertical="center" justifyLastLine="1"/>
    </xf>
    <xf numFmtId="0" fontId="8" fillId="0" borderId="52" xfId="12" applyFont="1" applyBorder="1" applyAlignment="1">
      <alignment vertical="center"/>
    </xf>
    <xf numFmtId="49" fontId="8" fillId="0" borderId="49" xfId="12" applyNumberFormat="1" applyFont="1" applyBorder="1" applyAlignment="1">
      <alignment horizontal="center"/>
    </xf>
    <xf numFmtId="0" fontId="8" fillId="0" borderId="8" xfId="12" applyFont="1" applyBorder="1" applyAlignment="1">
      <alignment horizontal="center"/>
    </xf>
    <xf numFmtId="203" fontId="8" fillId="0" borderId="25" xfId="12" applyNumberFormat="1" applyFont="1" applyBorder="1" applyAlignment="1">
      <alignment horizontal="right"/>
    </xf>
    <xf numFmtId="203" fontId="8" fillId="0" borderId="0" xfId="12" applyNumberFormat="1" applyFont="1" applyAlignment="1">
      <alignment horizontal="right"/>
    </xf>
    <xf numFmtId="41" fontId="8" fillId="0" borderId="0" xfId="12" applyNumberFormat="1" applyFont="1" applyAlignment="1">
      <alignment horizontal="right"/>
    </xf>
    <xf numFmtId="42" fontId="8" fillId="0" borderId="0" xfId="12" applyNumberFormat="1" applyFont="1" applyAlignment="1">
      <alignment horizontal="right"/>
    </xf>
    <xf numFmtId="42" fontId="8" fillId="0" borderId="8" xfId="12" applyNumberFormat="1" applyFont="1" applyBorder="1" applyAlignment="1">
      <alignment horizontal="right"/>
    </xf>
    <xf numFmtId="0" fontId="8" fillId="0" borderId="10" xfId="12" applyFont="1" applyBorder="1" applyAlignment="1">
      <alignment horizontal="center"/>
    </xf>
    <xf numFmtId="0" fontId="8" fillId="0" borderId="50" xfId="12" applyFont="1" applyBorder="1" applyAlignment="1">
      <alignment horizontal="center"/>
    </xf>
    <xf numFmtId="0" fontId="30" fillId="0" borderId="0" xfId="12" applyFont="1"/>
    <xf numFmtId="0" fontId="8" fillId="0" borderId="8" xfId="12" quotePrefix="1" applyFont="1" applyBorder="1" applyAlignment="1">
      <alignment horizontal="center"/>
    </xf>
    <xf numFmtId="0" fontId="8" fillId="0" borderId="10" xfId="12" quotePrefix="1" applyFont="1" applyBorder="1" applyAlignment="1">
      <alignment horizontal="center"/>
    </xf>
    <xf numFmtId="0" fontId="8" fillId="0" borderId="49" xfId="12" applyFont="1" applyBorder="1"/>
    <xf numFmtId="0" fontId="8" fillId="0" borderId="53" xfId="12" applyFont="1" applyBorder="1" applyAlignment="1">
      <alignment horizontal="center"/>
    </xf>
    <xf numFmtId="0" fontId="8" fillId="0" borderId="54" xfId="12" applyFont="1" applyBorder="1" applyAlignment="1">
      <alignment horizontal="center"/>
    </xf>
    <xf numFmtId="0" fontId="8" fillId="0" borderId="25" xfId="12" applyFont="1" applyBorder="1" applyAlignment="1">
      <alignment horizontal="center"/>
    </xf>
    <xf numFmtId="49" fontId="8" fillId="0" borderId="50" xfId="12" applyNumberFormat="1" applyFont="1" applyBorder="1" applyAlignment="1">
      <alignment horizontal="center"/>
    </xf>
    <xf numFmtId="0" fontId="14" fillId="0" borderId="0" xfId="12" applyFont="1"/>
    <xf numFmtId="49" fontId="8" fillId="0" borderId="0" xfId="12" applyNumberFormat="1" applyFont="1"/>
    <xf numFmtId="49" fontId="8" fillId="0" borderId="0" xfId="12" applyNumberFormat="1" applyFont="1" applyAlignment="1">
      <alignment horizontal="center"/>
    </xf>
    <xf numFmtId="0" fontId="8" fillId="0" borderId="54" xfId="12" quotePrefix="1" applyFont="1" applyBorder="1" applyAlignment="1">
      <alignment horizontal="center"/>
    </xf>
    <xf numFmtId="49" fontId="14" fillId="0" borderId="49" xfId="12" applyNumberFormat="1" applyFont="1" applyBorder="1" applyAlignment="1">
      <alignment horizontal="center"/>
    </xf>
    <xf numFmtId="0" fontId="14" fillId="0" borderId="8" xfId="12" applyFont="1" applyBorder="1" applyAlignment="1">
      <alignment horizontal="center"/>
    </xf>
    <xf numFmtId="203" fontId="14" fillId="0" borderId="25" xfId="12" applyNumberFormat="1" applyFont="1" applyBorder="1" applyAlignment="1">
      <alignment horizontal="right"/>
    </xf>
    <xf numFmtId="41" fontId="14" fillId="0" borderId="0" xfId="12" applyNumberFormat="1" applyFont="1" applyAlignment="1">
      <alignment horizontal="right"/>
    </xf>
    <xf numFmtId="42" fontId="14" fillId="0" borderId="0" xfId="12" applyNumberFormat="1" applyFont="1" applyAlignment="1">
      <alignment horizontal="right"/>
    </xf>
    <xf numFmtId="42" fontId="14" fillId="0" borderId="8" xfId="12" applyNumberFormat="1" applyFont="1" applyBorder="1" applyAlignment="1">
      <alignment horizontal="right"/>
    </xf>
    <xf numFmtId="0" fontId="14" fillId="0" borderId="54" xfId="12" applyFont="1" applyBorder="1" applyAlignment="1">
      <alignment horizontal="center"/>
    </xf>
    <xf numFmtId="0" fontId="14" fillId="0" borderId="0" xfId="12" applyFont="1" applyAlignment="1">
      <alignment horizontal="center"/>
    </xf>
    <xf numFmtId="0" fontId="14" fillId="0" borderId="8" xfId="12" quotePrefix="1" applyFont="1" applyBorder="1" applyAlignment="1">
      <alignment horizontal="center"/>
    </xf>
    <xf numFmtId="0" fontId="14" fillId="0" borderId="54" xfId="12" quotePrefix="1" applyFont="1" applyBorder="1" applyAlignment="1">
      <alignment horizontal="center"/>
    </xf>
    <xf numFmtId="49" fontId="14" fillId="0" borderId="55" xfId="12" applyNumberFormat="1" applyFont="1" applyBorder="1" applyAlignment="1">
      <alignment horizontal="center"/>
    </xf>
    <xf numFmtId="0" fontId="14" fillId="0" borderId="18" xfId="12" applyFont="1" applyBorder="1" applyAlignment="1">
      <alignment horizontal="center"/>
    </xf>
    <xf numFmtId="41" fontId="14" fillId="0" borderId="1" xfId="12" applyNumberFormat="1" applyFont="1" applyBorder="1" applyAlignment="1">
      <alignment horizontal="right"/>
    </xf>
    <xf numFmtId="42" fontId="14" fillId="0" borderId="1" xfId="12" applyNumberFormat="1" applyFont="1" applyBorder="1" applyAlignment="1">
      <alignment horizontal="right"/>
    </xf>
    <xf numFmtId="42" fontId="14" fillId="0" borderId="18" xfId="12" applyNumberFormat="1" applyFont="1" applyBorder="1" applyAlignment="1">
      <alignment horizontal="right"/>
    </xf>
    <xf numFmtId="0" fontId="14" fillId="0" borderId="56" xfId="12" applyFont="1" applyBorder="1" applyAlignment="1">
      <alignment horizontal="center"/>
    </xf>
    <xf numFmtId="0" fontId="14" fillId="0" borderId="57" xfId="12" applyFont="1" applyBorder="1" applyAlignment="1">
      <alignment horizontal="center"/>
    </xf>
    <xf numFmtId="0" fontId="8" fillId="0" borderId="0" xfId="12" applyFont="1" applyAlignment="1">
      <alignment horizontal="left" vertical="center"/>
    </xf>
    <xf numFmtId="0" fontId="8" fillId="0" borderId="7" xfId="12" applyFont="1" applyBorder="1" applyAlignment="1">
      <alignment horizontal="left" vertical="center"/>
    </xf>
    <xf numFmtId="0" fontId="1" fillId="0" borderId="0" xfId="12"/>
    <xf numFmtId="0" fontId="1" fillId="0" borderId="0" xfId="12" applyAlignment="1">
      <alignment vertical="center"/>
    </xf>
    <xf numFmtId="0" fontId="28" fillId="0" borderId="0" xfId="13" applyFont="1" applyAlignment="1">
      <alignment horizontal="centerContinuous"/>
    </xf>
    <xf numFmtId="0" fontId="1" fillId="0" borderId="0" xfId="13" applyAlignment="1">
      <alignment horizontal="centerContinuous"/>
    </xf>
    <xf numFmtId="0" fontId="2" fillId="0" borderId="0" xfId="13" applyFont="1" applyAlignment="1">
      <alignment horizontal="right"/>
    </xf>
    <xf numFmtId="0" fontId="2" fillId="0" borderId="0" xfId="13" applyFont="1" applyAlignment="1">
      <alignment horizontal="left"/>
    </xf>
    <xf numFmtId="0" fontId="1" fillId="0" borderId="0" xfId="13"/>
    <xf numFmtId="0" fontId="1" fillId="2" borderId="0" xfId="13" applyFill="1"/>
    <xf numFmtId="0" fontId="1" fillId="0" borderId="0" xfId="13" quotePrefix="1" applyAlignment="1">
      <alignment horizontal="left"/>
    </xf>
    <xf numFmtId="0" fontId="8" fillId="0" borderId="0" xfId="13" applyFont="1"/>
    <xf numFmtId="0" fontId="8" fillId="0" borderId="0" xfId="13" applyFont="1" applyAlignment="1">
      <alignment horizontal="right"/>
    </xf>
    <xf numFmtId="0" fontId="8" fillId="2" borderId="0" xfId="13" applyFont="1" applyFill="1"/>
    <xf numFmtId="0" fontId="8" fillId="0" borderId="2" xfId="13" applyFont="1" applyBorder="1" applyAlignment="1">
      <alignment horizontal="distributed" vertical="center" wrapText="1" justifyLastLine="1"/>
    </xf>
    <xf numFmtId="0" fontId="8" fillId="0" borderId="24" xfId="13" applyFont="1" applyBorder="1" applyAlignment="1">
      <alignment horizontal="distributed" vertical="center" justifyLastLine="1"/>
    </xf>
    <xf numFmtId="0" fontId="8" fillId="0" borderId="2" xfId="13" applyFont="1" applyBorder="1" applyAlignment="1">
      <alignment horizontal="center"/>
    </xf>
    <xf numFmtId="0" fontId="8" fillId="0" borderId="5" xfId="13" applyFont="1" applyBorder="1" applyAlignment="1">
      <alignment horizontal="centerContinuous" vertical="center"/>
    </xf>
    <xf numFmtId="0" fontId="8" fillId="0" borderId="6" xfId="13" applyFont="1" applyBorder="1" applyAlignment="1">
      <alignment horizontal="distributed" vertical="center" justifyLastLine="1"/>
    </xf>
    <xf numFmtId="0" fontId="8" fillId="0" borderId="2" xfId="13" quotePrefix="1" applyFont="1" applyBorder="1" applyAlignment="1">
      <alignment horizontal="distributed" vertical="center" justifyLastLine="1"/>
    </xf>
    <xf numFmtId="0" fontId="8" fillId="0" borderId="24" xfId="13" quotePrefix="1" applyFont="1" applyBorder="1" applyAlignment="1">
      <alignment horizontal="distributed" vertical="center" justifyLastLine="1"/>
    </xf>
    <xf numFmtId="0" fontId="8" fillId="0" borderId="6" xfId="13" applyFont="1" applyBorder="1" applyAlignment="1">
      <alignment horizontal="centerContinuous" vertical="center"/>
    </xf>
    <xf numFmtId="0" fontId="8" fillId="0" borderId="7" xfId="13" applyFont="1" applyBorder="1" applyAlignment="1">
      <alignment horizontal="centerContinuous" vertical="center"/>
    </xf>
    <xf numFmtId="0" fontId="8" fillId="0" borderId="7" xfId="13" applyFont="1" applyBorder="1" applyAlignment="1">
      <alignment horizontal="centerContinuous"/>
    </xf>
    <xf numFmtId="0" fontId="8" fillId="0" borderId="6" xfId="13" applyFont="1" applyBorder="1" applyAlignment="1">
      <alignment horizontal="distributed" justifyLastLine="1"/>
    </xf>
    <xf numFmtId="0" fontId="8" fillId="0" borderId="7" xfId="13" applyFont="1" applyBorder="1" applyAlignment="1">
      <alignment horizontal="distributed" justifyLastLine="1"/>
    </xf>
    <xf numFmtId="0" fontId="8" fillId="0" borderId="2" xfId="13" applyFont="1" applyBorder="1" applyAlignment="1">
      <alignment horizontal="distributed" justifyLastLine="1"/>
    </xf>
    <xf numFmtId="0" fontId="8" fillId="0" borderId="4" xfId="13" applyFont="1" applyBorder="1" applyAlignment="1">
      <alignment horizontal="centerContinuous" vertical="center"/>
    </xf>
    <xf numFmtId="0" fontId="8" fillId="0" borderId="15" xfId="13" applyFont="1" applyBorder="1" applyAlignment="1">
      <alignment horizontal="distributed" vertical="center" wrapText="1" justifyLastLine="1"/>
    </xf>
    <xf numFmtId="0" fontId="8" fillId="0" borderId="16" xfId="13" applyFont="1" applyBorder="1" applyAlignment="1">
      <alignment horizontal="distributed" vertical="center" justifyLastLine="1"/>
    </xf>
    <xf numFmtId="0" fontId="8" fillId="0" borderId="15" xfId="13" applyFont="1" applyBorder="1" applyAlignment="1">
      <alignment horizontal="center" vertical="top"/>
    </xf>
    <xf numFmtId="0" fontId="8" fillId="0" borderId="15" xfId="13" applyFont="1" applyBorder="1" applyAlignment="1">
      <alignment horizontal="center" vertical="center"/>
    </xf>
    <xf numFmtId="0" fontId="8" fillId="0" borderId="15" xfId="13" quotePrefix="1" applyFont="1" applyBorder="1" applyAlignment="1">
      <alignment horizontal="center" vertical="center" wrapText="1"/>
    </xf>
    <xf numFmtId="0" fontId="8" fillId="0" borderId="23" xfId="13" applyFont="1" applyBorder="1" applyAlignment="1">
      <alignment horizontal="distributed" vertical="center" justifyLastLine="1"/>
    </xf>
    <xf numFmtId="0" fontId="8" fillId="0" borderId="15" xfId="13" quotePrefix="1" applyFont="1" applyBorder="1" applyAlignment="1">
      <alignment horizontal="distributed" vertical="center" justifyLastLine="1"/>
    </xf>
    <xf numFmtId="0" fontId="8" fillId="0" borderId="16" xfId="13" quotePrefix="1" applyFont="1" applyBorder="1" applyAlignment="1">
      <alignment horizontal="distributed" vertical="center" justifyLastLine="1"/>
    </xf>
    <xf numFmtId="0" fontId="8" fillId="0" borderId="17" xfId="13" applyFont="1" applyBorder="1" applyAlignment="1">
      <alignment horizontal="distributed" vertical="center" justifyLastLine="1"/>
    </xf>
    <xf numFmtId="0" fontId="8" fillId="0" borderId="14" xfId="13" applyFont="1" applyBorder="1" applyAlignment="1">
      <alignment horizontal="distributed" vertical="center" justifyLastLine="1"/>
    </xf>
    <xf numFmtId="0" fontId="8" fillId="0" borderId="23" xfId="13" applyFont="1" applyBorder="1" applyAlignment="1">
      <alignment horizontal="distributed" vertical="top" justifyLastLine="1"/>
    </xf>
    <xf numFmtId="0" fontId="8" fillId="0" borderId="26" xfId="13" applyFont="1" applyBorder="1" applyAlignment="1">
      <alignment horizontal="distributed" vertical="top" justifyLastLine="1"/>
    </xf>
    <xf numFmtId="0" fontId="8" fillId="0" borderId="15" xfId="13" applyFont="1" applyBorder="1" applyAlignment="1">
      <alignment horizontal="distributed" vertical="center" justifyLastLine="1"/>
    </xf>
    <xf numFmtId="0" fontId="8" fillId="0" borderId="15" xfId="13" applyFont="1" applyBorder="1" applyAlignment="1">
      <alignment horizontal="distributed" vertical="top" justifyLastLine="1"/>
    </xf>
    <xf numFmtId="0" fontId="8" fillId="0" borderId="15" xfId="13" applyFont="1" applyBorder="1" applyAlignment="1">
      <alignment horizontal="center" vertical="center" wrapText="1"/>
    </xf>
    <xf numFmtId="0" fontId="8" fillId="0" borderId="26" xfId="13" applyFont="1" applyBorder="1" applyAlignment="1">
      <alignment horizontal="center" vertical="center" wrapText="1"/>
    </xf>
    <xf numFmtId="0" fontId="12" fillId="0" borderId="8" xfId="13" applyFont="1" applyBorder="1" applyAlignment="1">
      <alignment vertical="top"/>
    </xf>
    <xf numFmtId="0" fontId="12" fillId="0" borderId="0" xfId="13" applyFont="1" applyAlignment="1">
      <alignment vertical="top"/>
    </xf>
    <xf numFmtId="0" fontId="12" fillId="0" borderId="0" xfId="13" applyFont="1" applyAlignment="1">
      <alignment horizontal="right" vertical="top"/>
    </xf>
    <xf numFmtId="176" fontId="12" fillId="0" borderId="0" xfId="13" applyNumberFormat="1" applyFont="1" applyAlignment="1">
      <alignment vertical="top"/>
    </xf>
    <xf numFmtId="0" fontId="12" fillId="2" borderId="0" xfId="13" applyFont="1" applyFill="1" applyAlignment="1">
      <alignment vertical="top"/>
    </xf>
    <xf numFmtId="49" fontId="8" fillId="0" borderId="8" xfId="6" applyNumberFormat="1" applyFont="1" applyBorder="1" applyAlignment="1">
      <alignment horizontal="center"/>
    </xf>
    <xf numFmtId="176" fontId="8" fillId="0" borderId="0" xfId="13" applyNumberFormat="1" applyFont="1"/>
    <xf numFmtId="176" fontId="8" fillId="0" borderId="0" xfId="14" applyNumberFormat="1" applyFont="1" applyFill="1" applyBorder="1" applyAlignment="1">
      <alignment horizontal="right"/>
    </xf>
    <xf numFmtId="176" fontId="8" fillId="0" borderId="0" xfId="14" applyNumberFormat="1" applyFont="1" applyFill="1" applyBorder="1"/>
    <xf numFmtId="176" fontId="8" fillId="0" borderId="0" xfId="13" applyNumberFormat="1" applyFont="1" applyAlignment="1">
      <alignment horizontal="right"/>
    </xf>
    <xf numFmtId="49" fontId="14" fillId="0" borderId="8" xfId="6" applyNumberFormat="1" applyFont="1" applyBorder="1" applyAlignment="1">
      <alignment horizontal="center"/>
    </xf>
    <xf numFmtId="176" fontId="14" fillId="0" borderId="0" xfId="13" applyNumberFormat="1" applyFont="1"/>
    <xf numFmtId="176" fontId="14" fillId="0" borderId="0" xfId="14" applyNumberFormat="1" applyFont="1" applyFill="1" applyBorder="1" applyAlignment="1">
      <alignment horizontal="right"/>
    </xf>
    <xf numFmtId="176" fontId="14" fillId="0" borderId="0" xfId="14" applyNumberFormat="1" applyFont="1" applyFill="1" applyBorder="1"/>
    <xf numFmtId="176" fontId="14" fillId="0" borderId="0" xfId="13" applyNumberFormat="1" applyFont="1" applyAlignment="1">
      <alignment horizontal="right"/>
    </xf>
    <xf numFmtId="0" fontId="14" fillId="0" borderId="0" xfId="13" applyFont="1"/>
    <xf numFmtId="49" fontId="14" fillId="0" borderId="18" xfId="13" applyNumberFormat="1" applyFont="1" applyBorder="1"/>
    <xf numFmtId="176" fontId="14" fillId="0" borderId="1" xfId="13" applyNumberFormat="1" applyFont="1" applyBorder="1"/>
    <xf numFmtId="176" fontId="14" fillId="0" borderId="22" xfId="13" applyNumberFormat="1" applyFont="1" applyBorder="1"/>
    <xf numFmtId="176" fontId="14" fillId="0" borderId="1" xfId="13" applyNumberFormat="1" applyFont="1" applyBorder="1" applyAlignment="1">
      <alignment horizontal="right"/>
    </xf>
    <xf numFmtId="0" fontId="14" fillId="2" borderId="0" xfId="13" applyFont="1" applyFill="1"/>
    <xf numFmtId="49" fontId="8" fillId="0" borderId="0" xfId="13" applyNumberFormat="1" applyFont="1" applyAlignment="1">
      <alignment vertical="center"/>
    </xf>
    <xf numFmtId="0" fontId="8" fillId="0" borderId="0" xfId="13" applyFont="1" applyAlignment="1">
      <alignment vertical="center"/>
    </xf>
    <xf numFmtId="0" fontId="12" fillId="0" borderId="0" xfId="13" applyFont="1" applyAlignment="1">
      <alignment horizontal="left" vertical="center"/>
    </xf>
    <xf numFmtId="0" fontId="8" fillId="2" borderId="0" xfId="13" applyFont="1" applyFill="1" applyAlignment="1">
      <alignment vertical="center"/>
    </xf>
    <xf numFmtId="49" fontId="12" fillId="0" borderId="0" xfId="13" applyNumberFormat="1" applyFont="1"/>
    <xf numFmtId="0" fontId="31" fillId="2" borderId="0" xfId="13" applyFont="1" applyFill="1"/>
    <xf numFmtId="176" fontId="1" fillId="2" borderId="0" xfId="13" applyNumberFormat="1" applyFill="1"/>
    <xf numFmtId="0" fontId="1" fillId="2" borderId="0" xfId="13" applyFill="1" applyAlignment="1">
      <alignment vertical="center"/>
    </xf>
    <xf numFmtId="0" fontId="1" fillId="0" borderId="0" xfId="6" quotePrefix="1" applyAlignment="1">
      <alignment horizontal="right"/>
    </xf>
    <xf numFmtId="0" fontId="8" fillId="0" borderId="2" xfId="6" quotePrefix="1" applyFont="1" applyBorder="1" applyAlignment="1">
      <alignment horizontal="center" vertical="center"/>
    </xf>
    <xf numFmtId="0" fontId="8" fillId="0" borderId="8" xfId="6" quotePrefix="1" applyFont="1" applyBorder="1" applyAlignment="1">
      <alignment horizontal="center" vertical="center"/>
    </xf>
    <xf numFmtId="0" fontId="8" fillId="0" borderId="9" xfId="6" applyFont="1" applyBorder="1" applyAlignment="1">
      <alignment horizontal="distributed" vertical="center" justifyLastLine="1"/>
    </xf>
    <xf numFmtId="0" fontId="8" fillId="0" borderId="43" xfId="6" applyFont="1" applyBorder="1" applyAlignment="1">
      <alignment horizontal="distributed" vertical="center" justifyLastLine="1"/>
    </xf>
    <xf numFmtId="0" fontId="8" fillId="0" borderId="14" xfId="6" applyFont="1" applyBorder="1" applyAlignment="1">
      <alignment horizontal="distributed" vertical="center" justifyLastLine="1"/>
    </xf>
    <xf numFmtId="0" fontId="8" fillId="0" borderId="13" xfId="6" applyFont="1" applyBorder="1" applyAlignment="1">
      <alignment horizontal="distributed" vertical="center" justifyLastLine="1"/>
    </xf>
    <xf numFmtId="0" fontId="8" fillId="0" borderId="12" xfId="6" applyFont="1" applyBorder="1" applyAlignment="1">
      <alignment horizontal="center" vertical="center"/>
    </xf>
    <xf numFmtId="0" fontId="8" fillId="0" borderId="15" xfId="6" quotePrefix="1" applyFont="1" applyBorder="1" applyAlignment="1">
      <alignment horizontal="center" vertical="center"/>
    </xf>
    <xf numFmtId="0" fontId="8" fillId="0" borderId="16" xfId="6" applyFont="1" applyBorder="1" applyAlignment="1">
      <alignment horizontal="distributed" vertical="center" justifyLastLine="1"/>
    </xf>
    <xf numFmtId="0" fontId="8" fillId="0" borderId="13" xfId="6" applyFont="1" applyBorder="1" applyAlignment="1">
      <alignment horizontal="distributed" vertical="center" justifyLastLine="1"/>
    </xf>
    <xf numFmtId="0" fontId="8" fillId="0" borderId="43" xfId="6" quotePrefix="1" applyFont="1" applyBorder="1" applyAlignment="1">
      <alignment horizontal="right" vertical="center"/>
    </xf>
    <xf numFmtId="180" fontId="8" fillId="0" borderId="0" xfId="6" applyNumberFormat="1" applyFont="1" applyAlignment="1">
      <alignment vertical="center"/>
    </xf>
    <xf numFmtId="201" fontId="8" fillId="0" borderId="0" xfId="6" applyNumberFormat="1" applyFont="1" applyAlignment="1">
      <alignment vertical="center"/>
    </xf>
    <xf numFmtId="201" fontId="8" fillId="0" borderId="0" xfId="6" applyNumberFormat="1" applyFont="1" applyAlignment="1">
      <alignment horizontal="right" vertical="center"/>
    </xf>
    <xf numFmtId="49" fontId="14" fillId="0" borderId="8" xfId="6" applyNumberFormat="1" applyFont="1" applyBorder="1" applyAlignment="1">
      <alignment horizontal="center" vertical="center"/>
    </xf>
    <xf numFmtId="176" fontId="14" fillId="0" borderId="0" xfId="6" applyNumberFormat="1" applyFont="1" applyAlignment="1">
      <alignment horizontal="right" vertical="center"/>
    </xf>
    <xf numFmtId="0" fontId="14" fillId="0" borderId="0" xfId="6" applyFont="1" applyAlignment="1">
      <alignment horizontal="right" vertical="center"/>
    </xf>
    <xf numFmtId="201" fontId="14" fillId="0" borderId="0" xfId="6" applyNumberFormat="1" applyFont="1" applyAlignment="1">
      <alignment horizontal="right" vertical="center"/>
    </xf>
    <xf numFmtId="0" fontId="8" fillId="0" borderId="28" xfId="6" quotePrefix="1" applyFont="1" applyBorder="1" applyAlignment="1">
      <alignment horizontal="center" vertical="center"/>
    </xf>
    <xf numFmtId="0" fontId="8" fillId="0" borderId="14" xfId="6" applyFont="1" applyBorder="1" applyAlignment="1">
      <alignment horizontal="center" vertical="center"/>
    </xf>
    <xf numFmtId="0" fontId="8" fillId="0" borderId="13" xfId="6" applyFont="1" applyBorder="1" applyAlignment="1">
      <alignment horizontal="center" vertical="center"/>
    </xf>
    <xf numFmtId="202" fontId="8" fillId="0" borderId="25" xfId="6" applyNumberFormat="1" applyFont="1" applyBorder="1" applyAlignment="1">
      <alignment horizontal="right" vertical="center"/>
    </xf>
    <xf numFmtId="202" fontId="8" fillId="0" borderId="0" xfId="6" applyNumberFormat="1" applyFont="1" applyAlignment="1">
      <alignment horizontal="right" vertical="center"/>
    </xf>
    <xf numFmtId="0" fontId="8" fillId="0" borderId="25" xfId="6" applyFont="1" applyBorder="1" applyAlignment="1">
      <alignment horizontal="right" vertical="center"/>
    </xf>
    <xf numFmtId="180" fontId="8" fillId="0" borderId="25" xfId="6" applyNumberFormat="1" applyFont="1" applyBorder="1" applyAlignment="1">
      <alignment vertical="center"/>
    </xf>
    <xf numFmtId="176" fontId="14" fillId="0" borderId="25" xfId="6" applyNumberFormat="1" applyFont="1" applyBorder="1" applyAlignment="1">
      <alignment horizontal="right" vertical="center"/>
    </xf>
    <xf numFmtId="0" fontId="8" fillId="0" borderId="58" xfId="6" applyFont="1" applyBorder="1" applyAlignment="1">
      <alignment horizontal="centerContinuous" vertical="center"/>
    </xf>
    <xf numFmtId="0" fontId="8" fillId="0" borderId="29" xfId="6" applyFont="1" applyBorder="1" applyAlignment="1">
      <alignment horizontal="centerContinuous" vertical="center"/>
    </xf>
    <xf numFmtId="0" fontId="8" fillId="0" borderId="27" xfId="6" applyFont="1" applyBorder="1"/>
    <xf numFmtId="204" fontId="8" fillId="0" borderId="0" xfId="6" applyNumberFormat="1" applyFont="1" applyAlignment="1">
      <alignment vertical="center"/>
    </xf>
    <xf numFmtId="0" fontId="14" fillId="0" borderId="22" xfId="6" applyFont="1" applyBorder="1" applyAlignment="1">
      <alignment horizontal="right" vertical="center"/>
    </xf>
    <xf numFmtId="0" fontId="8" fillId="0" borderId="0" xfId="6" applyFont="1" applyAlignment="1">
      <alignment horizontal="left" vertical="center"/>
    </xf>
    <xf numFmtId="0" fontId="12" fillId="0" borderId="0" xfId="6" applyFont="1" applyAlignment="1">
      <alignment horizontal="left" vertical="center"/>
    </xf>
    <xf numFmtId="0" fontId="1" fillId="0" borderId="0" xfId="15"/>
    <xf numFmtId="0" fontId="8" fillId="0" borderId="2" xfId="9" applyFont="1" applyBorder="1" applyAlignment="1">
      <alignment horizontal="distributed" vertical="center" wrapText="1" justifyLastLine="1"/>
    </xf>
    <xf numFmtId="0" fontId="8" fillId="0" borderId="24" xfId="9" applyFont="1" applyBorder="1" applyAlignment="1">
      <alignment horizontal="center" vertical="center"/>
    </xf>
    <xf numFmtId="0" fontId="8" fillId="0" borderId="24" xfId="9" applyFont="1" applyBorder="1" applyAlignment="1">
      <alignment horizontal="distributed" vertical="center" justifyLastLine="1"/>
    </xf>
    <xf numFmtId="0" fontId="8" fillId="0" borderId="24" xfId="9" applyFont="1" applyBorder="1" applyAlignment="1">
      <alignment horizontal="distributed" vertical="center" wrapText="1" justifyLastLine="1"/>
    </xf>
    <xf numFmtId="0" fontId="8" fillId="0" borderId="6" xfId="9" applyFont="1" applyBorder="1" applyAlignment="1">
      <alignment horizontal="center" vertical="center"/>
    </xf>
    <xf numFmtId="0" fontId="8" fillId="0" borderId="7" xfId="9" applyFont="1" applyBorder="1" applyAlignment="1">
      <alignment horizontal="center" vertical="center"/>
    </xf>
    <xf numFmtId="0" fontId="8" fillId="0" borderId="8" xfId="9" applyFont="1" applyBorder="1" applyAlignment="1">
      <alignment horizontal="distributed" vertical="center" wrapText="1" justifyLastLine="1"/>
    </xf>
    <xf numFmtId="0" fontId="8" fillId="0" borderId="10" xfId="9" applyFont="1" applyBorder="1" applyAlignment="1">
      <alignment horizontal="center" vertical="center"/>
    </xf>
    <xf numFmtId="0" fontId="8" fillId="0" borderId="10" xfId="9" applyFont="1" applyBorder="1" applyAlignment="1">
      <alignment horizontal="distributed" vertical="center" justifyLastLine="1"/>
    </xf>
    <xf numFmtId="0" fontId="8" fillId="0" borderId="10" xfId="9" applyFont="1" applyBorder="1" applyAlignment="1">
      <alignment horizontal="distributed" vertical="center" wrapText="1" justifyLastLine="1"/>
    </xf>
    <xf numFmtId="0" fontId="8" fillId="0" borderId="23" xfId="9" applyFont="1" applyBorder="1" applyAlignment="1">
      <alignment horizontal="center" vertical="center"/>
    </xf>
    <xf numFmtId="0" fontId="8" fillId="0" borderId="26" xfId="9" applyFont="1" applyBorder="1" applyAlignment="1">
      <alignment horizontal="center" vertical="center"/>
    </xf>
    <xf numFmtId="0" fontId="8" fillId="0" borderId="43" xfId="9" applyFont="1" applyBorder="1" applyAlignment="1">
      <alignment horizontal="distributed" vertical="center" justifyLastLine="1"/>
    </xf>
    <xf numFmtId="0" fontId="8" fillId="0" borderId="31" xfId="9" applyFont="1" applyBorder="1" applyAlignment="1">
      <alignment horizontal="distributed" vertical="center" justifyLastLine="1"/>
    </xf>
    <xf numFmtId="0" fontId="8" fillId="0" borderId="15" xfId="9" applyFont="1" applyBorder="1" applyAlignment="1">
      <alignment horizontal="distributed" vertical="center" wrapText="1" justifyLastLine="1"/>
    </xf>
    <xf numFmtId="0" fontId="8" fillId="0" borderId="16" xfId="9" applyFont="1" applyBorder="1" applyAlignment="1">
      <alignment horizontal="distributed" vertical="center" justifyLastLine="1"/>
    </xf>
    <xf numFmtId="0" fontId="8" fillId="0" borderId="16" xfId="9" applyFont="1" applyBorder="1" applyAlignment="1">
      <alignment horizontal="distributed" vertical="center" wrapText="1" justifyLastLine="1"/>
    </xf>
    <xf numFmtId="0" fontId="8" fillId="0" borderId="15" xfId="9" applyFont="1" applyBorder="1" applyAlignment="1">
      <alignment horizontal="distributed" vertical="center" justifyLastLine="1"/>
    </xf>
    <xf numFmtId="0" fontId="8" fillId="0" borderId="26" xfId="9" applyFont="1" applyBorder="1" applyAlignment="1">
      <alignment horizontal="distributed" vertical="center" justifyLastLine="1"/>
    </xf>
    <xf numFmtId="0" fontId="1" fillId="0" borderId="8" xfId="9" applyBorder="1" applyAlignment="1">
      <alignment vertical="center"/>
    </xf>
    <xf numFmtId="0" fontId="12" fillId="0" borderId="0" xfId="9" applyFont="1" applyAlignment="1">
      <alignment horizontal="right" vertical="center"/>
    </xf>
    <xf numFmtId="0" fontId="8" fillId="0" borderId="0" xfId="9" applyFont="1" applyAlignment="1">
      <alignment horizontal="right" vertical="center"/>
    </xf>
    <xf numFmtId="0" fontId="1" fillId="0" borderId="0" xfId="15" applyAlignment="1">
      <alignment vertical="center"/>
    </xf>
    <xf numFmtId="0" fontId="8" fillId="0" borderId="0" xfId="15" applyFont="1"/>
    <xf numFmtId="176" fontId="8" fillId="0" borderId="0" xfId="15" applyNumberFormat="1" applyFont="1" applyAlignment="1">
      <alignment horizontal="right"/>
    </xf>
    <xf numFmtId="176" fontId="8" fillId="0" borderId="0" xfId="15" applyNumberFormat="1" applyFont="1"/>
    <xf numFmtId="176" fontId="1" fillId="0" borderId="0" xfId="15" applyNumberFormat="1"/>
    <xf numFmtId="0" fontId="14" fillId="0" borderId="0" xfId="15" applyFont="1"/>
    <xf numFmtId="176" fontId="14" fillId="0" borderId="0" xfId="15" applyNumberFormat="1" applyFont="1" applyAlignment="1">
      <alignment horizontal="right"/>
    </xf>
    <xf numFmtId="176" fontId="14" fillId="0" borderId="0" xfId="15" applyNumberFormat="1" applyFont="1"/>
    <xf numFmtId="0" fontId="21" fillId="0" borderId="0" xfId="15" applyFont="1"/>
    <xf numFmtId="49" fontId="8" fillId="0" borderId="8" xfId="9" quotePrefix="1" applyNumberFormat="1" applyFont="1" applyBorder="1" applyAlignment="1">
      <alignment horizontal="center"/>
    </xf>
    <xf numFmtId="176" fontId="8" fillId="0" borderId="0" xfId="9" applyNumberFormat="1" applyFont="1"/>
    <xf numFmtId="176" fontId="8" fillId="0" borderId="0" xfId="9" applyNumberFormat="1" applyFont="1" applyAlignment="1">
      <alignment horizontal="right"/>
    </xf>
    <xf numFmtId="0" fontId="8" fillId="0" borderId="8" xfId="9" applyFont="1" applyBorder="1" applyAlignment="1">
      <alignment horizontal="distributed"/>
    </xf>
    <xf numFmtId="0" fontId="8" fillId="0" borderId="8" xfId="9" applyFont="1" applyBorder="1" applyAlignment="1">
      <alignment horizontal="center" shrinkToFit="1"/>
    </xf>
    <xf numFmtId="49" fontId="8" fillId="0" borderId="0" xfId="9" applyNumberFormat="1" applyFont="1" applyAlignment="1">
      <alignment horizontal="right"/>
    </xf>
    <xf numFmtId="201" fontId="8" fillId="0" borderId="0" xfId="9" applyNumberFormat="1" applyFont="1" applyAlignment="1">
      <alignment horizontal="right"/>
    </xf>
    <xf numFmtId="0" fontId="8" fillId="0" borderId="28" xfId="9" applyFont="1" applyBorder="1" applyAlignment="1">
      <alignment horizontal="distributed" vertical="center" wrapText="1" justifyLastLine="1"/>
    </xf>
    <xf numFmtId="0" fontId="8" fillId="0" borderId="45" xfId="9" applyFont="1" applyBorder="1" applyAlignment="1">
      <alignment horizontal="distributed" vertical="center" wrapText="1" justifyLastLine="1"/>
    </xf>
    <xf numFmtId="49" fontId="8" fillId="0" borderId="45" xfId="9" applyNumberFormat="1" applyFont="1" applyBorder="1" applyAlignment="1">
      <alignment horizontal="distributed" vertical="center" wrapText="1" justifyLastLine="1"/>
    </xf>
    <xf numFmtId="0" fontId="8" fillId="0" borderId="45" xfId="9" applyFont="1" applyBorder="1" applyAlignment="1">
      <alignment horizontal="distributed" vertical="center" justifyLastLine="1"/>
    </xf>
    <xf numFmtId="0" fontId="8" fillId="0" borderId="46" xfId="9" applyFont="1" applyBorder="1" applyAlignment="1">
      <alignment horizontal="distributed" vertical="center" wrapText="1" justifyLastLine="1"/>
    </xf>
    <xf numFmtId="49" fontId="8" fillId="0" borderId="10" xfId="9" applyNumberFormat="1" applyFont="1" applyBorder="1" applyAlignment="1">
      <alignment horizontal="distributed" vertical="center" wrapText="1" justifyLastLine="1"/>
    </xf>
    <xf numFmtId="0" fontId="8" fillId="0" borderId="25" xfId="9" applyFont="1" applyBorder="1" applyAlignment="1">
      <alignment horizontal="distributed" vertical="center" wrapText="1" justifyLastLine="1"/>
    </xf>
    <xf numFmtId="49" fontId="8" fillId="0" borderId="16" xfId="9" applyNumberFormat="1" applyFont="1" applyBorder="1" applyAlignment="1">
      <alignment horizontal="distributed" vertical="center" wrapText="1" justifyLastLine="1"/>
    </xf>
    <xf numFmtId="0" fontId="8" fillId="0" borderId="23" xfId="9" applyFont="1" applyBorder="1" applyAlignment="1">
      <alignment horizontal="distributed" vertical="center" wrapText="1" justifyLastLine="1"/>
    </xf>
    <xf numFmtId="0" fontId="1" fillId="0" borderId="0" xfId="9" applyAlignment="1">
      <alignment horizontal="right" vertical="center"/>
    </xf>
    <xf numFmtId="201" fontId="8" fillId="0" borderId="0" xfId="16" applyNumberFormat="1" applyFont="1" applyFill="1" applyAlignment="1">
      <alignment horizontal="right"/>
    </xf>
    <xf numFmtId="176" fontId="14" fillId="0" borderId="0" xfId="9" applyNumberFormat="1" applyFont="1" applyAlignment="1">
      <alignment horizontal="right"/>
    </xf>
    <xf numFmtId="201" fontId="14" fillId="0" borderId="0" xfId="16" applyNumberFormat="1" applyFont="1" applyFill="1" applyAlignment="1">
      <alignment horizontal="right"/>
    </xf>
    <xf numFmtId="49" fontId="8" fillId="0" borderId="8" xfId="9" quotePrefix="1" applyNumberFormat="1" applyFont="1" applyBorder="1" applyAlignment="1">
      <alignment horizontal="left"/>
    </xf>
    <xf numFmtId="0" fontId="1" fillId="0" borderId="8" xfId="9" applyBorder="1" applyAlignment="1">
      <alignment horizontal="right"/>
    </xf>
    <xf numFmtId="1" fontId="8" fillId="0" borderId="0" xfId="9" applyNumberFormat="1" applyFont="1" applyAlignment="1">
      <alignment horizontal="right"/>
    </xf>
    <xf numFmtId="0" fontId="8" fillId="0" borderId="18" xfId="9" applyFont="1" applyBorder="1" applyAlignment="1">
      <alignment horizontal="distributed"/>
    </xf>
    <xf numFmtId="176" fontId="8" fillId="0" borderId="1" xfId="9" applyNumberFormat="1" applyFont="1" applyBorder="1" applyAlignment="1">
      <alignment horizontal="right"/>
    </xf>
    <xf numFmtId="201" fontId="8" fillId="0" borderId="1" xfId="9" applyNumberFormat="1" applyFont="1" applyBorder="1" applyAlignment="1">
      <alignment horizontal="right"/>
    </xf>
    <xf numFmtId="0" fontId="12" fillId="0" borderId="0" xfId="15" applyFont="1" applyAlignment="1">
      <alignment vertical="center"/>
    </xf>
    <xf numFmtId="0" fontId="12" fillId="0" borderId="0" xfId="15" applyFont="1"/>
  </cellXfs>
  <cellStyles count="17">
    <cellStyle name="パーセント 2" xfId="16" xr:uid="{07E47F11-2A52-40D0-B671-726168665FD3}"/>
    <cellStyle name="ハイパーリンク" xfId="3" builtinId="8"/>
    <cellStyle name="桁区切り 2 2" xfId="14" xr:uid="{958F9ADD-01F3-48DD-B154-35779FBD5B12}"/>
    <cellStyle name="標準" xfId="0" builtinId="0"/>
    <cellStyle name="標準_039～042_農業" xfId="1" xr:uid="{E6DDEF22-53D8-4986-B7C4-7B749C436ACB}"/>
    <cellStyle name="標準_044．046_農業" xfId="5" xr:uid="{A0FC612E-3651-4552-BD4A-6FB804AE7A0C}"/>
    <cellStyle name="標準_047～049．052．055～058．063_農業" xfId="6" xr:uid="{DE676300-B335-42BC-AC0F-5296C940D6E7}"/>
    <cellStyle name="標準_059_農業" xfId="10" xr:uid="{B1BAD7C6-4FED-4366-8575-108C8392A6F7}"/>
    <cellStyle name="標準_061_農業" xfId="12" xr:uid="{5C9971AC-BBB1-406C-BCC3-75E3335EED6C}"/>
    <cellStyle name="標準_062_農業" xfId="13" xr:uid="{6FCFF664-07BD-468D-8494-0B2264EBFAD8}"/>
    <cellStyle name="標準_064_農業" xfId="15" xr:uid="{A5033684-2044-4CAC-BE53-F4C1C15ABFC9}"/>
    <cellStyle name="標準_1001 市町村便覧" xfId="2" xr:uid="{36631BAD-CCD0-4BBF-B029-E3B66C9B71E2}"/>
    <cellStyle name="標準_1007 農業(39～46）" xfId="4" xr:uid="{6685BBC9-4425-4F4C-931E-0BEC5B28766F}"/>
    <cellStyle name="標準_1008 農業(47～64）" xfId="8" xr:uid="{61552C72-EAA3-4B6B-ABC0-EB10F1B08279}"/>
    <cellStyle name="標準_57流通~2" xfId="9" xr:uid="{2FACD91B-36F8-4F77-BF69-5034A0B516B1}"/>
    <cellStyle name="標準_H14農業機械普及取まとめ統計課依頼" xfId="11" xr:uid="{BE85461E-B8FA-4851-8C7F-D598CCBC00BE}"/>
    <cellStyle name="標準_P14-22概況13" xfId="7" xr:uid="{DBB1FCAC-7952-495B-A834-170D74E1C09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219075</xdr:colOff>
      <xdr:row>18</xdr:row>
      <xdr:rowOff>0</xdr:rowOff>
    </xdr:from>
    <xdr:to>
      <xdr:col>8</xdr:col>
      <xdr:colOff>219075</xdr:colOff>
      <xdr:row>18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5C4C626A-4957-488A-A648-197D47E1EB57}"/>
            </a:ext>
          </a:extLst>
        </xdr:cNvPr>
        <xdr:cNvSpPr>
          <a:spLocks noChangeShapeType="1"/>
        </xdr:cNvSpPr>
      </xdr:nvSpPr>
      <xdr:spPr bwMode="auto">
        <a:xfrm>
          <a:off x="5495925" y="4991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219075</xdr:colOff>
      <xdr:row>18</xdr:row>
      <xdr:rowOff>0</xdr:rowOff>
    </xdr:from>
    <xdr:to>
      <xdr:col>8</xdr:col>
      <xdr:colOff>219075</xdr:colOff>
      <xdr:row>18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DD318C28-3A53-4106-AAF8-84BC96F9B8F2}"/>
            </a:ext>
          </a:extLst>
        </xdr:cNvPr>
        <xdr:cNvSpPr>
          <a:spLocks noChangeShapeType="1"/>
        </xdr:cNvSpPr>
      </xdr:nvSpPr>
      <xdr:spPr bwMode="auto">
        <a:xfrm>
          <a:off x="5495925" y="4991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219075</xdr:colOff>
      <xdr:row>18</xdr:row>
      <xdr:rowOff>0</xdr:rowOff>
    </xdr:from>
    <xdr:to>
      <xdr:col>8</xdr:col>
      <xdr:colOff>219075</xdr:colOff>
      <xdr:row>18</xdr:row>
      <xdr:rowOff>0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id="{5BB95545-37F2-418B-A4EF-0659647FD495}"/>
            </a:ext>
          </a:extLst>
        </xdr:cNvPr>
        <xdr:cNvSpPr>
          <a:spLocks noChangeShapeType="1"/>
        </xdr:cNvSpPr>
      </xdr:nvSpPr>
      <xdr:spPr bwMode="auto">
        <a:xfrm>
          <a:off x="5495925" y="4991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219075</xdr:colOff>
      <xdr:row>18</xdr:row>
      <xdr:rowOff>0</xdr:rowOff>
    </xdr:from>
    <xdr:to>
      <xdr:col>8</xdr:col>
      <xdr:colOff>219075</xdr:colOff>
      <xdr:row>18</xdr:row>
      <xdr:rowOff>0</xdr:rowOff>
    </xdr:to>
    <xdr:sp macro="" textlink="">
      <xdr:nvSpPr>
        <xdr:cNvPr id="5" name="Line 2">
          <a:extLst>
            <a:ext uri="{FF2B5EF4-FFF2-40B4-BE49-F238E27FC236}">
              <a16:creationId xmlns:a16="http://schemas.microsoft.com/office/drawing/2014/main" id="{54DBE93A-0E97-41E7-9DF7-6C8327C248B7}"/>
            </a:ext>
          </a:extLst>
        </xdr:cNvPr>
        <xdr:cNvSpPr>
          <a:spLocks noChangeShapeType="1"/>
        </xdr:cNvSpPr>
      </xdr:nvSpPr>
      <xdr:spPr bwMode="auto">
        <a:xfrm>
          <a:off x="5495925" y="4991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219075</xdr:colOff>
      <xdr:row>18</xdr:row>
      <xdr:rowOff>0</xdr:rowOff>
    </xdr:from>
    <xdr:to>
      <xdr:col>8</xdr:col>
      <xdr:colOff>219075</xdr:colOff>
      <xdr:row>18</xdr:row>
      <xdr:rowOff>0</xdr:rowOff>
    </xdr:to>
    <xdr:sp macro="" textlink="">
      <xdr:nvSpPr>
        <xdr:cNvPr id="6" name="Line 1">
          <a:extLst>
            <a:ext uri="{FF2B5EF4-FFF2-40B4-BE49-F238E27FC236}">
              <a16:creationId xmlns:a16="http://schemas.microsoft.com/office/drawing/2014/main" id="{75F53A3A-49D8-4A3A-AC99-1C976DC08A93}"/>
            </a:ext>
          </a:extLst>
        </xdr:cNvPr>
        <xdr:cNvSpPr>
          <a:spLocks noChangeShapeType="1"/>
        </xdr:cNvSpPr>
      </xdr:nvSpPr>
      <xdr:spPr bwMode="auto">
        <a:xfrm>
          <a:off x="5495925" y="4991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219075</xdr:colOff>
      <xdr:row>18</xdr:row>
      <xdr:rowOff>0</xdr:rowOff>
    </xdr:from>
    <xdr:to>
      <xdr:col>8</xdr:col>
      <xdr:colOff>219075</xdr:colOff>
      <xdr:row>18</xdr:row>
      <xdr:rowOff>0</xdr:rowOff>
    </xdr:to>
    <xdr:sp macro="" textlink="">
      <xdr:nvSpPr>
        <xdr:cNvPr id="7" name="Line 2">
          <a:extLst>
            <a:ext uri="{FF2B5EF4-FFF2-40B4-BE49-F238E27FC236}">
              <a16:creationId xmlns:a16="http://schemas.microsoft.com/office/drawing/2014/main" id="{A967F89B-7C97-4079-8198-C06F484C4DF7}"/>
            </a:ext>
          </a:extLst>
        </xdr:cNvPr>
        <xdr:cNvSpPr>
          <a:spLocks noChangeShapeType="1"/>
        </xdr:cNvSpPr>
      </xdr:nvSpPr>
      <xdr:spPr bwMode="auto">
        <a:xfrm>
          <a:off x="5495925" y="4991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219075</xdr:colOff>
      <xdr:row>18</xdr:row>
      <xdr:rowOff>0</xdr:rowOff>
    </xdr:from>
    <xdr:to>
      <xdr:col>8</xdr:col>
      <xdr:colOff>219075</xdr:colOff>
      <xdr:row>18</xdr:row>
      <xdr:rowOff>0</xdr:rowOff>
    </xdr:to>
    <xdr:sp macro="" textlink="">
      <xdr:nvSpPr>
        <xdr:cNvPr id="8" name="Line 1">
          <a:extLst>
            <a:ext uri="{FF2B5EF4-FFF2-40B4-BE49-F238E27FC236}">
              <a16:creationId xmlns:a16="http://schemas.microsoft.com/office/drawing/2014/main" id="{A839612A-E056-44B1-94DD-6898740BF534}"/>
            </a:ext>
          </a:extLst>
        </xdr:cNvPr>
        <xdr:cNvSpPr>
          <a:spLocks noChangeShapeType="1"/>
        </xdr:cNvSpPr>
      </xdr:nvSpPr>
      <xdr:spPr bwMode="auto">
        <a:xfrm>
          <a:off x="5495925" y="4991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219075</xdr:colOff>
      <xdr:row>18</xdr:row>
      <xdr:rowOff>0</xdr:rowOff>
    </xdr:from>
    <xdr:to>
      <xdr:col>8</xdr:col>
      <xdr:colOff>219075</xdr:colOff>
      <xdr:row>18</xdr:row>
      <xdr:rowOff>0</xdr:rowOff>
    </xdr:to>
    <xdr:sp macro="" textlink="">
      <xdr:nvSpPr>
        <xdr:cNvPr id="9" name="Line 2">
          <a:extLst>
            <a:ext uri="{FF2B5EF4-FFF2-40B4-BE49-F238E27FC236}">
              <a16:creationId xmlns:a16="http://schemas.microsoft.com/office/drawing/2014/main" id="{107B3827-13C8-416E-9162-3F245814BF38}"/>
            </a:ext>
          </a:extLst>
        </xdr:cNvPr>
        <xdr:cNvSpPr>
          <a:spLocks noChangeShapeType="1"/>
        </xdr:cNvSpPr>
      </xdr:nvSpPr>
      <xdr:spPr bwMode="auto">
        <a:xfrm>
          <a:off x="5495925" y="4991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219075</xdr:colOff>
      <xdr:row>18</xdr:row>
      <xdr:rowOff>0</xdr:rowOff>
    </xdr:from>
    <xdr:to>
      <xdr:col>8</xdr:col>
      <xdr:colOff>219075</xdr:colOff>
      <xdr:row>18</xdr:row>
      <xdr:rowOff>0</xdr:rowOff>
    </xdr:to>
    <xdr:sp macro="" textlink="">
      <xdr:nvSpPr>
        <xdr:cNvPr id="10" name="Line 1">
          <a:extLst>
            <a:ext uri="{FF2B5EF4-FFF2-40B4-BE49-F238E27FC236}">
              <a16:creationId xmlns:a16="http://schemas.microsoft.com/office/drawing/2014/main" id="{F77BDF85-E0AB-4C15-B023-FAAC17B8FBAB}"/>
            </a:ext>
          </a:extLst>
        </xdr:cNvPr>
        <xdr:cNvSpPr>
          <a:spLocks noChangeShapeType="1"/>
        </xdr:cNvSpPr>
      </xdr:nvSpPr>
      <xdr:spPr bwMode="auto">
        <a:xfrm>
          <a:off x="5495925" y="4991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219075</xdr:colOff>
      <xdr:row>18</xdr:row>
      <xdr:rowOff>0</xdr:rowOff>
    </xdr:from>
    <xdr:to>
      <xdr:col>8</xdr:col>
      <xdr:colOff>219075</xdr:colOff>
      <xdr:row>18</xdr:row>
      <xdr:rowOff>0</xdr:rowOff>
    </xdr:to>
    <xdr:sp macro="" textlink="">
      <xdr:nvSpPr>
        <xdr:cNvPr id="11" name="Line 2">
          <a:extLst>
            <a:ext uri="{FF2B5EF4-FFF2-40B4-BE49-F238E27FC236}">
              <a16:creationId xmlns:a16="http://schemas.microsoft.com/office/drawing/2014/main" id="{D929295F-815C-439D-B655-4DBA7C26A3E2}"/>
            </a:ext>
          </a:extLst>
        </xdr:cNvPr>
        <xdr:cNvSpPr>
          <a:spLocks noChangeShapeType="1"/>
        </xdr:cNvSpPr>
      </xdr:nvSpPr>
      <xdr:spPr bwMode="auto">
        <a:xfrm>
          <a:off x="5495925" y="4991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219075</xdr:colOff>
      <xdr:row>18</xdr:row>
      <xdr:rowOff>0</xdr:rowOff>
    </xdr:from>
    <xdr:to>
      <xdr:col>8</xdr:col>
      <xdr:colOff>219075</xdr:colOff>
      <xdr:row>18</xdr:row>
      <xdr:rowOff>0</xdr:rowOff>
    </xdr:to>
    <xdr:sp macro="" textlink="">
      <xdr:nvSpPr>
        <xdr:cNvPr id="12" name="Line 1">
          <a:extLst>
            <a:ext uri="{FF2B5EF4-FFF2-40B4-BE49-F238E27FC236}">
              <a16:creationId xmlns:a16="http://schemas.microsoft.com/office/drawing/2014/main" id="{32803E05-0BC2-49D8-B90D-CB248E7E2468}"/>
            </a:ext>
          </a:extLst>
        </xdr:cNvPr>
        <xdr:cNvSpPr>
          <a:spLocks noChangeShapeType="1"/>
        </xdr:cNvSpPr>
      </xdr:nvSpPr>
      <xdr:spPr bwMode="auto">
        <a:xfrm>
          <a:off x="5495925" y="4991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219075</xdr:colOff>
      <xdr:row>18</xdr:row>
      <xdr:rowOff>0</xdr:rowOff>
    </xdr:from>
    <xdr:to>
      <xdr:col>8</xdr:col>
      <xdr:colOff>219075</xdr:colOff>
      <xdr:row>18</xdr:row>
      <xdr:rowOff>0</xdr:rowOff>
    </xdr:to>
    <xdr:sp macro="" textlink="">
      <xdr:nvSpPr>
        <xdr:cNvPr id="13" name="Line 2">
          <a:extLst>
            <a:ext uri="{FF2B5EF4-FFF2-40B4-BE49-F238E27FC236}">
              <a16:creationId xmlns:a16="http://schemas.microsoft.com/office/drawing/2014/main" id="{4D382504-5261-46A6-A8A7-8B057E8FDAD1}"/>
            </a:ext>
          </a:extLst>
        </xdr:cNvPr>
        <xdr:cNvSpPr>
          <a:spLocks noChangeShapeType="1"/>
        </xdr:cNvSpPr>
      </xdr:nvSpPr>
      <xdr:spPr bwMode="auto">
        <a:xfrm>
          <a:off x="5495925" y="4991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219075</xdr:colOff>
      <xdr:row>18</xdr:row>
      <xdr:rowOff>0</xdr:rowOff>
    </xdr:from>
    <xdr:to>
      <xdr:col>8</xdr:col>
      <xdr:colOff>219075</xdr:colOff>
      <xdr:row>18</xdr:row>
      <xdr:rowOff>0</xdr:rowOff>
    </xdr:to>
    <xdr:sp macro="" textlink="">
      <xdr:nvSpPr>
        <xdr:cNvPr id="14" name="Line 1">
          <a:extLst>
            <a:ext uri="{FF2B5EF4-FFF2-40B4-BE49-F238E27FC236}">
              <a16:creationId xmlns:a16="http://schemas.microsoft.com/office/drawing/2014/main" id="{4BEA4716-D322-4AFC-9EAE-32BF8AD1F7D1}"/>
            </a:ext>
          </a:extLst>
        </xdr:cNvPr>
        <xdr:cNvSpPr>
          <a:spLocks noChangeShapeType="1"/>
        </xdr:cNvSpPr>
      </xdr:nvSpPr>
      <xdr:spPr bwMode="auto">
        <a:xfrm>
          <a:off x="5495925" y="4991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219075</xdr:colOff>
      <xdr:row>18</xdr:row>
      <xdr:rowOff>0</xdr:rowOff>
    </xdr:from>
    <xdr:to>
      <xdr:col>8</xdr:col>
      <xdr:colOff>219075</xdr:colOff>
      <xdr:row>18</xdr:row>
      <xdr:rowOff>0</xdr:rowOff>
    </xdr:to>
    <xdr:sp macro="" textlink="">
      <xdr:nvSpPr>
        <xdr:cNvPr id="15" name="Line 2">
          <a:extLst>
            <a:ext uri="{FF2B5EF4-FFF2-40B4-BE49-F238E27FC236}">
              <a16:creationId xmlns:a16="http://schemas.microsoft.com/office/drawing/2014/main" id="{0BB4865C-4C43-4132-B997-9E7DC2AC4FB7}"/>
            </a:ext>
          </a:extLst>
        </xdr:cNvPr>
        <xdr:cNvSpPr>
          <a:spLocks noChangeShapeType="1"/>
        </xdr:cNvSpPr>
      </xdr:nvSpPr>
      <xdr:spPr bwMode="auto">
        <a:xfrm>
          <a:off x="5495925" y="4991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219075</xdr:colOff>
      <xdr:row>18</xdr:row>
      <xdr:rowOff>0</xdr:rowOff>
    </xdr:from>
    <xdr:to>
      <xdr:col>8</xdr:col>
      <xdr:colOff>219075</xdr:colOff>
      <xdr:row>18</xdr:row>
      <xdr:rowOff>0</xdr:rowOff>
    </xdr:to>
    <xdr:sp macro="" textlink="">
      <xdr:nvSpPr>
        <xdr:cNvPr id="16" name="Line 1">
          <a:extLst>
            <a:ext uri="{FF2B5EF4-FFF2-40B4-BE49-F238E27FC236}">
              <a16:creationId xmlns:a16="http://schemas.microsoft.com/office/drawing/2014/main" id="{23A59F7B-EE03-49EF-8606-3AEF019D6361}"/>
            </a:ext>
          </a:extLst>
        </xdr:cNvPr>
        <xdr:cNvSpPr>
          <a:spLocks noChangeShapeType="1"/>
        </xdr:cNvSpPr>
      </xdr:nvSpPr>
      <xdr:spPr bwMode="auto">
        <a:xfrm>
          <a:off x="5495925" y="4991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219075</xdr:colOff>
      <xdr:row>18</xdr:row>
      <xdr:rowOff>0</xdr:rowOff>
    </xdr:from>
    <xdr:to>
      <xdr:col>8</xdr:col>
      <xdr:colOff>219075</xdr:colOff>
      <xdr:row>18</xdr:row>
      <xdr:rowOff>0</xdr:rowOff>
    </xdr:to>
    <xdr:sp macro="" textlink="">
      <xdr:nvSpPr>
        <xdr:cNvPr id="17" name="Line 2">
          <a:extLst>
            <a:ext uri="{FF2B5EF4-FFF2-40B4-BE49-F238E27FC236}">
              <a16:creationId xmlns:a16="http://schemas.microsoft.com/office/drawing/2014/main" id="{42A81EB0-E7F8-4127-BBBA-E2F0710A5B39}"/>
            </a:ext>
          </a:extLst>
        </xdr:cNvPr>
        <xdr:cNvSpPr>
          <a:spLocks noChangeShapeType="1"/>
        </xdr:cNvSpPr>
      </xdr:nvSpPr>
      <xdr:spPr bwMode="auto">
        <a:xfrm>
          <a:off x="5495925" y="4991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219075</xdr:colOff>
      <xdr:row>18</xdr:row>
      <xdr:rowOff>0</xdr:rowOff>
    </xdr:from>
    <xdr:to>
      <xdr:col>8</xdr:col>
      <xdr:colOff>219075</xdr:colOff>
      <xdr:row>18</xdr:row>
      <xdr:rowOff>0</xdr:rowOff>
    </xdr:to>
    <xdr:sp macro="" textlink="">
      <xdr:nvSpPr>
        <xdr:cNvPr id="18" name="Line 1">
          <a:extLst>
            <a:ext uri="{FF2B5EF4-FFF2-40B4-BE49-F238E27FC236}">
              <a16:creationId xmlns:a16="http://schemas.microsoft.com/office/drawing/2014/main" id="{F2D80961-474A-4369-AE7B-7808F9FF2FC1}"/>
            </a:ext>
          </a:extLst>
        </xdr:cNvPr>
        <xdr:cNvSpPr>
          <a:spLocks noChangeShapeType="1"/>
        </xdr:cNvSpPr>
      </xdr:nvSpPr>
      <xdr:spPr bwMode="auto">
        <a:xfrm>
          <a:off x="5495925" y="4991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219075</xdr:colOff>
      <xdr:row>18</xdr:row>
      <xdr:rowOff>0</xdr:rowOff>
    </xdr:from>
    <xdr:to>
      <xdr:col>8</xdr:col>
      <xdr:colOff>219075</xdr:colOff>
      <xdr:row>18</xdr:row>
      <xdr:rowOff>0</xdr:rowOff>
    </xdr:to>
    <xdr:sp macro="" textlink="">
      <xdr:nvSpPr>
        <xdr:cNvPr id="19" name="Line 2">
          <a:extLst>
            <a:ext uri="{FF2B5EF4-FFF2-40B4-BE49-F238E27FC236}">
              <a16:creationId xmlns:a16="http://schemas.microsoft.com/office/drawing/2014/main" id="{BB1F343C-54E0-4790-A6F3-A1108523EA32}"/>
            </a:ext>
          </a:extLst>
        </xdr:cNvPr>
        <xdr:cNvSpPr>
          <a:spLocks noChangeShapeType="1"/>
        </xdr:cNvSpPr>
      </xdr:nvSpPr>
      <xdr:spPr bwMode="auto">
        <a:xfrm>
          <a:off x="5495925" y="4991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219075</xdr:colOff>
      <xdr:row>18</xdr:row>
      <xdr:rowOff>0</xdr:rowOff>
    </xdr:from>
    <xdr:to>
      <xdr:col>8</xdr:col>
      <xdr:colOff>219075</xdr:colOff>
      <xdr:row>18</xdr:row>
      <xdr:rowOff>0</xdr:rowOff>
    </xdr:to>
    <xdr:sp macro="" textlink="">
      <xdr:nvSpPr>
        <xdr:cNvPr id="20" name="Line 1">
          <a:extLst>
            <a:ext uri="{FF2B5EF4-FFF2-40B4-BE49-F238E27FC236}">
              <a16:creationId xmlns:a16="http://schemas.microsoft.com/office/drawing/2014/main" id="{AA4CB952-3633-4342-9F15-BE0E1450E71B}"/>
            </a:ext>
          </a:extLst>
        </xdr:cNvPr>
        <xdr:cNvSpPr>
          <a:spLocks noChangeShapeType="1"/>
        </xdr:cNvSpPr>
      </xdr:nvSpPr>
      <xdr:spPr bwMode="auto">
        <a:xfrm>
          <a:off x="5495925" y="4991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219075</xdr:colOff>
      <xdr:row>18</xdr:row>
      <xdr:rowOff>0</xdr:rowOff>
    </xdr:from>
    <xdr:to>
      <xdr:col>8</xdr:col>
      <xdr:colOff>219075</xdr:colOff>
      <xdr:row>18</xdr:row>
      <xdr:rowOff>0</xdr:rowOff>
    </xdr:to>
    <xdr:sp macro="" textlink="">
      <xdr:nvSpPr>
        <xdr:cNvPr id="21" name="Line 2">
          <a:extLst>
            <a:ext uri="{FF2B5EF4-FFF2-40B4-BE49-F238E27FC236}">
              <a16:creationId xmlns:a16="http://schemas.microsoft.com/office/drawing/2014/main" id="{D87F16FB-3FEB-46C9-A096-F092A8794B5F}"/>
            </a:ext>
          </a:extLst>
        </xdr:cNvPr>
        <xdr:cNvSpPr>
          <a:spLocks noChangeShapeType="1"/>
        </xdr:cNvSpPr>
      </xdr:nvSpPr>
      <xdr:spPr bwMode="auto">
        <a:xfrm>
          <a:off x="5495925" y="4991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219075</xdr:colOff>
      <xdr:row>18</xdr:row>
      <xdr:rowOff>0</xdr:rowOff>
    </xdr:from>
    <xdr:to>
      <xdr:col>8</xdr:col>
      <xdr:colOff>219075</xdr:colOff>
      <xdr:row>18</xdr:row>
      <xdr:rowOff>0</xdr:rowOff>
    </xdr:to>
    <xdr:sp macro="" textlink="">
      <xdr:nvSpPr>
        <xdr:cNvPr id="22" name="Line 1">
          <a:extLst>
            <a:ext uri="{FF2B5EF4-FFF2-40B4-BE49-F238E27FC236}">
              <a16:creationId xmlns:a16="http://schemas.microsoft.com/office/drawing/2014/main" id="{D63A6500-1430-4542-8D4E-B8B8B79ED0A4}"/>
            </a:ext>
          </a:extLst>
        </xdr:cNvPr>
        <xdr:cNvSpPr>
          <a:spLocks noChangeShapeType="1"/>
        </xdr:cNvSpPr>
      </xdr:nvSpPr>
      <xdr:spPr bwMode="auto">
        <a:xfrm>
          <a:off x="5495925" y="4991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219075</xdr:colOff>
      <xdr:row>18</xdr:row>
      <xdr:rowOff>0</xdr:rowOff>
    </xdr:from>
    <xdr:to>
      <xdr:col>8</xdr:col>
      <xdr:colOff>219075</xdr:colOff>
      <xdr:row>18</xdr:row>
      <xdr:rowOff>0</xdr:rowOff>
    </xdr:to>
    <xdr:sp macro="" textlink="">
      <xdr:nvSpPr>
        <xdr:cNvPr id="23" name="Line 2">
          <a:extLst>
            <a:ext uri="{FF2B5EF4-FFF2-40B4-BE49-F238E27FC236}">
              <a16:creationId xmlns:a16="http://schemas.microsoft.com/office/drawing/2014/main" id="{36586DD7-CCA5-4085-8209-B1E1EE87CF91}"/>
            </a:ext>
          </a:extLst>
        </xdr:cNvPr>
        <xdr:cNvSpPr>
          <a:spLocks noChangeShapeType="1"/>
        </xdr:cNvSpPr>
      </xdr:nvSpPr>
      <xdr:spPr bwMode="auto">
        <a:xfrm>
          <a:off x="5495925" y="4991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219075</xdr:colOff>
      <xdr:row>18</xdr:row>
      <xdr:rowOff>0</xdr:rowOff>
    </xdr:from>
    <xdr:to>
      <xdr:col>8</xdr:col>
      <xdr:colOff>219075</xdr:colOff>
      <xdr:row>18</xdr:row>
      <xdr:rowOff>0</xdr:rowOff>
    </xdr:to>
    <xdr:sp macro="" textlink="">
      <xdr:nvSpPr>
        <xdr:cNvPr id="24" name="Line 1">
          <a:extLst>
            <a:ext uri="{FF2B5EF4-FFF2-40B4-BE49-F238E27FC236}">
              <a16:creationId xmlns:a16="http://schemas.microsoft.com/office/drawing/2014/main" id="{158D48BD-5AFD-4FB2-85B1-C87FA124A015}"/>
            </a:ext>
          </a:extLst>
        </xdr:cNvPr>
        <xdr:cNvSpPr>
          <a:spLocks noChangeShapeType="1"/>
        </xdr:cNvSpPr>
      </xdr:nvSpPr>
      <xdr:spPr bwMode="auto">
        <a:xfrm>
          <a:off x="5495925" y="4991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219075</xdr:colOff>
      <xdr:row>18</xdr:row>
      <xdr:rowOff>0</xdr:rowOff>
    </xdr:from>
    <xdr:to>
      <xdr:col>8</xdr:col>
      <xdr:colOff>219075</xdr:colOff>
      <xdr:row>18</xdr:row>
      <xdr:rowOff>0</xdr:rowOff>
    </xdr:to>
    <xdr:sp macro="" textlink="">
      <xdr:nvSpPr>
        <xdr:cNvPr id="25" name="Line 2">
          <a:extLst>
            <a:ext uri="{FF2B5EF4-FFF2-40B4-BE49-F238E27FC236}">
              <a16:creationId xmlns:a16="http://schemas.microsoft.com/office/drawing/2014/main" id="{C622BF18-5398-4070-A3AE-AF3D414430D7}"/>
            </a:ext>
          </a:extLst>
        </xdr:cNvPr>
        <xdr:cNvSpPr>
          <a:spLocks noChangeShapeType="1"/>
        </xdr:cNvSpPr>
      </xdr:nvSpPr>
      <xdr:spPr bwMode="auto">
        <a:xfrm>
          <a:off x="5495925" y="4991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219075</xdr:colOff>
      <xdr:row>18</xdr:row>
      <xdr:rowOff>0</xdr:rowOff>
    </xdr:from>
    <xdr:to>
      <xdr:col>8</xdr:col>
      <xdr:colOff>219075</xdr:colOff>
      <xdr:row>18</xdr:row>
      <xdr:rowOff>0</xdr:rowOff>
    </xdr:to>
    <xdr:sp macro="" textlink="">
      <xdr:nvSpPr>
        <xdr:cNvPr id="26" name="Line 1">
          <a:extLst>
            <a:ext uri="{FF2B5EF4-FFF2-40B4-BE49-F238E27FC236}">
              <a16:creationId xmlns:a16="http://schemas.microsoft.com/office/drawing/2014/main" id="{9B65E8D0-4B4E-488F-95AB-31C9711FFEFC}"/>
            </a:ext>
          </a:extLst>
        </xdr:cNvPr>
        <xdr:cNvSpPr>
          <a:spLocks noChangeShapeType="1"/>
        </xdr:cNvSpPr>
      </xdr:nvSpPr>
      <xdr:spPr bwMode="auto">
        <a:xfrm>
          <a:off x="5495925" y="4991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219075</xdr:colOff>
      <xdr:row>18</xdr:row>
      <xdr:rowOff>0</xdr:rowOff>
    </xdr:from>
    <xdr:to>
      <xdr:col>8</xdr:col>
      <xdr:colOff>219075</xdr:colOff>
      <xdr:row>18</xdr:row>
      <xdr:rowOff>0</xdr:rowOff>
    </xdr:to>
    <xdr:sp macro="" textlink="">
      <xdr:nvSpPr>
        <xdr:cNvPr id="27" name="Line 2">
          <a:extLst>
            <a:ext uri="{FF2B5EF4-FFF2-40B4-BE49-F238E27FC236}">
              <a16:creationId xmlns:a16="http://schemas.microsoft.com/office/drawing/2014/main" id="{563D17D3-F635-487B-AAC8-F7E1D619383A}"/>
            </a:ext>
          </a:extLst>
        </xdr:cNvPr>
        <xdr:cNvSpPr>
          <a:spLocks noChangeShapeType="1"/>
        </xdr:cNvSpPr>
      </xdr:nvSpPr>
      <xdr:spPr bwMode="auto">
        <a:xfrm>
          <a:off x="5495925" y="4991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219075</xdr:colOff>
      <xdr:row>18</xdr:row>
      <xdr:rowOff>0</xdr:rowOff>
    </xdr:from>
    <xdr:to>
      <xdr:col>8</xdr:col>
      <xdr:colOff>219075</xdr:colOff>
      <xdr:row>18</xdr:row>
      <xdr:rowOff>0</xdr:rowOff>
    </xdr:to>
    <xdr:sp macro="" textlink="">
      <xdr:nvSpPr>
        <xdr:cNvPr id="28" name="Line 1">
          <a:extLst>
            <a:ext uri="{FF2B5EF4-FFF2-40B4-BE49-F238E27FC236}">
              <a16:creationId xmlns:a16="http://schemas.microsoft.com/office/drawing/2014/main" id="{692670C9-32F7-43C3-A356-801928F7D6F5}"/>
            </a:ext>
          </a:extLst>
        </xdr:cNvPr>
        <xdr:cNvSpPr>
          <a:spLocks noChangeShapeType="1"/>
        </xdr:cNvSpPr>
      </xdr:nvSpPr>
      <xdr:spPr bwMode="auto">
        <a:xfrm>
          <a:off x="5495925" y="4991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219075</xdr:colOff>
      <xdr:row>18</xdr:row>
      <xdr:rowOff>0</xdr:rowOff>
    </xdr:from>
    <xdr:to>
      <xdr:col>8</xdr:col>
      <xdr:colOff>219075</xdr:colOff>
      <xdr:row>18</xdr:row>
      <xdr:rowOff>0</xdr:rowOff>
    </xdr:to>
    <xdr:sp macro="" textlink="">
      <xdr:nvSpPr>
        <xdr:cNvPr id="29" name="Line 2">
          <a:extLst>
            <a:ext uri="{FF2B5EF4-FFF2-40B4-BE49-F238E27FC236}">
              <a16:creationId xmlns:a16="http://schemas.microsoft.com/office/drawing/2014/main" id="{96722571-9C9C-493D-9608-03CCDBEF138A}"/>
            </a:ext>
          </a:extLst>
        </xdr:cNvPr>
        <xdr:cNvSpPr>
          <a:spLocks noChangeShapeType="1"/>
        </xdr:cNvSpPr>
      </xdr:nvSpPr>
      <xdr:spPr bwMode="auto">
        <a:xfrm>
          <a:off x="5495925" y="4991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219075</xdr:colOff>
      <xdr:row>18</xdr:row>
      <xdr:rowOff>0</xdr:rowOff>
    </xdr:from>
    <xdr:to>
      <xdr:col>8</xdr:col>
      <xdr:colOff>219075</xdr:colOff>
      <xdr:row>18</xdr:row>
      <xdr:rowOff>0</xdr:rowOff>
    </xdr:to>
    <xdr:sp macro="" textlink="">
      <xdr:nvSpPr>
        <xdr:cNvPr id="30" name="Line 1">
          <a:extLst>
            <a:ext uri="{FF2B5EF4-FFF2-40B4-BE49-F238E27FC236}">
              <a16:creationId xmlns:a16="http://schemas.microsoft.com/office/drawing/2014/main" id="{39D2FB9C-02A2-4B11-B719-5BC0E618D353}"/>
            </a:ext>
          </a:extLst>
        </xdr:cNvPr>
        <xdr:cNvSpPr>
          <a:spLocks noChangeShapeType="1"/>
        </xdr:cNvSpPr>
      </xdr:nvSpPr>
      <xdr:spPr bwMode="auto">
        <a:xfrm>
          <a:off x="5495925" y="4991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219075</xdr:colOff>
      <xdr:row>18</xdr:row>
      <xdr:rowOff>0</xdr:rowOff>
    </xdr:from>
    <xdr:to>
      <xdr:col>8</xdr:col>
      <xdr:colOff>219075</xdr:colOff>
      <xdr:row>18</xdr:row>
      <xdr:rowOff>0</xdr:rowOff>
    </xdr:to>
    <xdr:sp macro="" textlink="">
      <xdr:nvSpPr>
        <xdr:cNvPr id="31" name="Line 2">
          <a:extLst>
            <a:ext uri="{FF2B5EF4-FFF2-40B4-BE49-F238E27FC236}">
              <a16:creationId xmlns:a16="http://schemas.microsoft.com/office/drawing/2014/main" id="{CA154B7B-C3FF-4B3D-A889-EC045B005E3B}"/>
            </a:ext>
          </a:extLst>
        </xdr:cNvPr>
        <xdr:cNvSpPr>
          <a:spLocks noChangeShapeType="1"/>
        </xdr:cNvSpPr>
      </xdr:nvSpPr>
      <xdr:spPr bwMode="auto">
        <a:xfrm>
          <a:off x="5495925" y="4991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219075</xdr:colOff>
      <xdr:row>18</xdr:row>
      <xdr:rowOff>0</xdr:rowOff>
    </xdr:from>
    <xdr:to>
      <xdr:col>8</xdr:col>
      <xdr:colOff>219075</xdr:colOff>
      <xdr:row>18</xdr:row>
      <xdr:rowOff>0</xdr:rowOff>
    </xdr:to>
    <xdr:sp macro="" textlink="">
      <xdr:nvSpPr>
        <xdr:cNvPr id="32" name="Line 1">
          <a:extLst>
            <a:ext uri="{FF2B5EF4-FFF2-40B4-BE49-F238E27FC236}">
              <a16:creationId xmlns:a16="http://schemas.microsoft.com/office/drawing/2014/main" id="{99075C0C-26C1-4C9E-8E4F-1E039EBE0371}"/>
            </a:ext>
          </a:extLst>
        </xdr:cNvPr>
        <xdr:cNvSpPr>
          <a:spLocks noChangeShapeType="1"/>
        </xdr:cNvSpPr>
      </xdr:nvSpPr>
      <xdr:spPr bwMode="auto">
        <a:xfrm>
          <a:off x="5495925" y="4991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219075</xdr:colOff>
      <xdr:row>18</xdr:row>
      <xdr:rowOff>0</xdr:rowOff>
    </xdr:from>
    <xdr:to>
      <xdr:col>8</xdr:col>
      <xdr:colOff>219075</xdr:colOff>
      <xdr:row>18</xdr:row>
      <xdr:rowOff>0</xdr:rowOff>
    </xdr:to>
    <xdr:sp macro="" textlink="">
      <xdr:nvSpPr>
        <xdr:cNvPr id="33" name="Line 2">
          <a:extLst>
            <a:ext uri="{FF2B5EF4-FFF2-40B4-BE49-F238E27FC236}">
              <a16:creationId xmlns:a16="http://schemas.microsoft.com/office/drawing/2014/main" id="{24CC0411-6023-42DE-AD0D-15659683F60B}"/>
            </a:ext>
          </a:extLst>
        </xdr:cNvPr>
        <xdr:cNvSpPr>
          <a:spLocks noChangeShapeType="1"/>
        </xdr:cNvSpPr>
      </xdr:nvSpPr>
      <xdr:spPr bwMode="auto">
        <a:xfrm>
          <a:off x="5495925" y="4991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3</xdr:row>
      <xdr:rowOff>0</xdr:rowOff>
    </xdr:from>
    <xdr:to>
      <xdr:col>18</xdr:col>
      <xdr:colOff>0</xdr:colOff>
      <xdr:row>3</xdr:row>
      <xdr:rowOff>0</xdr:rowOff>
    </xdr:to>
    <xdr:sp macro="" textlink="">
      <xdr:nvSpPr>
        <xdr:cNvPr id="2" name="テキスト 92">
          <a:extLst>
            <a:ext uri="{FF2B5EF4-FFF2-40B4-BE49-F238E27FC236}">
              <a16:creationId xmlns:a16="http://schemas.microsoft.com/office/drawing/2014/main" id="{0324EE37-8536-44E7-A863-F83EA2D4C13F}"/>
            </a:ext>
          </a:extLst>
        </xdr:cNvPr>
        <xdr:cNvSpPr txBox="1">
          <a:spLocks noChangeArrowheads="1"/>
        </xdr:cNvSpPr>
      </xdr:nvSpPr>
      <xdr:spPr bwMode="auto">
        <a:xfrm>
          <a:off x="13916025" y="71437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明朝"/>
            </a:rPr>
            <a:t>｛</a:t>
          </a:r>
        </a:p>
        <a:p>
          <a:pPr algn="l" rtl="0">
            <a:defRPr sz="1000"/>
          </a:pPr>
          <a:endParaRPr lang="ja-JP" altLang="en-US" sz="1800" b="0" i="0" u="none" strike="noStrike" baseline="0">
            <a:solidFill>
              <a:srgbClr val="000000"/>
            </a:solidFill>
            <a:latin typeface="明朝"/>
          </a:endParaRPr>
        </a:p>
        <a:p>
          <a:pPr algn="l" rtl="0">
            <a:defRPr sz="1000"/>
          </a:pPr>
          <a:endParaRPr lang="ja-JP" altLang="en-US" sz="1800" b="0" i="0" u="none" strike="noStrike" baseline="0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18</xdr:col>
      <xdr:colOff>0</xdr:colOff>
      <xdr:row>3</xdr:row>
      <xdr:rowOff>0</xdr:rowOff>
    </xdr:from>
    <xdr:to>
      <xdr:col>18</xdr:col>
      <xdr:colOff>0</xdr:colOff>
      <xdr:row>3</xdr:row>
      <xdr:rowOff>0</xdr:rowOff>
    </xdr:to>
    <xdr:sp macro="" textlink="">
      <xdr:nvSpPr>
        <xdr:cNvPr id="3" name="テキスト 93">
          <a:extLst>
            <a:ext uri="{FF2B5EF4-FFF2-40B4-BE49-F238E27FC236}">
              <a16:creationId xmlns:a16="http://schemas.microsoft.com/office/drawing/2014/main" id="{8DEF2777-0F2F-45C7-851B-979DC7D83426}"/>
            </a:ext>
          </a:extLst>
        </xdr:cNvPr>
        <xdr:cNvSpPr txBox="1">
          <a:spLocks noChangeArrowheads="1"/>
        </xdr:cNvSpPr>
      </xdr:nvSpPr>
      <xdr:spPr bwMode="auto">
        <a:xfrm>
          <a:off x="13916025" y="71437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明朝"/>
            </a:rPr>
            <a:t>単位</a:t>
          </a:r>
        </a:p>
        <a:p>
          <a:pPr algn="l" rtl="0"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18</xdr:col>
      <xdr:colOff>0</xdr:colOff>
      <xdr:row>3</xdr:row>
      <xdr:rowOff>0</xdr:rowOff>
    </xdr:from>
    <xdr:to>
      <xdr:col>18</xdr:col>
      <xdr:colOff>0</xdr:colOff>
      <xdr:row>3</xdr:row>
      <xdr:rowOff>0</xdr:rowOff>
    </xdr:to>
    <xdr:sp macro="" textlink="">
      <xdr:nvSpPr>
        <xdr:cNvPr id="4" name="テキスト 94">
          <a:extLst>
            <a:ext uri="{FF2B5EF4-FFF2-40B4-BE49-F238E27FC236}">
              <a16:creationId xmlns:a16="http://schemas.microsoft.com/office/drawing/2014/main" id="{5E100A17-A829-4858-A87D-F688D4A372A2}"/>
            </a:ext>
          </a:extLst>
        </xdr:cNvPr>
        <xdr:cNvSpPr txBox="1">
          <a:spLocks noChangeArrowheads="1"/>
        </xdr:cNvSpPr>
      </xdr:nvSpPr>
      <xdr:spPr bwMode="auto">
        <a:xfrm>
          <a:off x="13916025" y="71437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明朝"/>
            </a:rPr>
            <a:t>｛</a:t>
          </a:r>
        </a:p>
        <a:p>
          <a:pPr algn="l" rtl="0">
            <a:defRPr sz="1000"/>
          </a:pPr>
          <a:endParaRPr lang="ja-JP" altLang="en-US" sz="1800" b="0" i="0" u="none" strike="noStrike" baseline="0">
            <a:solidFill>
              <a:srgbClr val="000000"/>
            </a:solidFill>
            <a:latin typeface="明朝"/>
          </a:endParaRPr>
        </a:p>
        <a:p>
          <a:pPr algn="l" rtl="0">
            <a:defRPr sz="1000"/>
          </a:pPr>
          <a:endParaRPr lang="ja-JP" altLang="en-US" sz="1800" b="0" i="0" u="none" strike="noStrike" baseline="0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18</xdr:col>
      <xdr:colOff>0</xdr:colOff>
      <xdr:row>3</xdr:row>
      <xdr:rowOff>0</xdr:rowOff>
    </xdr:from>
    <xdr:to>
      <xdr:col>18</xdr:col>
      <xdr:colOff>0</xdr:colOff>
      <xdr:row>3</xdr:row>
      <xdr:rowOff>0</xdr:rowOff>
    </xdr:to>
    <xdr:sp macro="" textlink="">
      <xdr:nvSpPr>
        <xdr:cNvPr id="5" name="テキスト 95">
          <a:extLst>
            <a:ext uri="{FF2B5EF4-FFF2-40B4-BE49-F238E27FC236}">
              <a16:creationId xmlns:a16="http://schemas.microsoft.com/office/drawing/2014/main" id="{72D093C5-837F-4885-8B55-EAADF6B09E37}"/>
            </a:ext>
          </a:extLst>
        </xdr:cNvPr>
        <xdr:cNvSpPr txBox="1">
          <a:spLocks noChangeArrowheads="1"/>
        </xdr:cNvSpPr>
      </xdr:nvSpPr>
      <xdr:spPr bwMode="auto">
        <a:xfrm>
          <a:off x="13916025" y="71437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明朝"/>
            </a:rPr>
            <a:t>単位</a:t>
          </a:r>
        </a:p>
        <a:p>
          <a:pPr algn="l" rtl="0"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18</xdr:col>
      <xdr:colOff>0</xdr:colOff>
      <xdr:row>3</xdr:row>
      <xdr:rowOff>0</xdr:rowOff>
    </xdr:from>
    <xdr:to>
      <xdr:col>18</xdr:col>
      <xdr:colOff>0</xdr:colOff>
      <xdr:row>3</xdr:row>
      <xdr:rowOff>47625</xdr:rowOff>
    </xdr:to>
    <xdr:sp macro="" textlink="">
      <xdr:nvSpPr>
        <xdr:cNvPr id="6" name="テキスト 144">
          <a:extLst>
            <a:ext uri="{FF2B5EF4-FFF2-40B4-BE49-F238E27FC236}">
              <a16:creationId xmlns:a16="http://schemas.microsoft.com/office/drawing/2014/main" id="{F492B94F-018E-4B20-A705-507BDC21EA15}"/>
            </a:ext>
          </a:extLst>
        </xdr:cNvPr>
        <xdr:cNvSpPr txBox="1">
          <a:spLocks noChangeArrowheads="1"/>
        </xdr:cNvSpPr>
      </xdr:nvSpPr>
      <xdr:spPr bwMode="auto">
        <a:xfrm>
          <a:off x="13916025" y="7143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単 位 ： 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1,000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  <xdr:twoCellAnchor>
    <xdr:from>
      <xdr:col>21</xdr:col>
      <xdr:colOff>0</xdr:colOff>
      <xdr:row>17</xdr:row>
      <xdr:rowOff>0</xdr:rowOff>
    </xdr:from>
    <xdr:to>
      <xdr:col>21</xdr:col>
      <xdr:colOff>0</xdr:colOff>
      <xdr:row>17</xdr:row>
      <xdr:rowOff>0</xdr:rowOff>
    </xdr:to>
    <xdr:grpSp>
      <xdr:nvGrpSpPr>
        <xdr:cNvPr id="7" name="Group 6">
          <a:extLst>
            <a:ext uri="{FF2B5EF4-FFF2-40B4-BE49-F238E27FC236}">
              <a16:creationId xmlns:a16="http://schemas.microsoft.com/office/drawing/2014/main" id="{84B72BC5-BFD8-4B3B-8933-49B3448CD05A}"/>
            </a:ext>
          </a:extLst>
        </xdr:cNvPr>
        <xdr:cNvGrpSpPr>
          <a:grpSpLocks/>
        </xdr:cNvGrpSpPr>
      </xdr:nvGrpSpPr>
      <xdr:grpSpPr bwMode="auto">
        <a:xfrm>
          <a:off x="16573500" y="3952875"/>
          <a:ext cx="0" cy="0"/>
          <a:chOff x="1369" y="654"/>
          <a:chExt cx="217" cy="58"/>
        </a:xfrm>
      </xdr:grpSpPr>
      <xdr:sp macro="" textlink="">
        <xdr:nvSpPr>
          <xdr:cNvPr id="8" name="テキスト 144">
            <a:extLst>
              <a:ext uri="{FF2B5EF4-FFF2-40B4-BE49-F238E27FC236}">
                <a16:creationId xmlns:a16="http://schemas.microsoft.com/office/drawing/2014/main" id="{16AFF50F-E792-425A-9A75-9CC1AB2533BD}"/>
              </a:ext>
            </a:extLst>
          </xdr:cNvPr>
          <xdr:cNvSpPr txBox="1">
            <a:spLocks noChangeArrowheads="1"/>
          </xdr:cNvSpPr>
        </xdr:nvSpPr>
        <xdr:spPr bwMode="auto">
          <a:xfrm>
            <a:off x="16906875" y="3857625"/>
            <a:ext cx="0" cy="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18288" anchor="ctr" upright="1"/>
          <a:lstStyle/>
          <a:p>
            <a:pPr algn="l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作 付 面 積 ： </a:t>
            </a:r>
            <a:r>
              <a:rPr lang="en-US" altLang="ja-JP"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ha</a:t>
            </a:r>
          </a:p>
        </xdr:txBody>
      </xdr:sp>
      <xdr:sp macro="" textlink="">
        <xdr:nvSpPr>
          <xdr:cNvPr id="9" name="テキスト 146">
            <a:extLst>
              <a:ext uri="{FF2B5EF4-FFF2-40B4-BE49-F238E27FC236}">
                <a16:creationId xmlns:a16="http://schemas.microsoft.com/office/drawing/2014/main" id="{398A9196-062B-495F-8DBC-73177A321624}"/>
              </a:ext>
            </a:extLst>
          </xdr:cNvPr>
          <xdr:cNvSpPr txBox="1">
            <a:spLocks noChangeArrowheads="1"/>
          </xdr:cNvSpPr>
        </xdr:nvSpPr>
        <xdr:spPr bwMode="auto">
          <a:xfrm>
            <a:off x="16906875" y="3857625"/>
            <a:ext cx="0" cy="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18288" anchor="ctr" upright="1"/>
          <a:lstStyle/>
          <a:p>
            <a:pPr algn="l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単</a:t>
            </a:r>
            <a:r>
              <a:rPr lang="ja-JP" altLang="en-US" sz="6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　</a:t>
            </a: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位</a:t>
            </a:r>
          </a:p>
        </xdr:txBody>
      </xdr:sp>
      <xdr:sp macro="" textlink="">
        <xdr:nvSpPr>
          <xdr:cNvPr id="10" name="テキスト 144">
            <a:extLst>
              <a:ext uri="{FF2B5EF4-FFF2-40B4-BE49-F238E27FC236}">
                <a16:creationId xmlns:a16="http://schemas.microsoft.com/office/drawing/2014/main" id="{C334574B-C0D7-4013-81B9-A19897FBE9D8}"/>
              </a:ext>
            </a:extLst>
          </xdr:cNvPr>
          <xdr:cNvSpPr txBox="1">
            <a:spLocks noChangeArrowheads="1"/>
          </xdr:cNvSpPr>
        </xdr:nvSpPr>
        <xdr:spPr bwMode="auto">
          <a:xfrm>
            <a:off x="16906875" y="3857625"/>
            <a:ext cx="0" cy="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18288" anchor="ctr" upright="1"/>
          <a:lstStyle/>
          <a:p>
            <a:pPr algn="l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収 </a:t>
            </a:r>
            <a:r>
              <a:rPr lang="ja-JP" altLang="en-US" sz="6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 </a:t>
            </a: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 穫</a:t>
            </a: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 </a:t>
            </a:r>
            <a:r>
              <a:rPr lang="ja-JP" altLang="en-US" sz="6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  </a:t>
            </a: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量 ： </a:t>
            </a:r>
            <a:r>
              <a:rPr lang="en-US" altLang="ja-JP"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1,000</a:t>
            </a: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本</a:t>
            </a:r>
          </a:p>
        </xdr:txBody>
      </xdr:sp>
      <xdr:sp macro="" textlink="">
        <xdr:nvSpPr>
          <xdr:cNvPr id="11" name="テキスト 94">
            <a:extLst>
              <a:ext uri="{FF2B5EF4-FFF2-40B4-BE49-F238E27FC236}">
                <a16:creationId xmlns:a16="http://schemas.microsoft.com/office/drawing/2014/main" id="{81F276CD-18F3-42DC-9562-6B4A6CAB67A8}"/>
              </a:ext>
            </a:extLst>
          </xdr:cNvPr>
          <xdr:cNvSpPr txBox="1">
            <a:spLocks noChangeArrowheads="1"/>
          </xdr:cNvSpPr>
        </xdr:nvSpPr>
        <xdr:spPr bwMode="auto">
          <a:xfrm>
            <a:off x="16906875" y="3857625"/>
            <a:ext cx="0" cy="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45720" tIns="27432" rIns="45720" bIns="27432" anchor="ctr" upright="1"/>
          <a:lstStyle/>
          <a:p>
            <a:pPr algn="ctr" rtl="0">
              <a:defRPr sz="1000"/>
            </a:pPr>
            <a:r>
              <a:rPr lang="en-US" altLang="ja-JP" sz="20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{</a:t>
            </a:r>
          </a:p>
        </xdr:txBody>
      </xdr:sp>
    </xdr:grpSp>
    <xdr:clientData/>
  </xdr:twoCellAnchor>
  <xdr:twoCellAnchor>
    <xdr:from>
      <xdr:col>21</xdr:col>
      <xdr:colOff>0</xdr:colOff>
      <xdr:row>17</xdr:row>
      <xdr:rowOff>0</xdr:rowOff>
    </xdr:from>
    <xdr:to>
      <xdr:col>21</xdr:col>
      <xdr:colOff>0</xdr:colOff>
      <xdr:row>17</xdr:row>
      <xdr:rowOff>0</xdr:rowOff>
    </xdr:to>
    <xdr:grpSp>
      <xdr:nvGrpSpPr>
        <xdr:cNvPr id="12" name="Group 11">
          <a:extLst>
            <a:ext uri="{FF2B5EF4-FFF2-40B4-BE49-F238E27FC236}">
              <a16:creationId xmlns:a16="http://schemas.microsoft.com/office/drawing/2014/main" id="{847E4961-E7D5-4C9F-A9E9-1BC57B094DFA}"/>
            </a:ext>
          </a:extLst>
        </xdr:cNvPr>
        <xdr:cNvGrpSpPr>
          <a:grpSpLocks/>
        </xdr:cNvGrpSpPr>
      </xdr:nvGrpSpPr>
      <xdr:grpSpPr bwMode="auto">
        <a:xfrm>
          <a:off x="16573500" y="3952875"/>
          <a:ext cx="0" cy="0"/>
          <a:chOff x="1369" y="654"/>
          <a:chExt cx="217" cy="58"/>
        </a:xfrm>
      </xdr:grpSpPr>
      <xdr:sp macro="" textlink="">
        <xdr:nvSpPr>
          <xdr:cNvPr id="13" name="テキスト 144">
            <a:extLst>
              <a:ext uri="{FF2B5EF4-FFF2-40B4-BE49-F238E27FC236}">
                <a16:creationId xmlns:a16="http://schemas.microsoft.com/office/drawing/2014/main" id="{27224CCD-D1F2-4E99-A2CB-C0E5323E8DA1}"/>
              </a:ext>
            </a:extLst>
          </xdr:cNvPr>
          <xdr:cNvSpPr txBox="1">
            <a:spLocks noChangeArrowheads="1"/>
          </xdr:cNvSpPr>
        </xdr:nvSpPr>
        <xdr:spPr bwMode="auto">
          <a:xfrm>
            <a:off x="16906875" y="3857625"/>
            <a:ext cx="0" cy="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18288" anchor="ctr" upright="1"/>
          <a:lstStyle/>
          <a:p>
            <a:pPr algn="l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作 付 面 積 ： </a:t>
            </a:r>
            <a:r>
              <a:rPr lang="en-US" altLang="ja-JP"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ha</a:t>
            </a:r>
          </a:p>
        </xdr:txBody>
      </xdr:sp>
      <xdr:sp macro="" textlink="">
        <xdr:nvSpPr>
          <xdr:cNvPr id="14" name="テキスト 146">
            <a:extLst>
              <a:ext uri="{FF2B5EF4-FFF2-40B4-BE49-F238E27FC236}">
                <a16:creationId xmlns:a16="http://schemas.microsoft.com/office/drawing/2014/main" id="{F9A1F2CC-4F7E-4CA7-B048-A00D0444DDA6}"/>
              </a:ext>
            </a:extLst>
          </xdr:cNvPr>
          <xdr:cNvSpPr txBox="1">
            <a:spLocks noChangeArrowheads="1"/>
          </xdr:cNvSpPr>
        </xdr:nvSpPr>
        <xdr:spPr bwMode="auto">
          <a:xfrm>
            <a:off x="16906875" y="3857625"/>
            <a:ext cx="0" cy="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18288" anchor="ctr" upright="1"/>
          <a:lstStyle/>
          <a:p>
            <a:pPr algn="l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単</a:t>
            </a:r>
            <a:r>
              <a:rPr lang="ja-JP" altLang="en-US" sz="6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　</a:t>
            </a: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位</a:t>
            </a:r>
          </a:p>
        </xdr:txBody>
      </xdr:sp>
      <xdr:sp macro="" textlink="">
        <xdr:nvSpPr>
          <xdr:cNvPr id="15" name="テキスト 144">
            <a:extLst>
              <a:ext uri="{FF2B5EF4-FFF2-40B4-BE49-F238E27FC236}">
                <a16:creationId xmlns:a16="http://schemas.microsoft.com/office/drawing/2014/main" id="{69E30E5E-AC6C-4B1B-B130-0A97C24E057A}"/>
              </a:ext>
            </a:extLst>
          </xdr:cNvPr>
          <xdr:cNvSpPr txBox="1">
            <a:spLocks noChangeArrowheads="1"/>
          </xdr:cNvSpPr>
        </xdr:nvSpPr>
        <xdr:spPr bwMode="auto">
          <a:xfrm>
            <a:off x="16906875" y="3857625"/>
            <a:ext cx="0" cy="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18288" anchor="ctr" upright="1"/>
          <a:lstStyle/>
          <a:p>
            <a:pPr algn="l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収 </a:t>
            </a:r>
            <a:r>
              <a:rPr lang="ja-JP" altLang="en-US" sz="6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 </a:t>
            </a: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 穫</a:t>
            </a: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 </a:t>
            </a:r>
            <a:r>
              <a:rPr lang="ja-JP" altLang="en-US" sz="6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  </a:t>
            </a: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量 ： </a:t>
            </a:r>
            <a:r>
              <a:rPr lang="en-US" altLang="ja-JP"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1,000</a:t>
            </a: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本</a:t>
            </a:r>
          </a:p>
        </xdr:txBody>
      </xdr:sp>
      <xdr:sp macro="" textlink="">
        <xdr:nvSpPr>
          <xdr:cNvPr id="16" name="テキスト 94">
            <a:extLst>
              <a:ext uri="{FF2B5EF4-FFF2-40B4-BE49-F238E27FC236}">
                <a16:creationId xmlns:a16="http://schemas.microsoft.com/office/drawing/2014/main" id="{AB6F8185-C853-4A72-812D-DBC30512A285}"/>
              </a:ext>
            </a:extLst>
          </xdr:cNvPr>
          <xdr:cNvSpPr txBox="1">
            <a:spLocks noChangeArrowheads="1"/>
          </xdr:cNvSpPr>
        </xdr:nvSpPr>
        <xdr:spPr bwMode="auto">
          <a:xfrm>
            <a:off x="16906875" y="3857625"/>
            <a:ext cx="0" cy="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45720" tIns="27432" rIns="45720" bIns="27432" anchor="ctr" upright="1"/>
          <a:lstStyle/>
          <a:p>
            <a:pPr algn="ctr" rtl="0">
              <a:defRPr sz="1000"/>
            </a:pPr>
            <a:r>
              <a:rPr lang="en-US" altLang="ja-JP" sz="20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{</a:t>
            </a:r>
          </a:p>
        </xdr:txBody>
      </xdr:sp>
    </xdr:grpSp>
    <xdr:clientData/>
  </xdr:twoCellAnchor>
  <xdr:twoCellAnchor>
    <xdr:from>
      <xdr:col>21</xdr:col>
      <xdr:colOff>0</xdr:colOff>
      <xdr:row>16</xdr:row>
      <xdr:rowOff>85725</xdr:rowOff>
    </xdr:from>
    <xdr:to>
      <xdr:col>21</xdr:col>
      <xdr:colOff>0</xdr:colOff>
      <xdr:row>16</xdr:row>
      <xdr:rowOff>85725</xdr:rowOff>
    </xdr:to>
    <xdr:sp macro="" textlink="">
      <xdr:nvSpPr>
        <xdr:cNvPr id="17" name="テキスト 52">
          <a:extLst>
            <a:ext uri="{FF2B5EF4-FFF2-40B4-BE49-F238E27FC236}">
              <a16:creationId xmlns:a16="http://schemas.microsoft.com/office/drawing/2014/main" id="{6DD47AEE-A7C1-4B50-909D-20082171D99F}"/>
            </a:ext>
          </a:extLst>
        </xdr:cNvPr>
        <xdr:cNvSpPr txBox="1">
          <a:spLocks noChangeArrowheads="1"/>
        </xdr:cNvSpPr>
      </xdr:nvSpPr>
      <xdr:spPr bwMode="auto">
        <a:xfrm>
          <a:off x="16573500" y="380047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結果樹面積</a:t>
          </a:r>
        </a:p>
      </xdr:txBody>
    </xdr:sp>
    <xdr:clientData/>
  </xdr:twoCellAnchor>
  <xdr:twoCellAnchor>
    <xdr:from>
      <xdr:col>21</xdr:col>
      <xdr:colOff>0</xdr:colOff>
      <xdr:row>16</xdr:row>
      <xdr:rowOff>85725</xdr:rowOff>
    </xdr:from>
    <xdr:to>
      <xdr:col>21</xdr:col>
      <xdr:colOff>0</xdr:colOff>
      <xdr:row>16</xdr:row>
      <xdr:rowOff>85725</xdr:rowOff>
    </xdr:to>
    <xdr:sp macro="" textlink="">
      <xdr:nvSpPr>
        <xdr:cNvPr id="18" name="テキスト 61">
          <a:extLst>
            <a:ext uri="{FF2B5EF4-FFF2-40B4-BE49-F238E27FC236}">
              <a16:creationId xmlns:a16="http://schemas.microsoft.com/office/drawing/2014/main" id="{52B2BC46-588F-492D-8FE4-7D73C2EF6326}"/>
            </a:ext>
          </a:extLst>
        </xdr:cNvPr>
        <xdr:cNvSpPr txBox="1">
          <a:spLocks noChangeArrowheads="1"/>
        </xdr:cNvSpPr>
      </xdr:nvSpPr>
      <xdr:spPr bwMode="auto">
        <a:xfrm>
          <a:off x="16573500" y="380047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結果樹面積</a:t>
          </a:r>
        </a:p>
      </xdr:txBody>
    </xdr:sp>
    <xdr:clientData/>
  </xdr:twoCellAnchor>
  <xdr:twoCellAnchor>
    <xdr:from>
      <xdr:col>21</xdr:col>
      <xdr:colOff>0</xdr:colOff>
      <xdr:row>16</xdr:row>
      <xdr:rowOff>85725</xdr:rowOff>
    </xdr:from>
    <xdr:to>
      <xdr:col>21</xdr:col>
      <xdr:colOff>0</xdr:colOff>
      <xdr:row>16</xdr:row>
      <xdr:rowOff>85725</xdr:rowOff>
    </xdr:to>
    <xdr:sp macro="" textlink="">
      <xdr:nvSpPr>
        <xdr:cNvPr id="19" name="テキスト 79">
          <a:extLst>
            <a:ext uri="{FF2B5EF4-FFF2-40B4-BE49-F238E27FC236}">
              <a16:creationId xmlns:a16="http://schemas.microsoft.com/office/drawing/2014/main" id="{FCDD139D-BB63-4823-87DA-92E5063E1B3D}"/>
            </a:ext>
          </a:extLst>
        </xdr:cNvPr>
        <xdr:cNvSpPr txBox="1">
          <a:spLocks noChangeArrowheads="1"/>
        </xdr:cNvSpPr>
      </xdr:nvSpPr>
      <xdr:spPr bwMode="auto">
        <a:xfrm>
          <a:off x="16573500" y="380047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結果樹面積</a:t>
          </a:r>
        </a:p>
      </xdr:txBody>
    </xdr:sp>
    <xdr:clientData/>
  </xdr:twoCellAnchor>
  <xdr:twoCellAnchor>
    <xdr:from>
      <xdr:col>21</xdr:col>
      <xdr:colOff>0</xdr:colOff>
      <xdr:row>16</xdr:row>
      <xdr:rowOff>85725</xdr:rowOff>
    </xdr:from>
    <xdr:to>
      <xdr:col>21</xdr:col>
      <xdr:colOff>0</xdr:colOff>
      <xdr:row>16</xdr:row>
      <xdr:rowOff>85725</xdr:rowOff>
    </xdr:to>
    <xdr:sp macro="" textlink="">
      <xdr:nvSpPr>
        <xdr:cNvPr id="20" name="テキスト 88">
          <a:extLst>
            <a:ext uri="{FF2B5EF4-FFF2-40B4-BE49-F238E27FC236}">
              <a16:creationId xmlns:a16="http://schemas.microsoft.com/office/drawing/2014/main" id="{D81DE9E7-C0AA-4C0C-B789-E199179CF505}"/>
            </a:ext>
          </a:extLst>
        </xdr:cNvPr>
        <xdr:cNvSpPr txBox="1">
          <a:spLocks noChangeArrowheads="1"/>
        </xdr:cNvSpPr>
      </xdr:nvSpPr>
      <xdr:spPr bwMode="auto">
        <a:xfrm>
          <a:off x="16573500" y="380047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結果樹面積</a:t>
          </a:r>
        </a:p>
      </xdr:txBody>
    </xdr:sp>
    <xdr:clientData/>
  </xdr:twoCellAnchor>
  <xdr:twoCellAnchor>
    <xdr:from>
      <xdr:col>21</xdr:col>
      <xdr:colOff>0</xdr:colOff>
      <xdr:row>16</xdr:row>
      <xdr:rowOff>85725</xdr:rowOff>
    </xdr:from>
    <xdr:to>
      <xdr:col>21</xdr:col>
      <xdr:colOff>0</xdr:colOff>
      <xdr:row>16</xdr:row>
      <xdr:rowOff>85725</xdr:rowOff>
    </xdr:to>
    <xdr:sp macro="" textlink="">
      <xdr:nvSpPr>
        <xdr:cNvPr id="21" name="テキスト 114">
          <a:extLst>
            <a:ext uri="{FF2B5EF4-FFF2-40B4-BE49-F238E27FC236}">
              <a16:creationId xmlns:a16="http://schemas.microsoft.com/office/drawing/2014/main" id="{A777C8F2-1F68-41A1-8BE2-15F06F8768DF}"/>
            </a:ext>
          </a:extLst>
        </xdr:cNvPr>
        <xdr:cNvSpPr txBox="1">
          <a:spLocks noChangeArrowheads="1"/>
        </xdr:cNvSpPr>
      </xdr:nvSpPr>
      <xdr:spPr bwMode="auto">
        <a:xfrm>
          <a:off x="16573500" y="380047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結果樹面積</a:t>
          </a:r>
        </a:p>
      </xdr:txBody>
    </xdr:sp>
    <xdr:clientData/>
  </xdr:twoCellAnchor>
  <xdr:twoCellAnchor>
    <xdr:from>
      <xdr:col>21</xdr:col>
      <xdr:colOff>0</xdr:colOff>
      <xdr:row>16</xdr:row>
      <xdr:rowOff>85725</xdr:rowOff>
    </xdr:from>
    <xdr:to>
      <xdr:col>21</xdr:col>
      <xdr:colOff>0</xdr:colOff>
      <xdr:row>16</xdr:row>
      <xdr:rowOff>85725</xdr:rowOff>
    </xdr:to>
    <xdr:sp macro="" textlink="">
      <xdr:nvSpPr>
        <xdr:cNvPr id="22" name="テキスト 123">
          <a:extLst>
            <a:ext uri="{FF2B5EF4-FFF2-40B4-BE49-F238E27FC236}">
              <a16:creationId xmlns:a16="http://schemas.microsoft.com/office/drawing/2014/main" id="{86E149E3-B789-410F-81BB-9E8E20F1CBBA}"/>
            </a:ext>
          </a:extLst>
        </xdr:cNvPr>
        <xdr:cNvSpPr txBox="1">
          <a:spLocks noChangeArrowheads="1"/>
        </xdr:cNvSpPr>
      </xdr:nvSpPr>
      <xdr:spPr bwMode="auto">
        <a:xfrm>
          <a:off x="16573500" y="380047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結果樹面積</a:t>
          </a:r>
        </a:p>
      </xdr:txBody>
    </xdr:sp>
    <xdr:clientData/>
  </xdr:twoCellAnchor>
  <xdr:twoCellAnchor>
    <xdr:from>
      <xdr:col>21</xdr:col>
      <xdr:colOff>0</xdr:colOff>
      <xdr:row>16</xdr:row>
      <xdr:rowOff>28575</xdr:rowOff>
    </xdr:from>
    <xdr:to>
      <xdr:col>21</xdr:col>
      <xdr:colOff>0</xdr:colOff>
      <xdr:row>17</xdr:row>
      <xdr:rowOff>0</xdr:rowOff>
    </xdr:to>
    <xdr:sp macro="" textlink="">
      <xdr:nvSpPr>
        <xdr:cNvPr id="23" name="テキスト 255">
          <a:extLst>
            <a:ext uri="{FF2B5EF4-FFF2-40B4-BE49-F238E27FC236}">
              <a16:creationId xmlns:a16="http://schemas.microsoft.com/office/drawing/2014/main" id="{08B8FBF5-CDD4-4055-AB67-E97BBCDB1ACE}"/>
            </a:ext>
          </a:extLst>
        </xdr:cNvPr>
        <xdr:cNvSpPr txBox="1">
          <a:spLocks noChangeArrowheads="1"/>
        </xdr:cNvSpPr>
      </xdr:nvSpPr>
      <xdr:spPr bwMode="auto">
        <a:xfrm>
          <a:off x="16573500" y="3743325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21</xdr:col>
      <xdr:colOff>0</xdr:colOff>
      <xdr:row>16</xdr:row>
      <xdr:rowOff>0</xdr:rowOff>
    </xdr:from>
    <xdr:to>
      <xdr:col>21</xdr:col>
      <xdr:colOff>0</xdr:colOff>
      <xdr:row>17</xdr:row>
      <xdr:rowOff>0</xdr:rowOff>
    </xdr:to>
    <xdr:sp macro="" textlink="">
      <xdr:nvSpPr>
        <xdr:cNvPr id="24" name="テキスト 267">
          <a:extLst>
            <a:ext uri="{FF2B5EF4-FFF2-40B4-BE49-F238E27FC236}">
              <a16:creationId xmlns:a16="http://schemas.microsoft.com/office/drawing/2014/main" id="{8ABF01C0-CE3D-405A-B71A-27E969E71CA9}"/>
            </a:ext>
          </a:extLst>
        </xdr:cNvPr>
        <xdr:cNvSpPr txBox="1">
          <a:spLocks noChangeArrowheads="1"/>
        </xdr:cNvSpPr>
      </xdr:nvSpPr>
      <xdr:spPr bwMode="auto">
        <a:xfrm>
          <a:off x="16573500" y="3714750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altLang="ja-JP" sz="1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{</a:t>
          </a:r>
        </a:p>
      </xdr:txBody>
    </xdr:sp>
    <xdr:clientData/>
  </xdr:twoCellAnchor>
  <xdr:twoCellAnchor>
    <xdr:from>
      <xdr:col>21</xdr:col>
      <xdr:colOff>0</xdr:colOff>
      <xdr:row>16</xdr:row>
      <xdr:rowOff>38100</xdr:rowOff>
    </xdr:from>
    <xdr:to>
      <xdr:col>21</xdr:col>
      <xdr:colOff>0</xdr:colOff>
      <xdr:row>17</xdr:row>
      <xdr:rowOff>0</xdr:rowOff>
    </xdr:to>
    <xdr:sp macro="" textlink="">
      <xdr:nvSpPr>
        <xdr:cNvPr id="25" name="テキスト 269">
          <a:extLst>
            <a:ext uri="{FF2B5EF4-FFF2-40B4-BE49-F238E27FC236}">
              <a16:creationId xmlns:a16="http://schemas.microsoft.com/office/drawing/2014/main" id="{A36A70EA-20E7-4245-AA49-4C975F536585}"/>
            </a:ext>
          </a:extLst>
        </xdr:cNvPr>
        <xdr:cNvSpPr txBox="1">
          <a:spLocks noChangeArrowheads="1"/>
        </xdr:cNvSpPr>
      </xdr:nvSpPr>
      <xdr:spPr bwMode="auto">
        <a:xfrm>
          <a:off x="16573500" y="37528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｛</a:t>
          </a:r>
        </a:p>
      </xdr:txBody>
    </xdr:sp>
    <xdr:clientData/>
  </xdr:twoCellAnchor>
  <xdr:twoCellAnchor>
    <xdr:from>
      <xdr:col>18</xdr:col>
      <xdr:colOff>0</xdr:colOff>
      <xdr:row>17</xdr:row>
      <xdr:rowOff>0</xdr:rowOff>
    </xdr:from>
    <xdr:to>
      <xdr:col>18</xdr:col>
      <xdr:colOff>0</xdr:colOff>
      <xdr:row>17</xdr:row>
      <xdr:rowOff>0</xdr:rowOff>
    </xdr:to>
    <xdr:sp macro="" textlink="">
      <xdr:nvSpPr>
        <xdr:cNvPr id="26" name="テキスト 92">
          <a:extLst>
            <a:ext uri="{FF2B5EF4-FFF2-40B4-BE49-F238E27FC236}">
              <a16:creationId xmlns:a16="http://schemas.microsoft.com/office/drawing/2014/main" id="{41C16F33-0374-4E78-986E-19DA4FC15A2F}"/>
            </a:ext>
          </a:extLst>
        </xdr:cNvPr>
        <xdr:cNvSpPr txBox="1">
          <a:spLocks noChangeArrowheads="1"/>
        </xdr:cNvSpPr>
      </xdr:nvSpPr>
      <xdr:spPr bwMode="auto">
        <a:xfrm>
          <a:off x="13916025" y="395287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明朝"/>
            </a:rPr>
            <a:t>｛</a:t>
          </a:r>
        </a:p>
        <a:p>
          <a:pPr algn="l" rtl="0">
            <a:defRPr sz="1000"/>
          </a:pPr>
          <a:endParaRPr lang="ja-JP" altLang="en-US" sz="1800" b="0" i="0" u="none" strike="noStrike" baseline="0">
            <a:solidFill>
              <a:srgbClr val="000000"/>
            </a:solidFill>
            <a:latin typeface="明朝"/>
          </a:endParaRPr>
        </a:p>
        <a:p>
          <a:pPr algn="l" rtl="0">
            <a:defRPr sz="1000"/>
          </a:pPr>
          <a:endParaRPr lang="ja-JP" altLang="en-US" sz="1800" b="0" i="0" u="none" strike="noStrike" baseline="0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18</xdr:col>
      <xdr:colOff>0</xdr:colOff>
      <xdr:row>17</xdr:row>
      <xdr:rowOff>0</xdr:rowOff>
    </xdr:from>
    <xdr:to>
      <xdr:col>18</xdr:col>
      <xdr:colOff>0</xdr:colOff>
      <xdr:row>17</xdr:row>
      <xdr:rowOff>0</xdr:rowOff>
    </xdr:to>
    <xdr:sp macro="" textlink="">
      <xdr:nvSpPr>
        <xdr:cNvPr id="27" name="テキスト 93">
          <a:extLst>
            <a:ext uri="{FF2B5EF4-FFF2-40B4-BE49-F238E27FC236}">
              <a16:creationId xmlns:a16="http://schemas.microsoft.com/office/drawing/2014/main" id="{BAB35A85-3A05-46FA-8F26-35823682B438}"/>
            </a:ext>
          </a:extLst>
        </xdr:cNvPr>
        <xdr:cNvSpPr txBox="1">
          <a:spLocks noChangeArrowheads="1"/>
        </xdr:cNvSpPr>
      </xdr:nvSpPr>
      <xdr:spPr bwMode="auto">
        <a:xfrm>
          <a:off x="13916025" y="395287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明朝"/>
            </a:rPr>
            <a:t>単位</a:t>
          </a:r>
        </a:p>
        <a:p>
          <a:pPr algn="l" rtl="0"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18</xdr:col>
      <xdr:colOff>0</xdr:colOff>
      <xdr:row>17</xdr:row>
      <xdr:rowOff>0</xdr:rowOff>
    </xdr:from>
    <xdr:to>
      <xdr:col>18</xdr:col>
      <xdr:colOff>0</xdr:colOff>
      <xdr:row>17</xdr:row>
      <xdr:rowOff>0</xdr:rowOff>
    </xdr:to>
    <xdr:sp macro="" textlink="">
      <xdr:nvSpPr>
        <xdr:cNvPr id="28" name="テキスト 94">
          <a:extLst>
            <a:ext uri="{FF2B5EF4-FFF2-40B4-BE49-F238E27FC236}">
              <a16:creationId xmlns:a16="http://schemas.microsoft.com/office/drawing/2014/main" id="{3975B883-4D73-4FC5-95C9-9EB5F74D96A7}"/>
            </a:ext>
          </a:extLst>
        </xdr:cNvPr>
        <xdr:cNvSpPr txBox="1">
          <a:spLocks noChangeArrowheads="1"/>
        </xdr:cNvSpPr>
      </xdr:nvSpPr>
      <xdr:spPr bwMode="auto">
        <a:xfrm>
          <a:off x="13916025" y="395287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明朝"/>
            </a:rPr>
            <a:t>｛</a:t>
          </a:r>
        </a:p>
        <a:p>
          <a:pPr algn="l" rtl="0">
            <a:defRPr sz="1000"/>
          </a:pPr>
          <a:endParaRPr lang="ja-JP" altLang="en-US" sz="1800" b="0" i="0" u="none" strike="noStrike" baseline="0">
            <a:solidFill>
              <a:srgbClr val="000000"/>
            </a:solidFill>
            <a:latin typeface="明朝"/>
          </a:endParaRPr>
        </a:p>
        <a:p>
          <a:pPr algn="l" rtl="0">
            <a:defRPr sz="1000"/>
          </a:pPr>
          <a:endParaRPr lang="ja-JP" altLang="en-US" sz="1800" b="0" i="0" u="none" strike="noStrike" baseline="0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18</xdr:col>
      <xdr:colOff>0</xdr:colOff>
      <xdr:row>17</xdr:row>
      <xdr:rowOff>0</xdr:rowOff>
    </xdr:from>
    <xdr:to>
      <xdr:col>18</xdr:col>
      <xdr:colOff>0</xdr:colOff>
      <xdr:row>17</xdr:row>
      <xdr:rowOff>0</xdr:rowOff>
    </xdr:to>
    <xdr:sp macro="" textlink="">
      <xdr:nvSpPr>
        <xdr:cNvPr id="29" name="テキスト 95">
          <a:extLst>
            <a:ext uri="{FF2B5EF4-FFF2-40B4-BE49-F238E27FC236}">
              <a16:creationId xmlns:a16="http://schemas.microsoft.com/office/drawing/2014/main" id="{D1262247-1406-461B-AC09-207CD4346261}"/>
            </a:ext>
          </a:extLst>
        </xdr:cNvPr>
        <xdr:cNvSpPr txBox="1">
          <a:spLocks noChangeArrowheads="1"/>
        </xdr:cNvSpPr>
      </xdr:nvSpPr>
      <xdr:spPr bwMode="auto">
        <a:xfrm>
          <a:off x="13916025" y="395287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明朝"/>
            </a:rPr>
            <a:t>単位</a:t>
          </a:r>
        </a:p>
        <a:p>
          <a:pPr algn="l" rtl="0"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18</xdr:col>
      <xdr:colOff>0</xdr:colOff>
      <xdr:row>17</xdr:row>
      <xdr:rowOff>0</xdr:rowOff>
    </xdr:from>
    <xdr:to>
      <xdr:col>18</xdr:col>
      <xdr:colOff>0</xdr:colOff>
      <xdr:row>17</xdr:row>
      <xdr:rowOff>0</xdr:rowOff>
    </xdr:to>
    <xdr:sp macro="" textlink="">
      <xdr:nvSpPr>
        <xdr:cNvPr id="30" name="テキスト 144">
          <a:extLst>
            <a:ext uri="{FF2B5EF4-FFF2-40B4-BE49-F238E27FC236}">
              <a16:creationId xmlns:a16="http://schemas.microsoft.com/office/drawing/2014/main" id="{C8AED2DD-0B1B-4279-BB7F-686B53B50411}"/>
            </a:ext>
          </a:extLst>
        </xdr:cNvPr>
        <xdr:cNvSpPr txBox="1">
          <a:spLocks noChangeArrowheads="1"/>
        </xdr:cNvSpPr>
      </xdr:nvSpPr>
      <xdr:spPr bwMode="auto">
        <a:xfrm>
          <a:off x="13916025" y="395287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単 位 ： 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1,000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  <xdr:twoCellAnchor>
    <xdr:from>
      <xdr:col>17</xdr:col>
      <xdr:colOff>133350</xdr:colOff>
      <xdr:row>3</xdr:row>
      <xdr:rowOff>0</xdr:rowOff>
    </xdr:from>
    <xdr:to>
      <xdr:col>19</xdr:col>
      <xdr:colOff>0</xdr:colOff>
      <xdr:row>3</xdr:row>
      <xdr:rowOff>0</xdr:rowOff>
    </xdr:to>
    <xdr:sp macro="" textlink="">
      <xdr:nvSpPr>
        <xdr:cNvPr id="31" name="テキスト 144">
          <a:extLst>
            <a:ext uri="{FF2B5EF4-FFF2-40B4-BE49-F238E27FC236}">
              <a16:creationId xmlns:a16="http://schemas.microsoft.com/office/drawing/2014/main" id="{62F54463-7B26-44EA-9306-D971EA037CCE}"/>
            </a:ext>
          </a:extLst>
        </xdr:cNvPr>
        <xdr:cNvSpPr txBox="1">
          <a:spLocks noChangeArrowheads="1"/>
        </xdr:cNvSpPr>
      </xdr:nvSpPr>
      <xdr:spPr bwMode="auto">
        <a:xfrm>
          <a:off x="13106400" y="714375"/>
          <a:ext cx="16192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単 位：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1,000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円</a:t>
          </a:r>
        </a:p>
      </xdr:txBody>
    </xdr:sp>
    <xdr:clientData/>
  </xdr:twoCellAnchor>
  <xdr:twoCellAnchor>
    <xdr:from>
      <xdr:col>2</xdr:col>
      <xdr:colOff>0</xdr:colOff>
      <xdr:row>3</xdr:row>
      <xdr:rowOff>0</xdr:rowOff>
    </xdr:from>
    <xdr:to>
      <xdr:col>2</xdr:col>
      <xdr:colOff>0</xdr:colOff>
      <xdr:row>3</xdr:row>
      <xdr:rowOff>0</xdr:rowOff>
    </xdr:to>
    <xdr:sp macro="" textlink="">
      <xdr:nvSpPr>
        <xdr:cNvPr id="32" name="テキスト 92">
          <a:extLst>
            <a:ext uri="{FF2B5EF4-FFF2-40B4-BE49-F238E27FC236}">
              <a16:creationId xmlns:a16="http://schemas.microsoft.com/office/drawing/2014/main" id="{23454AF6-771C-4298-99EF-E6474D4C9D50}"/>
            </a:ext>
          </a:extLst>
        </xdr:cNvPr>
        <xdr:cNvSpPr txBox="1">
          <a:spLocks noChangeArrowheads="1"/>
        </xdr:cNvSpPr>
      </xdr:nvSpPr>
      <xdr:spPr bwMode="auto">
        <a:xfrm>
          <a:off x="1057275" y="71437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明朝"/>
            </a:rPr>
            <a:t>｛</a:t>
          </a:r>
        </a:p>
        <a:p>
          <a:pPr algn="l" rtl="0">
            <a:defRPr sz="1000"/>
          </a:pPr>
          <a:endParaRPr lang="ja-JP" altLang="en-US" sz="1800" b="0" i="0" u="none" strike="noStrike" baseline="0">
            <a:solidFill>
              <a:srgbClr val="000000"/>
            </a:solidFill>
            <a:latin typeface="明朝"/>
          </a:endParaRPr>
        </a:p>
        <a:p>
          <a:pPr algn="l" rtl="0">
            <a:defRPr sz="1000"/>
          </a:pPr>
          <a:endParaRPr lang="ja-JP" altLang="en-US" sz="1800" b="0" i="0" u="none" strike="noStrike" baseline="0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2</xdr:col>
      <xdr:colOff>0</xdr:colOff>
      <xdr:row>3</xdr:row>
      <xdr:rowOff>0</xdr:rowOff>
    </xdr:from>
    <xdr:to>
      <xdr:col>2</xdr:col>
      <xdr:colOff>0</xdr:colOff>
      <xdr:row>3</xdr:row>
      <xdr:rowOff>0</xdr:rowOff>
    </xdr:to>
    <xdr:sp macro="" textlink="">
      <xdr:nvSpPr>
        <xdr:cNvPr id="33" name="テキスト 93">
          <a:extLst>
            <a:ext uri="{FF2B5EF4-FFF2-40B4-BE49-F238E27FC236}">
              <a16:creationId xmlns:a16="http://schemas.microsoft.com/office/drawing/2014/main" id="{4084BED8-1B97-4ED9-953D-1316ABD0382C}"/>
            </a:ext>
          </a:extLst>
        </xdr:cNvPr>
        <xdr:cNvSpPr txBox="1">
          <a:spLocks noChangeArrowheads="1"/>
        </xdr:cNvSpPr>
      </xdr:nvSpPr>
      <xdr:spPr bwMode="auto">
        <a:xfrm>
          <a:off x="1057275" y="71437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明朝"/>
            </a:rPr>
            <a:t>単位</a:t>
          </a:r>
        </a:p>
        <a:p>
          <a:pPr algn="l" rtl="0"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2</xdr:col>
      <xdr:colOff>0</xdr:colOff>
      <xdr:row>3</xdr:row>
      <xdr:rowOff>0</xdr:rowOff>
    </xdr:from>
    <xdr:to>
      <xdr:col>2</xdr:col>
      <xdr:colOff>0</xdr:colOff>
      <xdr:row>3</xdr:row>
      <xdr:rowOff>0</xdr:rowOff>
    </xdr:to>
    <xdr:sp macro="" textlink="">
      <xdr:nvSpPr>
        <xdr:cNvPr id="34" name="テキスト 94">
          <a:extLst>
            <a:ext uri="{FF2B5EF4-FFF2-40B4-BE49-F238E27FC236}">
              <a16:creationId xmlns:a16="http://schemas.microsoft.com/office/drawing/2014/main" id="{5FD7BA4F-67B1-480C-B906-D6B821F60585}"/>
            </a:ext>
          </a:extLst>
        </xdr:cNvPr>
        <xdr:cNvSpPr txBox="1">
          <a:spLocks noChangeArrowheads="1"/>
        </xdr:cNvSpPr>
      </xdr:nvSpPr>
      <xdr:spPr bwMode="auto">
        <a:xfrm>
          <a:off x="1057275" y="71437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明朝"/>
            </a:rPr>
            <a:t>｛</a:t>
          </a:r>
        </a:p>
        <a:p>
          <a:pPr algn="l" rtl="0">
            <a:defRPr sz="1000"/>
          </a:pPr>
          <a:endParaRPr lang="ja-JP" altLang="en-US" sz="1800" b="0" i="0" u="none" strike="noStrike" baseline="0">
            <a:solidFill>
              <a:srgbClr val="000000"/>
            </a:solidFill>
            <a:latin typeface="明朝"/>
          </a:endParaRPr>
        </a:p>
        <a:p>
          <a:pPr algn="l" rtl="0">
            <a:defRPr sz="1000"/>
          </a:pPr>
          <a:endParaRPr lang="ja-JP" altLang="en-US" sz="1800" b="0" i="0" u="none" strike="noStrike" baseline="0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2</xdr:col>
      <xdr:colOff>0</xdr:colOff>
      <xdr:row>3</xdr:row>
      <xdr:rowOff>0</xdr:rowOff>
    </xdr:from>
    <xdr:to>
      <xdr:col>2</xdr:col>
      <xdr:colOff>0</xdr:colOff>
      <xdr:row>3</xdr:row>
      <xdr:rowOff>0</xdr:rowOff>
    </xdr:to>
    <xdr:sp macro="" textlink="">
      <xdr:nvSpPr>
        <xdr:cNvPr id="35" name="テキスト 95">
          <a:extLst>
            <a:ext uri="{FF2B5EF4-FFF2-40B4-BE49-F238E27FC236}">
              <a16:creationId xmlns:a16="http://schemas.microsoft.com/office/drawing/2014/main" id="{AE3FE70E-B915-4A8C-B76A-A2C4898F12DA}"/>
            </a:ext>
          </a:extLst>
        </xdr:cNvPr>
        <xdr:cNvSpPr txBox="1">
          <a:spLocks noChangeArrowheads="1"/>
        </xdr:cNvSpPr>
      </xdr:nvSpPr>
      <xdr:spPr bwMode="auto">
        <a:xfrm>
          <a:off x="1057275" y="71437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明朝"/>
            </a:rPr>
            <a:t>単位</a:t>
          </a:r>
        </a:p>
        <a:p>
          <a:pPr algn="l" rtl="0"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2</xdr:col>
      <xdr:colOff>0</xdr:colOff>
      <xdr:row>3</xdr:row>
      <xdr:rowOff>0</xdr:rowOff>
    </xdr:from>
    <xdr:to>
      <xdr:col>2</xdr:col>
      <xdr:colOff>0</xdr:colOff>
      <xdr:row>3</xdr:row>
      <xdr:rowOff>66675</xdr:rowOff>
    </xdr:to>
    <xdr:sp macro="" textlink="">
      <xdr:nvSpPr>
        <xdr:cNvPr id="36" name="テキスト 144">
          <a:extLst>
            <a:ext uri="{FF2B5EF4-FFF2-40B4-BE49-F238E27FC236}">
              <a16:creationId xmlns:a16="http://schemas.microsoft.com/office/drawing/2014/main" id="{15785CE9-9F6D-4AA7-88BD-E8CF231FCA7A}"/>
            </a:ext>
          </a:extLst>
        </xdr:cNvPr>
        <xdr:cNvSpPr txBox="1">
          <a:spLocks noChangeArrowheads="1"/>
        </xdr:cNvSpPr>
      </xdr:nvSpPr>
      <xdr:spPr bwMode="auto">
        <a:xfrm>
          <a:off x="1057275" y="714375"/>
          <a:ext cx="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単</a:t>
          </a: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位</a:t>
          </a: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：</a:t>
          </a: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1,000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円</a:t>
          </a:r>
        </a:p>
      </xdr:txBody>
    </xdr:sp>
    <xdr:clientData/>
  </xdr:twoCellAnchor>
  <xdr:twoCellAnchor>
    <xdr:from>
      <xdr:col>18</xdr:col>
      <xdr:colOff>0</xdr:colOff>
      <xdr:row>3</xdr:row>
      <xdr:rowOff>0</xdr:rowOff>
    </xdr:from>
    <xdr:to>
      <xdr:col>18</xdr:col>
      <xdr:colOff>0</xdr:colOff>
      <xdr:row>3</xdr:row>
      <xdr:rowOff>0</xdr:rowOff>
    </xdr:to>
    <xdr:sp macro="" textlink="">
      <xdr:nvSpPr>
        <xdr:cNvPr id="37" name="テキスト 92">
          <a:extLst>
            <a:ext uri="{FF2B5EF4-FFF2-40B4-BE49-F238E27FC236}">
              <a16:creationId xmlns:a16="http://schemas.microsoft.com/office/drawing/2014/main" id="{F0DCD769-4D04-42AD-A485-C35534DF154E}"/>
            </a:ext>
          </a:extLst>
        </xdr:cNvPr>
        <xdr:cNvSpPr txBox="1">
          <a:spLocks noChangeArrowheads="1"/>
        </xdr:cNvSpPr>
      </xdr:nvSpPr>
      <xdr:spPr bwMode="auto">
        <a:xfrm>
          <a:off x="13916025" y="71437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明朝"/>
            </a:rPr>
            <a:t>｛</a:t>
          </a:r>
        </a:p>
        <a:p>
          <a:pPr algn="l" rtl="0">
            <a:defRPr sz="1000"/>
          </a:pPr>
          <a:endParaRPr lang="ja-JP" altLang="en-US" sz="1800" b="0" i="0" u="none" strike="noStrike" baseline="0">
            <a:solidFill>
              <a:srgbClr val="000000"/>
            </a:solidFill>
            <a:latin typeface="明朝"/>
          </a:endParaRPr>
        </a:p>
        <a:p>
          <a:pPr algn="l" rtl="0">
            <a:defRPr sz="1000"/>
          </a:pPr>
          <a:endParaRPr lang="ja-JP" altLang="en-US" sz="1800" b="0" i="0" u="none" strike="noStrike" baseline="0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18</xdr:col>
      <xdr:colOff>0</xdr:colOff>
      <xdr:row>3</xdr:row>
      <xdr:rowOff>0</xdr:rowOff>
    </xdr:from>
    <xdr:to>
      <xdr:col>18</xdr:col>
      <xdr:colOff>0</xdr:colOff>
      <xdr:row>3</xdr:row>
      <xdr:rowOff>0</xdr:rowOff>
    </xdr:to>
    <xdr:sp macro="" textlink="">
      <xdr:nvSpPr>
        <xdr:cNvPr id="38" name="テキスト 93">
          <a:extLst>
            <a:ext uri="{FF2B5EF4-FFF2-40B4-BE49-F238E27FC236}">
              <a16:creationId xmlns:a16="http://schemas.microsoft.com/office/drawing/2014/main" id="{8AEAEC0D-117B-4ADF-8684-0704C3BBF847}"/>
            </a:ext>
          </a:extLst>
        </xdr:cNvPr>
        <xdr:cNvSpPr txBox="1">
          <a:spLocks noChangeArrowheads="1"/>
        </xdr:cNvSpPr>
      </xdr:nvSpPr>
      <xdr:spPr bwMode="auto">
        <a:xfrm>
          <a:off x="13916025" y="71437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明朝"/>
            </a:rPr>
            <a:t>単位</a:t>
          </a:r>
        </a:p>
        <a:p>
          <a:pPr algn="l" rtl="0"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18</xdr:col>
      <xdr:colOff>0</xdr:colOff>
      <xdr:row>3</xdr:row>
      <xdr:rowOff>0</xdr:rowOff>
    </xdr:from>
    <xdr:to>
      <xdr:col>18</xdr:col>
      <xdr:colOff>0</xdr:colOff>
      <xdr:row>3</xdr:row>
      <xdr:rowOff>0</xdr:rowOff>
    </xdr:to>
    <xdr:sp macro="" textlink="">
      <xdr:nvSpPr>
        <xdr:cNvPr id="39" name="テキスト 94">
          <a:extLst>
            <a:ext uri="{FF2B5EF4-FFF2-40B4-BE49-F238E27FC236}">
              <a16:creationId xmlns:a16="http://schemas.microsoft.com/office/drawing/2014/main" id="{81EF11E4-AE71-4FAE-B96D-89D33D2BE822}"/>
            </a:ext>
          </a:extLst>
        </xdr:cNvPr>
        <xdr:cNvSpPr txBox="1">
          <a:spLocks noChangeArrowheads="1"/>
        </xdr:cNvSpPr>
      </xdr:nvSpPr>
      <xdr:spPr bwMode="auto">
        <a:xfrm>
          <a:off x="13916025" y="71437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明朝"/>
            </a:rPr>
            <a:t>｛</a:t>
          </a:r>
        </a:p>
        <a:p>
          <a:pPr algn="l" rtl="0">
            <a:defRPr sz="1000"/>
          </a:pPr>
          <a:endParaRPr lang="ja-JP" altLang="en-US" sz="1800" b="0" i="0" u="none" strike="noStrike" baseline="0">
            <a:solidFill>
              <a:srgbClr val="000000"/>
            </a:solidFill>
            <a:latin typeface="明朝"/>
          </a:endParaRPr>
        </a:p>
        <a:p>
          <a:pPr algn="l" rtl="0">
            <a:defRPr sz="1000"/>
          </a:pPr>
          <a:endParaRPr lang="ja-JP" altLang="en-US" sz="1800" b="0" i="0" u="none" strike="noStrike" baseline="0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18</xdr:col>
      <xdr:colOff>0</xdr:colOff>
      <xdr:row>3</xdr:row>
      <xdr:rowOff>0</xdr:rowOff>
    </xdr:from>
    <xdr:to>
      <xdr:col>18</xdr:col>
      <xdr:colOff>0</xdr:colOff>
      <xdr:row>3</xdr:row>
      <xdr:rowOff>0</xdr:rowOff>
    </xdr:to>
    <xdr:sp macro="" textlink="">
      <xdr:nvSpPr>
        <xdr:cNvPr id="40" name="テキスト 95">
          <a:extLst>
            <a:ext uri="{FF2B5EF4-FFF2-40B4-BE49-F238E27FC236}">
              <a16:creationId xmlns:a16="http://schemas.microsoft.com/office/drawing/2014/main" id="{A99A3FD5-EFB1-4ECF-8BDD-8C3F9174B997}"/>
            </a:ext>
          </a:extLst>
        </xdr:cNvPr>
        <xdr:cNvSpPr txBox="1">
          <a:spLocks noChangeArrowheads="1"/>
        </xdr:cNvSpPr>
      </xdr:nvSpPr>
      <xdr:spPr bwMode="auto">
        <a:xfrm>
          <a:off x="13916025" y="71437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明朝"/>
            </a:rPr>
            <a:t>単位</a:t>
          </a:r>
        </a:p>
        <a:p>
          <a:pPr algn="l" rtl="0"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18</xdr:col>
      <xdr:colOff>0</xdr:colOff>
      <xdr:row>3</xdr:row>
      <xdr:rowOff>0</xdr:rowOff>
    </xdr:from>
    <xdr:to>
      <xdr:col>18</xdr:col>
      <xdr:colOff>0</xdr:colOff>
      <xdr:row>3</xdr:row>
      <xdr:rowOff>47625</xdr:rowOff>
    </xdr:to>
    <xdr:sp macro="" textlink="">
      <xdr:nvSpPr>
        <xdr:cNvPr id="41" name="テキスト 144">
          <a:extLst>
            <a:ext uri="{FF2B5EF4-FFF2-40B4-BE49-F238E27FC236}">
              <a16:creationId xmlns:a16="http://schemas.microsoft.com/office/drawing/2014/main" id="{8BD8C452-665A-425C-9BB5-FE3B25F00DEC}"/>
            </a:ext>
          </a:extLst>
        </xdr:cNvPr>
        <xdr:cNvSpPr txBox="1">
          <a:spLocks noChangeArrowheads="1"/>
        </xdr:cNvSpPr>
      </xdr:nvSpPr>
      <xdr:spPr bwMode="auto">
        <a:xfrm>
          <a:off x="13916025" y="7143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単 位 ： 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1,000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  <xdr:twoCellAnchor>
    <xdr:from>
      <xdr:col>21</xdr:col>
      <xdr:colOff>0</xdr:colOff>
      <xdr:row>17</xdr:row>
      <xdr:rowOff>0</xdr:rowOff>
    </xdr:from>
    <xdr:to>
      <xdr:col>21</xdr:col>
      <xdr:colOff>0</xdr:colOff>
      <xdr:row>17</xdr:row>
      <xdr:rowOff>0</xdr:rowOff>
    </xdr:to>
    <xdr:grpSp>
      <xdr:nvGrpSpPr>
        <xdr:cNvPr id="42" name="Group 6">
          <a:extLst>
            <a:ext uri="{FF2B5EF4-FFF2-40B4-BE49-F238E27FC236}">
              <a16:creationId xmlns:a16="http://schemas.microsoft.com/office/drawing/2014/main" id="{E588BEA7-8FB8-4C13-9BDD-3E1CB2789325}"/>
            </a:ext>
          </a:extLst>
        </xdr:cNvPr>
        <xdr:cNvGrpSpPr>
          <a:grpSpLocks/>
        </xdr:cNvGrpSpPr>
      </xdr:nvGrpSpPr>
      <xdr:grpSpPr bwMode="auto">
        <a:xfrm>
          <a:off x="16573500" y="3952875"/>
          <a:ext cx="0" cy="0"/>
          <a:chOff x="1369" y="654"/>
          <a:chExt cx="217" cy="58"/>
        </a:xfrm>
      </xdr:grpSpPr>
      <xdr:sp macro="" textlink="">
        <xdr:nvSpPr>
          <xdr:cNvPr id="43" name="テキスト 144">
            <a:extLst>
              <a:ext uri="{FF2B5EF4-FFF2-40B4-BE49-F238E27FC236}">
                <a16:creationId xmlns:a16="http://schemas.microsoft.com/office/drawing/2014/main" id="{C70209F0-0C0C-4B3A-B145-22B449BA85AA}"/>
              </a:ext>
            </a:extLst>
          </xdr:cNvPr>
          <xdr:cNvSpPr txBox="1">
            <a:spLocks noChangeArrowheads="1"/>
          </xdr:cNvSpPr>
        </xdr:nvSpPr>
        <xdr:spPr bwMode="auto">
          <a:xfrm>
            <a:off x="16906875" y="3857625"/>
            <a:ext cx="0" cy="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18288" anchor="ctr" upright="1"/>
          <a:lstStyle/>
          <a:p>
            <a:pPr algn="l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作 付 面 積 ： </a:t>
            </a:r>
            <a:r>
              <a:rPr lang="en-US" altLang="ja-JP"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ha</a:t>
            </a:r>
          </a:p>
        </xdr:txBody>
      </xdr:sp>
      <xdr:sp macro="" textlink="">
        <xdr:nvSpPr>
          <xdr:cNvPr id="44" name="テキスト 146">
            <a:extLst>
              <a:ext uri="{FF2B5EF4-FFF2-40B4-BE49-F238E27FC236}">
                <a16:creationId xmlns:a16="http://schemas.microsoft.com/office/drawing/2014/main" id="{A61C0D1E-C730-4FC2-86DD-F70824340C8C}"/>
              </a:ext>
            </a:extLst>
          </xdr:cNvPr>
          <xdr:cNvSpPr txBox="1">
            <a:spLocks noChangeArrowheads="1"/>
          </xdr:cNvSpPr>
        </xdr:nvSpPr>
        <xdr:spPr bwMode="auto">
          <a:xfrm>
            <a:off x="16906875" y="3857625"/>
            <a:ext cx="0" cy="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18288" anchor="ctr" upright="1"/>
          <a:lstStyle/>
          <a:p>
            <a:pPr algn="l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単</a:t>
            </a:r>
            <a:r>
              <a:rPr lang="ja-JP" altLang="en-US" sz="6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　</a:t>
            </a: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位</a:t>
            </a:r>
          </a:p>
        </xdr:txBody>
      </xdr:sp>
      <xdr:sp macro="" textlink="">
        <xdr:nvSpPr>
          <xdr:cNvPr id="45" name="テキスト 144">
            <a:extLst>
              <a:ext uri="{FF2B5EF4-FFF2-40B4-BE49-F238E27FC236}">
                <a16:creationId xmlns:a16="http://schemas.microsoft.com/office/drawing/2014/main" id="{34BFC273-46A3-4F84-8956-0DE2ECDAC272}"/>
              </a:ext>
            </a:extLst>
          </xdr:cNvPr>
          <xdr:cNvSpPr txBox="1">
            <a:spLocks noChangeArrowheads="1"/>
          </xdr:cNvSpPr>
        </xdr:nvSpPr>
        <xdr:spPr bwMode="auto">
          <a:xfrm>
            <a:off x="16906875" y="3857625"/>
            <a:ext cx="0" cy="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18288" anchor="ctr" upright="1"/>
          <a:lstStyle/>
          <a:p>
            <a:pPr algn="l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収 </a:t>
            </a:r>
            <a:r>
              <a:rPr lang="ja-JP" altLang="en-US" sz="6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 </a:t>
            </a: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 穫</a:t>
            </a: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 </a:t>
            </a:r>
            <a:r>
              <a:rPr lang="ja-JP" altLang="en-US" sz="6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  </a:t>
            </a: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量 ： </a:t>
            </a:r>
            <a:r>
              <a:rPr lang="en-US" altLang="ja-JP"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1,000</a:t>
            </a: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本</a:t>
            </a:r>
          </a:p>
        </xdr:txBody>
      </xdr:sp>
      <xdr:sp macro="" textlink="">
        <xdr:nvSpPr>
          <xdr:cNvPr id="46" name="テキスト 94">
            <a:extLst>
              <a:ext uri="{FF2B5EF4-FFF2-40B4-BE49-F238E27FC236}">
                <a16:creationId xmlns:a16="http://schemas.microsoft.com/office/drawing/2014/main" id="{79277769-D07B-4CAB-9B13-9CD5DC297F86}"/>
              </a:ext>
            </a:extLst>
          </xdr:cNvPr>
          <xdr:cNvSpPr txBox="1">
            <a:spLocks noChangeArrowheads="1"/>
          </xdr:cNvSpPr>
        </xdr:nvSpPr>
        <xdr:spPr bwMode="auto">
          <a:xfrm>
            <a:off x="16906875" y="3857625"/>
            <a:ext cx="0" cy="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45720" tIns="27432" rIns="45720" bIns="27432" anchor="ctr" upright="1"/>
          <a:lstStyle/>
          <a:p>
            <a:pPr algn="ctr" rtl="0">
              <a:defRPr sz="1000"/>
            </a:pPr>
            <a:r>
              <a:rPr lang="en-US" altLang="ja-JP" sz="20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{</a:t>
            </a:r>
          </a:p>
        </xdr:txBody>
      </xdr:sp>
    </xdr:grpSp>
    <xdr:clientData/>
  </xdr:twoCellAnchor>
  <xdr:twoCellAnchor>
    <xdr:from>
      <xdr:col>21</xdr:col>
      <xdr:colOff>0</xdr:colOff>
      <xdr:row>17</xdr:row>
      <xdr:rowOff>0</xdr:rowOff>
    </xdr:from>
    <xdr:to>
      <xdr:col>21</xdr:col>
      <xdr:colOff>0</xdr:colOff>
      <xdr:row>17</xdr:row>
      <xdr:rowOff>0</xdr:rowOff>
    </xdr:to>
    <xdr:grpSp>
      <xdr:nvGrpSpPr>
        <xdr:cNvPr id="47" name="Group 11">
          <a:extLst>
            <a:ext uri="{FF2B5EF4-FFF2-40B4-BE49-F238E27FC236}">
              <a16:creationId xmlns:a16="http://schemas.microsoft.com/office/drawing/2014/main" id="{56366400-1C71-4037-80DD-2F3A158E4736}"/>
            </a:ext>
          </a:extLst>
        </xdr:cNvPr>
        <xdr:cNvGrpSpPr>
          <a:grpSpLocks/>
        </xdr:cNvGrpSpPr>
      </xdr:nvGrpSpPr>
      <xdr:grpSpPr bwMode="auto">
        <a:xfrm>
          <a:off x="16573500" y="3952875"/>
          <a:ext cx="0" cy="0"/>
          <a:chOff x="1369" y="654"/>
          <a:chExt cx="217" cy="58"/>
        </a:xfrm>
      </xdr:grpSpPr>
      <xdr:sp macro="" textlink="">
        <xdr:nvSpPr>
          <xdr:cNvPr id="48" name="テキスト 144">
            <a:extLst>
              <a:ext uri="{FF2B5EF4-FFF2-40B4-BE49-F238E27FC236}">
                <a16:creationId xmlns:a16="http://schemas.microsoft.com/office/drawing/2014/main" id="{7B281615-107E-4560-A580-287E20EFCC3F}"/>
              </a:ext>
            </a:extLst>
          </xdr:cNvPr>
          <xdr:cNvSpPr txBox="1">
            <a:spLocks noChangeArrowheads="1"/>
          </xdr:cNvSpPr>
        </xdr:nvSpPr>
        <xdr:spPr bwMode="auto">
          <a:xfrm>
            <a:off x="16906875" y="3857625"/>
            <a:ext cx="0" cy="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18288" anchor="ctr" upright="1"/>
          <a:lstStyle/>
          <a:p>
            <a:pPr algn="l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作 付 面 積 ： </a:t>
            </a:r>
            <a:r>
              <a:rPr lang="en-US" altLang="ja-JP"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ha</a:t>
            </a:r>
          </a:p>
        </xdr:txBody>
      </xdr:sp>
      <xdr:sp macro="" textlink="">
        <xdr:nvSpPr>
          <xdr:cNvPr id="49" name="テキスト 146">
            <a:extLst>
              <a:ext uri="{FF2B5EF4-FFF2-40B4-BE49-F238E27FC236}">
                <a16:creationId xmlns:a16="http://schemas.microsoft.com/office/drawing/2014/main" id="{CEFA8A13-2165-4132-B75F-8EC31E033565}"/>
              </a:ext>
            </a:extLst>
          </xdr:cNvPr>
          <xdr:cNvSpPr txBox="1">
            <a:spLocks noChangeArrowheads="1"/>
          </xdr:cNvSpPr>
        </xdr:nvSpPr>
        <xdr:spPr bwMode="auto">
          <a:xfrm>
            <a:off x="16906875" y="3857625"/>
            <a:ext cx="0" cy="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18288" anchor="ctr" upright="1"/>
          <a:lstStyle/>
          <a:p>
            <a:pPr algn="l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単</a:t>
            </a:r>
            <a:r>
              <a:rPr lang="ja-JP" altLang="en-US" sz="6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　</a:t>
            </a: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位</a:t>
            </a:r>
          </a:p>
        </xdr:txBody>
      </xdr:sp>
      <xdr:sp macro="" textlink="">
        <xdr:nvSpPr>
          <xdr:cNvPr id="50" name="テキスト 144">
            <a:extLst>
              <a:ext uri="{FF2B5EF4-FFF2-40B4-BE49-F238E27FC236}">
                <a16:creationId xmlns:a16="http://schemas.microsoft.com/office/drawing/2014/main" id="{1B7A9FA5-9113-421B-AE1D-E8A6C10D2D3B}"/>
              </a:ext>
            </a:extLst>
          </xdr:cNvPr>
          <xdr:cNvSpPr txBox="1">
            <a:spLocks noChangeArrowheads="1"/>
          </xdr:cNvSpPr>
        </xdr:nvSpPr>
        <xdr:spPr bwMode="auto">
          <a:xfrm>
            <a:off x="16906875" y="3857625"/>
            <a:ext cx="0" cy="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18288" anchor="ctr" upright="1"/>
          <a:lstStyle/>
          <a:p>
            <a:pPr algn="l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収 </a:t>
            </a:r>
            <a:r>
              <a:rPr lang="ja-JP" altLang="en-US" sz="6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 </a:t>
            </a: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 穫</a:t>
            </a: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 </a:t>
            </a:r>
            <a:r>
              <a:rPr lang="ja-JP" altLang="en-US" sz="6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  </a:t>
            </a: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量 ： </a:t>
            </a:r>
            <a:r>
              <a:rPr lang="en-US" altLang="ja-JP"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1,000</a:t>
            </a: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本</a:t>
            </a:r>
          </a:p>
        </xdr:txBody>
      </xdr:sp>
      <xdr:sp macro="" textlink="">
        <xdr:nvSpPr>
          <xdr:cNvPr id="51" name="テキスト 94">
            <a:extLst>
              <a:ext uri="{FF2B5EF4-FFF2-40B4-BE49-F238E27FC236}">
                <a16:creationId xmlns:a16="http://schemas.microsoft.com/office/drawing/2014/main" id="{31F3B308-9E09-4ABE-82DC-AAE1DFDAE6FF}"/>
              </a:ext>
            </a:extLst>
          </xdr:cNvPr>
          <xdr:cNvSpPr txBox="1">
            <a:spLocks noChangeArrowheads="1"/>
          </xdr:cNvSpPr>
        </xdr:nvSpPr>
        <xdr:spPr bwMode="auto">
          <a:xfrm>
            <a:off x="16906875" y="3857625"/>
            <a:ext cx="0" cy="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45720" tIns="27432" rIns="45720" bIns="27432" anchor="ctr" upright="1"/>
          <a:lstStyle/>
          <a:p>
            <a:pPr algn="ctr" rtl="0">
              <a:defRPr sz="1000"/>
            </a:pPr>
            <a:r>
              <a:rPr lang="en-US" altLang="ja-JP" sz="20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{</a:t>
            </a:r>
          </a:p>
        </xdr:txBody>
      </xdr:sp>
    </xdr:grpSp>
    <xdr:clientData/>
  </xdr:twoCellAnchor>
  <xdr:twoCellAnchor>
    <xdr:from>
      <xdr:col>21</xdr:col>
      <xdr:colOff>0</xdr:colOff>
      <xdr:row>16</xdr:row>
      <xdr:rowOff>85725</xdr:rowOff>
    </xdr:from>
    <xdr:to>
      <xdr:col>21</xdr:col>
      <xdr:colOff>0</xdr:colOff>
      <xdr:row>16</xdr:row>
      <xdr:rowOff>85725</xdr:rowOff>
    </xdr:to>
    <xdr:sp macro="" textlink="">
      <xdr:nvSpPr>
        <xdr:cNvPr id="52" name="テキスト 52">
          <a:extLst>
            <a:ext uri="{FF2B5EF4-FFF2-40B4-BE49-F238E27FC236}">
              <a16:creationId xmlns:a16="http://schemas.microsoft.com/office/drawing/2014/main" id="{B68CA981-91A8-4D8B-BB78-4CDACB1F4D99}"/>
            </a:ext>
          </a:extLst>
        </xdr:cNvPr>
        <xdr:cNvSpPr txBox="1">
          <a:spLocks noChangeArrowheads="1"/>
        </xdr:cNvSpPr>
      </xdr:nvSpPr>
      <xdr:spPr bwMode="auto">
        <a:xfrm>
          <a:off x="16573500" y="380047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結果樹面積</a:t>
          </a:r>
        </a:p>
      </xdr:txBody>
    </xdr:sp>
    <xdr:clientData/>
  </xdr:twoCellAnchor>
  <xdr:twoCellAnchor>
    <xdr:from>
      <xdr:col>21</xdr:col>
      <xdr:colOff>0</xdr:colOff>
      <xdr:row>16</xdr:row>
      <xdr:rowOff>85725</xdr:rowOff>
    </xdr:from>
    <xdr:to>
      <xdr:col>21</xdr:col>
      <xdr:colOff>0</xdr:colOff>
      <xdr:row>16</xdr:row>
      <xdr:rowOff>85725</xdr:rowOff>
    </xdr:to>
    <xdr:sp macro="" textlink="">
      <xdr:nvSpPr>
        <xdr:cNvPr id="53" name="テキスト 61">
          <a:extLst>
            <a:ext uri="{FF2B5EF4-FFF2-40B4-BE49-F238E27FC236}">
              <a16:creationId xmlns:a16="http://schemas.microsoft.com/office/drawing/2014/main" id="{1FFC59A5-7EFD-450B-96ED-6C018B89A5B5}"/>
            </a:ext>
          </a:extLst>
        </xdr:cNvPr>
        <xdr:cNvSpPr txBox="1">
          <a:spLocks noChangeArrowheads="1"/>
        </xdr:cNvSpPr>
      </xdr:nvSpPr>
      <xdr:spPr bwMode="auto">
        <a:xfrm>
          <a:off x="16573500" y="380047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結果樹面積</a:t>
          </a:r>
        </a:p>
      </xdr:txBody>
    </xdr:sp>
    <xdr:clientData/>
  </xdr:twoCellAnchor>
  <xdr:twoCellAnchor>
    <xdr:from>
      <xdr:col>21</xdr:col>
      <xdr:colOff>0</xdr:colOff>
      <xdr:row>16</xdr:row>
      <xdr:rowOff>85725</xdr:rowOff>
    </xdr:from>
    <xdr:to>
      <xdr:col>21</xdr:col>
      <xdr:colOff>0</xdr:colOff>
      <xdr:row>16</xdr:row>
      <xdr:rowOff>85725</xdr:rowOff>
    </xdr:to>
    <xdr:sp macro="" textlink="">
      <xdr:nvSpPr>
        <xdr:cNvPr id="54" name="テキスト 79">
          <a:extLst>
            <a:ext uri="{FF2B5EF4-FFF2-40B4-BE49-F238E27FC236}">
              <a16:creationId xmlns:a16="http://schemas.microsoft.com/office/drawing/2014/main" id="{043E2DA5-25EB-4793-A03D-865571E59BAB}"/>
            </a:ext>
          </a:extLst>
        </xdr:cNvPr>
        <xdr:cNvSpPr txBox="1">
          <a:spLocks noChangeArrowheads="1"/>
        </xdr:cNvSpPr>
      </xdr:nvSpPr>
      <xdr:spPr bwMode="auto">
        <a:xfrm>
          <a:off x="16573500" y="380047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結果樹面積</a:t>
          </a:r>
        </a:p>
      </xdr:txBody>
    </xdr:sp>
    <xdr:clientData/>
  </xdr:twoCellAnchor>
  <xdr:twoCellAnchor>
    <xdr:from>
      <xdr:col>21</xdr:col>
      <xdr:colOff>0</xdr:colOff>
      <xdr:row>16</xdr:row>
      <xdr:rowOff>85725</xdr:rowOff>
    </xdr:from>
    <xdr:to>
      <xdr:col>21</xdr:col>
      <xdr:colOff>0</xdr:colOff>
      <xdr:row>16</xdr:row>
      <xdr:rowOff>85725</xdr:rowOff>
    </xdr:to>
    <xdr:sp macro="" textlink="">
      <xdr:nvSpPr>
        <xdr:cNvPr id="55" name="テキスト 88">
          <a:extLst>
            <a:ext uri="{FF2B5EF4-FFF2-40B4-BE49-F238E27FC236}">
              <a16:creationId xmlns:a16="http://schemas.microsoft.com/office/drawing/2014/main" id="{D1497490-13A5-41F9-B1BC-EDA5869B8376}"/>
            </a:ext>
          </a:extLst>
        </xdr:cNvPr>
        <xdr:cNvSpPr txBox="1">
          <a:spLocks noChangeArrowheads="1"/>
        </xdr:cNvSpPr>
      </xdr:nvSpPr>
      <xdr:spPr bwMode="auto">
        <a:xfrm>
          <a:off x="16573500" y="380047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結果樹面積</a:t>
          </a:r>
        </a:p>
      </xdr:txBody>
    </xdr:sp>
    <xdr:clientData/>
  </xdr:twoCellAnchor>
  <xdr:twoCellAnchor>
    <xdr:from>
      <xdr:col>21</xdr:col>
      <xdr:colOff>0</xdr:colOff>
      <xdr:row>16</xdr:row>
      <xdr:rowOff>85725</xdr:rowOff>
    </xdr:from>
    <xdr:to>
      <xdr:col>21</xdr:col>
      <xdr:colOff>0</xdr:colOff>
      <xdr:row>16</xdr:row>
      <xdr:rowOff>85725</xdr:rowOff>
    </xdr:to>
    <xdr:sp macro="" textlink="">
      <xdr:nvSpPr>
        <xdr:cNvPr id="56" name="テキスト 114">
          <a:extLst>
            <a:ext uri="{FF2B5EF4-FFF2-40B4-BE49-F238E27FC236}">
              <a16:creationId xmlns:a16="http://schemas.microsoft.com/office/drawing/2014/main" id="{2706DF01-1095-449D-8442-D7DA9A560A7C}"/>
            </a:ext>
          </a:extLst>
        </xdr:cNvPr>
        <xdr:cNvSpPr txBox="1">
          <a:spLocks noChangeArrowheads="1"/>
        </xdr:cNvSpPr>
      </xdr:nvSpPr>
      <xdr:spPr bwMode="auto">
        <a:xfrm>
          <a:off x="16573500" y="380047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結果樹面積</a:t>
          </a:r>
        </a:p>
      </xdr:txBody>
    </xdr:sp>
    <xdr:clientData/>
  </xdr:twoCellAnchor>
  <xdr:twoCellAnchor>
    <xdr:from>
      <xdr:col>21</xdr:col>
      <xdr:colOff>0</xdr:colOff>
      <xdr:row>16</xdr:row>
      <xdr:rowOff>85725</xdr:rowOff>
    </xdr:from>
    <xdr:to>
      <xdr:col>21</xdr:col>
      <xdr:colOff>0</xdr:colOff>
      <xdr:row>16</xdr:row>
      <xdr:rowOff>85725</xdr:rowOff>
    </xdr:to>
    <xdr:sp macro="" textlink="">
      <xdr:nvSpPr>
        <xdr:cNvPr id="57" name="テキスト 123">
          <a:extLst>
            <a:ext uri="{FF2B5EF4-FFF2-40B4-BE49-F238E27FC236}">
              <a16:creationId xmlns:a16="http://schemas.microsoft.com/office/drawing/2014/main" id="{F1874375-C3F1-4BBF-8B69-203F3E2DD182}"/>
            </a:ext>
          </a:extLst>
        </xdr:cNvPr>
        <xdr:cNvSpPr txBox="1">
          <a:spLocks noChangeArrowheads="1"/>
        </xdr:cNvSpPr>
      </xdr:nvSpPr>
      <xdr:spPr bwMode="auto">
        <a:xfrm>
          <a:off x="16573500" y="380047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結果樹面積</a:t>
          </a:r>
        </a:p>
      </xdr:txBody>
    </xdr:sp>
    <xdr:clientData/>
  </xdr:twoCellAnchor>
  <xdr:twoCellAnchor>
    <xdr:from>
      <xdr:col>21</xdr:col>
      <xdr:colOff>0</xdr:colOff>
      <xdr:row>16</xdr:row>
      <xdr:rowOff>28575</xdr:rowOff>
    </xdr:from>
    <xdr:to>
      <xdr:col>21</xdr:col>
      <xdr:colOff>0</xdr:colOff>
      <xdr:row>17</xdr:row>
      <xdr:rowOff>0</xdr:rowOff>
    </xdr:to>
    <xdr:sp macro="" textlink="">
      <xdr:nvSpPr>
        <xdr:cNvPr id="58" name="テキスト 255">
          <a:extLst>
            <a:ext uri="{FF2B5EF4-FFF2-40B4-BE49-F238E27FC236}">
              <a16:creationId xmlns:a16="http://schemas.microsoft.com/office/drawing/2014/main" id="{CCE10A4E-2EDE-4124-8D6B-317740558DA3}"/>
            </a:ext>
          </a:extLst>
        </xdr:cNvPr>
        <xdr:cNvSpPr txBox="1">
          <a:spLocks noChangeArrowheads="1"/>
        </xdr:cNvSpPr>
      </xdr:nvSpPr>
      <xdr:spPr bwMode="auto">
        <a:xfrm>
          <a:off x="16573500" y="3743325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21</xdr:col>
      <xdr:colOff>0</xdr:colOff>
      <xdr:row>16</xdr:row>
      <xdr:rowOff>0</xdr:rowOff>
    </xdr:from>
    <xdr:to>
      <xdr:col>21</xdr:col>
      <xdr:colOff>0</xdr:colOff>
      <xdr:row>17</xdr:row>
      <xdr:rowOff>0</xdr:rowOff>
    </xdr:to>
    <xdr:sp macro="" textlink="">
      <xdr:nvSpPr>
        <xdr:cNvPr id="59" name="テキスト 267">
          <a:extLst>
            <a:ext uri="{FF2B5EF4-FFF2-40B4-BE49-F238E27FC236}">
              <a16:creationId xmlns:a16="http://schemas.microsoft.com/office/drawing/2014/main" id="{A98CF833-E2D8-49B3-BA16-10806116F470}"/>
            </a:ext>
          </a:extLst>
        </xdr:cNvPr>
        <xdr:cNvSpPr txBox="1">
          <a:spLocks noChangeArrowheads="1"/>
        </xdr:cNvSpPr>
      </xdr:nvSpPr>
      <xdr:spPr bwMode="auto">
        <a:xfrm>
          <a:off x="16573500" y="3714750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altLang="ja-JP" sz="1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{</a:t>
          </a:r>
        </a:p>
      </xdr:txBody>
    </xdr:sp>
    <xdr:clientData/>
  </xdr:twoCellAnchor>
  <xdr:twoCellAnchor>
    <xdr:from>
      <xdr:col>21</xdr:col>
      <xdr:colOff>0</xdr:colOff>
      <xdr:row>16</xdr:row>
      <xdr:rowOff>38100</xdr:rowOff>
    </xdr:from>
    <xdr:to>
      <xdr:col>21</xdr:col>
      <xdr:colOff>0</xdr:colOff>
      <xdr:row>17</xdr:row>
      <xdr:rowOff>0</xdr:rowOff>
    </xdr:to>
    <xdr:sp macro="" textlink="">
      <xdr:nvSpPr>
        <xdr:cNvPr id="60" name="テキスト 269">
          <a:extLst>
            <a:ext uri="{FF2B5EF4-FFF2-40B4-BE49-F238E27FC236}">
              <a16:creationId xmlns:a16="http://schemas.microsoft.com/office/drawing/2014/main" id="{D7351059-EE20-432F-B113-74455D2DFB1B}"/>
            </a:ext>
          </a:extLst>
        </xdr:cNvPr>
        <xdr:cNvSpPr txBox="1">
          <a:spLocks noChangeArrowheads="1"/>
        </xdr:cNvSpPr>
      </xdr:nvSpPr>
      <xdr:spPr bwMode="auto">
        <a:xfrm>
          <a:off x="16573500" y="37528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｛</a:t>
          </a:r>
        </a:p>
      </xdr:txBody>
    </xdr:sp>
    <xdr:clientData/>
  </xdr:twoCellAnchor>
  <xdr:twoCellAnchor>
    <xdr:from>
      <xdr:col>18</xdr:col>
      <xdr:colOff>0</xdr:colOff>
      <xdr:row>17</xdr:row>
      <xdr:rowOff>0</xdr:rowOff>
    </xdr:from>
    <xdr:to>
      <xdr:col>18</xdr:col>
      <xdr:colOff>0</xdr:colOff>
      <xdr:row>17</xdr:row>
      <xdr:rowOff>0</xdr:rowOff>
    </xdr:to>
    <xdr:sp macro="" textlink="">
      <xdr:nvSpPr>
        <xdr:cNvPr id="61" name="テキスト 92">
          <a:extLst>
            <a:ext uri="{FF2B5EF4-FFF2-40B4-BE49-F238E27FC236}">
              <a16:creationId xmlns:a16="http://schemas.microsoft.com/office/drawing/2014/main" id="{914FC45E-2133-4501-A000-08F45AE730C3}"/>
            </a:ext>
          </a:extLst>
        </xdr:cNvPr>
        <xdr:cNvSpPr txBox="1">
          <a:spLocks noChangeArrowheads="1"/>
        </xdr:cNvSpPr>
      </xdr:nvSpPr>
      <xdr:spPr bwMode="auto">
        <a:xfrm>
          <a:off x="13916025" y="395287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明朝"/>
            </a:rPr>
            <a:t>｛</a:t>
          </a:r>
        </a:p>
        <a:p>
          <a:pPr algn="l" rtl="0">
            <a:defRPr sz="1000"/>
          </a:pPr>
          <a:endParaRPr lang="ja-JP" altLang="en-US" sz="1800" b="0" i="0" u="none" strike="noStrike" baseline="0">
            <a:solidFill>
              <a:srgbClr val="000000"/>
            </a:solidFill>
            <a:latin typeface="明朝"/>
          </a:endParaRPr>
        </a:p>
        <a:p>
          <a:pPr algn="l" rtl="0">
            <a:defRPr sz="1000"/>
          </a:pPr>
          <a:endParaRPr lang="ja-JP" altLang="en-US" sz="1800" b="0" i="0" u="none" strike="noStrike" baseline="0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18</xdr:col>
      <xdr:colOff>0</xdr:colOff>
      <xdr:row>17</xdr:row>
      <xdr:rowOff>0</xdr:rowOff>
    </xdr:from>
    <xdr:to>
      <xdr:col>18</xdr:col>
      <xdr:colOff>0</xdr:colOff>
      <xdr:row>17</xdr:row>
      <xdr:rowOff>0</xdr:rowOff>
    </xdr:to>
    <xdr:sp macro="" textlink="">
      <xdr:nvSpPr>
        <xdr:cNvPr id="62" name="テキスト 93">
          <a:extLst>
            <a:ext uri="{FF2B5EF4-FFF2-40B4-BE49-F238E27FC236}">
              <a16:creationId xmlns:a16="http://schemas.microsoft.com/office/drawing/2014/main" id="{2424374A-3CE8-485B-9EE9-6A47999595C4}"/>
            </a:ext>
          </a:extLst>
        </xdr:cNvPr>
        <xdr:cNvSpPr txBox="1">
          <a:spLocks noChangeArrowheads="1"/>
        </xdr:cNvSpPr>
      </xdr:nvSpPr>
      <xdr:spPr bwMode="auto">
        <a:xfrm>
          <a:off x="13916025" y="395287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明朝"/>
            </a:rPr>
            <a:t>単位</a:t>
          </a:r>
        </a:p>
        <a:p>
          <a:pPr algn="l" rtl="0"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18</xdr:col>
      <xdr:colOff>0</xdr:colOff>
      <xdr:row>17</xdr:row>
      <xdr:rowOff>0</xdr:rowOff>
    </xdr:from>
    <xdr:to>
      <xdr:col>18</xdr:col>
      <xdr:colOff>0</xdr:colOff>
      <xdr:row>17</xdr:row>
      <xdr:rowOff>0</xdr:rowOff>
    </xdr:to>
    <xdr:sp macro="" textlink="">
      <xdr:nvSpPr>
        <xdr:cNvPr id="63" name="テキスト 94">
          <a:extLst>
            <a:ext uri="{FF2B5EF4-FFF2-40B4-BE49-F238E27FC236}">
              <a16:creationId xmlns:a16="http://schemas.microsoft.com/office/drawing/2014/main" id="{8BA1159F-A8FE-4EC5-A76D-8A5782EA5CA2}"/>
            </a:ext>
          </a:extLst>
        </xdr:cNvPr>
        <xdr:cNvSpPr txBox="1">
          <a:spLocks noChangeArrowheads="1"/>
        </xdr:cNvSpPr>
      </xdr:nvSpPr>
      <xdr:spPr bwMode="auto">
        <a:xfrm>
          <a:off x="13916025" y="395287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明朝"/>
            </a:rPr>
            <a:t>｛</a:t>
          </a:r>
        </a:p>
        <a:p>
          <a:pPr algn="l" rtl="0">
            <a:defRPr sz="1000"/>
          </a:pPr>
          <a:endParaRPr lang="ja-JP" altLang="en-US" sz="1800" b="0" i="0" u="none" strike="noStrike" baseline="0">
            <a:solidFill>
              <a:srgbClr val="000000"/>
            </a:solidFill>
            <a:latin typeface="明朝"/>
          </a:endParaRPr>
        </a:p>
        <a:p>
          <a:pPr algn="l" rtl="0">
            <a:defRPr sz="1000"/>
          </a:pPr>
          <a:endParaRPr lang="ja-JP" altLang="en-US" sz="1800" b="0" i="0" u="none" strike="noStrike" baseline="0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18</xdr:col>
      <xdr:colOff>0</xdr:colOff>
      <xdr:row>17</xdr:row>
      <xdr:rowOff>0</xdr:rowOff>
    </xdr:from>
    <xdr:to>
      <xdr:col>18</xdr:col>
      <xdr:colOff>0</xdr:colOff>
      <xdr:row>17</xdr:row>
      <xdr:rowOff>0</xdr:rowOff>
    </xdr:to>
    <xdr:sp macro="" textlink="">
      <xdr:nvSpPr>
        <xdr:cNvPr id="64" name="テキスト 95">
          <a:extLst>
            <a:ext uri="{FF2B5EF4-FFF2-40B4-BE49-F238E27FC236}">
              <a16:creationId xmlns:a16="http://schemas.microsoft.com/office/drawing/2014/main" id="{FCDE9ABD-C8D4-49A7-A220-5531CEBD2D46}"/>
            </a:ext>
          </a:extLst>
        </xdr:cNvPr>
        <xdr:cNvSpPr txBox="1">
          <a:spLocks noChangeArrowheads="1"/>
        </xdr:cNvSpPr>
      </xdr:nvSpPr>
      <xdr:spPr bwMode="auto">
        <a:xfrm>
          <a:off x="13916025" y="395287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明朝"/>
            </a:rPr>
            <a:t>単位</a:t>
          </a:r>
        </a:p>
        <a:p>
          <a:pPr algn="l" rtl="0"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18</xdr:col>
      <xdr:colOff>0</xdr:colOff>
      <xdr:row>17</xdr:row>
      <xdr:rowOff>0</xdr:rowOff>
    </xdr:from>
    <xdr:to>
      <xdr:col>18</xdr:col>
      <xdr:colOff>0</xdr:colOff>
      <xdr:row>17</xdr:row>
      <xdr:rowOff>0</xdr:rowOff>
    </xdr:to>
    <xdr:sp macro="" textlink="">
      <xdr:nvSpPr>
        <xdr:cNvPr id="65" name="テキスト 144">
          <a:extLst>
            <a:ext uri="{FF2B5EF4-FFF2-40B4-BE49-F238E27FC236}">
              <a16:creationId xmlns:a16="http://schemas.microsoft.com/office/drawing/2014/main" id="{655CF570-A6F5-4EBA-8573-632742022D71}"/>
            </a:ext>
          </a:extLst>
        </xdr:cNvPr>
        <xdr:cNvSpPr txBox="1">
          <a:spLocks noChangeArrowheads="1"/>
        </xdr:cNvSpPr>
      </xdr:nvSpPr>
      <xdr:spPr bwMode="auto">
        <a:xfrm>
          <a:off x="13916025" y="395287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単 位 ： 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1,000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  <xdr:twoCellAnchor>
    <xdr:from>
      <xdr:col>17</xdr:col>
      <xdr:colOff>133350</xdr:colOff>
      <xdr:row>3</xdr:row>
      <xdr:rowOff>0</xdr:rowOff>
    </xdr:from>
    <xdr:to>
      <xdr:col>19</xdr:col>
      <xdr:colOff>0</xdr:colOff>
      <xdr:row>3</xdr:row>
      <xdr:rowOff>0</xdr:rowOff>
    </xdr:to>
    <xdr:sp macro="" textlink="">
      <xdr:nvSpPr>
        <xdr:cNvPr id="66" name="テキスト 144">
          <a:extLst>
            <a:ext uri="{FF2B5EF4-FFF2-40B4-BE49-F238E27FC236}">
              <a16:creationId xmlns:a16="http://schemas.microsoft.com/office/drawing/2014/main" id="{73B55451-5D88-4283-8822-7B2729C0B199}"/>
            </a:ext>
          </a:extLst>
        </xdr:cNvPr>
        <xdr:cNvSpPr txBox="1">
          <a:spLocks noChangeArrowheads="1"/>
        </xdr:cNvSpPr>
      </xdr:nvSpPr>
      <xdr:spPr bwMode="auto">
        <a:xfrm>
          <a:off x="13106400" y="714375"/>
          <a:ext cx="16192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単 位：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1,000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円</a:t>
          </a:r>
        </a:p>
      </xdr:txBody>
    </xdr:sp>
    <xdr:clientData/>
  </xdr:twoCellAnchor>
  <xdr:twoCellAnchor>
    <xdr:from>
      <xdr:col>2</xdr:col>
      <xdr:colOff>0</xdr:colOff>
      <xdr:row>3</xdr:row>
      <xdr:rowOff>0</xdr:rowOff>
    </xdr:from>
    <xdr:to>
      <xdr:col>2</xdr:col>
      <xdr:colOff>0</xdr:colOff>
      <xdr:row>3</xdr:row>
      <xdr:rowOff>0</xdr:rowOff>
    </xdr:to>
    <xdr:sp macro="" textlink="">
      <xdr:nvSpPr>
        <xdr:cNvPr id="67" name="テキスト 92">
          <a:extLst>
            <a:ext uri="{FF2B5EF4-FFF2-40B4-BE49-F238E27FC236}">
              <a16:creationId xmlns:a16="http://schemas.microsoft.com/office/drawing/2014/main" id="{3DF3C61E-6030-4A16-BDAB-6D5238130DE8}"/>
            </a:ext>
          </a:extLst>
        </xdr:cNvPr>
        <xdr:cNvSpPr txBox="1">
          <a:spLocks noChangeArrowheads="1"/>
        </xdr:cNvSpPr>
      </xdr:nvSpPr>
      <xdr:spPr bwMode="auto">
        <a:xfrm>
          <a:off x="1057275" y="71437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明朝"/>
            </a:rPr>
            <a:t>｛</a:t>
          </a:r>
        </a:p>
        <a:p>
          <a:pPr algn="l" rtl="0">
            <a:defRPr sz="1000"/>
          </a:pPr>
          <a:endParaRPr lang="ja-JP" altLang="en-US" sz="1800" b="0" i="0" u="none" strike="noStrike" baseline="0">
            <a:solidFill>
              <a:srgbClr val="000000"/>
            </a:solidFill>
            <a:latin typeface="明朝"/>
          </a:endParaRPr>
        </a:p>
        <a:p>
          <a:pPr algn="l" rtl="0">
            <a:defRPr sz="1000"/>
          </a:pPr>
          <a:endParaRPr lang="ja-JP" altLang="en-US" sz="1800" b="0" i="0" u="none" strike="noStrike" baseline="0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2</xdr:col>
      <xdr:colOff>0</xdr:colOff>
      <xdr:row>3</xdr:row>
      <xdr:rowOff>0</xdr:rowOff>
    </xdr:from>
    <xdr:to>
      <xdr:col>2</xdr:col>
      <xdr:colOff>0</xdr:colOff>
      <xdr:row>3</xdr:row>
      <xdr:rowOff>0</xdr:rowOff>
    </xdr:to>
    <xdr:sp macro="" textlink="">
      <xdr:nvSpPr>
        <xdr:cNvPr id="68" name="テキスト 93">
          <a:extLst>
            <a:ext uri="{FF2B5EF4-FFF2-40B4-BE49-F238E27FC236}">
              <a16:creationId xmlns:a16="http://schemas.microsoft.com/office/drawing/2014/main" id="{D23804B1-B6E8-43D2-9762-B9438677BBE1}"/>
            </a:ext>
          </a:extLst>
        </xdr:cNvPr>
        <xdr:cNvSpPr txBox="1">
          <a:spLocks noChangeArrowheads="1"/>
        </xdr:cNvSpPr>
      </xdr:nvSpPr>
      <xdr:spPr bwMode="auto">
        <a:xfrm>
          <a:off x="1057275" y="71437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明朝"/>
            </a:rPr>
            <a:t>単位</a:t>
          </a:r>
        </a:p>
        <a:p>
          <a:pPr algn="l" rtl="0"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2</xdr:col>
      <xdr:colOff>0</xdr:colOff>
      <xdr:row>3</xdr:row>
      <xdr:rowOff>0</xdr:rowOff>
    </xdr:from>
    <xdr:to>
      <xdr:col>2</xdr:col>
      <xdr:colOff>0</xdr:colOff>
      <xdr:row>3</xdr:row>
      <xdr:rowOff>0</xdr:rowOff>
    </xdr:to>
    <xdr:sp macro="" textlink="">
      <xdr:nvSpPr>
        <xdr:cNvPr id="69" name="テキスト 94">
          <a:extLst>
            <a:ext uri="{FF2B5EF4-FFF2-40B4-BE49-F238E27FC236}">
              <a16:creationId xmlns:a16="http://schemas.microsoft.com/office/drawing/2014/main" id="{2B2DAA27-C390-4C39-BF25-7AE177FCDCA5}"/>
            </a:ext>
          </a:extLst>
        </xdr:cNvPr>
        <xdr:cNvSpPr txBox="1">
          <a:spLocks noChangeArrowheads="1"/>
        </xdr:cNvSpPr>
      </xdr:nvSpPr>
      <xdr:spPr bwMode="auto">
        <a:xfrm>
          <a:off x="1057275" y="71437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明朝"/>
            </a:rPr>
            <a:t>｛</a:t>
          </a:r>
        </a:p>
        <a:p>
          <a:pPr algn="l" rtl="0">
            <a:defRPr sz="1000"/>
          </a:pPr>
          <a:endParaRPr lang="ja-JP" altLang="en-US" sz="1800" b="0" i="0" u="none" strike="noStrike" baseline="0">
            <a:solidFill>
              <a:srgbClr val="000000"/>
            </a:solidFill>
            <a:latin typeface="明朝"/>
          </a:endParaRPr>
        </a:p>
        <a:p>
          <a:pPr algn="l" rtl="0">
            <a:defRPr sz="1000"/>
          </a:pPr>
          <a:endParaRPr lang="ja-JP" altLang="en-US" sz="1800" b="0" i="0" u="none" strike="noStrike" baseline="0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2</xdr:col>
      <xdr:colOff>0</xdr:colOff>
      <xdr:row>3</xdr:row>
      <xdr:rowOff>0</xdr:rowOff>
    </xdr:from>
    <xdr:to>
      <xdr:col>2</xdr:col>
      <xdr:colOff>0</xdr:colOff>
      <xdr:row>3</xdr:row>
      <xdr:rowOff>0</xdr:rowOff>
    </xdr:to>
    <xdr:sp macro="" textlink="">
      <xdr:nvSpPr>
        <xdr:cNvPr id="70" name="テキスト 95">
          <a:extLst>
            <a:ext uri="{FF2B5EF4-FFF2-40B4-BE49-F238E27FC236}">
              <a16:creationId xmlns:a16="http://schemas.microsoft.com/office/drawing/2014/main" id="{72D49957-CFD3-4644-B771-AF483FFB35CE}"/>
            </a:ext>
          </a:extLst>
        </xdr:cNvPr>
        <xdr:cNvSpPr txBox="1">
          <a:spLocks noChangeArrowheads="1"/>
        </xdr:cNvSpPr>
      </xdr:nvSpPr>
      <xdr:spPr bwMode="auto">
        <a:xfrm>
          <a:off x="1057275" y="71437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明朝"/>
            </a:rPr>
            <a:t>単位</a:t>
          </a:r>
        </a:p>
        <a:p>
          <a:pPr algn="l" rtl="0"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2</xdr:col>
      <xdr:colOff>0</xdr:colOff>
      <xdr:row>3</xdr:row>
      <xdr:rowOff>0</xdr:rowOff>
    </xdr:from>
    <xdr:to>
      <xdr:col>2</xdr:col>
      <xdr:colOff>0</xdr:colOff>
      <xdr:row>3</xdr:row>
      <xdr:rowOff>66675</xdr:rowOff>
    </xdr:to>
    <xdr:sp macro="" textlink="">
      <xdr:nvSpPr>
        <xdr:cNvPr id="71" name="テキスト 144">
          <a:extLst>
            <a:ext uri="{FF2B5EF4-FFF2-40B4-BE49-F238E27FC236}">
              <a16:creationId xmlns:a16="http://schemas.microsoft.com/office/drawing/2014/main" id="{2BB6BFF8-2844-46E4-8A31-0208634E27CE}"/>
            </a:ext>
          </a:extLst>
        </xdr:cNvPr>
        <xdr:cNvSpPr txBox="1">
          <a:spLocks noChangeArrowheads="1"/>
        </xdr:cNvSpPr>
      </xdr:nvSpPr>
      <xdr:spPr bwMode="auto">
        <a:xfrm>
          <a:off x="1057275" y="714375"/>
          <a:ext cx="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単</a:t>
          </a: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位</a:t>
          </a: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：</a:t>
          </a: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1,000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円</a:t>
          </a:r>
        </a:p>
      </xdr:txBody>
    </xdr:sp>
    <xdr:clientData/>
  </xdr:twoCellAnchor>
  <xdr:twoCellAnchor>
    <xdr:from>
      <xdr:col>18</xdr:col>
      <xdr:colOff>0</xdr:colOff>
      <xdr:row>3</xdr:row>
      <xdr:rowOff>0</xdr:rowOff>
    </xdr:from>
    <xdr:to>
      <xdr:col>18</xdr:col>
      <xdr:colOff>0</xdr:colOff>
      <xdr:row>3</xdr:row>
      <xdr:rowOff>0</xdr:rowOff>
    </xdr:to>
    <xdr:sp macro="" textlink="">
      <xdr:nvSpPr>
        <xdr:cNvPr id="72" name="テキスト 92">
          <a:extLst>
            <a:ext uri="{FF2B5EF4-FFF2-40B4-BE49-F238E27FC236}">
              <a16:creationId xmlns:a16="http://schemas.microsoft.com/office/drawing/2014/main" id="{B8E9F60D-252B-48A8-81E3-94E0354F763E}"/>
            </a:ext>
          </a:extLst>
        </xdr:cNvPr>
        <xdr:cNvSpPr txBox="1">
          <a:spLocks noChangeArrowheads="1"/>
        </xdr:cNvSpPr>
      </xdr:nvSpPr>
      <xdr:spPr bwMode="auto">
        <a:xfrm>
          <a:off x="13916025" y="71437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明朝"/>
            </a:rPr>
            <a:t>｛</a:t>
          </a:r>
        </a:p>
        <a:p>
          <a:pPr algn="l" rtl="0">
            <a:defRPr sz="1000"/>
          </a:pPr>
          <a:endParaRPr lang="ja-JP" altLang="en-US" sz="1800" b="0" i="0" u="none" strike="noStrike" baseline="0">
            <a:solidFill>
              <a:srgbClr val="000000"/>
            </a:solidFill>
            <a:latin typeface="明朝"/>
          </a:endParaRPr>
        </a:p>
        <a:p>
          <a:pPr algn="l" rtl="0">
            <a:defRPr sz="1000"/>
          </a:pPr>
          <a:endParaRPr lang="ja-JP" altLang="en-US" sz="1800" b="0" i="0" u="none" strike="noStrike" baseline="0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18</xdr:col>
      <xdr:colOff>0</xdr:colOff>
      <xdr:row>3</xdr:row>
      <xdr:rowOff>0</xdr:rowOff>
    </xdr:from>
    <xdr:to>
      <xdr:col>18</xdr:col>
      <xdr:colOff>0</xdr:colOff>
      <xdr:row>3</xdr:row>
      <xdr:rowOff>0</xdr:rowOff>
    </xdr:to>
    <xdr:sp macro="" textlink="">
      <xdr:nvSpPr>
        <xdr:cNvPr id="73" name="テキスト 93">
          <a:extLst>
            <a:ext uri="{FF2B5EF4-FFF2-40B4-BE49-F238E27FC236}">
              <a16:creationId xmlns:a16="http://schemas.microsoft.com/office/drawing/2014/main" id="{3018F2D4-2F84-4B3E-8E1E-D66F87736BDD}"/>
            </a:ext>
          </a:extLst>
        </xdr:cNvPr>
        <xdr:cNvSpPr txBox="1">
          <a:spLocks noChangeArrowheads="1"/>
        </xdr:cNvSpPr>
      </xdr:nvSpPr>
      <xdr:spPr bwMode="auto">
        <a:xfrm>
          <a:off x="13916025" y="71437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明朝"/>
            </a:rPr>
            <a:t>単位</a:t>
          </a:r>
        </a:p>
        <a:p>
          <a:pPr algn="l" rtl="0"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18</xdr:col>
      <xdr:colOff>0</xdr:colOff>
      <xdr:row>3</xdr:row>
      <xdr:rowOff>0</xdr:rowOff>
    </xdr:from>
    <xdr:to>
      <xdr:col>18</xdr:col>
      <xdr:colOff>0</xdr:colOff>
      <xdr:row>3</xdr:row>
      <xdr:rowOff>0</xdr:rowOff>
    </xdr:to>
    <xdr:sp macro="" textlink="">
      <xdr:nvSpPr>
        <xdr:cNvPr id="74" name="テキスト 94">
          <a:extLst>
            <a:ext uri="{FF2B5EF4-FFF2-40B4-BE49-F238E27FC236}">
              <a16:creationId xmlns:a16="http://schemas.microsoft.com/office/drawing/2014/main" id="{F3866426-2E94-460C-B62E-D82017C974BB}"/>
            </a:ext>
          </a:extLst>
        </xdr:cNvPr>
        <xdr:cNvSpPr txBox="1">
          <a:spLocks noChangeArrowheads="1"/>
        </xdr:cNvSpPr>
      </xdr:nvSpPr>
      <xdr:spPr bwMode="auto">
        <a:xfrm>
          <a:off x="13916025" y="71437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明朝"/>
            </a:rPr>
            <a:t>｛</a:t>
          </a:r>
        </a:p>
        <a:p>
          <a:pPr algn="l" rtl="0">
            <a:defRPr sz="1000"/>
          </a:pPr>
          <a:endParaRPr lang="ja-JP" altLang="en-US" sz="1800" b="0" i="0" u="none" strike="noStrike" baseline="0">
            <a:solidFill>
              <a:srgbClr val="000000"/>
            </a:solidFill>
            <a:latin typeface="明朝"/>
          </a:endParaRPr>
        </a:p>
        <a:p>
          <a:pPr algn="l" rtl="0">
            <a:defRPr sz="1000"/>
          </a:pPr>
          <a:endParaRPr lang="ja-JP" altLang="en-US" sz="1800" b="0" i="0" u="none" strike="noStrike" baseline="0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18</xdr:col>
      <xdr:colOff>0</xdr:colOff>
      <xdr:row>3</xdr:row>
      <xdr:rowOff>0</xdr:rowOff>
    </xdr:from>
    <xdr:to>
      <xdr:col>18</xdr:col>
      <xdr:colOff>0</xdr:colOff>
      <xdr:row>3</xdr:row>
      <xdr:rowOff>0</xdr:rowOff>
    </xdr:to>
    <xdr:sp macro="" textlink="">
      <xdr:nvSpPr>
        <xdr:cNvPr id="75" name="テキスト 95">
          <a:extLst>
            <a:ext uri="{FF2B5EF4-FFF2-40B4-BE49-F238E27FC236}">
              <a16:creationId xmlns:a16="http://schemas.microsoft.com/office/drawing/2014/main" id="{DEC9BE4D-8573-4A17-A26A-82249EC77FBB}"/>
            </a:ext>
          </a:extLst>
        </xdr:cNvPr>
        <xdr:cNvSpPr txBox="1">
          <a:spLocks noChangeArrowheads="1"/>
        </xdr:cNvSpPr>
      </xdr:nvSpPr>
      <xdr:spPr bwMode="auto">
        <a:xfrm>
          <a:off x="13916025" y="71437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明朝"/>
            </a:rPr>
            <a:t>単位</a:t>
          </a:r>
        </a:p>
        <a:p>
          <a:pPr algn="l" rtl="0"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18</xdr:col>
      <xdr:colOff>0</xdr:colOff>
      <xdr:row>3</xdr:row>
      <xdr:rowOff>0</xdr:rowOff>
    </xdr:from>
    <xdr:to>
      <xdr:col>18</xdr:col>
      <xdr:colOff>0</xdr:colOff>
      <xdr:row>3</xdr:row>
      <xdr:rowOff>47625</xdr:rowOff>
    </xdr:to>
    <xdr:sp macro="" textlink="">
      <xdr:nvSpPr>
        <xdr:cNvPr id="76" name="テキスト 144">
          <a:extLst>
            <a:ext uri="{FF2B5EF4-FFF2-40B4-BE49-F238E27FC236}">
              <a16:creationId xmlns:a16="http://schemas.microsoft.com/office/drawing/2014/main" id="{D9CDAED5-948E-4427-B901-19F82395503B}"/>
            </a:ext>
          </a:extLst>
        </xdr:cNvPr>
        <xdr:cNvSpPr txBox="1">
          <a:spLocks noChangeArrowheads="1"/>
        </xdr:cNvSpPr>
      </xdr:nvSpPr>
      <xdr:spPr bwMode="auto">
        <a:xfrm>
          <a:off x="13916025" y="7143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単 位 ： 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1,000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  <xdr:twoCellAnchor>
    <xdr:from>
      <xdr:col>21</xdr:col>
      <xdr:colOff>0</xdr:colOff>
      <xdr:row>17</xdr:row>
      <xdr:rowOff>0</xdr:rowOff>
    </xdr:from>
    <xdr:to>
      <xdr:col>21</xdr:col>
      <xdr:colOff>0</xdr:colOff>
      <xdr:row>17</xdr:row>
      <xdr:rowOff>0</xdr:rowOff>
    </xdr:to>
    <xdr:grpSp>
      <xdr:nvGrpSpPr>
        <xdr:cNvPr id="77" name="Group 6">
          <a:extLst>
            <a:ext uri="{FF2B5EF4-FFF2-40B4-BE49-F238E27FC236}">
              <a16:creationId xmlns:a16="http://schemas.microsoft.com/office/drawing/2014/main" id="{827698C2-CD07-47EB-B125-372719389759}"/>
            </a:ext>
          </a:extLst>
        </xdr:cNvPr>
        <xdr:cNvGrpSpPr>
          <a:grpSpLocks/>
        </xdr:cNvGrpSpPr>
      </xdr:nvGrpSpPr>
      <xdr:grpSpPr bwMode="auto">
        <a:xfrm>
          <a:off x="16573500" y="3952875"/>
          <a:ext cx="0" cy="0"/>
          <a:chOff x="1369" y="654"/>
          <a:chExt cx="217" cy="58"/>
        </a:xfrm>
      </xdr:grpSpPr>
      <xdr:sp macro="" textlink="">
        <xdr:nvSpPr>
          <xdr:cNvPr id="78" name="テキスト 144">
            <a:extLst>
              <a:ext uri="{FF2B5EF4-FFF2-40B4-BE49-F238E27FC236}">
                <a16:creationId xmlns:a16="http://schemas.microsoft.com/office/drawing/2014/main" id="{994FDB6E-EA7F-4776-94E9-D91FB82FD169}"/>
              </a:ext>
            </a:extLst>
          </xdr:cNvPr>
          <xdr:cNvSpPr txBox="1">
            <a:spLocks noChangeArrowheads="1"/>
          </xdr:cNvSpPr>
        </xdr:nvSpPr>
        <xdr:spPr bwMode="auto">
          <a:xfrm>
            <a:off x="16906875" y="3857625"/>
            <a:ext cx="0" cy="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18288" anchor="ctr" upright="1"/>
          <a:lstStyle/>
          <a:p>
            <a:pPr algn="l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作 付 面 積 ： </a:t>
            </a:r>
            <a:r>
              <a:rPr lang="en-US" altLang="ja-JP"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ha</a:t>
            </a:r>
          </a:p>
        </xdr:txBody>
      </xdr:sp>
      <xdr:sp macro="" textlink="">
        <xdr:nvSpPr>
          <xdr:cNvPr id="79" name="テキスト 146">
            <a:extLst>
              <a:ext uri="{FF2B5EF4-FFF2-40B4-BE49-F238E27FC236}">
                <a16:creationId xmlns:a16="http://schemas.microsoft.com/office/drawing/2014/main" id="{C7E59E8F-9B08-48C5-BCA6-0A8B9F468839}"/>
              </a:ext>
            </a:extLst>
          </xdr:cNvPr>
          <xdr:cNvSpPr txBox="1">
            <a:spLocks noChangeArrowheads="1"/>
          </xdr:cNvSpPr>
        </xdr:nvSpPr>
        <xdr:spPr bwMode="auto">
          <a:xfrm>
            <a:off x="16906875" y="3857625"/>
            <a:ext cx="0" cy="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18288" anchor="ctr" upright="1"/>
          <a:lstStyle/>
          <a:p>
            <a:pPr algn="l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単</a:t>
            </a:r>
            <a:r>
              <a:rPr lang="ja-JP" altLang="en-US" sz="6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　</a:t>
            </a: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位</a:t>
            </a:r>
          </a:p>
        </xdr:txBody>
      </xdr:sp>
      <xdr:sp macro="" textlink="">
        <xdr:nvSpPr>
          <xdr:cNvPr id="80" name="テキスト 144">
            <a:extLst>
              <a:ext uri="{FF2B5EF4-FFF2-40B4-BE49-F238E27FC236}">
                <a16:creationId xmlns:a16="http://schemas.microsoft.com/office/drawing/2014/main" id="{080722D7-AF3E-4D6A-A111-0D8358A6B89C}"/>
              </a:ext>
            </a:extLst>
          </xdr:cNvPr>
          <xdr:cNvSpPr txBox="1">
            <a:spLocks noChangeArrowheads="1"/>
          </xdr:cNvSpPr>
        </xdr:nvSpPr>
        <xdr:spPr bwMode="auto">
          <a:xfrm>
            <a:off x="16906875" y="3857625"/>
            <a:ext cx="0" cy="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18288" anchor="ctr" upright="1"/>
          <a:lstStyle/>
          <a:p>
            <a:pPr algn="l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収 </a:t>
            </a:r>
            <a:r>
              <a:rPr lang="ja-JP" altLang="en-US" sz="6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 </a:t>
            </a: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 穫</a:t>
            </a: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 </a:t>
            </a:r>
            <a:r>
              <a:rPr lang="ja-JP" altLang="en-US" sz="6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  </a:t>
            </a: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量 ： </a:t>
            </a:r>
            <a:r>
              <a:rPr lang="en-US" altLang="ja-JP"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1,000</a:t>
            </a: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本</a:t>
            </a:r>
          </a:p>
        </xdr:txBody>
      </xdr:sp>
      <xdr:sp macro="" textlink="">
        <xdr:nvSpPr>
          <xdr:cNvPr id="81" name="テキスト 94">
            <a:extLst>
              <a:ext uri="{FF2B5EF4-FFF2-40B4-BE49-F238E27FC236}">
                <a16:creationId xmlns:a16="http://schemas.microsoft.com/office/drawing/2014/main" id="{2E07E59E-9289-4177-B11E-D52585582E89}"/>
              </a:ext>
            </a:extLst>
          </xdr:cNvPr>
          <xdr:cNvSpPr txBox="1">
            <a:spLocks noChangeArrowheads="1"/>
          </xdr:cNvSpPr>
        </xdr:nvSpPr>
        <xdr:spPr bwMode="auto">
          <a:xfrm>
            <a:off x="16906875" y="3857625"/>
            <a:ext cx="0" cy="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45720" tIns="27432" rIns="45720" bIns="27432" anchor="ctr" upright="1"/>
          <a:lstStyle/>
          <a:p>
            <a:pPr algn="ctr" rtl="0">
              <a:defRPr sz="1000"/>
            </a:pPr>
            <a:r>
              <a:rPr lang="en-US" altLang="ja-JP" sz="20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{</a:t>
            </a:r>
          </a:p>
        </xdr:txBody>
      </xdr:sp>
    </xdr:grpSp>
    <xdr:clientData/>
  </xdr:twoCellAnchor>
  <xdr:twoCellAnchor>
    <xdr:from>
      <xdr:col>21</xdr:col>
      <xdr:colOff>0</xdr:colOff>
      <xdr:row>17</xdr:row>
      <xdr:rowOff>0</xdr:rowOff>
    </xdr:from>
    <xdr:to>
      <xdr:col>21</xdr:col>
      <xdr:colOff>0</xdr:colOff>
      <xdr:row>17</xdr:row>
      <xdr:rowOff>0</xdr:rowOff>
    </xdr:to>
    <xdr:grpSp>
      <xdr:nvGrpSpPr>
        <xdr:cNvPr id="82" name="Group 11">
          <a:extLst>
            <a:ext uri="{FF2B5EF4-FFF2-40B4-BE49-F238E27FC236}">
              <a16:creationId xmlns:a16="http://schemas.microsoft.com/office/drawing/2014/main" id="{066E3C2D-DCA8-4A05-B9AB-0E0007FFA3B5}"/>
            </a:ext>
          </a:extLst>
        </xdr:cNvPr>
        <xdr:cNvGrpSpPr>
          <a:grpSpLocks/>
        </xdr:cNvGrpSpPr>
      </xdr:nvGrpSpPr>
      <xdr:grpSpPr bwMode="auto">
        <a:xfrm>
          <a:off x="16573500" y="3952875"/>
          <a:ext cx="0" cy="0"/>
          <a:chOff x="1369" y="654"/>
          <a:chExt cx="217" cy="58"/>
        </a:xfrm>
      </xdr:grpSpPr>
      <xdr:sp macro="" textlink="">
        <xdr:nvSpPr>
          <xdr:cNvPr id="83" name="テキスト 144">
            <a:extLst>
              <a:ext uri="{FF2B5EF4-FFF2-40B4-BE49-F238E27FC236}">
                <a16:creationId xmlns:a16="http://schemas.microsoft.com/office/drawing/2014/main" id="{782AF168-2D35-4E21-953F-56E5BCAF9C58}"/>
              </a:ext>
            </a:extLst>
          </xdr:cNvPr>
          <xdr:cNvSpPr txBox="1">
            <a:spLocks noChangeArrowheads="1"/>
          </xdr:cNvSpPr>
        </xdr:nvSpPr>
        <xdr:spPr bwMode="auto">
          <a:xfrm>
            <a:off x="16906875" y="3857625"/>
            <a:ext cx="0" cy="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18288" anchor="ctr" upright="1"/>
          <a:lstStyle/>
          <a:p>
            <a:pPr algn="l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作 付 面 積 ： </a:t>
            </a:r>
            <a:r>
              <a:rPr lang="en-US" altLang="ja-JP"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ha</a:t>
            </a:r>
          </a:p>
        </xdr:txBody>
      </xdr:sp>
      <xdr:sp macro="" textlink="">
        <xdr:nvSpPr>
          <xdr:cNvPr id="84" name="テキスト 146">
            <a:extLst>
              <a:ext uri="{FF2B5EF4-FFF2-40B4-BE49-F238E27FC236}">
                <a16:creationId xmlns:a16="http://schemas.microsoft.com/office/drawing/2014/main" id="{FA732E09-1A1F-4C0A-B20E-1D7DA536683D}"/>
              </a:ext>
            </a:extLst>
          </xdr:cNvPr>
          <xdr:cNvSpPr txBox="1">
            <a:spLocks noChangeArrowheads="1"/>
          </xdr:cNvSpPr>
        </xdr:nvSpPr>
        <xdr:spPr bwMode="auto">
          <a:xfrm>
            <a:off x="16906875" y="3857625"/>
            <a:ext cx="0" cy="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18288" anchor="ctr" upright="1"/>
          <a:lstStyle/>
          <a:p>
            <a:pPr algn="l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単</a:t>
            </a:r>
            <a:r>
              <a:rPr lang="ja-JP" altLang="en-US" sz="6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　</a:t>
            </a: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位</a:t>
            </a:r>
          </a:p>
        </xdr:txBody>
      </xdr:sp>
      <xdr:sp macro="" textlink="">
        <xdr:nvSpPr>
          <xdr:cNvPr id="85" name="テキスト 144">
            <a:extLst>
              <a:ext uri="{FF2B5EF4-FFF2-40B4-BE49-F238E27FC236}">
                <a16:creationId xmlns:a16="http://schemas.microsoft.com/office/drawing/2014/main" id="{305A356E-5162-49F0-AD20-23014B6CE445}"/>
              </a:ext>
            </a:extLst>
          </xdr:cNvPr>
          <xdr:cNvSpPr txBox="1">
            <a:spLocks noChangeArrowheads="1"/>
          </xdr:cNvSpPr>
        </xdr:nvSpPr>
        <xdr:spPr bwMode="auto">
          <a:xfrm>
            <a:off x="16906875" y="3857625"/>
            <a:ext cx="0" cy="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18288" anchor="ctr" upright="1"/>
          <a:lstStyle/>
          <a:p>
            <a:pPr algn="l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収 </a:t>
            </a:r>
            <a:r>
              <a:rPr lang="ja-JP" altLang="en-US" sz="6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 </a:t>
            </a: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 穫</a:t>
            </a: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 </a:t>
            </a:r>
            <a:r>
              <a:rPr lang="ja-JP" altLang="en-US" sz="6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  </a:t>
            </a: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量 ： </a:t>
            </a:r>
            <a:r>
              <a:rPr lang="en-US" altLang="ja-JP"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1,000</a:t>
            </a: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本</a:t>
            </a:r>
          </a:p>
        </xdr:txBody>
      </xdr:sp>
      <xdr:sp macro="" textlink="">
        <xdr:nvSpPr>
          <xdr:cNvPr id="86" name="テキスト 94">
            <a:extLst>
              <a:ext uri="{FF2B5EF4-FFF2-40B4-BE49-F238E27FC236}">
                <a16:creationId xmlns:a16="http://schemas.microsoft.com/office/drawing/2014/main" id="{0513D7E6-E09C-4881-A06D-A216803B3D09}"/>
              </a:ext>
            </a:extLst>
          </xdr:cNvPr>
          <xdr:cNvSpPr txBox="1">
            <a:spLocks noChangeArrowheads="1"/>
          </xdr:cNvSpPr>
        </xdr:nvSpPr>
        <xdr:spPr bwMode="auto">
          <a:xfrm>
            <a:off x="16906875" y="3857625"/>
            <a:ext cx="0" cy="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45720" tIns="27432" rIns="45720" bIns="27432" anchor="ctr" upright="1"/>
          <a:lstStyle/>
          <a:p>
            <a:pPr algn="ctr" rtl="0">
              <a:defRPr sz="1000"/>
            </a:pPr>
            <a:r>
              <a:rPr lang="en-US" altLang="ja-JP" sz="20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{</a:t>
            </a:r>
          </a:p>
        </xdr:txBody>
      </xdr:sp>
    </xdr:grpSp>
    <xdr:clientData/>
  </xdr:twoCellAnchor>
  <xdr:twoCellAnchor>
    <xdr:from>
      <xdr:col>21</xdr:col>
      <xdr:colOff>0</xdr:colOff>
      <xdr:row>16</xdr:row>
      <xdr:rowOff>85725</xdr:rowOff>
    </xdr:from>
    <xdr:to>
      <xdr:col>21</xdr:col>
      <xdr:colOff>0</xdr:colOff>
      <xdr:row>16</xdr:row>
      <xdr:rowOff>85725</xdr:rowOff>
    </xdr:to>
    <xdr:sp macro="" textlink="">
      <xdr:nvSpPr>
        <xdr:cNvPr id="87" name="テキスト 52">
          <a:extLst>
            <a:ext uri="{FF2B5EF4-FFF2-40B4-BE49-F238E27FC236}">
              <a16:creationId xmlns:a16="http://schemas.microsoft.com/office/drawing/2014/main" id="{ACE4E8A1-8EB3-4AEB-A79B-469DC4F9287A}"/>
            </a:ext>
          </a:extLst>
        </xdr:cNvPr>
        <xdr:cNvSpPr txBox="1">
          <a:spLocks noChangeArrowheads="1"/>
        </xdr:cNvSpPr>
      </xdr:nvSpPr>
      <xdr:spPr bwMode="auto">
        <a:xfrm>
          <a:off x="16573500" y="380047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結果樹面積</a:t>
          </a:r>
        </a:p>
      </xdr:txBody>
    </xdr:sp>
    <xdr:clientData/>
  </xdr:twoCellAnchor>
  <xdr:twoCellAnchor>
    <xdr:from>
      <xdr:col>21</xdr:col>
      <xdr:colOff>0</xdr:colOff>
      <xdr:row>16</xdr:row>
      <xdr:rowOff>85725</xdr:rowOff>
    </xdr:from>
    <xdr:to>
      <xdr:col>21</xdr:col>
      <xdr:colOff>0</xdr:colOff>
      <xdr:row>16</xdr:row>
      <xdr:rowOff>85725</xdr:rowOff>
    </xdr:to>
    <xdr:sp macro="" textlink="">
      <xdr:nvSpPr>
        <xdr:cNvPr id="88" name="テキスト 61">
          <a:extLst>
            <a:ext uri="{FF2B5EF4-FFF2-40B4-BE49-F238E27FC236}">
              <a16:creationId xmlns:a16="http://schemas.microsoft.com/office/drawing/2014/main" id="{88F8B6A2-2352-406E-87E5-49050D71F270}"/>
            </a:ext>
          </a:extLst>
        </xdr:cNvPr>
        <xdr:cNvSpPr txBox="1">
          <a:spLocks noChangeArrowheads="1"/>
        </xdr:cNvSpPr>
      </xdr:nvSpPr>
      <xdr:spPr bwMode="auto">
        <a:xfrm>
          <a:off x="16573500" y="380047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結果樹面積</a:t>
          </a:r>
        </a:p>
      </xdr:txBody>
    </xdr:sp>
    <xdr:clientData/>
  </xdr:twoCellAnchor>
  <xdr:twoCellAnchor>
    <xdr:from>
      <xdr:col>21</xdr:col>
      <xdr:colOff>0</xdr:colOff>
      <xdr:row>16</xdr:row>
      <xdr:rowOff>85725</xdr:rowOff>
    </xdr:from>
    <xdr:to>
      <xdr:col>21</xdr:col>
      <xdr:colOff>0</xdr:colOff>
      <xdr:row>16</xdr:row>
      <xdr:rowOff>85725</xdr:rowOff>
    </xdr:to>
    <xdr:sp macro="" textlink="">
      <xdr:nvSpPr>
        <xdr:cNvPr id="89" name="テキスト 79">
          <a:extLst>
            <a:ext uri="{FF2B5EF4-FFF2-40B4-BE49-F238E27FC236}">
              <a16:creationId xmlns:a16="http://schemas.microsoft.com/office/drawing/2014/main" id="{F53E892B-6B8B-40C0-A4B5-3F94A0E0A4CA}"/>
            </a:ext>
          </a:extLst>
        </xdr:cNvPr>
        <xdr:cNvSpPr txBox="1">
          <a:spLocks noChangeArrowheads="1"/>
        </xdr:cNvSpPr>
      </xdr:nvSpPr>
      <xdr:spPr bwMode="auto">
        <a:xfrm>
          <a:off x="16573500" y="380047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結果樹面積</a:t>
          </a:r>
        </a:p>
      </xdr:txBody>
    </xdr:sp>
    <xdr:clientData/>
  </xdr:twoCellAnchor>
  <xdr:twoCellAnchor>
    <xdr:from>
      <xdr:col>21</xdr:col>
      <xdr:colOff>0</xdr:colOff>
      <xdr:row>16</xdr:row>
      <xdr:rowOff>85725</xdr:rowOff>
    </xdr:from>
    <xdr:to>
      <xdr:col>21</xdr:col>
      <xdr:colOff>0</xdr:colOff>
      <xdr:row>16</xdr:row>
      <xdr:rowOff>85725</xdr:rowOff>
    </xdr:to>
    <xdr:sp macro="" textlink="">
      <xdr:nvSpPr>
        <xdr:cNvPr id="90" name="テキスト 88">
          <a:extLst>
            <a:ext uri="{FF2B5EF4-FFF2-40B4-BE49-F238E27FC236}">
              <a16:creationId xmlns:a16="http://schemas.microsoft.com/office/drawing/2014/main" id="{8035DBF2-1E8F-46F3-8070-47DE3F42F19A}"/>
            </a:ext>
          </a:extLst>
        </xdr:cNvPr>
        <xdr:cNvSpPr txBox="1">
          <a:spLocks noChangeArrowheads="1"/>
        </xdr:cNvSpPr>
      </xdr:nvSpPr>
      <xdr:spPr bwMode="auto">
        <a:xfrm>
          <a:off x="16573500" y="380047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結果樹面積</a:t>
          </a:r>
        </a:p>
      </xdr:txBody>
    </xdr:sp>
    <xdr:clientData/>
  </xdr:twoCellAnchor>
  <xdr:twoCellAnchor>
    <xdr:from>
      <xdr:col>21</xdr:col>
      <xdr:colOff>0</xdr:colOff>
      <xdr:row>16</xdr:row>
      <xdr:rowOff>85725</xdr:rowOff>
    </xdr:from>
    <xdr:to>
      <xdr:col>21</xdr:col>
      <xdr:colOff>0</xdr:colOff>
      <xdr:row>16</xdr:row>
      <xdr:rowOff>85725</xdr:rowOff>
    </xdr:to>
    <xdr:sp macro="" textlink="">
      <xdr:nvSpPr>
        <xdr:cNvPr id="91" name="テキスト 114">
          <a:extLst>
            <a:ext uri="{FF2B5EF4-FFF2-40B4-BE49-F238E27FC236}">
              <a16:creationId xmlns:a16="http://schemas.microsoft.com/office/drawing/2014/main" id="{37F5E9F8-24A5-4D2A-9785-9F5972B78FDE}"/>
            </a:ext>
          </a:extLst>
        </xdr:cNvPr>
        <xdr:cNvSpPr txBox="1">
          <a:spLocks noChangeArrowheads="1"/>
        </xdr:cNvSpPr>
      </xdr:nvSpPr>
      <xdr:spPr bwMode="auto">
        <a:xfrm>
          <a:off x="16573500" y="380047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結果樹面積</a:t>
          </a:r>
        </a:p>
      </xdr:txBody>
    </xdr:sp>
    <xdr:clientData/>
  </xdr:twoCellAnchor>
  <xdr:twoCellAnchor>
    <xdr:from>
      <xdr:col>21</xdr:col>
      <xdr:colOff>0</xdr:colOff>
      <xdr:row>16</xdr:row>
      <xdr:rowOff>85725</xdr:rowOff>
    </xdr:from>
    <xdr:to>
      <xdr:col>21</xdr:col>
      <xdr:colOff>0</xdr:colOff>
      <xdr:row>16</xdr:row>
      <xdr:rowOff>85725</xdr:rowOff>
    </xdr:to>
    <xdr:sp macro="" textlink="">
      <xdr:nvSpPr>
        <xdr:cNvPr id="92" name="テキスト 123">
          <a:extLst>
            <a:ext uri="{FF2B5EF4-FFF2-40B4-BE49-F238E27FC236}">
              <a16:creationId xmlns:a16="http://schemas.microsoft.com/office/drawing/2014/main" id="{26F1DFFD-09BB-455D-BFBA-928C9F14EE5C}"/>
            </a:ext>
          </a:extLst>
        </xdr:cNvPr>
        <xdr:cNvSpPr txBox="1">
          <a:spLocks noChangeArrowheads="1"/>
        </xdr:cNvSpPr>
      </xdr:nvSpPr>
      <xdr:spPr bwMode="auto">
        <a:xfrm>
          <a:off x="16573500" y="380047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結果樹面積</a:t>
          </a:r>
        </a:p>
      </xdr:txBody>
    </xdr:sp>
    <xdr:clientData/>
  </xdr:twoCellAnchor>
  <xdr:twoCellAnchor>
    <xdr:from>
      <xdr:col>21</xdr:col>
      <xdr:colOff>0</xdr:colOff>
      <xdr:row>16</xdr:row>
      <xdr:rowOff>28575</xdr:rowOff>
    </xdr:from>
    <xdr:to>
      <xdr:col>21</xdr:col>
      <xdr:colOff>0</xdr:colOff>
      <xdr:row>17</xdr:row>
      <xdr:rowOff>0</xdr:rowOff>
    </xdr:to>
    <xdr:sp macro="" textlink="">
      <xdr:nvSpPr>
        <xdr:cNvPr id="93" name="テキスト 255">
          <a:extLst>
            <a:ext uri="{FF2B5EF4-FFF2-40B4-BE49-F238E27FC236}">
              <a16:creationId xmlns:a16="http://schemas.microsoft.com/office/drawing/2014/main" id="{995F6886-B1E5-44F9-AF27-21E51E2538D7}"/>
            </a:ext>
          </a:extLst>
        </xdr:cNvPr>
        <xdr:cNvSpPr txBox="1">
          <a:spLocks noChangeArrowheads="1"/>
        </xdr:cNvSpPr>
      </xdr:nvSpPr>
      <xdr:spPr bwMode="auto">
        <a:xfrm>
          <a:off x="16573500" y="3743325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21</xdr:col>
      <xdr:colOff>0</xdr:colOff>
      <xdr:row>16</xdr:row>
      <xdr:rowOff>0</xdr:rowOff>
    </xdr:from>
    <xdr:to>
      <xdr:col>21</xdr:col>
      <xdr:colOff>0</xdr:colOff>
      <xdr:row>17</xdr:row>
      <xdr:rowOff>0</xdr:rowOff>
    </xdr:to>
    <xdr:sp macro="" textlink="">
      <xdr:nvSpPr>
        <xdr:cNvPr id="94" name="テキスト 267">
          <a:extLst>
            <a:ext uri="{FF2B5EF4-FFF2-40B4-BE49-F238E27FC236}">
              <a16:creationId xmlns:a16="http://schemas.microsoft.com/office/drawing/2014/main" id="{15CF4C2A-EE9F-4580-B744-EBD9BE4C203C}"/>
            </a:ext>
          </a:extLst>
        </xdr:cNvPr>
        <xdr:cNvSpPr txBox="1">
          <a:spLocks noChangeArrowheads="1"/>
        </xdr:cNvSpPr>
      </xdr:nvSpPr>
      <xdr:spPr bwMode="auto">
        <a:xfrm>
          <a:off x="16573500" y="3714750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altLang="ja-JP" sz="1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{</a:t>
          </a:r>
        </a:p>
      </xdr:txBody>
    </xdr:sp>
    <xdr:clientData/>
  </xdr:twoCellAnchor>
  <xdr:twoCellAnchor>
    <xdr:from>
      <xdr:col>21</xdr:col>
      <xdr:colOff>0</xdr:colOff>
      <xdr:row>16</xdr:row>
      <xdr:rowOff>38100</xdr:rowOff>
    </xdr:from>
    <xdr:to>
      <xdr:col>21</xdr:col>
      <xdr:colOff>0</xdr:colOff>
      <xdr:row>17</xdr:row>
      <xdr:rowOff>0</xdr:rowOff>
    </xdr:to>
    <xdr:sp macro="" textlink="">
      <xdr:nvSpPr>
        <xdr:cNvPr id="95" name="テキスト 269">
          <a:extLst>
            <a:ext uri="{FF2B5EF4-FFF2-40B4-BE49-F238E27FC236}">
              <a16:creationId xmlns:a16="http://schemas.microsoft.com/office/drawing/2014/main" id="{D61A0DDF-118A-43D7-B199-9FFD1783604E}"/>
            </a:ext>
          </a:extLst>
        </xdr:cNvPr>
        <xdr:cNvSpPr txBox="1">
          <a:spLocks noChangeArrowheads="1"/>
        </xdr:cNvSpPr>
      </xdr:nvSpPr>
      <xdr:spPr bwMode="auto">
        <a:xfrm>
          <a:off x="16573500" y="37528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｛</a:t>
          </a:r>
        </a:p>
      </xdr:txBody>
    </xdr:sp>
    <xdr:clientData/>
  </xdr:twoCellAnchor>
  <xdr:twoCellAnchor>
    <xdr:from>
      <xdr:col>18</xdr:col>
      <xdr:colOff>0</xdr:colOff>
      <xdr:row>17</xdr:row>
      <xdr:rowOff>0</xdr:rowOff>
    </xdr:from>
    <xdr:to>
      <xdr:col>18</xdr:col>
      <xdr:colOff>0</xdr:colOff>
      <xdr:row>17</xdr:row>
      <xdr:rowOff>0</xdr:rowOff>
    </xdr:to>
    <xdr:sp macro="" textlink="">
      <xdr:nvSpPr>
        <xdr:cNvPr id="96" name="テキスト 92">
          <a:extLst>
            <a:ext uri="{FF2B5EF4-FFF2-40B4-BE49-F238E27FC236}">
              <a16:creationId xmlns:a16="http://schemas.microsoft.com/office/drawing/2014/main" id="{C4ED0B5E-432E-469A-8B2B-E9FF6E81351A}"/>
            </a:ext>
          </a:extLst>
        </xdr:cNvPr>
        <xdr:cNvSpPr txBox="1">
          <a:spLocks noChangeArrowheads="1"/>
        </xdr:cNvSpPr>
      </xdr:nvSpPr>
      <xdr:spPr bwMode="auto">
        <a:xfrm>
          <a:off x="13916025" y="395287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明朝"/>
            </a:rPr>
            <a:t>｛</a:t>
          </a:r>
        </a:p>
        <a:p>
          <a:pPr algn="l" rtl="0">
            <a:defRPr sz="1000"/>
          </a:pPr>
          <a:endParaRPr lang="ja-JP" altLang="en-US" sz="1800" b="0" i="0" u="none" strike="noStrike" baseline="0">
            <a:solidFill>
              <a:srgbClr val="000000"/>
            </a:solidFill>
            <a:latin typeface="明朝"/>
          </a:endParaRPr>
        </a:p>
        <a:p>
          <a:pPr algn="l" rtl="0">
            <a:defRPr sz="1000"/>
          </a:pPr>
          <a:endParaRPr lang="ja-JP" altLang="en-US" sz="1800" b="0" i="0" u="none" strike="noStrike" baseline="0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18</xdr:col>
      <xdr:colOff>0</xdr:colOff>
      <xdr:row>17</xdr:row>
      <xdr:rowOff>0</xdr:rowOff>
    </xdr:from>
    <xdr:to>
      <xdr:col>18</xdr:col>
      <xdr:colOff>0</xdr:colOff>
      <xdr:row>17</xdr:row>
      <xdr:rowOff>0</xdr:rowOff>
    </xdr:to>
    <xdr:sp macro="" textlink="">
      <xdr:nvSpPr>
        <xdr:cNvPr id="97" name="テキスト 93">
          <a:extLst>
            <a:ext uri="{FF2B5EF4-FFF2-40B4-BE49-F238E27FC236}">
              <a16:creationId xmlns:a16="http://schemas.microsoft.com/office/drawing/2014/main" id="{8437BBC9-6C7A-4019-BC8F-6F17E70D1EC7}"/>
            </a:ext>
          </a:extLst>
        </xdr:cNvPr>
        <xdr:cNvSpPr txBox="1">
          <a:spLocks noChangeArrowheads="1"/>
        </xdr:cNvSpPr>
      </xdr:nvSpPr>
      <xdr:spPr bwMode="auto">
        <a:xfrm>
          <a:off x="13916025" y="395287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明朝"/>
            </a:rPr>
            <a:t>単位</a:t>
          </a:r>
        </a:p>
        <a:p>
          <a:pPr algn="l" rtl="0"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18</xdr:col>
      <xdr:colOff>0</xdr:colOff>
      <xdr:row>17</xdr:row>
      <xdr:rowOff>0</xdr:rowOff>
    </xdr:from>
    <xdr:to>
      <xdr:col>18</xdr:col>
      <xdr:colOff>0</xdr:colOff>
      <xdr:row>17</xdr:row>
      <xdr:rowOff>0</xdr:rowOff>
    </xdr:to>
    <xdr:sp macro="" textlink="">
      <xdr:nvSpPr>
        <xdr:cNvPr id="98" name="テキスト 94">
          <a:extLst>
            <a:ext uri="{FF2B5EF4-FFF2-40B4-BE49-F238E27FC236}">
              <a16:creationId xmlns:a16="http://schemas.microsoft.com/office/drawing/2014/main" id="{C998D8B6-5D8A-4DCF-991D-A477E567949C}"/>
            </a:ext>
          </a:extLst>
        </xdr:cNvPr>
        <xdr:cNvSpPr txBox="1">
          <a:spLocks noChangeArrowheads="1"/>
        </xdr:cNvSpPr>
      </xdr:nvSpPr>
      <xdr:spPr bwMode="auto">
        <a:xfrm>
          <a:off x="13916025" y="395287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明朝"/>
            </a:rPr>
            <a:t>｛</a:t>
          </a:r>
        </a:p>
        <a:p>
          <a:pPr algn="l" rtl="0">
            <a:defRPr sz="1000"/>
          </a:pPr>
          <a:endParaRPr lang="ja-JP" altLang="en-US" sz="1800" b="0" i="0" u="none" strike="noStrike" baseline="0">
            <a:solidFill>
              <a:srgbClr val="000000"/>
            </a:solidFill>
            <a:latin typeface="明朝"/>
          </a:endParaRPr>
        </a:p>
        <a:p>
          <a:pPr algn="l" rtl="0">
            <a:defRPr sz="1000"/>
          </a:pPr>
          <a:endParaRPr lang="ja-JP" altLang="en-US" sz="1800" b="0" i="0" u="none" strike="noStrike" baseline="0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18</xdr:col>
      <xdr:colOff>0</xdr:colOff>
      <xdr:row>17</xdr:row>
      <xdr:rowOff>0</xdr:rowOff>
    </xdr:from>
    <xdr:to>
      <xdr:col>18</xdr:col>
      <xdr:colOff>0</xdr:colOff>
      <xdr:row>17</xdr:row>
      <xdr:rowOff>0</xdr:rowOff>
    </xdr:to>
    <xdr:sp macro="" textlink="">
      <xdr:nvSpPr>
        <xdr:cNvPr id="99" name="テキスト 95">
          <a:extLst>
            <a:ext uri="{FF2B5EF4-FFF2-40B4-BE49-F238E27FC236}">
              <a16:creationId xmlns:a16="http://schemas.microsoft.com/office/drawing/2014/main" id="{8D06C893-29CD-4E95-BD72-1403373DDC93}"/>
            </a:ext>
          </a:extLst>
        </xdr:cNvPr>
        <xdr:cNvSpPr txBox="1">
          <a:spLocks noChangeArrowheads="1"/>
        </xdr:cNvSpPr>
      </xdr:nvSpPr>
      <xdr:spPr bwMode="auto">
        <a:xfrm>
          <a:off x="13916025" y="395287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明朝"/>
            </a:rPr>
            <a:t>単位</a:t>
          </a:r>
        </a:p>
        <a:p>
          <a:pPr algn="l" rtl="0"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18</xdr:col>
      <xdr:colOff>0</xdr:colOff>
      <xdr:row>17</xdr:row>
      <xdr:rowOff>0</xdr:rowOff>
    </xdr:from>
    <xdr:to>
      <xdr:col>18</xdr:col>
      <xdr:colOff>0</xdr:colOff>
      <xdr:row>17</xdr:row>
      <xdr:rowOff>0</xdr:rowOff>
    </xdr:to>
    <xdr:sp macro="" textlink="">
      <xdr:nvSpPr>
        <xdr:cNvPr id="100" name="テキスト 144">
          <a:extLst>
            <a:ext uri="{FF2B5EF4-FFF2-40B4-BE49-F238E27FC236}">
              <a16:creationId xmlns:a16="http://schemas.microsoft.com/office/drawing/2014/main" id="{5BEEBD64-C052-4C7F-93BD-9D44F06F30DD}"/>
            </a:ext>
          </a:extLst>
        </xdr:cNvPr>
        <xdr:cNvSpPr txBox="1">
          <a:spLocks noChangeArrowheads="1"/>
        </xdr:cNvSpPr>
      </xdr:nvSpPr>
      <xdr:spPr bwMode="auto">
        <a:xfrm>
          <a:off x="13916025" y="395287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単 位 ： 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1,000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  <xdr:twoCellAnchor>
    <xdr:from>
      <xdr:col>17</xdr:col>
      <xdr:colOff>133350</xdr:colOff>
      <xdr:row>3</xdr:row>
      <xdr:rowOff>0</xdr:rowOff>
    </xdr:from>
    <xdr:to>
      <xdr:col>19</xdr:col>
      <xdr:colOff>0</xdr:colOff>
      <xdr:row>3</xdr:row>
      <xdr:rowOff>0</xdr:rowOff>
    </xdr:to>
    <xdr:sp macro="" textlink="">
      <xdr:nvSpPr>
        <xdr:cNvPr id="101" name="テキスト 144">
          <a:extLst>
            <a:ext uri="{FF2B5EF4-FFF2-40B4-BE49-F238E27FC236}">
              <a16:creationId xmlns:a16="http://schemas.microsoft.com/office/drawing/2014/main" id="{95951F1D-DA11-4102-80F3-533FF979A7BD}"/>
            </a:ext>
          </a:extLst>
        </xdr:cNvPr>
        <xdr:cNvSpPr txBox="1">
          <a:spLocks noChangeArrowheads="1"/>
        </xdr:cNvSpPr>
      </xdr:nvSpPr>
      <xdr:spPr bwMode="auto">
        <a:xfrm>
          <a:off x="13106400" y="714375"/>
          <a:ext cx="16192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単 位：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1,000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円</a:t>
          </a:r>
        </a:p>
      </xdr:txBody>
    </xdr:sp>
    <xdr:clientData/>
  </xdr:twoCellAnchor>
  <xdr:twoCellAnchor>
    <xdr:from>
      <xdr:col>2</xdr:col>
      <xdr:colOff>0</xdr:colOff>
      <xdr:row>3</xdr:row>
      <xdr:rowOff>0</xdr:rowOff>
    </xdr:from>
    <xdr:to>
      <xdr:col>2</xdr:col>
      <xdr:colOff>0</xdr:colOff>
      <xdr:row>3</xdr:row>
      <xdr:rowOff>0</xdr:rowOff>
    </xdr:to>
    <xdr:sp macro="" textlink="">
      <xdr:nvSpPr>
        <xdr:cNvPr id="102" name="テキスト 92">
          <a:extLst>
            <a:ext uri="{FF2B5EF4-FFF2-40B4-BE49-F238E27FC236}">
              <a16:creationId xmlns:a16="http://schemas.microsoft.com/office/drawing/2014/main" id="{DDDBA86E-A7CE-400C-870D-9E41C2852A4E}"/>
            </a:ext>
          </a:extLst>
        </xdr:cNvPr>
        <xdr:cNvSpPr txBox="1">
          <a:spLocks noChangeArrowheads="1"/>
        </xdr:cNvSpPr>
      </xdr:nvSpPr>
      <xdr:spPr bwMode="auto">
        <a:xfrm>
          <a:off x="1057275" y="71437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明朝"/>
            </a:rPr>
            <a:t>｛</a:t>
          </a:r>
        </a:p>
        <a:p>
          <a:pPr algn="l" rtl="0">
            <a:defRPr sz="1000"/>
          </a:pPr>
          <a:endParaRPr lang="ja-JP" altLang="en-US" sz="1800" b="0" i="0" u="none" strike="noStrike" baseline="0">
            <a:solidFill>
              <a:srgbClr val="000000"/>
            </a:solidFill>
            <a:latin typeface="明朝"/>
          </a:endParaRPr>
        </a:p>
        <a:p>
          <a:pPr algn="l" rtl="0">
            <a:defRPr sz="1000"/>
          </a:pPr>
          <a:endParaRPr lang="ja-JP" altLang="en-US" sz="1800" b="0" i="0" u="none" strike="noStrike" baseline="0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2</xdr:col>
      <xdr:colOff>0</xdr:colOff>
      <xdr:row>3</xdr:row>
      <xdr:rowOff>0</xdr:rowOff>
    </xdr:from>
    <xdr:to>
      <xdr:col>2</xdr:col>
      <xdr:colOff>0</xdr:colOff>
      <xdr:row>3</xdr:row>
      <xdr:rowOff>0</xdr:rowOff>
    </xdr:to>
    <xdr:sp macro="" textlink="">
      <xdr:nvSpPr>
        <xdr:cNvPr id="103" name="テキスト 93">
          <a:extLst>
            <a:ext uri="{FF2B5EF4-FFF2-40B4-BE49-F238E27FC236}">
              <a16:creationId xmlns:a16="http://schemas.microsoft.com/office/drawing/2014/main" id="{C54C7EB1-1137-4EB4-8EB3-DE8FAD0F14B6}"/>
            </a:ext>
          </a:extLst>
        </xdr:cNvPr>
        <xdr:cNvSpPr txBox="1">
          <a:spLocks noChangeArrowheads="1"/>
        </xdr:cNvSpPr>
      </xdr:nvSpPr>
      <xdr:spPr bwMode="auto">
        <a:xfrm>
          <a:off x="1057275" y="71437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明朝"/>
            </a:rPr>
            <a:t>単位</a:t>
          </a:r>
        </a:p>
        <a:p>
          <a:pPr algn="l" rtl="0"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2</xdr:col>
      <xdr:colOff>0</xdr:colOff>
      <xdr:row>3</xdr:row>
      <xdr:rowOff>0</xdr:rowOff>
    </xdr:from>
    <xdr:to>
      <xdr:col>2</xdr:col>
      <xdr:colOff>0</xdr:colOff>
      <xdr:row>3</xdr:row>
      <xdr:rowOff>0</xdr:rowOff>
    </xdr:to>
    <xdr:sp macro="" textlink="">
      <xdr:nvSpPr>
        <xdr:cNvPr id="104" name="テキスト 94">
          <a:extLst>
            <a:ext uri="{FF2B5EF4-FFF2-40B4-BE49-F238E27FC236}">
              <a16:creationId xmlns:a16="http://schemas.microsoft.com/office/drawing/2014/main" id="{70E03280-7482-4389-B332-D0D32D244BDB}"/>
            </a:ext>
          </a:extLst>
        </xdr:cNvPr>
        <xdr:cNvSpPr txBox="1">
          <a:spLocks noChangeArrowheads="1"/>
        </xdr:cNvSpPr>
      </xdr:nvSpPr>
      <xdr:spPr bwMode="auto">
        <a:xfrm>
          <a:off x="1057275" y="71437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明朝"/>
            </a:rPr>
            <a:t>｛</a:t>
          </a:r>
        </a:p>
        <a:p>
          <a:pPr algn="l" rtl="0">
            <a:defRPr sz="1000"/>
          </a:pPr>
          <a:endParaRPr lang="ja-JP" altLang="en-US" sz="1800" b="0" i="0" u="none" strike="noStrike" baseline="0">
            <a:solidFill>
              <a:srgbClr val="000000"/>
            </a:solidFill>
            <a:latin typeface="明朝"/>
          </a:endParaRPr>
        </a:p>
        <a:p>
          <a:pPr algn="l" rtl="0">
            <a:defRPr sz="1000"/>
          </a:pPr>
          <a:endParaRPr lang="ja-JP" altLang="en-US" sz="1800" b="0" i="0" u="none" strike="noStrike" baseline="0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2</xdr:col>
      <xdr:colOff>0</xdr:colOff>
      <xdr:row>3</xdr:row>
      <xdr:rowOff>0</xdr:rowOff>
    </xdr:from>
    <xdr:to>
      <xdr:col>2</xdr:col>
      <xdr:colOff>0</xdr:colOff>
      <xdr:row>3</xdr:row>
      <xdr:rowOff>0</xdr:rowOff>
    </xdr:to>
    <xdr:sp macro="" textlink="">
      <xdr:nvSpPr>
        <xdr:cNvPr id="105" name="テキスト 95">
          <a:extLst>
            <a:ext uri="{FF2B5EF4-FFF2-40B4-BE49-F238E27FC236}">
              <a16:creationId xmlns:a16="http://schemas.microsoft.com/office/drawing/2014/main" id="{6CE0260A-9E7D-4584-BF53-757F0F4A462B}"/>
            </a:ext>
          </a:extLst>
        </xdr:cNvPr>
        <xdr:cNvSpPr txBox="1">
          <a:spLocks noChangeArrowheads="1"/>
        </xdr:cNvSpPr>
      </xdr:nvSpPr>
      <xdr:spPr bwMode="auto">
        <a:xfrm>
          <a:off x="1057275" y="71437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明朝"/>
            </a:rPr>
            <a:t>単位</a:t>
          </a:r>
        </a:p>
        <a:p>
          <a:pPr algn="l" rtl="0"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2</xdr:col>
      <xdr:colOff>0</xdr:colOff>
      <xdr:row>3</xdr:row>
      <xdr:rowOff>0</xdr:rowOff>
    </xdr:from>
    <xdr:to>
      <xdr:col>2</xdr:col>
      <xdr:colOff>0</xdr:colOff>
      <xdr:row>3</xdr:row>
      <xdr:rowOff>66675</xdr:rowOff>
    </xdr:to>
    <xdr:sp macro="" textlink="">
      <xdr:nvSpPr>
        <xdr:cNvPr id="106" name="テキスト 144">
          <a:extLst>
            <a:ext uri="{FF2B5EF4-FFF2-40B4-BE49-F238E27FC236}">
              <a16:creationId xmlns:a16="http://schemas.microsoft.com/office/drawing/2014/main" id="{14A53C1B-2CD7-46AD-9B46-BA84CA5091EF}"/>
            </a:ext>
          </a:extLst>
        </xdr:cNvPr>
        <xdr:cNvSpPr txBox="1">
          <a:spLocks noChangeArrowheads="1"/>
        </xdr:cNvSpPr>
      </xdr:nvSpPr>
      <xdr:spPr bwMode="auto">
        <a:xfrm>
          <a:off x="1057275" y="714375"/>
          <a:ext cx="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単</a:t>
          </a: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位</a:t>
          </a: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：</a:t>
          </a: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1,000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円</a:t>
          </a:r>
        </a:p>
      </xdr:txBody>
    </xdr:sp>
    <xdr:clientData/>
  </xdr:twoCellAnchor>
  <xdr:twoCellAnchor>
    <xdr:from>
      <xdr:col>18</xdr:col>
      <xdr:colOff>0</xdr:colOff>
      <xdr:row>3</xdr:row>
      <xdr:rowOff>0</xdr:rowOff>
    </xdr:from>
    <xdr:to>
      <xdr:col>18</xdr:col>
      <xdr:colOff>0</xdr:colOff>
      <xdr:row>3</xdr:row>
      <xdr:rowOff>0</xdr:rowOff>
    </xdr:to>
    <xdr:sp macro="" textlink="">
      <xdr:nvSpPr>
        <xdr:cNvPr id="107" name="テキスト 92">
          <a:extLst>
            <a:ext uri="{FF2B5EF4-FFF2-40B4-BE49-F238E27FC236}">
              <a16:creationId xmlns:a16="http://schemas.microsoft.com/office/drawing/2014/main" id="{E6F95F7A-7AF2-4A43-BFE4-B465D9BFBC71}"/>
            </a:ext>
          </a:extLst>
        </xdr:cNvPr>
        <xdr:cNvSpPr txBox="1">
          <a:spLocks noChangeArrowheads="1"/>
        </xdr:cNvSpPr>
      </xdr:nvSpPr>
      <xdr:spPr bwMode="auto">
        <a:xfrm>
          <a:off x="13916025" y="71437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明朝"/>
            </a:rPr>
            <a:t>｛</a:t>
          </a:r>
        </a:p>
        <a:p>
          <a:pPr algn="l" rtl="0">
            <a:defRPr sz="1000"/>
          </a:pPr>
          <a:endParaRPr lang="ja-JP" altLang="en-US" sz="1800" b="0" i="0" u="none" strike="noStrike" baseline="0">
            <a:solidFill>
              <a:srgbClr val="000000"/>
            </a:solidFill>
            <a:latin typeface="明朝"/>
          </a:endParaRPr>
        </a:p>
        <a:p>
          <a:pPr algn="l" rtl="0">
            <a:defRPr sz="1000"/>
          </a:pPr>
          <a:endParaRPr lang="ja-JP" altLang="en-US" sz="1800" b="0" i="0" u="none" strike="noStrike" baseline="0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18</xdr:col>
      <xdr:colOff>0</xdr:colOff>
      <xdr:row>3</xdr:row>
      <xdr:rowOff>0</xdr:rowOff>
    </xdr:from>
    <xdr:to>
      <xdr:col>18</xdr:col>
      <xdr:colOff>0</xdr:colOff>
      <xdr:row>3</xdr:row>
      <xdr:rowOff>0</xdr:rowOff>
    </xdr:to>
    <xdr:sp macro="" textlink="">
      <xdr:nvSpPr>
        <xdr:cNvPr id="108" name="テキスト 93">
          <a:extLst>
            <a:ext uri="{FF2B5EF4-FFF2-40B4-BE49-F238E27FC236}">
              <a16:creationId xmlns:a16="http://schemas.microsoft.com/office/drawing/2014/main" id="{07B94BF0-D7E6-488C-820D-03F5FEAA6733}"/>
            </a:ext>
          </a:extLst>
        </xdr:cNvPr>
        <xdr:cNvSpPr txBox="1">
          <a:spLocks noChangeArrowheads="1"/>
        </xdr:cNvSpPr>
      </xdr:nvSpPr>
      <xdr:spPr bwMode="auto">
        <a:xfrm>
          <a:off x="13916025" y="71437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明朝"/>
            </a:rPr>
            <a:t>単位</a:t>
          </a:r>
        </a:p>
        <a:p>
          <a:pPr algn="l" rtl="0"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18</xdr:col>
      <xdr:colOff>0</xdr:colOff>
      <xdr:row>3</xdr:row>
      <xdr:rowOff>0</xdr:rowOff>
    </xdr:from>
    <xdr:to>
      <xdr:col>18</xdr:col>
      <xdr:colOff>0</xdr:colOff>
      <xdr:row>3</xdr:row>
      <xdr:rowOff>0</xdr:rowOff>
    </xdr:to>
    <xdr:sp macro="" textlink="">
      <xdr:nvSpPr>
        <xdr:cNvPr id="109" name="テキスト 94">
          <a:extLst>
            <a:ext uri="{FF2B5EF4-FFF2-40B4-BE49-F238E27FC236}">
              <a16:creationId xmlns:a16="http://schemas.microsoft.com/office/drawing/2014/main" id="{18895300-1477-4C16-815B-497951F96F16}"/>
            </a:ext>
          </a:extLst>
        </xdr:cNvPr>
        <xdr:cNvSpPr txBox="1">
          <a:spLocks noChangeArrowheads="1"/>
        </xdr:cNvSpPr>
      </xdr:nvSpPr>
      <xdr:spPr bwMode="auto">
        <a:xfrm>
          <a:off x="13916025" y="71437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明朝"/>
            </a:rPr>
            <a:t>｛</a:t>
          </a:r>
        </a:p>
        <a:p>
          <a:pPr algn="l" rtl="0">
            <a:defRPr sz="1000"/>
          </a:pPr>
          <a:endParaRPr lang="ja-JP" altLang="en-US" sz="1800" b="0" i="0" u="none" strike="noStrike" baseline="0">
            <a:solidFill>
              <a:srgbClr val="000000"/>
            </a:solidFill>
            <a:latin typeface="明朝"/>
          </a:endParaRPr>
        </a:p>
        <a:p>
          <a:pPr algn="l" rtl="0">
            <a:defRPr sz="1000"/>
          </a:pPr>
          <a:endParaRPr lang="ja-JP" altLang="en-US" sz="1800" b="0" i="0" u="none" strike="noStrike" baseline="0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18</xdr:col>
      <xdr:colOff>0</xdr:colOff>
      <xdr:row>3</xdr:row>
      <xdr:rowOff>0</xdr:rowOff>
    </xdr:from>
    <xdr:to>
      <xdr:col>18</xdr:col>
      <xdr:colOff>0</xdr:colOff>
      <xdr:row>3</xdr:row>
      <xdr:rowOff>0</xdr:rowOff>
    </xdr:to>
    <xdr:sp macro="" textlink="">
      <xdr:nvSpPr>
        <xdr:cNvPr id="110" name="テキスト 95">
          <a:extLst>
            <a:ext uri="{FF2B5EF4-FFF2-40B4-BE49-F238E27FC236}">
              <a16:creationId xmlns:a16="http://schemas.microsoft.com/office/drawing/2014/main" id="{794E5A42-5D7F-456C-9A88-3AC9B91B20E1}"/>
            </a:ext>
          </a:extLst>
        </xdr:cNvPr>
        <xdr:cNvSpPr txBox="1">
          <a:spLocks noChangeArrowheads="1"/>
        </xdr:cNvSpPr>
      </xdr:nvSpPr>
      <xdr:spPr bwMode="auto">
        <a:xfrm>
          <a:off x="13916025" y="71437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明朝"/>
            </a:rPr>
            <a:t>単位</a:t>
          </a:r>
        </a:p>
        <a:p>
          <a:pPr algn="l" rtl="0"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18</xdr:col>
      <xdr:colOff>0</xdr:colOff>
      <xdr:row>3</xdr:row>
      <xdr:rowOff>0</xdr:rowOff>
    </xdr:from>
    <xdr:to>
      <xdr:col>18</xdr:col>
      <xdr:colOff>0</xdr:colOff>
      <xdr:row>3</xdr:row>
      <xdr:rowOff>47625</xdr:rowOff>
    </xdr:to>
    <xdr:sp macro="" textlink="">
      <xdr:nvSpPr>
        <xdr:cNvPr id="111" name="テキスト 144">
          <a:extLst>
            <a:ext uri="{FF2B5EF4-FFF2-40B4-BE49-F238E27FC236}">
              <a16:creationId xmlns:a16="http://schemas.microsoft.com/office/drawing/2014/main" id="{A05DB203-3C06-4DB6-93EB-7EC38FAD43C6}"/>
            </a:ext>
          </a:extLst>
        </xdr:cNvPr>
        <xdr:cNvSpPr txBox="1">
          <a:spLocks noChangeArrowheads="1"/>
        </xdr:cNvSpPr>
      </xdr:nvSpPr>
      <xdr:spPr bwMode="auto">
        <a:xfrm>
          <a:off x="13916025" y="7143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単 位 ： 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1,000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  <xdr:twoCellAnchor>
    <xdr:from>
      <xdr:col>21</xdr:col>
      <xdr:colOff>0</xdr:colOff>
      <xdr:row>17</xdr:row>
      <xdr:rowOff>0</xdr:rowOff>
    </xdr:from>
    <xdr:to>
      <xdr:col>21</xdr:col>
      <xdr:colOff>0</xdr:colOff>
      <xdr:row>17</xdr:row>
      <xdr:rowOff>0</xdr:rowOff>
    </xdr:to>
    <xdr:grpSp>
      <xdr:nvGrpSpPr>
        <xdr:cNvPr id="112" name="Group 6">
          <a:extLst>
            <a:ext uri="{FF2B5EF4-FFF2-40B4-BE49-F238E27FC236}">
              <a16:creationId xmlns:a16="http://schemas.microsoft.com/office/drawing/2014/main" id="{D9CE6DB3-6D46-4180-98B4-2A7F8AEFA49F}"/>
            </a:ext>
          </a:extLst>
        </xdr:cNvPr>
        <xdr:cNvGrpSpPr>
          <a:grpSpLocks/>
        </xdr:cNvGrpSpPr>
      </xdr:nvGrpSpPr>
      <xdr:grpSpPr bwMode="auto">
        <a:xfrm>
          <a:off x="16573500" y="3952875"/>
          <a:ext cx="0" cy="0"/>
          <a:chOff x="1369" y="654"/>
          <a:chExt cx="217" cy="58"/>
        </a:xfrm>
      </xdr:grpSpPr>
      <xdr:sp macro="" textlink="">
        <xdr:nvSpPr>
          <xdr:cNvPr id="113" name="テキスト 144">
            <a:extLst>
              <a:ext uri="{FF2B5EF4-FFF2-40B4-BE49-F238E27FC236}">
                <a16:creationId xmlns:a16="http://schemas.microsoft.com/office/drawing/2014/main" id="{E1CD9B17-5A9B-4C81-9F56-EEC732C3B1B8}"/>
              </a:ext>
            </a:extLst>
          </xdr:cNvPr>
          <xdr:cNvSpPr txBox="1">
            <a:spLocks noChangeArrowheads="1"/>
          </xdr:cNvSpPr>
        </xdr:nvSpPr>
        <xdr:spPr bwMode="auto">
          <a:xfrm>
            <a:off x="16906875" y="3857625"/>
            <a:ext cx="0" cy="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18288" anchor="ctr" upright="1"/>
          <a:lstStyle/>
          <a:p>
            <a:pPr algn="l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作 付 面 積 ： </a:t>
            </a:r>
            <a:r>
              <a:rPr lang="en-US" altLang="ja-JP"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ha</a:t>
            </a:r>
          </a:p>
        </xdr:txBody>
      </xdr:sp>
      <xdr:sp macro="" textlink="">
        <xdr:nvSpPr>
          <xdr:cNvPr id="114" name="テキスト 146">
            <a:extLst>
              <a:ext uri="{FF2B5EF4-FFF2-40B4-BE49-F238E27FC236}">
                <a16:creationId xmlns:a16="http://schemas.microsoft.com/office/drawing/2014/main" id="{19A17007-27E8-449F-9183-A9BF6D41C377}"/>
              </a:ext>
            </a:extLst>
          </xdr:cNvPr>
          <xdr:cNvSpPr txBox="1">
            <a:spLocks noChangeArrowheads="1"/>
          </xdr:cNvSpPr>
        </xdr:nvSpPr>
        <xdr:spPr bwMode="auto">
          <a:xfrm>
            <a:off x="16906875" y="3857625"/>
            <a:ext cx="0" cy="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18288" anchor="ctr" upright="1"/>
          <a:lstStyle/>
          <a:p>
            <a:pPr algn="l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単</a:t>
            </a:r>
            <a:r>
              <a:rPr lang="ja-JP" altLang="en-US" sz="6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　</a:t>
            </a: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位</a:t>
            </a:r>
          </a:p>
        </xdr:txBody>
      </xdr:sp>
      <xdr:sp macro="" textlink="">
        <xdr:nvSpPr>
          <xdr:cNvPr id="115" name="テキスト 144">
            <a:extLst>
              <a:ext uri="{FF2B5EF4-FFF2-40B4-BE49-F238E27FC236}">
                <a16:creationId xmlns:a16="http://schemas.microsoft.com/office/drawing/2014/main" id="{060DAAF3-9726-443D-BF19-178533A0F296}"/>
              </a:ext>
            </a:extLst>
          </xdr:cNvPr>
          <xdr:cNvSpPr txBox="1">
            <a:spLocks noChangeArrowheads="1"/>
          </xdr:cNvSpPr>
        </xdr:nvSpPr>
        <xdr:spPr bwMode="auto">
          <a:xfrm>
            <a:off x="16906875" y="3857625"/>
            <a:ext cx="0" cy="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18288" anchor="ctr" upright="1"/>
          <a:lstStyle/>
          <a:p>
            <a:pPr algn="l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収 </a:t>
            </a:r>
            <a:r>
              <a:rPr lang="ja-JP" altLang="en-US" sz="6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 </a:t>
            </a: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 穫</a:t>
            </a: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 </a:t>
            </a:r>
            <a:r>
              <a:rPr lang="ja-JP" altLang="en-US" sz="6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  </a:t>
            </a: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量 ： </a:t>
            </a:r>
            <a:r>
              <a:rPr lang="en-US" altLang="ja-JP"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1,000</a:t>
            </a: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本</a:t>
            </a:r>
          </a:p>
        </xdr:txBody>
      </xdr:sp>
      <xdr:sp macro="" textlink="">
        <xdr:nvSpPr>
          <xdr:cNvPr id="116" name="テキスト 94">
            <a:extLst>
              <a:ext uri="{FF2B5EF4-FFF2-40B4-BE49-F238E27FC236}">
                <a16:creationId xmlns:a16="http://schemas.microsoft.com/office/drawing/2014/main" id="{B1632E9E-C7E0-4F7A-8ED0-A76A055CEB09}"/>
              </a:ext>
            </a:extLst>
          </xdr:cNvPr>
          <xdr:cNvSpPr txBox="1">
            <a:spLocks noChangeArrowheads="1"/>
          </xdr:cNvSpPr>
        </xdr:nvSpPr>
        <xdr:spPr bwMode="auto">
          <a:xfrm>
            <a:off x="16906875" y="3857625"/>
            <a:ext cx="0" cy="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45720" tIns="27432" rIns="45720" bIns="27432" anchor="ctr" upright="1"/>
          <a:lstStyle/>
          <a:p>
            <a:pPr algn="ctr" rtl="0">
              <a:defRPr sz="1000"/>
            </a:pPr>
            <a:r>
              <a:rPr lang="en-US" altLang="ja-JP" sz="20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{</a:t>
            </a:r>
          </a:p>
        </xdr:txBody>
      </xdr:sp>
    </xdr:grpSp>
    <xdr:clientData/>
  </xdr:twoCellAnchor>
  <xdr:twoCellAnchor>
    <xdr:from>
      <xdr:col>21</xdr:col>
      <xdr:colOff>0</xdr:colOff>
      <xdr:row>17</xdr:row>
      <xdr:rowOff>0</xdr:rowOff>
    </xdr:from>
    <xdr:to>
      <xdr:col>21</xdr:col>
      <xdr:colOff>0</xdr:colOff>
      <xdr:row>17</xdr:row>
      <xdr:rowOff>0</xdr:rowOff>
    </xdr:to>
    <xdr:grpSp>
      <xdr:nvGrpSpPr>
        <xdr:cNvPr id="117" name="Group 11">
          <a:extLst>
            <a:ext uri="{FF2B5EF4-FFF2-40B4-BE49-F238E27FC236}">
              <a16:creationId xmlns:a16="http://schemas.microsoft.com/office/drawing/2014/main" id="{E34C666A-3211-41D4-B155-DE5F18A28A35}"/>
            </a:ext>
          </a:extLst>
        </xdr:cNvPr>
        <xdr:cNvGrpSpPr>
          <a:grpSpLocks/>
        </xdr:cNvGrpSpPr>
      </xdr:nvGrpSpPr>
      <xdr:grpSpPr bwMode="auto">
        <a:xfrm>
          <a:off x="16573500" y="3952875"/>
          <a:ext cx="0" cy="0"/>
          <a:chOff x="1369" y="654"/>
          <a:chExt cx="217" cy="58"/>
        </a:xfrm>
      </xdr:grpSpPr>
      <xdr:sp macro="" textlink="">
        <xdr:nvSpPr>
          <xdr:cNvPr id="118" name="テキスト 144">
            <a:extLst>
              <a:ext uri="{FF2B5EF4-FFF2-40B4-BE49-F238E27FC236}">
                <a16:creationId xmlns:a16="http://schemas.microsoft.com/office/drawing/2014/main" id="{6FC69E97-6A6E-4578-8667-69974583A562}"/>
              </a:ext>
            </a:extLst>
          </xdr:cNvPr>
          <xdr:cNvSpPr txBox="1">
            <a:spLocks noChangeArrowheads="1"/>
          </xdr:cNvSpPr>
        </xdr:nvSpPr>
        <xdr:spPr bwMode="auto">
          <a:xfrm>
            <a:off x="16906875" y="3857625"/>
            <a:ext cx="0" cy="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18288" anchor="ctr" upright="1"/>
          <a:lstStyle/>
          <a:p>
            <a:pPr algn="l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作 付 面 積 ： </a:t>
            </a:r>
            <a:r>
              <a:rPr lang="en-US" altLang="ja-JP"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ha</a:t>
            </a:r>
          </a:p>
        </xdr:txBody>
      </xdr:sp>
      <xdr:sp macro="" textlink="">
        <xdr:nvSpPr>
          <xdr:cNvPr id="119" name="テキスト 146">
            <a:extLst>
              <a:ext uri="{FF2B5EF4-FFF2-40B4-BE49-F238E27FC236}">
                <a16:creationId xmlns:a16="http://schemas.microsoft.com/office/drawing/2014/main" id="{3A684F92-86E8-4551-8526-D61F2F7ADB13}"/>
              </a:ext>
            </a:extLst>
          </xdr:cNvPr>
          <xdr:cNvSpPr txBox="1">
            <a:spLocks noChangeArrowheads="1"/>
          </xdr:cNvSpPr>
        </xdr:nvSpPr>
        <xdr:spPr bwMode="auto">
          <a:xfrm>
            <a:off x="16906875" y="3857625"/>
            <a:ext cx="0" cy="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18288" anchor="ctr" upright="1"/>
          <a:lstStyle/>
          <a:p>
            <a:pPr algn="l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単</a:t>
            </a:r>
            <a:r>
              <a:rPr lang="ja-JP" altLang="en-US" sz="6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　</a:t>
            </a: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位</a:t>
            </a:r>
          </a:p>
        </xdr:txBody>
      </xdr:sp>
      <xdr:sp macro="" textlink="">
        <xdr:nvSpPr>
          <xdr:cNvPr id="120" name="テキスト 144">
            <a:extLst>
              <a:ext uri="{FF2B5EF4-FFF2-40B4-BE49-F238E27FC236}">
                <a16:creationId xmlns:a16="http://schemas.microsoft.com/office/drawing/2014/main" id="{CE49DEFD-2562-4C93-A215-DBAA2E624453}"/>
              </a:ext>
            </a:extLst>
          </xdr:cNvPr>
          <xdr:cNvSpPr txBox="1">
            <a:spLocks noChangeArrowheads="1"/>
          </xdr:cNvSpPr>
        </xdr:nvSpPr>
        <xdr:spPr bwMode="auto">
          <a:xfrm>
            <a:off x="16906875" y="3857625"/>
            <a:ext cx="0" cy="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18288" anchor="ctr" upright="1"/>
          <a:lstStyle/>
          <a:p>
            <a:pPr algn="l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収 </a:t>
            </a:r>
            <a:r>
              <a:rPr lang="ja-JP" altLang="en-US" sz="6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 </a:t>
            </a: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 穫</a:t>
            </a: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 </a:t>
            </a:r>
            <a:r>
              <a:rPr lang="ja-JP" altLang="en-US" sz="6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  </a:t>
            </a: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量 ： </a:t>
            </a:r>
            <a:r>
              <a:rPr lang="en-US" altLang="ja-JP"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1,000</a:t>
            </a: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本</a:t>
            </a:r>
          </a:p>
        </xdr:txBody>
      </xdr:sp>
      <xdr:sp macro="" textlink="">
        <xdr:nvSpPr>
          <xdr:cNvPr id="121" name="テキスト 94">
            <a:extLst>
              <a:ext uri="{FF2B5EF4-FFF2-40B4-BE49-F238E27FC236}">
                <a16:creationId xmlns:a16="http://schemas.microsoft.com/office/drawing/2014/main" id="{E767D50F-A267-4416-BAEA-459D211C99D3}"/>
              </a:ext>
            </a:extLst>
          </xdr:cNvPr>
          <xdr:cNvSpPr txBox="1">
            <a:spLocks noChangeArrowheads="1"/>
          </xdr:cNvSpPr>
        </xdr:nvSpPr>
        <xdr:spPr bwMode="auto">
          <a:xfrm>
            <a:off x="16906875" y="3857625"/>
            <a:ext cx="0" cy="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45720" tIns="27432" rIns="45720" bIns="27432" anchor="ctr" upright="1"/>
          <a:lstStyle/>
          <a:p>
            <a:pPr algn="ctr" rtl="0">
              <a:defRPr sz="1000"/>
            </a:pPr>
            <a:r>
              <a:rPr lang="en-US" altLang="ja-JP" sz="20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{</a:t>
            </a:r>
          </a:p>
        </xdr:txBody>
      </xdr:sp>
    </xdr:grpSp>
    <xdr:clientData/>
  </xdr:twoCellAnchor>
  <xdr:twoCellAnchor>
    <xdr:from>
      <xdr:col>21</xdr:col>
      <xdr:colOff>0</xdr:colOff>
      <xdr:row>16</xdr:row>
      <xdr:rowOff>85725</xdr:rowOff>
    </xdr:from>
    <xdr:to>
      <xdr:col>21</xdr:col>
      <xdr:colOff>0</xdr:colOff>
      <xdr:row>16</xdr:row>
      <xdr:rowOff>85725</xdr:rowOff>
    </xdr:to>
    <xdr:sp macro="" textlink="">
      <xdr:nvSpPr>
        <xdr:cNvPr id="122" name="テキスト 52">
          <a:extLst>
            <a:ext uri="{FF2B5EF4-FFF2-40B4-BE49-F238E27FC236}">
              <a16:creationId xmlns:a16="http://schemas.microsoft.com/office/drawing/2014/main" id="{9D0EF486-11EA-47D3-A4E1-219A160A06C9}"/>
            </a:ext>
          </a:extLst>
        </xdr:cNvPr>
        <xdr:cNvSpPr txBox="1">
          <a:spLocks noChangeArrowheads="1"/>
        </xdr:cNvSpPr>
      </xdr:nvSpPr>
      <xdr:spPr bwMode="auto">
        <a:xfrm>
          <a:off x="16573500" y="380047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結果樹面積</a:t>
          </a:r>
        </a:p>
      </xdr:txBody>
    </xdr:sp>
    <xdr:clientData/>
  </xdr:twoCellAnchor>
  <xdr:twoCellAnchor>
    <xdr:from>
      <xdr:col>21</xdr:col>
      <xdr:colOff>0</xdr:colOff>
      <xdr:row>16</xdr:row>
      <xdr:rowOff>85725</xdr:rowOff>
    </xdr:from>
    <xdr:to>
      <xdr:col>21</xdr:col>
      <xdr:colOff>0</xdr:colOff>
      <xdr:row>16</xdr:row>
      <xdr:rowOff>85725</xdr:rowOff>
    </xdr:to>
    <xdr:sp macro="" textlink="">
      <xdr:nvSpPr>
        <xdr:cNvPr id="123" name="テキスト 61">
          <a:extLst>
            <a:ext uri="{FF2B5EF4-FFF2-40B4-BE49-F238E27FC236}">
              <a16:creationId xmlns:a16="http://schemas.microsoft.com/office/drawing/2014/main" id="{305663AB-FE6C-48FA-91C5-DF6F9056A109}"/>
            </a:ext>
          </a:extLst>
        </xdr:cNvPr>
        <xdr:cNvSpPr txBox="1">
          <a:spLocks noChangeArrowheads="1"/>
        </xdr:cNvSpPr>
      </xdr:nvSpPr>
      <xdr:spPr bwMode="auto">
        <a:xfrm>
          <a:off x="16573500" y="380047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結果樹面積</a:t>
          </a:r>
        </a:p>
      </xdr:txBody>
    </xdr:sp>
    <xdr:clientData/>
  </xdr:twoCellAnchor>
  <xdr:twoCellAnchor>
    <xdr:from>
      <xdr:col>21</xdr:col>
      <xdr:colOff>0</xdr:colOff>
      <xdr:row>16</xdr:row>
      <xdr:rowOff>85725</xdr:rowOff>
    </xdr:from>
    <xdr:to>
      <xdr:col>21</xdr:col>
      <xdr:colOff>0</xdr:colOff>
      <xdr:row>16</xdr:row>
      <xdr:rowOff>85725</xdr:rowOff>
    </xdr:to>
    <xdr:sp macro="" textlink="">
      <xdr:nvSpPr>
        <xdr:cNvPr id="124" name="テキスト 79">
          <a:extLst>
            <a:ext uri="{FF2B5EF4-FFF2-40B4-BE49-F238E27FC236}">
              <a16:creationId xmlns:a16="http://schemas.microsoft.com/office/drawing/2014/main" id="{145FA8B3-7089-489A-B1F9-9F7A27567052}"/>
            </a:ext>
          </a:extLst>
        </xdr:cNvPr>
        <xdr:cNvSpPr txBox="1">
          <a:spLocks noChangeArrowheads="1"/>
        </xdr:cNvSpPr>
      </xdr:nvSpPr>
      <xdr:spPr bwMode="auto">
        <a:xfrm>
          <a:off x="16573500" y="380047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結果樹面積</a:t>
          </a:r>
        </a:p>
      </xdr:txBody>
    </xdr:sp>
    <xdr:clientData/>
  </xdr:twoCellAnchor>
  <xdr:twoCellAnchor>
    <xdr:from>
      <xdr:col>21</xdr:col>
      <xdr:colOff>0</xdr:colOff>
      <xdr:row>16</xdr:row>
      <xdr:rowOff>85725</xdr:rowOff>
    </xdr:from>
    <xdr:to>
      <xdr:col>21</xdr:col>
      <xdr:colOff>0</xdr:colOff>
      <xdr:row>16</xdr:row>
      <xdr:rowOff>85725</xdr:rowOff>
    </xdr:to>
    <xdr:sp macro="" textlink="">
      <xdr:nvSpPr>
        <xdr:cNvPr id="125" name="テキスト 88">
          <a:extLst>
            <a:ext uri="{FF2B5EF4-FFF2-40B4-BE49-F238E27FC236}">
              <a16:creationId xmlns:a16="http://schemas.microsoft.com/office/drawing/2014/main" id="{E2558D29-8697-4E6C-A3ED-2C940854C0C3}"/>
            </a:ext>
          </a:extLst>
        </xdr:cNvPr>
        <xdr:cNvSpPr txBox="1">
          <a:spLocks noChangeArrowheads="1"/>
        </xdr:cNvSpPr>
      </xdr:nvSpPr>
      <xdr:spPr bwMode="auto">
        <a:xfrm>
          <a:off x="16573500" y="380047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結果樹面積</a:t>
          </a:r>
        </a:p>
      </xdr:txBody>
    </xdr:sp>
    <xdr:clientData/>
  </xdr:twoCellAnchor>
  <xdr:twoCellAnchor>
    <xdr:from>
      <xdr:col>21</xdr:col>
      <xdr:colOff>0</xdr:colOff>
      <xdr:row>16</xdr:row>
      <xdr:rowOff>85725</xdr:rowOff>
    </xdr:from>
    <xdr:to>
      <xdr:col>21</xdr:col>
      <xdr:colOff>0</xdr:colOff>
      <xdr:row>16</xdr:row>
      <xdr:rowOff>85725</xdr:rowOff>
    </xdr:to>
    <xdr:sp macro="" textlink="">
      <xdr:nvSpPr>
        <xdr:cNvPr id="126" name="テキスト 114">
          <a:extLst>
            <a:ext uri="{FF2B5EF4-FFF2-40B4-BE49-F238E27FC236}">
              <a16:creationId xmlns:a16="http://schemas.microsoft.com/office/drawing/2014/main" id="{BA2E4F4C-7B83-4EDC-8FCC-C72A42E24BC7}"/>
            </a:ext>
          </a:extLst>
        </xdr:cNvPr>
        <xdr:cNvSpPr txBox="1">
          <a:spLocks noChangeArrowheads="1"/>
        </xdr:cNvSpPr>
      </xdr:nvSpPr>
      <xdr:spPr bwMode="auto">
        <a:xfrm>
          <a:off x="16573500" y="380047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結果樹面積</a:t>
          </a:r>
        </a:p>
      </xdr:txBody>
    </xdr:sp>
    <xdr:clientData/>
  </xdr:twoCellAnchor>
  <xdr:twoCellAnchor>
    <xdr:from>
      <xdr:col>21</xdr:col>
      <xdr:colOff>0</xdr:colOff>
      <xdr:row>16</xdr:row>
      <xdr:rowOff>85725</xdr:rowOff>
    </xdr:from>
    <xdr:to>
      <xdr:col>21</xdr:col>
      <xdr:colOff>0</xdr:colOff>
      <xdr:row>16</xdr:row>
      <xdr:rowOff>85725</xdr:rowOff>
    </xdr:to>
    <xdr:sp macro="" textlink="">
      <xdr:nvSpPr>
        <xdr:cNvPr id="127" name="テキスト 123">
          <a:extLst>
            <a:ext uri="{FF2B5EF4-FFF2-40B4-BE49-F238E27FC236}">
              <a16:creationId xmlns:a16="http://schemas.microsoft.com/office/drawing/2014/main" id="{C406DDB7-21D0-4140-B087-831CC0A6B3ED}"/>
            </a:ext>
          </a:extLst>
        </xdr:cNvPr>
        <xdr:cNvSpPr txBox="1">
          <a:spLocks noChangeArrowheads="1"/>
        </xdr:cNvSpPr>
      </xdr:nvSpPr>
      <xdr:spPr bwMode="auto">
        <a:xfrm>
          <a:off x="16573500" y="380047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結果樹面積</a:t>
          </a:r>
        </a:p>
      </xdr:txBody>
    </xdr:sp>
    <xdr:clientData/>
  </xdr:twoCellAnchor>
  <xdr:twoCellAnchor>
    <xdr:from>
      <xdr:col>21</xdr:col>
      <xdr:colOff>0</xdr:colOff>
      <xdr:row>16</xdr:row>
      <xdr:rowOff>28575</xdr:rowOff>
    </xdr:from>
    <xdr:to>
      <xdr:col>21</xdr:col>
      <xdr:colOff>0</xdr:colOff>
      <xdr:row>17</xdr:row>
      <xdr:rowOff>0</xdr:rowOff>
    </xdr:to>
    <xdr:sp macro="" textlink="">
      <xdr:nvSpPr>
        <xdr:cNvPr id="128" name="テキスト 255">
          <a:extLst>
            <a:ext uri="{FF2B5EF4-FFF2-40B4-BE49-F238E27FC236}">
              <a16:creationId xmlns:a16="http://schemas.microsoft.com/office/drawing/2014/main" id="{B9DA973A-4287-4E1E-9AF9-A7AC6E4B8DDF}"/>
            </a:ext>
          </a:extLst>
        </xdr:cNvPr>
        <xdr:cNvSpPr txBox="1">
          <a:spLocks noChangeArrowheads="1"/>
        </xdr:cNvSpPr>
      </xdr:nvSpPr>
      <xdr:spPr bwMode="auto">
        <a:xfrm>
          <a:off x="16573500" y="3743325"/>
          <a:ext cx="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21</xdr:col>
      <xdr:colOff>0</xdr:colOff>
      <xdr:row>16</xdr:row>
      <xdr:rowOff>0</xdr:rowOff>
    </xdr:from>
    <xdr:to>
      <xdr:col>21</xdr:col>
      <xdr:colOff>0</xdr:colOff>
      <xdr:row>17</xdr:row>
      <xdr:rowOff>0</xdr:rowOff>
    </xdr:to>
    <xdr:sp macro="" textlink="">
      <xdr:nvSpPr>
        <xdr:cNvPr id="129" name="テキスト 267">
          <a:extLst>
            <a:ext uri="{FF2B5EF4-FFF2-40B4-BE49-F238E27FC236}">
              <a16:creationId xmlns:a16="http://schemas.microsoft.com/office/drawing/2014/main" id="{EE470316-BEAE-4393-A6A8-E6DAA6C5F1C7}"/>
            </a:ext>
          </a:extLst>
        </xdr:cNvPr>
        <xdr:cNvSpPr txBox="1">
          <a:spLocks noChangeArrowheads="1"/>
        </xdr:cNvSpPr>
      </xdr:nvSpPr>
      <xdr:spPr bwMode="auto">
        <a:xfrm>
          <a:off x="16573500" y="3714750"/>
          <a:ext cx="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altLang="ja-JP" sz="1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{</a:t>
          </a:r>
        </a:p>
      </xdr:txBody>
    </xdr:sp>
    <xdr:clientData/>
  </xdr:twoCellAnchor>
  <xdr:twoCellAnchor>
    <xdr:from>
      <xdr:col>21</xdr:col>
      <xdr:colOff>0</xdr:colOff>
      <xdr:row>16</xdr:row>
      <xdr:rowOff>38100</xdr:rowOff>
    </xdr:from>
    <xdr:to>
      <xdr:col>21</xdr:col>
      <xdr:colOff>0</xdr:colOff>
      <xdr:row>17</xdr:row>
      <xdr:rowOff>0</xdr:rowOff>
    </xdr:to>
    <xdr:sp macro="" textlink="">
      <xdr:nvSpPr>
        <xdr:cNvPr id="130" name="テキスト 269">
          <a:extLst>
            <a:ext uri="{FF2B5EF4-FFF2-40B4-BE49-F238E27FC236}">
              <a16:creationId xmlns:a16="http://schemas.microsoft.com/office/drawing/2014/main" id="{7A0CF784-5923-4DB2-9E63-D9F651D110FD}"/>
            </a:ext>
          </a:extLst>
        </xdr:cNvPr>
        <xdr:cNvSpPr txBox="1">
          <a:spLocks noChangeArrowheads="1"/>
        </xdr:cNvSpPr>
      </xdr:nvSpPr>
      <xdr:spPr bwMode="auto">
        <a:xfrm>
          <a:off x="16573500" y="3752850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｛</a:t>
          </a:r>
        </a:p>
      </xdr:txBody>
    </xdr:sp>
    <xdr:clientData/>
  </xdr:twoCellAnchor>
  <xdr:twoCellAnchor>
    <xdr:from>
      <xdr:col>18</xdr:col>
      <xdr:colOff>0</xdr:colOff>
      <xdr:row>17</xdr:row>
      <xdr:rowOff>0</xdr:rowOff>
    </xdr:from>
    <xdr:to>
      <xdr:col>18</xdr:col>
      <xdr:colOff>0</xdr:colOff>
      <xdr:row>17</xdr:row>
      <xdr:rowOff>0</xdr:rowOff>
    </xdr:to>
    <xdr:sp macro="" textlink="">
      <xdr:nvSpPr>
        <xdr:cNvPr id="131" name="テキスト 92">
          <a:extLst>
            <a:ext uri="{FF2B5EF4-FFF2-40B4-BE49-F238E27FC236}">
              <a16:creationId xmlns:a16="http://schemas.microsoft.com/office/drawing/2014/main" id="{5190ACFD-7DCE-4670-8117-D86FB2490EDE}"/>
            </a:ext>
          </a:extLst>
        </xdr:cNvPr>
        <xdr:cNvSpPr txBox="1">
          <a:spLocks noChangeArrowheads="1"/>
        </xdr:cNvSpPr>
      </xdr:nvSpPr>
      <xdr:spPr bwMode="auto">
        <a:xfrm>
          <a:off x="13916025" y="395287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明朝"/>
            </a:rPr>
            <a:t>｛</a:t>
          </a:r>
        </a:p>
        <a:p>
          <a:pPr algn="l" rtl="0">
            <a:defRPr sz="1000"/>
          </a:pPr>
          <a:endParaRPr lang="ja-JP" altLang="en-US" sz="1800" b="0" i="0" u="none" strike="noStrike" baseline="0">
            <a:solidFill>
              <a:srgbClr val="000000"/>
            </a:solidFill>
            <a:latin typeface="明朝"/>
          </a:endParaRPr>
        </a:p>
        <a:p>
          <a:pPr algn="l" rtl="0">
            <a:defRPr sz="1000"/>
          </a:pPr>
          <a:endParaRPr lang="ja-JP" altLang="en-US" sz="1800" b="0" i="0" u="none" strike="noStrike" baseline="0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18</xdr:col>
      <xdr:colOff>0</xdr:colOff>
      <xdr:row>17</xdr:row>
      <xdr:rowOff>0</xdr:rowOff>
    </xdr:from>
    <xdr:to>
      <xdr:col>18</xdr:col>
      <xdr:colOff>0</xdr:colOff>
      <xdr:row>17</xdr:row>
      <xdr:rowOff>0</xdr:rowOff>
    </xdr:to>
    <xdr:sp macro="" textlink="">
      <xdr:nvSpPr>
        <xdr:cNvPr id="132" name="テキスト 93">
          <a:extLst>
            <a:ext uri="{FF2B5EF4-FFF2-40B4-BE49-F238E27FC236}">
              <a16:creationId xmlns:a16="http://schemas.microsoft.com/office/drawing/2014/main" id="{8E5BE3FE-DD7F-44F2-BF72-89708CD4902D}"/>
            </a:ext>
          </a:extLst>
        </xdr:cNvPr>
        <xdr:cNvSpPr txBox="1">
          <a:spLocks noChangeArrowheads="1"/>
        </xdr:cNvSpPr>
      </xdr:nvSpPr>
      <xdr:spPr bwMode="auto">
        <a:xfrm>
          <a:off x="13916025" y="395287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明朝"/>
            </a:rPr>
            <a:t>単位</a:t>
          </a:r>
        </a:p>
        <a:p>
          <a:pPr algn="l" rtl="0"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18</xdr:col>
      <xdr:colOff>0</xdr:colOff>
      <xdr:row>17</xdr:row>
      <xdr:rowOff>0</xdr:rowOff>
    </xdr:from>
    <xdr:to>
      <xdr:col>18</xdr:col>
      <xdr:colOff>0</xdr:colOff>
      <xdr:row>17</xdr:row>
      <xdr:rowOff>0</xdr:rowOff>
    </xdr:to>
    <xdr:sp macro="" textlink="">
      <xdr:nvSpPr>
        <xdr:cNvPr id="133" name="テキスト 94">
          <a:extLst>
            <a:ext uri="{FF2B5EF4-FFF2-40B4-BE49-F238E27FC236}">
              <a16:creationId xmlns:a16="http://schemas.microsoft.com/office/drawing/2014/main" id="{0C074AAC-18C1-4EB8-B140-3C4BFD13D8D5}"/>
            </a:ext>
          </a:extLst>
        </xdr:cNvPr>
        <xdr:cNvSpPr txBox="1">
          <a:spLocks noChangeArrowheads="1"/>
        </xdr:cNvSpPr>
      </xdr:nvSpPr>
      <xdr:spPr bwMode="auto">
        <a:xfrm>
          <a:off x="13916025" y="395287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明朝"/>
            </a:rPr>
            <a:t>｛</a:t>
          </a:r>
        </a:p>
        <a:p>
          <a:pPr algn="l" rtl="0">
            <a:defRPr sz="1000"/>
          </a:pPr>
          <a:endParaRPr lang="ja-JP" altLang="en-US" sz="1800" b="0" i="0" u="none" strike="noStrike" baseline="0">
            <a:solidFill>
              <a:srgbClr val="000000"/>
            </a:solidFill>
            <a:latin typeface="明朝"/>
          </a:endParaRPr>
        </a:p>
        <a:p>
          <a:pPr algn="l" rtl="0">
            <a:defRPr sz="1000"/>
          </a:pPr>
          <a:endParaRPr lang="ja-JP" altLang="en-US" sz="1800" b="0" i="0" u="none" strike="noStrike" baseline="0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18</xdr:col>
      <xdr:colOff>0</xdr:colOff>
      <xdr:row>17</xdr:row>
      <xdr:rowOff>0</xdr:rowOff>
    </xdr:from>
    <xdr:to>
      <xdr:col>18</xdr:col>
      <xdr:colOff>0</xdr:colOff>
      <xdr:row>17</xdr:row>
      <xdr:rowOff>0</xdr:rowOff>
    </xdr:to>
    <xdr:sp macro="" textlink="">
      <xdr:nvSpPr>
        <xdr:cNvPr id="134" name="テキスト 95">
          <a:extLst>
            <a:ext uri="{FF2B5EF4-FFF2-40B4-BE49-F238E27FC236}">
              <a16:creationId xmlns:a16="http://schemas.microsoft.com/office/drawing/2014/main" id="{F4AFCF2D-9FD8-489B-B2AB-5AD1BEEACE24}"/>
            </a:ext>
          </a:extLst>
        </xdr:cNvPr>
        <xdr:cNvSpPr txBox="1">
          <a:spLocks noChangeArrowheads="1"/>
        </xdr:cNvSpPr>
      </xdr:nvSpPr>
      <xdr:spPr bwMode="auto">
        <a:xfrm>
          <a:off x="13916025" y="395287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明朝"/>
            </a:rPr>
            <a:t>単位</a:t>
          </a:r>
        </a:p>
        <a:p>
          <a:pPr algn="l" rtl="0"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18</xdr:col>
      <xdr:colOff>0</xdr:colOff>
      <xdr:row>17</xdr:row>
      <xdr:rowOff>0</xdr:rowOff>
    </xdr:from>
    <xdr:to>
      <xdr:col>18</xdr:col>
      <xdr:colOff>0</xdr:colOff>
      <xdr:row>17</xdr:row>
      <xdr:rowOff>0</xdr:rowOff>
    </xdr:to>
    <xdr:sp macro="" textlink="">
      <xdr:nvSpPr>
        <xdr:cNvPr id="135" name="テキスト 144">
          <a:extLst>
            <a:ext uri="{FF2B5EF4-FFF2-40B4-BE49-F238E27FC236}">
              <a16:creationId xmlns:a16="http://schemas.microsoft.com/office/drawing/2014/main" id="{8DDDDFC1-EE48-43F1-8C33-684CC6B628C1}"/>
            </a:ext>
          </a:extLst>
        </xdr:cNvPr>
        <xdr:cNvSpPr txBox="1">
          <a:spLocks noChangeArrowheads="1"/>
        </xdr:cNvSpPr>
      </xdr:nvSpPr>
      <xdr:spPr bwMode="auto">
        <a:xfrm>
          <a:off x="13916025" y="395287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単 位 ： 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1,000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  <xdr:twoCellAnchor>
    <xdr:from>
      <xdr:col>17</xdr:col>
      <xdr:colOff>133350</xdr:colOff>
      <xdr:row>3</xdr:row>
      <xdr:rowOff>0</xdr:rowOff>
    </xdr:from>
    <xdr:to>
      <xdr:col>19</xdr:col>
      <xdr:colOff>0</xdr:colOff>
      <xdr:row>3</xdr:row>
      <xdr:rowOff>0</xdr:rowOff>
    </xdr:to>
    <xdr:sp macro="" textlink="">
      <xdr:nvSpPr>
        <xdr:cNvPr id="136" name="テキスト 144">
          <a:extLst>
            <a:ext uri="{FF2B5EF4-FFF2-40B4-BE49-F238E27FC236}">
              <a16:creationId xmlns:a16="http://schemas.microsoft.com/office/drawing/2014/main" id="{A281DCFB-A301-4C6D-B7FD-B253F29A0E1E}"/>
            </a:ext>
          </a:extLst>
        </xdr:cNvPr>
        <xdr:cNvSpPr txBox="1">
          <a:spLocks noChangeArrowheads="1"/>
        </xdr:cNvSpPr>
      </xdr:nvSpPr>
      <xdr:spPr bwMode="auto">
        <a:xfrm>
          <a:off x="13106400" y="714375"/>
          <a:ext cx="16192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単 位：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1,000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円</a:t>
          </a:r>
        </a:p>
      </xdr:txBody>
    </xdr:sp>
    <xdr:clientData/>
  </xdr:twoCellAnchor>
  <xdr:twoCellAnchor>
    <xdr:from>
      <xdr:col>2</xdr:col>
      <xdr:colOff>0</xdr:colOff>
      <xdr:row>3</xdr:row>
      <xdr:rowOff>0</xdr:rowOff>
    </xdr:from>
    <xdr:to>
      <xdr:col>2</xdr:col>
      <xdr:colOff>0</xdr:colOff>
      <xdr:row>3</xdr:row>
      <xdr:rowOff>0</xdr:rowOff>
    </xdr:to>
    <xdr:sp macro="" textlink="">
      <xdr:nvSpPr>
        <xdr:cNvPr id="137" name="テキスト 92">
          <a:extLst>
            <a:ext uri="{FF2B5EF4-FFF2-40B4-BE49-F238E27FC236}">
              <a16:creationId xmlns:a16="http://schemas.microsoft.com/office/drawing/2014/main" id="{EFB859FF-2C48-4844-BF25-502DBEF9CDF7}"/>
            </a:ext>
          </a:extLst>
        </xdr:cNvPr>
        <xdr:cNvSpPr txBox="1">
          <a:spLocks noChangeArrowheads="1"/>
        </xdr:cNvSpPr>
      </xdr:nvSpPr>
      <xdr:spPr bwMode="auto">
        <a:xfrm>
          <a:off x="1057275" y="71437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明朝"/>
            </a:rPr>
            <a:t>｛</a:t>
          </a:r>
        </a:p>
        <a:p>
          <a:pPr algn="l" rtl="0">
            <a:defRPr sz="1000"/>
          </a:pPr>
          <a:endParaRPr lang="ja-JP" altLang="en-US" sz="1800" b="0" i="0" u="none" strike="noStrike" baseline="0">
            <a:solidFill>
              <a:srgbClr val="000000"/>
            </a:solidFill>
            <a:latin typeface="明朝"/>
          </a:endParaRPr>
        </a:p>
        <a:p>
          <a:pPr algn="l" rtl="0">
            <a:defRPr sz="1000"/>
          </a:pPr>
          <a:endParaRPr lang="ja-JP" altLang="en-US" sz="1800" b="0" i="0" u="none" strike="noStrike" baseline="0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2</xdr:col>
      <xdr:colOff>0</xdr:colOff>
      <xdr:row>3</xdr:row>
      <xdr:rowOff>0</xdr:rowOff>
    </xdr:from>
    <xdr:to>
      <xdr:col>2</xdr:col>
      <xdr:colOff>0</xdr:colOff>
      <xdr:row>3</xdr:row>
      <xdr:rowOff>0</xdr:rowOff>
    </xdr:to>
    <xdr:sp macro="" textlink="">
      <xdr:nvSpPr>
        <xdr:cNvPr id="138" name="テキスト 93">
          <a:extLst>
            <a:ext uri="{FF2B5EF4-FFF2-40B4-BE49-F238E27FC236}">
              <a16:creationId xmlns:a16="http://schemas.microsoft.com/office/drawing/2014/main" id="{7C65E468-2F3A-4EFB-888F-C70862AE666C}"/>
            </a:ext>
          </a:extLst>
        </xdr:cNvPr>
        <xdr:cNvSpPr txBox="1">
          <a:spLocks noChangeArrowheads="1"/>
        </xdr:cNvSpPr>
      </xdr:nvSpPr>
      <xdr:spPr bwMode="auto">
        <a:xfrm>
          <a:off x="1057275" y="71437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明朝"/>
            </a:rPr>
            <a:t>単位</a:t>
          </a:r>
        </a:p>
        <a:p>
          <a:pPr algn="l" rtl="0"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2</xdr:col>
      <xdr:colOff>0</xdr:colOff>
      <xdr:row>3</xdr:row>
      <xdr:rowOff>0</xdr:rowOff>
    </xdr:from>
    <xdr:to>
      <xdr:col>2</xdr:col>
      <xdr:colOff>0</xdr:colOff>
      <xdr:row>3</xdr:row>
      <xdr:rowOff>0</xdr:rowOff>
    </xdr:to>
    <xdr:sp macro="" textlink="">
      <xdr:nvSpPr>
        <xdr:cNvPr id="139" name="テキスト 94">
          <a:extLst>
            <a:ext uri="{FF2B5EF4-FFF2-40B4-BE49-F238E27FC236}">
              <a16:creationId xmlns:a16="http://schemas.microsoft.com/office/drawing/2014/main" id="{FBDE7907-63DF-4D39-859A-35C84835C0E8}"/>
            </a:ext>
          </a:extLst>
        </xdr:cNvPr>
        <xdr:cNvSpPr txBox="1">
          <a:spLocks noChangeArrowheads="1"/>
        </xdr:cNvSpPr>
      </xdr:nvSpPr>
      <xdr:spPr bwMode="auto">
        <a:xfrm>
          <a:off x="1057275" y="71437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明朝"/>
            </a:rPr>
            <a:t>｛</a:t>
          </a:r>
        </a:p>
        <a:p>
          <a:pPr algn="l" rtl="0">
            <a:defRPr sz="1000"/>
          </a:pPr>
          <a:endParaRPr lang="ja-JP" altLang="en-US" sz="1800" b="0" i="0" u="none" strike="noStrike" baseline="0">
            <a:solidFill>
              <a:srgbClr val="000000"/>
            </a:solidFill>
            <a:latin typeface="明朝"/>
          </a:endParaRPr>
        </a:p>
        <a:p>
          <a:pPr algn="l" rtl="0">
            <a:defRPr sz="1000"/>
          </a:pPr>
          <a:endParaRPr lang="ja-JP" altLang="en-US" sz="1800" b="0" i="0" u="none" strike="noStrike" baseline="0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2</xdr:col>
      <xdr:colOff>0</xdr:colOff>
      <xdr:row>3</xdr:row>
      <xdr:rowOff>0</xdr:rowOff>
    </xdr:from>
    <xdr:to>
      <xdr:col>2</xdr:col>
      <xdr:colOff>0</xdr:colOff>
      <xdr:row>3</xdr:row>
      <xdr:rowOff>0</xdr:rowOff>
    </xdr:to>
    <xdr:sp macro="" textlink="">
      <xdr:nvSpPr>
        <xdr:cNvPr id="140" name="テキスト 95">
          <a:extLst>
            <a:ext uri="{FF2B5EF4-FFF2-40B4-BE49-F238E27FC236}">
              <a16:creationId xmlns:a16="http://schemas.microsoft.com/office/drawing/2014/main" id="{15E3B851-E22E-4690-97B7-DB5ACBBBF4AA}"/>
            </a:ext>
          </a:extLst>
        </xdr:cNvPr>
        <xdr:cNvSpPr txBox="1">
          <a:spLocks noChangeArrowheads="1"/>
        </xdr:cNvSpPr>
      </xdr:nvSpPr>
      <xdr:spPr bwMode="auto">
        <a:xfrm>
          <a:off x="1057275" y="71437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明朝"/>
            </a:rPr>
            <a:t>単位</a:t>
          </a:r>
        </a:p>
        <a:p>
          <a:pPr algn="l" rtl="0"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2</xdr:col>
      <xdr:colOff>0</xdr:colOff>
      <xdr:row>3</xdr:row>
      <xdr:rowOff>0</xdr:rowOff>
    </xdr:from>
    <xdr:to>
      <xdr:col>2</xdr:col>
      <xdr:colOff>0</xdr:colOff>
      <xdr:row>3</xdr:row>
      <xdr:rowOff>66675</xdr:rowOff>
    </xdr:to>
    <xdr:sp macro="" textlink="">
      <xdr:nvSpPr>
        <xdr:cNvPr id="141" name="テキスト 144">
          <a:extLst>
            <a:ext uri="{FF2B5EF4-FFF2-40B4-BE49-F238E27FC236}">
              <a16:creationId xmlns:a16="http://schemas.microsoft.com/office/drawing/2014/main" id="{5EAB7326-77D2-4BF5-8C6D-7997067E1B16}"/>
            </a:ext>
          </a:extLst>
        </xdr:cNvPr>
        <xdr:cNvSpPr txBox="1">
          <a:spLocks noChangeArrowheads="1"/>
        </xdr:cNvSpPr>
      </xdr:nvSpPr>
      <xdr:spPr bwMode="auto">
        <a:xfrm>
          <a:off x="1057275" y="714375"/>
          <a:ext cx="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単</a:t>
          </a: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位</a:t>
          </a: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：</a:t>
          </a: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1,000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円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2</xdr:row>
      <xdr:rowOff>0</xdr:rowOff>
    </xdr:from>
    <xdr:to>
      <xdr:col>18</xdr:col>
      <xdr:colOff>0</xdr:colOff>
      <xdr:row>2</xdr:row>
      <xdr:rowOff>0</xdr:rowOff>
    </xdr:to>
    <xdr:sp macro="" textlink="">
      <xdr:nvSpPr>
        <xdr:cNvPr id="2" name="テキスト 92">
          <a:extLst>
            <a:ext uri="{FF2B5EF4-FFF2-40B4-BE49-F238E27FC236}">
              <a16:creationId xmlns:a16="http://schemas.microsoft.com/office/drawing/2014/main" id="{1C76A835-8749-4BEA-B345-801033DE099C}"/>
            </a:ext>
          </a:extLst>
        </xdr:cNvPr>
        <xdr:cNvSpPr txBox="1">
          <a:spLocks noChangeArrowheads="1"/>
        </xdr:cNvSpPr>
      </xdr:nvSpPr>
      <xdr:spPr bwMode="auto">
        <a:xfrm>
          <a:off x="14135100" y="71437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明朝"/>
            </a:rPr>
            <a:t>｛</a:t>
          </a:r>
        </a:p>
        <a:p>
          <a:pPr algn="l" rtl="0">
            <a:defRPr sz="1000"/>
          </a:pPr>
          <a:endParaRPr lang="ja-JP" altLang="en-US" sz="1800" b="0" i="0" u="none" strike="noStrike" baseline="0">
            <a:solidFill>
              <a:srgbClr val="000000"/>
            </a:solidFill>
            <a:latin typeface="明朝"/>
          </a:endParaRPr>
        </a:p>
        <a:p>
          <a:pPr algn="l" rtl="0">
            <a:defRPr sz="1000"/>
          </a:pPr>
          <a:endParaRPr lang="ja-JP" altLang="en-US" sz="1800" b="0" i="0" u="none" strike="noStrike" baseline="0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18</xdr:col>
      <xdr:colOff>0</xdr:colOff>
      <xdr:row>2</xdr:row>
      <xdr:rowOff>0</xdr:rowOff>
    </xdr:from>
    <xdr:to>
      <xdr:col>18</xdr:col>
      <xdr:colOff>0</xdr:colOff>
      <xdr:row>2</xdr:row>
      <xdr:rowOff>0</xdr:rowOff>
    </xdr:to>
    <xdr:sp macro="" textlink="">
      <xdr:nvSpPr>
        <xdr:cNvPr id="3" name="テキスト 93">
          <a:extLst>
            <a:ext uri="{FF2B5EF4-FFF2-40B4-BE49-F238E27FC236}">
              <a16:creationId xmlns:a16="http://schemas.microsoft.com/office/drawing/2014/main" id="{3BAA8827-5DD4-4F23-AE14-58F7AF67746F}"/>
            </a:ext>
          </a:extLst>
        </xdr:cNvPr>
        <xdr:cNvSpPr txBox="1">
          <a:spLocks noChangeArrowheads="1"/>
        </xdr:cNvSpPr>
      </xdr:nvSpPr>
      <xdr:spPr bwMode="auto">
        <a:xfrm>
          <a:off x="14135100" y="71437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明朝"/>
            </a:rPr>
            <a:t>単位</a:t>
          </a:r>
        </a:p>
        <a:p>
          <a:pPr algn="l" rtl="0"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18</xdr:col>
      <xdr:colOff>0</xdr:colOff>
      <xdr:row>2</xdr:row>
      <xdr:rowOff>0</xdr:rowOff>
    </xdr:from>
    <xdr:to>
      <xdr:col>18</xdr:col>
      <xdr:colOff>0</xdr:colOff>
      <xdr:row>2</xdr:row>
      <xdr:rowOff>0</xdr:rowOff>
    </xdr:to>
    <xdr:sp macro="" textlink="">
      <xdr:nvSpPr>
        <xdr:cNvPr id="4" name="テキスト 94">
          <a:extLst>
            <a:ext uri="{FF2B5EF4-FFF2-40B4-BE49-F238E27FC236}">
              <a16:creationId xmlns:a16="http://schemas.microsoft.com/office/drawing/2014/main" id="{86E8DA47-DF1F-4866-B874-D0E786CBC95F}"/>
            </a:ext>
          </a:extLst>
        </xdr:cNvPr>
        <xdr:cNvSpPr txBox="1">
          <a:spLocks noChangeArrowheads="1"/>
        </xdr:cNvSpPr>
      </xdr:nvSpPr>
      <xdr:spPr bwMode="auto">
        <a:xfrm>
          <a:off x="14135100" y="71437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明朝"/>
            </a:rPr>
            <a:t>｛</a:t>
          </a:r>
        </a:p>
        <a:p>
          <a:pPr algn="l" rtl="0">
            <a:defRPr sz="1000"/>
          </a:pPr>
          <a:endParaRPr lang="ja-JP" altLang="en-US" sz="1800" b="0" i="0" u="none" strike="noStrike" baseline="0">
            <a:solidFill>
              <a:srgbClr val="000000"/>
            </a:solidFill>
            <a:latin typeface="明朝"/>
          </a:endParaRPr>
        </a:p>
        <a:p>
          <a:pPr algn="l" rtl="0">
            <a:defRPr sz="1000"/>
          </a:pPr>
          <a:endParaRPr lang="ja-JP" altLang="en-US" sz="1800" b="0" i="0" u="none" strike="noStrike" baseline="0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18</xdr:col>
      <xdr:colOff>0</xdr:colOff>
      <xdr:row>2</xdr:row>
      <xdr:rowOff>0</xdr:rowOff>
    </xdr:from>
    <xdr:to>
      <xdr:col>18</xdr:col>
      <xdr:colOff>0</xdr:colOff>
      <xdr:row>2</xdr:row>
      <xdr:rowOff>0</xdr:rowOff>
    </xdr:to>
    <xdr:sp macro="" textlink="">
      <xdr:nvSpPr>
        <xdr:cNvPr id="5" name="テキスト 95">
          <a:extLst>
            <a:ext uri="{FF2B5EF4-FFF2-40B4-BE49-F238E27FC236}">
              <a16:creationId xmlns:a16="http://schemas.microsoft.com/office/drawing/2014/main" id="{18880A6B-8AAD-4846-8F08-8EC5F2A8F53D}"/>
            </a:ext>
          </a:extLst>
        </xdr:cNvPr>
        <xdr:cNvSpPr txBox="1">
          <a:spLocks noChangeArrowheads="1"/>
        </xdr:cNvSpPr>
      </xdr:nvSpPr>
      <xdr:spPr bwMode="auto">
        <a:xfrm>
          <a:off x="14135100" y="71437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明朝"/>
            </a:rPr>
            <a:t>単位</a:t>
          </a:r>
        </a:p>
        <a:p>
          <a:pPr algn="l" rtl="0"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18</xdr:col>
      <xdr:colOff>0</xdr:colOff>
      <xdr:row>2</xdr:row>
      <xdr:rowOff>0</xdr:rowOff>
    </xdr:from>
    <xdr:to>
      <xdr:col>18</xdr:col>
      <xdr:colOff>0</xdr:colOff>
      <xdr:row>2</xdr:row>
      <xdr:rowOff>47625</xdr:rowOff>
    </xdr:to>
    <xdr:sp macro="" textlink="">
      <xdr:nvSpPr>
        <xdr:cNvPr id="6" name="テキスト 144">
          <a:extLst>
            <a:ext uri="{FF2B5EF4-FFF2-40B4-BE49-F238E27FC236}">
              <a16:creationId xmlns:a16="http://schemas.microsoft.com/office/drawing/2014/main" id="{F84CF0A4-A6BD-4775-8FCC-5758A0058B4C}"/>
            </a:ext>
          </a:extLst>
        </xdr:cNvPr>
        <xdr:cNvSpPr txBox="1">
          <a:spLocks noChangeArrowheads="1"/>
        </xdr:cNvSpPr>
      </xdr:nvSpPr>
      <xdr:spPr bwMode="auto">
        <a:xfrm>
          <a:off x="14135100" y="7143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単 位 ： 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1,000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  <xdr:twoCellAnchor>
    <xdr:from>
      <xdr:col>21</xdr:col>
      <xdr:colOff>0</xdr:colOff>
      <xdr:row>5</xdr:row>
      <xdr:rowOff>0</xdr:rowOff>
    </xdr:from>
    <xdr:to>
      <xdr:col>21</xdr:col>
      <xdr:colOff>0</xdr:colOff>
      <xdr:row>5</xdr:row>
      <xdr:rowOff>0</xdr:rowOff>
    </xdr:to>
    <xdr:grpSp>
      <xdr:nvGrpSpPr>
        <xdr:cNvPr id="7" name="Group 6">
          <a:extLst>
            <a:ext uri="{FF2B5EF4-FFF2-40B4-BE49-F238E27FC236}">
              <a16:creationId xmlns:a16="http://schemas.microsoft.com/office/drawing/2014/main" id="{CCCB67EC-6A29-46D1-967E-183998CBDC0F}"/>
            </a:ext>
          </a:extLst>
        </xdr:cNvPr>
        <xdr:cNvGrpSpPr>
          <a:grpSpLocks/>
        </xdr:cNvGrpSpPr>
      </xdr:nvGrpSpPr>
      <xdr:grpSpPr bwMode="auto">
        <a:xfrm>
          <a:off x="16640175" y="1762125"/>
          <a:ext cx="0" cy="0"/>
          <a:chOff x="1369" y="654"/>
          <a:chExt cx="217" cy="58"/>
        </a:xfrm>
      </xdr:grpSpPr>
      <xdr:sp macro="" textlink="">
        <xdr:nvSpPr>
          <xdr:cNvPr id="8" name="テキスト 144">
            <a:extLst>
              <a:ext uri="{FF2B5EF4-FFF2-40B4-BE49-F238E27FC236}">
                <a16:creationId xmlns:a16="http://schemas.microsoft.com/office/drawing/2014/main" id="{AC4F38C2-35C0-480C-B25B-F20D9F61B79C}"/>
              </a:ext>
            </a:extLst>
          </xdr:cNvPr>
          <xdr:cNvSpPr txBox="1">
            <a:spLocks noChangeArrowheads="1"/>
          </xdr:cNvSpPr>
        </xdr:nvSpPr>
        <xdr:spPr bwMode="auto">
          <a:xfrm>
            <a:off x="15792450" y="1838325"/>
            <a:ext cx="0" cy="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18288" anchor="ctr" upright="1"/>
          <a:lstStyle/>
          <a:p>
            <a:pPr algn="l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作 付 面 積 ： </a:t>
            </a:r>
            <a:r>
              <a:rPr lang="en-US" altLang="ja-JP"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ha</a:t>
            </a:r>
          </a:p>
        </xdr:txBody>
      </xdr:sp>
      <xdr:sp macro="" textlink="">
        <xdr:nvSpPr>
          <xdr:cNvPr id="9" name="テキスト 146">
            <a:extLst>
              <a:ext uri="{FF2B5EF4-FFF2-40B4-BE49-F238E27FC236}">
                <a16:creationId xmlns:a16="http://schemas.microsoft.com/office/drawing/2014/main" id="{68C0C381-AC57-46E2-BE80-31D3EC498EF2}"/>
              </a:ext>
            </a:extLst>
          </xdr:cNvPr>
          <xdr:cNvSpPr txBox="1">
            <a:spLocks noChangeArrowheads="1"/>
          </xdr:cNvSpPr>
        </xdr:nvSpPr>
        <xdr:spPr bwMode="auto">
          <a:xfrm>
            <a:off x="15792450" y="1838325"/>
            <a:ext cx="0" cy="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18288" anchor="ctr" upright="1"/>
          <a:lstStyle/>
          <a:p>
            <a:pPr algn="l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単</a:t>
            </a:r>
            <a:r>
              <a:rPr lang="ja-JP" altLang="en-US" sz="6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　</a:t>
            </a: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位</a:t>
            </a:r>
          </a:p>
        </xdr:txBody>
      </xdr:sp>
      <xdr:sp macro="" textlink="">
        <xdr:nvSpPr>
          <xdr:cNvPr id="10" name="テキスト 144">
            <a:extLst>
              <a:ext uri="{FF2B5EF4-FFF2-40B4-BE49-F238E27FC236}">
                <a16:creationId xmlns:a16="http://schemas.microsoft.com/office/drawing/2014/main" id="{5F467D1D-FE06-4A22-9E4E-95447F654664}"/>
              </a:ext>
            </a:extLst>
          </xdr:cNvPr>
          <xdr:cNvSpPr txBox="1">
            <a:spLocks noChangeArrowheads="1"/>
          </xdr:cNvSpPr>
        </xdr:nvSpPr>
        <xdr:spPr bwMode="auto">
          <a:xfrm>
            <a:off x="15792450" y="1838325"/>
            <a:ext cx="0" cy="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18288" anchor="ctr" upright="1"/>
          <a:lstStyle/>
          <a:p>
            <a:pPr algn="l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収 </a:t>
            </a:r>
            <a:r>
              <a:rPr lang="ja-JP" altLang="en-US" sz="6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 </a:t>
            </a: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 穫</a:t>
            </a: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 </a:t>
            </a:r>
            <a:r>
              <a:rPr lang="ja-JP" altLang="en-US" sz="6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  </a:t>
            </a: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量 ： </a:t>
            </a:r>
            <a:r>
              <a:rPr lang="en-US" altLang="ja-JP"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1,000</a:t>
            </a: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本</a:t>
            </a:r>
          </a:p>
        </xdr:txBody>
      </xdr:sp>
      <xdr:sp macro="" textlink="">
        <xdr:nvSpPr>
          <xdr:cNvPr id="11" name="テキスト 94">
            <a:extLst>
              <a:ext uri="{FF2B5EF4-FFF2-40B4-BE49-F238E27FC236}">
                <a16:creationId xmlns:a16="http://schemas.microsoft.com/office/drawing/2014/main" id="{09D30CF7-A736-4106-BE5B-CF1958D19D29}"/>
              </a:ext>
            </a:extLst>
          </xdr:cNvPr>
          <xdr:cNvSpPr txBox="1">
            <a:spLocks noChangeArrowheads="1"/>
          </xdr:cNvSpPr>
        </xdr:nvSpPr>
        <xdr:spPr bwMode="auto">
          <a:xfrm>
            <a:off x="15792450" y="1838325"/>
            <a:ext cx="0" cy="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45720" tIns="27432" rIns="45720" bIns="27432" anchor="ctr" upright="1"/>
          <a:lstStyle/>
          <a:p>
            <a:pPr algn="ctr" rtl="0">
              <a:defRPr sz="1000"/>
            </a:pPr>
            <a:r>
              <a:rPr lang="en-US" altLang="ja-JP" sz="20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{</a:t>
            </a:r>
          </a:p>
        </xdr:txBody>
      </xdr:sp>
    </xdr:grpSp>
    <xdr:clientData/>
  </xdr:twoCellAnchor>
  <xdr:twoCellAnchor>
    <xdr:from>
      <xdr:col>21</xdr:col>
      <xdr:colOff>0</xdr:colOff>
      <xdr:row>5</xdr:row>
      <xdr:rowOff>0</xdr:rowOff>
    </xdr:from>
    <xdr:to>
      <xdr:col>21</xdr:col>
      <xdr:colOff>0</xdr:colOff>
      <xdr:row>5</xdr:row>
      <xdr:rowOff>0</xdr:rowOff>
    </xdr:to>
    <xdr:grpSp>
      <xdr:nvGrpSpPr>
        <xdr:cNvPr id="12" name="Group 11">
          <a:extLst>
            <a:ext uri="{FF2B5EF4-FFF2-40B4-BE49-F238E27FC236}">
              <a16:creationId xmlns:a16="http://schemas.microsoft.com/office/drawing/2014/main" id="{9A662F16-5698-4770-9DCC-0C16E44C5D65}"/>
            </a:ext>
          </a:extLst>
        </xdr:cNvPr>
        <xdr:cNvGrpSpPr>
          <a:grpSpLocks/>
        </xdr:cNvGrpSpPr>
      </xdr:nvGrpSpPr>
      <xdr:grpSpPr bwMode="auto">
        <a:xfrm>
          <a:off x="16640175" y="1762125"/>
          <a:ext cx="0" cy="0"/>
          <a:chOff x="1369" y="654"/>
          <a:chExt cx="217" cy="58"/>
        </a:xfrm>
      </xdr:grpSpPr>
      <xdr:sp macro="" textlink="">
        <xdr:nvSpPr>
          <xdr:cNvPr id="13" name="テキスト 144">
            <a:extLst>
              <a:ext uri="{FF2B5EF4-FFF2-40B4-BE49-F238E27FC236}">
                <a16:creationId xmlns:a16="http://schemas.microsoft.com/office/drawing/2014/main" id="{1BD30935-2240-4F9D-8529-BFBF7FE40E13}"/>
              </a:ext>
            </a:extLst>
          </xdr:cNvPr>
          <xdr:cNvSpPr txBox="1">
            <a:spLocks noChangeArrowheads="1"/>
          </xdr:cNvSpPr>
        </xdr:nvSpPr>
        <xdr:spPr bwMode="auto">
          <a:xfrm>
            <a:off x="15792450" y="1838325"/>
            <a:ext cx="0" cy="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18288" anchor="ctr" upright="1"/>
          <a:lstStyle/>
          <a:p>
            <a:pPr algn="l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作 付 面 積 ： </a:t>
            </a:r>
            <a:r>
              <a:rPr lang="en-US" altLang="ja-JP"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ha</a:t>
            </a:r>
          </a:p>
        </xdr:txBody>
      </xdr:sp>
      <xdr:sp macro="" textlink="">
        <xdr:nvSpPr>
          <xdr:cNvPr id="14" name="テキスト 146">
            <a:extLst>
              <a:ext uri="{FF2B5EF4-FFF2-40B4-BE49-F238E27FC236}">
                <a16:creationId xmlns:a16="http://schemas.microsoft.com/office/drawing/2014/main" id="{3033FBBD-CD23-45C6-8F13-6495D1DEB401}"/>
              </a:ext>
            </a:extLst>
          </xdr:cNvPr>
          <xdr:cNvSpPr txBox="1">
            <a:spLocks noChangeArrowheads="1"/>
          </xdr:cNvSpPr>
        </xdr:nvSpPr>
        <xdr:spPr bwMode="auto">
          <a:xfrm>
            <a:off x="15792450" y="1838325"/>
            <a:ext cx="0" cy="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18288" anchor="ctr" upright="1"/>
          <a:lstStyle/>
          <a:p>
            <a:pPr algn="l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単</a:t>
            </a:r>
            <a:r>
              <a:rPr lang="ja-JP" altLang="en-US" sz="6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　</a:t>
            </a: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位</a:t>
            </a:r>
          </a:p>
        </xdr:txBody>
      </xdr:sp>
      <xdr:sp macro="" textlink="">
        <xdr:nvSpPr>
          <xdr:cNvPr id="15" name="テキスト 144">
            <a:extLst>
              <a:ext uri="{FF2B5EF4-FFF2-40B4-BE49-F238E27FC236}">
                <a16:creationId xmlns:a16="http://schemas.microsoft.com/office/drawing/2014/main" id="{EBA5E935-B7B1-41E2-B6E5-52496B09453E}"/>
              </a:ext>
            </a:extLst>
          </xdr:cNvPr>
          <xdr:cNvSpPr txBox="1">
            <a:spLocks noChangeArrowheads="1"/>
          </xdr:cNvSpPr>
        </xdr:nvSpPr>
        <xdr:spPr bwMode="auto">
          <a:xfrm>
            <a:off x="15792450" y="1838325"/>
            <a:ext cx="0" cy="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18288" anchor="ctr" upright="1"/>
          <a:lstStyle/>
          <a:p>
            <a:pPr algn="l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収 </a:t>
            </a:r>
            <a:r>
              <a:rPr lang="ja-JP" altLang="en-US" sz="6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 </a:t>
            </a: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 穫</a:t>
            </a: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 </a:t>
            </a:r>
            <a:r>
              <a:rPr lang="ja-JP" altLang="en-US" sz="6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  </a:t>
            </a: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量 ： </a:t>
            </a:r>
            <a:r>
              <a:rPr lang="en-US" altLang="ja-JP"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1,000</a:t>
            </a: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本</a:t>
            </a:r>
          </a:p>
        </xdr:txBody>
      </xdr:sp>
      <xdr:sp macro="" textlink="">
        <xdr:nvSpPr>
          <xdr:cNvPr id="16" name="テキスト 94">
            <a:extLst>
              <a:ext uri="{FF2B5EF4-FFF2-40B4-BE49-F238E27FC236}">
                <a16:creationId xmlns:a16="http://schemas.microsoft.com/office/drawing/2014/main" id="{3A791097-13C3-4118-B7A1-028BE9812F75}"/>
              </a:ext>
            </a:extLst>
          </xdr:cNvPr>
          <xdr:cNvSpPr txBox="1">
            <a:spLocks noChangeArrowheads="1"/>
          </xdr:cNvSpPr>
        </xdr:nvSpPr>
        <xdr:spPr bwMode="auto">
          <a:xfrm>
            <a:off x="15792450" y="1838325"/>
            <a:ext cx="0" cy="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45720" tIns="27432" rIns="45720" bIns="27432" anchor="ctr" upright="1"/>
          <a:lstStyle/>
          <a:p>
            <a:pPr algn="ctr" rtl="0">
              <a:defRPr sz="1000"/>
            </a:pPr>
            <a:r>
              <a:rPr lang="en-US" altLang="ja-JP" sz="20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{</a:t>
            </a:r>
          </a:p>
        </xdr:txBody>
      </xdr:sp>
    </xdr:grpSp>
    <xdr:clientData/>
  </xdr:twoCellAnchor>
  <xdr:twoCellAnchor>
    <xdr:from>
      <xdr:col>21</xdr:col>
      <xdr:colOff>0</xdr:colOff>
      <xdr:row>5</xdr:row>
      <xdr:rowOff>0</xdr:rowOff>
    </xdr:from>
    <xdr:to>
      <xdr:col>21</xdr:col>
      <xdr:colOff>0</xdr:colOff>
      <xdr:row>5</xdr:row>
      <xdr:rowOff>0</xdr:rowOff>
    </xdr:to>
    <xdr:sp macro="" textlink="">
      <xdr:nvSpPr>
        <xdr:cNvPr id="17" name="テキスト 52">
          <a:extLst>
            <a:ext uri="{FF2B5EF4-FFF2-40B4-BE49-F238E27FC236}">
              <a16:creationId xmlns:a16="http://schemas.microsoft.com/office/drawing/2014/main" id="{5DDBEAFF-1D6B-49A6-9116-96BAE7BB9AAF}"/>
            </a:ext>
          </a:extLst>
        </xdr:cNvPr>
        <xdr:cNvSpPr txBox="1">
          <a:spLocks noChangeArrowheads="1"/>
        </xdr:cNvSpPr>
      </xdr:nvSpPr>
      <xdr:spPr bwMode="auto">
        <a:xfrm>
          <a:off x="16640175" y="17621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結果樹面積</a:t>
          </a:r>
        </a:p>
      </xdr:txBody>
    </xdr:sp>
    <xdr:clientData/>
  </xdr:twoCellAnchor>
  <xdr:twoCellAnchor>
    <xdr:from>
      <xdr:col>21</xdr:col>
      <xdr:colOff>0</xdr:colOff>
      <xdr:row>5</xdr:row>
      <xdr:rowOff>0</xdr:rowOff>
    </xdr:from>
    <xdr:to>
      <xdr:col>21</xdr:col>
      <xdr:colOff>0</xdr:colOff>
      <xdr:row>5</xdr:row>
      <xdr:rowOff>0</xdr:rowOff>
    </xdr:to>
    <xdr:sp macro="" textlink="">
      <xdr:nvSpPr>
        <xdr:cNvPr id="18" name="テキスト 61">
          <a:extLst>
            <a:ext uri="{FF2B5EF4-FFF2-40B4-BE49-F238E27FC236}">
              <a16:creationId xmlns:a16="http://schemas.microsoft.com/office/drawing/2014/main" id="{F79373A6-6409-4C27-A60C-7A6DDEBCB6DD}"/>
            </a:ext>
          </a:extLst>
        </xdr:cNvPr>
        <xdr:cNvSpPr txBox="1">
          <a:spLocks noChangeArrowheads="1"/>
        </xdr:cNvSpPr>
      </xdr:nvSpPr>
      <xdr:spPr bwMode="auto">
        <a:xfrm>
          <a:off x="16640175" y="17621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結果樹面積</a:t>
          </a:r>
        </a:p>
      </xdr:txBody>
    </xdr:sp>
    <xdr:clientData/>
  </xdr:twoCellAnchor>
  <xdr:twoCellAnchor>
    <xdr:from>
      <xdr:col>21</xdr:col>
      <xdr:colOff>0</xdr:colOff>
      <xdr:row>5</xdr:row>
      <xdr:rowOff>0</xdr:rowOff>
    </xdr:from>
    <xdr:to>
      <xdr:col>21</xdr:col>
      <xdr:colOff>0</xdr:colOff>
      <xdr:row>5</xdr:row>
      <xdr:rowOff>0</xdr:rowOff>
    </xdr:to>
    <xdr:sp macro="" textlink="">
      <xdr:nvSpPr>
        <xdr:cNvPr id="19" name="テキスト 79">
          <a:extLst>
            <a:ext uri="{FF2B5EF4-FFF2-40B4-BE49-F238E27FC236}">
              <a16:creationId xmlns:a16="http://schemas.microsoft.com/office/drawing/2014/main" id="{BFADD390-05AC-4219-8395-048391DFC058}"/>
            </a:ext>
          </a:extLst>
        </xdr:cNvPr>
        <xdr:cNvSpPr txBox="1">
          <a:spLocks noChangeArrowheads="1"/>
        </xdr:cNvSpPr>
      </xdr:nvSpPr>
      <xdr:spPr bwMode="auto">
        <a:xfrm>
          <a:off x="16640175" y="17621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結果樹面積</a:t>
          </a:r>
        </a:p>
      </xdr:txBody>
    </xdr:sp>
    <xdr:clientData/>
  </xdr:twoCellAnchor>
  <xdr:twoCellAnchor>
    <xdr:from>
      <xdr:col>21</xdr:col>
      <xdr:colOff>0</xdr:colOff>
      <xdr:row>5</xdr:row>
      <xdr:rowOff>0</xdr:rowOff>
    </xdr:from>
    <xdr:to>
      <xdr:col>21</xdr:col>
      <xdr:colOff>0</xdr:colOff>
      <xdr:row>5</xdr:row>
      <xdr:rowOff>0</xdr:rowOff>
    </xdr:to>
    <xdr:sp macro="" textlink="">
      <xdr:nvSpPr>
        <xdr:cNvPr id="20" name="テキスト 88">
          <a:extLst>
            <a:ext uri="{FF2B5EF4-FFF2-40B4-BE49-F238E27FC236}">
              <a16:creationId xmlns:a16="http://schemas.microsoft.com/office/drawing/2014/main" id="{270CFE26-B586-4FD5-9A0F-A7C81CCC9096}"/>
            </a:ext>
          </a:extLst>
        </xdr:cNvPr>
        <xdr:cNvSpPr txBox="1">
          <a:spLocks noChangeArrowheads="1"/>
        </xdr:cNvSpPr>
      </xdr:nvSpPr>
      <xdr:spPr bwMode="auto">
        <a:xfrm>
          <a:off x="16640175" y="17621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結果樹面積</a:t>
          </a:r>
        </a:p>
      </xdr:txBody>
    </xdr:sp>
    <xdr:clientData/>
  </xdr:twoCellAnchor>
  <xdr:twoCellAnchor>
    <xdr:from>
      <xdr:col>21</xdr:col>
      <xdr:colOff>0</xdr:colOff>
      <xdr:row>5</xdr:row>
      <xdr:rowOff>0</xdr:rowOff>
    </xdr:from>
    <xdr:to>
      <xdr:col>21</xdr:col>
      <xdr:colOff>0</xdr:colOff>
      <xdr:row>5</xdr:row>
      <xdr:rowOff>0</xdr:rowOff>
    </xdr:to>
    <xdr:sp macro="" textlink="">
      <xdr:nvSpPr>
        <xdr:cNvPr id="21" name="テキスト 114">
          <a:extLst>
            <a:ext uri="{FF2B5EF4-FFF2-40B4-BE49-F238E27FC236}">
              <a16:creationId xmlns:a16="http://schemas.microsoft.com/office/drawing/2014/main" id="{044FE90E-C6FF-4432-84B8-023C5FD13AAD}"/>
            </a:ext>
          </a:extLst>
        </xdr:cNvPr>
        <xdr:cNvSpPr txBox="1">
          <a:spLocks noChangeArrowheads="1"/>
        </xdr:cNvSpPr>
      </xdr:nvSpPr>
      <xdr:spPr bwMode="auto">
        <a:xfrm>
          <a:off x="16640175" y="17621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結果樹面積</a:t>
          </a:r>
        </a:p>
      </xdr:txBody>
    </xdr:sp>
    <xdr:clientData/>
  </xdr:twoCellAnchor>
  <xdr:twoCellAnchor>
    <xdr:from>
      <xdr:col>21</xdr:col>
      <xdr:colOff>0</xdr:colOff>
      <xdr:row>5</xdr:row>
      <xdr:rowOff>0</xdr:rowOff>
    </xdr:from>
    <xdr:to>
      <xdr:col>21</xdr:col>
      <xdr:colOff>0</xdr:colOff>
      <xdr:row>5</xdr:row>
      <xdr:rowOff>0</xdr:rowOff>
    </xdr:to>
    <xdr:sp macro="" textlink="">
      <xdr:nvSpPr>
        <xdr:cNvPr id="22" name="テキスト 123">
          <a:extLst>
            <a:ext uri="{FF2B5EF4-FFF2-40B4-BE49-F238E27FC236}">
              <a16:creationId xmlns:a16="http://schemas.microsoft.com/office/drawing/2014/main" id="{C93DE71E-8662-457E-BF20-E57254F1944E}"/>
            </a:ext>
          </a:extLst>
        </xdr:cNvPr>
        <xdr:cNvSpPr txBox="1">
          <a:spLocks noChangeArrowheads="1"/>
        </xdr:cNvSpPr>
      </xdr:nvSpPr>
      <xdr:spPr bwMode="auto">
        <a:xfrm>
          <a:off x="16640175" y="17621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結果樹面積</a:t>
          </a:r>
        </a:p>
      </xdr:txBody>
    </xdr:sp>
    <xdr:clientData/>
  </xdr:twoCellAnchor>
  <xdr:twoCellAnchor>
    <xdr:from>
      <xdr:col>21</xdr:col>
      <xdr:colOff>0</xdr:colOff>
      <xdr:row>5</xdr:row>
      <xdr:rowOff>0</xdr:rowOff>
    </xdr:from>
    <xdr:to>
      <xdr:col>21</xdr:col>
      <xdr:colOff>0</xdr:colOff>
      <xdr:row>5</xdr:row>
      <xdr:rowOff>0</xdr:rowOff>
    </xdr:to>
    <xdr:sp macro="" textlink="">
      <xdr:nvSpPr>
        <xdr:cNvPr id="23" name="テキスト 255">
          <a:extLst>
            <a:ext uri="{FF2B5EF4-FFF2-40B4-BE49-F238E27FC236}">
              <a16:creationId xmlns:a16="http://schemas.microsoft.com/office/drawing/2014/main" id="{CE109560-F1D0-41C8-AA25-7467BF01672B}"/>
            </a:ext>
          </a:extLst>
        </xdr:cNvPr>
        <xdr:cNvSpPr txBox="1">
          <a:spLocks noChangeArrowheads="1"/>
        </xdr:cNvSpPr>
      </xdr:nvSpPr>
      <xdr:spPr bwMode="auto">
        <a:xfrm>
          <a:off x="16640175" y="17621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21</xdr:col>
      <xdr:colOff>0</xdr:colOff>
      <xdr:row>5</xdr:row>
      <xdr:rowOff>0</xdr:rowOff>
    </xdr:from>
    <xdr:to>
      <xdr:col>21</xdr:col>
      <xdr:colOff>0</xdr:colOff>
      <xdr:row>5</xdr:row>
      <xdr:rowOff>0</xdr:rowOff>
    </xdr:to>
    <xdr:sp macro="" textlink="">
      <xdr:nvSpPr>
        <xdr:cNvPr id="24" name="テキスト 267">
          <a:extLst>
            <a:ext uri="{FF2B5EF4-FFF2-40B4-BE49-F238E27FC236}">
              <a16:creationId xmlns:a16="http://schemas.microsoft.com/office/drawing/2014/main" id="{CC0C0075-35D2-4F77-9B25-6E281DFEBAA7}"/>
            </a:ext>
          </a:extLst>
        </xdr:cNvPr>
        <xdr:cNvSpPr txBox="1">
          <a:spLocks noChangeArrowheads="1"/>
        </xdr:cNvSpPr>
      </xdr:nvSpPr>
      <xdr:spPr bwMode="auto">
        <a:xfrm>
          <a:off x="16640175" y="17621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altLang="ja-JP" sz="1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{</a:t>
          </a:r>
        </a:p>
      </xdr:txBody>
    </xdr:sp>
    <xdr:clientData/>
  </xdr:twoCellAnchor>
  <xdr:twoCellAnchor>
    <xdr:from>
      <xdr:col>21</xdr:col>
      <xdr:colOff>0</xdr:colOff>
      <xdr:row>5</xdr:row>
      <xdr:rowOff>0</xdr:rowOff>
    </xdr:from>
    <xdr:to>
      <xdr:col>21</xdr:col>
      <xdr:colOff>0</xdr:colOff>
      <xdr:row>5</xdr:row>
      <xdr:rowOff>0</xdr:rowOff>
    </xdr:to>
    <xdr:sp macro="" textlink="">
      <xdr:nvSpPr>
        <xdr:cNvPr id="25" name="テキスト 269">
          <a:extLst>
            <a:ext uri="{FF2B5EF4-FFF2-40B4-BE49-F238E27FC236}">
              <a16:creationId xmlns:a16="http://schemas.microsoft.com/office/drawing/2014/main" id="{7EE1CF34-51A8-4EBE-9134-52CE8FE295FD}"/>
            </a:ext>
          </a:extLst>
        </xdr:cNvPr>
        <xdr:cNvSpPr txBox="1">
          <a:spLocks noChangeArrowheads="1"/>
        </xdr:cNvSpPr>
      </xdr:nvSpPr>
      <xdr:spPr bwMode="auto">
        <a:xfrm>
          <a:off x="16640175" y="17621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｛</a:t>
          </a:r>
        </a:p>
      </xdr:txBody>
    </xdr:sp>
    <xdr:clientData/>
  </xdr:twoCellAnchor>
  <xdr:twoCellAnchor>
    <xdr:from>
      <xdr:col>18</xdr:col>
      <xdr:colOff>0</xdr:colOff>
      <xdr:row>5</xdr:row>
      <xdr:rowOff>0</xdr:rowOff>
    </xdr:from>
    <xdr:to>
      <xdr:col>18</xdr:col>
      <xdr:colOff>0</xdr:colOff>
      <xdr:row>5</xdr:row>
      <xdr:rowOff>0</xdr:rowOff>
    </xdr:to>
    <xdr:sp macro="" textlink="">
      <xdr:nvSpPr>
        <xdr:cNvPr id="26" name="テキスト 92">
          <a:extLst>
            <a:ext uri="{FF2B5EF4-FFF2-40B4-BE49-F238E27FC236}">
              <a16:creationId xmlns:a16="http://schemas.microsoft.com/office/drawing/2014/main" id="{AA00A558-18BF-4544-8CF0-E35EA0D5234A}"/>
            </a:ext>
          </a:extLst>
        </xdr:cNvPr>
        <xdr:cNvSpPr txBox="1">
          <a:spLocks noChangeArrowheads="1"/>
        </xdr:cNvSpPr>
      </xdr:nvSpPr>
      <xdr:spPr bwMode="auto">
        <a:xfrm>
          <a:off x="14135100" y="17621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明朝"/>
            </a:rPr>
            <a:t>｛</a:t>
          </a:r>
        </a:p>
        <a:p>
          <a:pPr algn="l" rtl="0">
            <a:defRPr sz="1000"/>
          </a:pPr>
          <a:endParaRPr lang="ja-JP" altLang="en-US" sz="1800" b="0" i="0" u="none" strike="noStrike" baseline="0">
            <a:solidFill>
              <a:srgbClr val="000000"/>
            </a:solidFill>
            <a:latin typeface="明朝"/>
          </a:endParaRPr>
        </a:p>
        <a:p>
          <a:pPr algn="l" rtl="0">
            <a:defRPr sz="1000"/>
          </a:pPr>
          <a:endParaRPr lang="ja-JP" altLang="en-US" sz="1800" b="0" i="0" u="none" strike="noStrike" baseline="0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18</xdr:col>
      <xdr:colOff>0</xdr:colOff>
      <xdr:row>5</xdr:row>
      <xdr:rowOff>0</xdr:rowOff>
    </xdr:from>
    <xdr:to>
      <xdr:col>18</xdr:col>
      <xdr:colOff>0</xdr:colOff>
      <xdr:row>5</xdr:row>
      <xdr:rowOff>0</xdr:rowOff>
    </xdr:to>
    <xdr:sp macro="" textlink="">
      <xdr:nvSpPr>
        <xdr:cNvPr id="27" name="テキスト 93">
          <a:extLst>
            <a:ext uri="{FF2B5EF4-FFF2-40B4-BE49-F238E27FC236}">
              <a16:creationId xmlns:a16="http://schemas.microsoft.com/office/drawing/2014/main" id="{5315BD11-80EC-4177-936D-1959E90575C9}"/>
            </a:ext>
          </a:extLst>
        </xdr:cNvPr>
        <xdr:cNvSpPr txBox="1">
          <a:spLocks noChangeArrowheads="1"/>
        </xdr:cNvSpPr>
      </xdr:nvSpPr>
      <xdr:spPr bwMode="auto">
        <a:xfrm>
          <a:off x="14135100" y="17621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明朝"/>
            </a:rPr>
            <a:t>単位</a:t>
          </a:r>
        </a:p>
        <a:p>
          <a:pPr algn="l" rtl="0"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18</xdr:col>
      <xdr:colOff>0</xdr:colOff>
      <xdr:row>5</xdr:row>
      <xdr:rowOff>0</xdr:rowOff>
    </xdr:from>
    <xdr:to>
      <xdr:col>18</xdr:col>
      <xdr:colOff>0</xdr:colOff>
      <xdr:row>5</xdr:row>
      <xdr:rowOff>0</xdr:rowOff>
    </xdr:to>
    <xdr:sp macro="" textlink="">
      <xdr:nvSpPr>
        <xdr:cNvPr id="28" name="テキスト 94">
          <a:extLst>
            <a:ext uri="{FF2B5EF4-FFF2-40B4-BE49-F238E27FC236}">
              <a16:creationId xmlns:a16="http://schemas.microsoft.com/office/drawing/2014/main" id="{0E47B41F-ADB9-4464-91AC-E5E2B8179634}"/>
            </a:ext>
          </a:extLst>
        </xdr:cNvPr>
        <xdr:cNvSpPr txBox="1">
          <a:spLocks noChangeArrowheads="1"/>
        </xdr:cNvSpPr>
      </xdr:nvSpPr>
      <xdr:spPr bwMode="auto">
        <a:xfrm>
          <a:off x="14135100" y="17621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明朝"/>
            </a:rPr>
            <a:t>｛</a:t>
          </a:r>
        </a:p>
        <a:p>
          <a:pPr algn="l" rtl="0">
            <a:defRPr sz="1000"/>
          </a:pPr>
          <a:endParaRPr lang="ja-JP" altLang="en-US" sz="1800" b="0" i="0" u="none" strike="noStrike" baseline="0">
            <a:solidFill>
              <a:srgbClr val="000000"/>
            </a:solidFill>
            <a:latin typeface="明朝"/>
          </a:endParaRPr>
        </a:p>
        <a:p>
          <a:pPr algn="l" rtl="0">
            <a:defRPr sz="1000"/>
          </a:pPr>
          <a:endParaRPr lang="ja-JP" altLang="en-US" sz="1800" b="0" i="0" u="none" strike="noStrike" baseline="0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18</xdr:col>
      <xdr:colOff>0</xdr:colOff>
      <xdr:row>5</xdr:row>
      <xdr:rowOff>0</xdr:rowOff>
    </xdr:from>
    <xdr:to>
      <xdr:col>18</xdr:col>
      <xdr:colOff>0</xdr:colOff>
      <xdr:row>5</xdr:row>
      <xdr:rowOff>0</xdr:rowOff>
    </xdr:to>
    <xdr:sp macro="" textlink="">
      <xdr:nvSpPr>
        <xdr:cNvPr id="29" name="テキスト 95">
          <a:extLst>
            <a:ext uri="{FF2B5EF4-FFF2-40B4-BE49-F238E27FC236}">
              <a16:creationId xmlns:a16="http://schemas.microsoft.com/office/drawing/2014/main" id="{E4639171-93AD-49A1-B4A2-9CE2B3CB3D0D}"/>
            </a:ext>
          </a:extLst>
        </xdr:cNvPr>
        <xdr:cNvSpPr txBox="1">
          <a:spLocks noChangeArrowheads="1"/>
        </xdr:cNvSpPr>
      </xdr:nvSpPr>
      <xdr:spPr bwMode="auto">
        <a:xfrm>
          <a:off x="14135100" y="17621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明朝"/>
            </a:rPr>
            <a:t>単位</a:t>
          </a:r>
        </a:p>
        <a:p>
          <a:pPr algn="l" rtl="0"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18</xdr:col>
      <xdr:colOff>0</xdr:colOff>
      <xdr:row>5</xdr:row>
      <xdr:rowOff>0</xdr:rowOff>
    </xdr:from>
    <xdr:to>
      <xdr:col>18</xdr:col>
      <xdr:colOff>0</xdr:colOff>
      <xdr:row>5</xdr:row>
      <xdr:rowOff>0</xdr:rowOff>
    </xdr:to>
    <xdr:sp macro="" textlink="">
      <xdr:nvSpPr>
        <xdr:cNvPr id="30" name="テキスト 144">
          <a:extLst>
            <a:ext uri="{FF2B5EF4-FFF2-40B4-BE49-F238E27FC236}">
              <a16:creationId xmlns:a16="http://schemas.microsoft.com/office/drawing/2014/main" id="{A01D7771-481D-4569-82DA-57CE4B45E381}"/>
            </a:ext>
          </a:extLst>
        </xdr:cNvPr>
        <xdr:cNvSpPr txBox="1">
          <a:spLocks noChangeArrowheads="1"/>
        </xdr:cNvSpPr>
      </xdr:nvSpPr>
      <xdr:spPr bwMode="auto">
        <a:xfrm>
          <a:off x="14135100" y="17621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単 位 ： 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1,000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  <xdr:twoCellAnchor>
    <xdr:from>
      <xdr:col>17</xdr:col>
      <xdr:colOff>133350</xdr:colOff>
      <xdr:row>2</xdr:row>
      <xdr:rowOff>0</xdr:rowOff>
    </xdr:from>
    <xdr:to>
      <xdr:col>19</xdr:col>
      <xdr:colOff>0</xdr:colOff>
      <xdr:row>2</xdr:row>
      <xdr:rowOff>0</xdr:rowOff>
    </xdr:to>
    <xdr:sp macro="" textlink="">
      <xdr:nvSpPr>
        <xdr:cNvPr id="31" name="テキスト 144">
          <a:extLst>
            <a:ext uri="{FF2B5EF4-FFF2-40B4-BE49-F238E27FC236}">
              <a16:creationId xmlns:a16="http://schemas.microsoft.com/office/drawing/2014/main" id="{5CB01DC7-9673-462E-86F0-5B471B9D212E}"/>
            </a:ext>
          </a:extLst>
        </xdr:cNvPr>
        <xdr:cNvSpPr txBox="1">
          <a:spLocks noChangeArrowheads="1"/>
        </xdr:cNvSpPr>
      </xdr:nvSpPr>
      <xdr:spPr bwMode="auto">
        <a:xfrm>
          <a:off x="13306425" y="714375"/>
          <a:ext cx="14859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単 位：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1,000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円</a:t>
          </a: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0</xdr:colOff>
      <xdr:row>2</xdr:row>
      <xdr:rowOff>0</xdr:rowOff>
    </xdr:to>
    <xdr:sp macro="" textlink="">
      <xdr:nvSpPr>
        <xdr:cNvPr id="32" name="テキスト 92">
          <a:extLst>
            <a:ext uri="{FF2B5EF4-FFF2-40B4-BE49-F238E27FC236}">
              <a16:creationId xmlns:a16="http://schemas.microsoft.com/office/drawing/2014/main" id="{72A8FACE-28AE-4BE5-900A-71694FB234C3}"/>
            </a:ext>
          </a:extLst>
        </xdr:cNvPr>
        <xdr:cNvSpPr txBox="1">
          <a:spLocks noChangeArrowheads="1"/>
        </xdr:cNvSpPr>
      </xdr:nvSpPr>
      <xdr:spPr bwMode="auto">
        <a:xfrm>
          <a:off x="1057275" y="71437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明朝"/>
            </a:rPr>
            <a:t>｛</a:t>
          </a:r>
        </a:p>
        <a:p>
          <a:pPr algn="l" rtl="0">
            <a:defRPr sz="1000"/>
          </a:pPr>
          <a:endParaRPr lang="ja-JP" altLang="en-US" sz="1800" b="0" i="0" u="none" strike="noStrike" baseline="0">
            <a:solidFill>
              <a:srgbClr val="000000"/>
            </a:solidFill>
            <a:latin typeface="明朝"/>
          </a:endParaRPr>
        </a:p>
        <a:p>
          <a:pPr algn="l" rtl="0">
            <a:defRPr sz="1000"/>
          </a:pPr>
          <a:endParaRPr lang="ja-JP" altLang="en-US" sz="1800" b="0" i="0" u="none" strike="noStrike" baseline="0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0</xdr:colOff>
      <xdr:row>2</xdr:row>
      <xdr:rowOff>0</xdr:rowOff>
    </xdr:to>
    <xdr:sp macro="" textlink="">
      <xdr:nvSpPr>
        <xdr:cNvPr id="33" name="テキスト 93">
          <a:extLst>
            <a:ext uri="{FF2B5EF4-FFF2-40B4-BE49-F238E27FC236}">
              <a16:creationId xmlns:a16="http://schemas.microsoft.com/office/drawing/2014/main" id="{368C7BDF-F0D7-4C52-8B31-71F717B6C655}"/>
            </a:ext>
          </a:extLst>
        </xdr:cNvPr>
        <xdr:cNvSpPr txBox="1">
          <a:spLocks noChangeArrowheads="1"/>
        </xdr:cNvSpPr>
      </xdr:nvSpPr>
      <xdr:spPr bwMode="auto">
        <a:xfrm>
          <a:off x="1057275" y="71437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明朝"/>
            </a:rPr>
            <a:t>単位</a:t>
          </a:r>
        </a:p>
        <a:p>
          <a:pPr algn="l" rtl="0"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0</xdr:colOff>
      <xdr:row>2</xdr:row>
      <xdr:rowOff>0</xdr:rowOff>
    </xdr:to>
    <xdr:sp macro="" textlink="">
      <xdr:nvSpPr>
        <xdr:cNvPr id="34" name="テキスト 94">
          <a:extLst>
            <a:ext uri="{FF2B5EF4-FFF2-40B4-BE49-F238E27FC236}">
              <a16:creationId xmlns:a16="http://schemas.microsoft.com/office/drawing/2014/main" id="{5E88C179-D3EA-4CDA-8E96-7D66D166FAFC}"/>
            </a:ext>
          </a:extLst>
        </xdr:cNvPr>
        <xdr:cNvSpPr txBox="1">
          <a:spLocks noChangeArrowheads="1"/>
        </xdr:cNvSpPr>
      </xdr:nvSpPr>
      <xdr:spPr bwMode="auto">
        <a:xfrm>
          <a:off x="1057275" y="71437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明朝"/>
            </a:rPr>
            <a:t>｛</a:t>
          </a:r>
        </a:p>
        <a:p>
          <a:pPr algn="l" rtl="0">
            <a:defRPr sz="1000"/>
          </a:pPr>
          <a:endParaRPr lang="ja-JP" altLang="en-US" sz="1800" b="0" i="0" u="none" strike="noStrike" baseline="0">
            <a:solidFill>
              <a:srgbClr val="000000"/>
            </a:solidFill>
            <a:latin typeface="明朝"/>
          </a:endParaRPr>
        </a:p>
        <a:p>
          <a:pPr algn="l" rtl="0">
            <a:defRPr sz="1000"/>
          </a:pPr>
          <a:endParaRPr lang="ja-JP" altLang="en-US" sz="1800" b="0" i="0" u="none" strike="noStrike" baseline="0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0</xdr:colOff>
      <xdr:row>2</xdr:row>
      <xdr:rowOff>0</xdr:rowOff>
    </xdr:to>
    <xdr:sp macro="" textlink="">
      <xdr:nvSpPr>
        <xdr:cNvPr id="35" name="テキスト 95">
          <a:extLst>
            <a:ext uri="{FF2B5EF4-FFF2-40B4-BE49-F238E27FC236}">
              <a16:creationId xmlns:a16="http://schemas.microsoft.com/office/drawing/2014/main" id="{8FBD26E5-53D0-4AB3-8BCA-36F410923417}"/>
            </a:ext>
          </a:extLst>
        </xdr:cNvPr>
        <xdr:cNvSpPr txBox="1">
          <a:spLocks noChangeArrowheads="1"/>
        </xdr:cNvSpPr>
      </xdr:nvSpPr>
      <xdr:spPr bwMode="auto">
        <a:xfrm>
          <a:off x="1057275" y="71437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明朝"/>
            </a:rPr>
            <a:t>単位</a:t>
          </a:r>
        </a:p>
        <a:p>
          <a:pPr algn="l" rtl="0"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0</xdr:colOff>
      <xdr:row>2</xdr:row>
      <xdr:rowOff>66675</xdr:rowOff>
    </xdr:to>
    <xdr:sp macro="" textlink="">
      <xdr:nvSpPr>
        <xdr:cNvPr id="36" name="テキスト 144">
          <a:extLst>
            <a:ext uri="{FF2B5EF4-FFF2-40B4-BE49-F238E27FC236}">
              <a16:creationId xmlns:a16="http://schemas.microsoft.com/office/drawing/2014/main" id="{0AE28AEA-30EB-4D05-A069-FEE0B5460AC3}"/>
            </a:ext>
          </a:extLst>
        </xdr:cNvPr>
        <xdr:cNvSpPr txBox="1">
          <a:spLocks noChangeArrowheads="1"/>
        </xdr:cNvSpPr>
      </xdr:nvSpPr>
      <xdr:spPr bwMode="auto">
        <a:xfrm>
          <a:off x="1057275" y="714375"/>
          <a:ext cx="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単</a:t>
          </a: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位</a:t>
          </a: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：</a:t>
          </a: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1,000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円</a:t>
          </a:r>
        </a:p>
      </xdr:txBody>
    </xdr:sp>
    <xdr:clientData/>
  </xdr:twoCellAnchor>
  <xdr:twoCellAnchor>
    <xdr:from>
      <xdr:col>18</xdr:col>
      <xdr:colOff>0</xdr:colOff>
      <xdr:row>2</xdr:row>
      <xdr:rowOff>0</xdr:rowOff>
    </xdr:from>
    <xdr:to>
      <xdr:col>18</xdr:col>
      <xdr:colOff>0</xdr:colOff>
      <xdr:row>2</xdr:row>
      <xdr:rowOff>0</xdr:rowOff>
    </xdr:to>
    <xdr:sp macro="" textlink="">
      <xdr:nvSpPr>
        <xdr:cNvPr id="37" name="テキスト 92">
          <a:extLst>
            <a:ext uri="{FF2B5EF4-FFF2-40B4-BE49-F238E27FC236}">
              <a16:creationId xmlns:a16="http://schemas.microsoft.com/office/drawing/2014/main" id="{4E3AF1FC-3050-40BA-95CE-3E31F9E09C49}"/>
            </a:ext>
          </a:extLst>
        </xdr:cNvPr>
        <xdr:cNvSpPr txBox="1">
          <a:spLocks noChangeArrowheads="1"/>
        </xdr:cNvSpPr>
      </xdr:nvSpPr>
      <xdr:spPr bwMode="auto">
        <a:xfrm>
          <a:off x="14135100" y="71437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明朝"/>
            </a:rPr>
            <a:t>｛</a:t>
          </a:r>
        </a:p>
        <a:p>
          <a:pPr algn="l" rtl="0">
            <a:defRPr sz="1000"/>
          </a:pPr>
          <a:endParaRPr lang="ja-JP" altLang="en-US" sz="1800" b="0" i="0" u="none" strike="noStrike" baseline="0">
            <a:solidFill>
              <a:srgbClr val="000000"/>
            </a:solidFill>
            <a:latin typeface="明朝"/>
          </a:endParaRPr>
        </a:p>
        <a:p>
          <a:pPr algn="l" rtl="0">
            <a:defRPr sz="1000"/>
          </a:pPr>
          <a:endParaRPr lang="ja-JP" altLang="en-US" sz="1800" b="0" i="0" u="none" strike="noStrike" baseline="0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18</xdr:col>
      <xdr:colOff>0</xdr:colOff>
      <xdr:row>2</xdr:row>
      <xdr:rowOff>0</xdr:rowOff>
    </xdr:from>
    <xdr:to>
      <xdr:col>18</xdr:col>
      <xdr:colOff>0</xdr:colOff>
      <xdr:row>2</xdr:row>
      <xdr:rowOff>0</xdr:rowOff>
    </xdr:to>
    <xdr:sp macro="" textlink="">
      <xdr:nvSpPr>
        <xdr:cNvPr id="38" name="テキスト 93">
          <a:extLst>
            <a:ext uri="{FF2B5EF4-FFF2-40B4-BE49-F238E27FC236}">
              <a16:creationId xmlns:a16="http://schemas.microsoft.com/office/drawing/2014/main" id="{136E1FD3-60F8-4A4E-88EF-F6B352CB7DAE}"/>
            </a:ext>
          </a:extLst>
        </xdr:cNvPr>
        <xdr:cNvSpPr txBox="1">
          <a:spLocks noChangeArrowheads="1"/>
        </xdr:cNvSpPr>
      </xdr:nvSpPr>
      <xdr:spPr bwMode="auto">
        <a:xfrm>
          <a:off x="14135100" y="71437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明朝"/>
            </a:rPr>
            <a:t>単位</a:t>
          </a:r>
        </a:p>
        <a:p>
          <a:pPr algn="l" rtl="0"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18</xdr:col>
      <xdr:colOff>0</xdr:colOff>
      <xdr:row>2</xdr:row>
      <xdr:rowOff>0</xdr:rowOff>
    </xdr:from>
    <xdr:to>
      <xdr:col>18</xdr:col>
      <xdr:colOff>0</xdr:colOff>
      <xdr:row>2</xdr:row>
      <xdr:rowOff>0</xdr:rowOff>
    </xdr:to>
    <xdr:sp macro="" textlink="">
      <xdr:nvSpPr>
        <xdr:cNvPr id="39" name="テキスト 94">
          <a:extLst>
            <a:ext uri="{FF2B5EF4-FFF2-40B4-BE49-F238E27FC236}">
              <a16:creationId xmlns:a16="http://schemas.microsoft.com/office/drawing/2014/main" id="{7C7AC307-BAE6-41B2-BADB-EE9F6046B777}"/>
            </a:ext>
          </a:extLst>
        </xdr:cNvPr>
        <xdr:cNvSpPr txBox="1">
          <a:spLocks noChangeArrowheads="1"/>
        </xdr:cNvSpPr>
      </xdr:nvSpPr>
      <xdr:spPr bwMode="auto">
        <a:xfrm>
          <a:off x="14135100" y="71437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明朝"/>
            </a:rPr>
            <a:t>｛</a:t>
          </a:r>
        </a:p>
        <a:p>
          <a:pPr algn="l" rtl="0">
            <a:defRPr sz="1000"/>
          </a:pPr>
          <a:endParaRPr lang="ja-JP" altLang="en-US" sz="1800" b="0" i="0" u="none" strike="noStrike" baseline="0">
            <a:solidFill>
              <a:srgbClr val="000000"/>
            </a:solidFill>
            <a:latin typeface="明朝"/>
          </a:endParaRPr>
        </a:p>
        <a:p>
          <a:pPr algn="l" rtl="0">
            <a:defRPr sz="1000"/>
          </a:pPr>
          <a:endParaRPr lang="ja-JP" altLang="en-US" sz="1800" b="0" i="0" u="none" strike="noStrike" baseline="0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18</xdr:col>
      <xdr:colOff>0</xdr:colOff>
      <xdr:row>2</xdr:row>
      <xdr:rowOff>0</xdr:rowOff>
    </xdr:from>
    <xdr:to>
      <xdr:col>18</xdr:col>
      <xdr:colOff>0</xdr:colOff>
      <xdr:row>2</xdr:row>
      <xdr:rowOff>0</xdr:rowOff>
    </xdr:to>
    <xdr:sp macro="" textlink="">
      <xdr:nvSpPr>
        <xdr:cNvPr id="40" name="テキスト 95">
          <a:extLst>
            <a:ext uri="{FF2B5EF4-FFF2-40B4-BE49-F238E27FC236}">
              <a16:creationId xmlns:a16="http://schemas.microsoft.com/office/drawing/2014/main" id="{7C669A06-059D-487A-8DAA-192AF57B3350}"/>
            </a:ext>
          </a:extLst>
        </xdr:cNvPr>
        <xdr:cNvSpPr txBox="1">
          <a:spLocks noChangeArrowheads="1"/>
        </xdr:cNvSpPr>
      </xdr:nvSpPr>
      <xdr:spPr bwMode="auto">
        <a:xfrm>
          <a:off x="14135100" y="71437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明朝"/>
            </a:rPr>
            <a:t>単位</a:t>
          </a:r>
        </a:p>
        <a:p>
          <a:pPr algn="l" rtl="0"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18</xdr:col>
      <xdr:colOff>0</xdr:colOff>
      <xdr:row>2</xdr:row>
      <xdr:rowOff>0</xdr:rowOff>
    </xdr:from>
    <xdr:to>
      <xdr:col>18</xdr:col>
      <xdr:colOff>0</xdr:colOff>
      <xdr:row>2</xdr:row>
      <xdr:rowOff>47625</xdr:rowOff>
    </xdr:to>
    <xdr:sp macro="" textlink="">
      <xdr:nvSpPr>
        <xdr:cNvPr id="41" name="テキスト 144">
          <a:extLst>
            <a:ext uri="{FF2B5EF4-FFF2-40B4-BE49-F238E27FC236}">
              <a16:creationId xmlns:a16="http://schemas.microsoft.com/office/drawing/2014/main" id="{C3E3D1E8-2E2C-4FAE-A89C-F27315050FFE}"/>
            </a:ext>
          </a:extLst>
        </xdr:cNvPr>
        <xdr:cNvSpPr txBox="1">
          <a:spLocks noChangeArrowheads="1"/>
        </xdr:cNvSpPr>
      </xdr:nvSpPr>
      <xdr:spPr bwMode="auto">
        <a:xfrm>
          <a:off x="14135100" y="7143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単 位 ： 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1,000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  <xdr:twoCellAnchor>
    <xdr:from>
      <xdr:col>21</xdr:col>
      <xdr:colOff>0</xdr:colOff>
      <xdr:row>5</xdr:row>
      <xdr:rowOff>0</xdr:rowOff>
    </xdr:from>
    <xdr:to>
      <xdr:col>21</xdr:col>
      <xdr:colOff>0</xdr:colOff>
      <xdr:row>5</xdr:row>
      <xdr:rowOff>0</xdr:rowOff>
    </xdr:to>
    <xdr:grpSp>
      <xdr:nvGrpSpPr>
        <xdr:cNvPr id="42" name="Group 6">
          <a:extLst>
            <a:ext uri="{FF2B5EF4-FFF2-40B4-BE49-F238E27FC236}">
              <a16:creationId xmlns:a16="http://schemas.microsoft.com/office/drawing/2014/main" id="{B94030AA-9E60-4E9A-8AB2-14AECDA87E3B}"/>
            </a:ext>
          </a:extLst>
        </xdr:cNvPr>
        <xdr:cNvGrpSpPr>
          <a:grpSpLocks/>
        </xdr:cNvGrpSpPr>
      </xdr:nvGrpSpPr>
      <xdr:grpSpPr bwMode="auto">
        <a:xfrm>
          <a:off x="16640175" y="1762125"/>
          <a:ext cx="0" cy="0"/>
          <a:chOff x="1369" y="654"/>
          <a:chExt cx="217" cy="58"/>
        </a:xfrm>
      </xdr:grpSpPr>
      <xdr:sp macro="" textlink="">
        <xdr:nvSpPr>
          <xdr:cNvPr id="43" name="テキスト 144">
            <a:extLst>
              <a:ext uri="{FF2B5EF4-FFF2-40B4-BE49-F238E27FC236}">
                <a16:creationId xmlns:a16="http://schemas.microsoft.com/office/drawing/2014/main" id="{F78028C0-9DC4-48DA-9289-B8B459138568}"/>
              </a:ext>
            </a:extLst>
          </xdr:cNvPr>
          <xdr:cNvSpPr txBox="1">
            <a:spLocks noChangeArrowheads="1"/>
          </xdr:cNvSpPr>
        </xdr:nvSpPr>
        <xdr:spPr bwMode="auto">
          <a:xfrm>
            <a:off x="15792450" y="1838325"/>
            <a:ext cx="0" cy="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18288" anchor="ctr" upright="1"/>
          <a:lstStyle/>
          <a:p>
            <a:pPr algn="l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作 付 面 積 ： </a:t>
            </a:r>
            <a:r>
              <a:rPr lang="en-US" altLang="ja-JP"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ha</a:t>
            </a:r>
          </a:p>
        </xdr:txBody>
      </xdr:sp>
      <xdr:sp macro="" textlink="">
        <xdr:nvSpPr>
          <xdr:cNvPr id="44" name="テキスト 146">
            <a:extLst>
              <a:ext uri="{FF2B5EF4-FFF2-40B4-BE49-F238E27FC236}">
                <a16:creationId xmlns:a16="http://schemas.microsoft.com/office/drawing/2014/main" id="{D4249BA9-E692-4310-B2AF-B2A4D9855BC9}"/>
              </a:ext>
            </a:extLst>
          </xdr:cNvPr>
          <xdr:cNvSpPr txBox="1">
            <a:spLocks noChangeArrowheads="1"/>
          </xdr:cNvSpPr>
        </xdr:nvSpPr>
        <xdr:spPr bwMode="auto">
          <a:xfrm>
            <a:off x="15792450" y="1838325"/>
            <a:ext cx="0" cy="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18288" anchor="ctr" upright="1"/>
          <a:lstStyle/>
          <a:p>
            <a:pPr algn="l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単</a:t>
            </a:r>
            <a:r>
              <a:rPr lang="ja-JP" altLang="en-US" sz="6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　</a:t>
            </a: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位</a:t>
            </a:r>
          </a:p>
        </xdr:txBody>
      </xdr:sp>
      <xdr:sp macro="" textlink="">
        <xdr:nvSpPr>
          <xdr:cNvPr id="45" name="テキスト 144">
            <a:extLst>
              <a:ext uri="{FF2B5EF4-FFF2-40B4-BE49-F238E27FC236}">
                <a16:creationId xmlns:a16="http://schemas.microsoft.com/office/drawing/2014/main" id="{D89D169F-44A3-483F-AA7F-979D2B03D9F7}"/>
              </a:ext>
            </a:extLst>
          </xdr:cNvPr>
          <xdr:cNvSpPr txBox="1">
            <a:spLocks noChangeArrowheads="1"/>
          </xdr:cNvSpPr>
        </xdr:nvSpPr>
        <xdr:spPr bwMode="auto">
          <a:xfrm>
            <a:off x="15792450" y="1838325"/>
            <a:ext cx="0" cy="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18288" anchor="ctr" upright="1"/>
          <a:lstStyle/>
          <a:p>
            <a:pPr algn="l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収 </a:t>
            </a:r>
            <a:r>
              <a:rPr lang="ja-JP" altLang="en-US" sz="6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 </a:t>
            </a: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 穫</a:t>
            </a: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 </a:t>
            </a:r>
            <a:r>
              <a:rPr lang="ja-JP" altLang="en-US" sz="6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  </a:t>
            </a: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量 ： </a:t>
            </a:r>
            <a:r>
              <a:rPr lang="en-US" altLang="ja-JP"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1,000</a:t>
            </a: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本</a:t>
            </a:r>
          </a:p>
        </xdr:txBody>
      </xdr:sp>
      <xdr:sp macro="" textlink="">
        <xdr:nvSpPr>
          <xdr:cNvPr id="46" name="テキスト 94">
            <a:extLst>
              <a:ext uri="{FF2B5EF4-FFF2-40B4-BE49-F238E27FC236}">
                <a16:creationId xmlns:a16="http://schemas.microsoft.com/office/drawing/2014/main" id="{3228143B-F2BE-4765-B158-76C311A0F1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5792450" y="1838325"/>
            <a:ext cx="0" cy="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45720" tIns="27432" rIns="45720" bIns="27432" anchor="ctr" upright="1"/>
          <a:lstStyle/>
          <a:p>
            <a:pPr algn="ctr" rtl="0">
              <a:defRPr sz="1000"/>
            </a:pPr>
            <a:r>
              <a:rPr lang="en-US" altLang="ja-JP" sz="20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{</a:t>
            </a:r>
          </a:p>
        </xdr:txBody>
      </xdr:sp>
    </xdr:grpSp>
    <xdr:clientData/>
  </xdr:twoCellAnchor>
  <xdr:twoCellAnchor>
    <xdr:from>
      <xdr:col>21</xdr:col>
      <xdr:colOff>0</xdr:colOff>
      <xdr:row>5</xdr:row>
      <xdr:rowOff>0</xdr:rowOff>
    </xdr:from>
    <xdr:to>
      <xdr:col>21</xdr:col>
      <xdr:colOff>0</xdr:colOff>
      <xdr:row>5</xdr:row>
      <xdr:rowOff>0</xdr:rowOff>
    </xdr:to>
    <xdr:grpSp>
      <xdr:nvGrpSpPr>
        <xdr:cNvPr id="47" name="Group 11">
          <a:extLst>
            <a:ext uri="{FF2B5EF4-FFF2-40B4-BE49-F238E27FC236}">
              <a16:creationId xmlns:a16="http://schemas.microsoft.com/office/drawing/2014/main" id="{BBEADF21-CDDB-4CF7-ADE8-C00DAAC35BC5}"/>
            </a:ext>
          </a:extLst>
        </xdr:cNvPr>
        <xdr:cNvGrpSpPr>
          <a:grpSpLocks/>
        </xdr:cNvGrpSpPr>
      </xdr:nvGrpSpPr>
      <xdr:grpSpPr bwMode="auto">
        <a:xfrm>
          <a:off x="16640175" y="1762125"/>
          <a:ext cx="0" cy="0"/>
          <a:chOff x="1369" y="654"/>
          <a:chExt cx="217" cy="58"/>
        </a:xfrm>
      </xdr:grpSpPr>
      <xdr:sp macro="" textlink="">
        <xdr:nvSpPr>
          <xdr:cNvPr id="48" name="テキスト 144">
            <a:extLst>
              <a:ext uri="{FF2B5EF4-FFF2-40B4-BE49-F238E27FC236}">
                <a16:creationId xmlns:a16="http://schemas.microsoft.com/office/drawing/2014/main" id="{2A7AF162-D090-4A42-8BE6-97C4F8884396}"/>
              </a:ext>
            </a:extLst>
          </xdr:cNvPr>
          <xdr:cNvSpPr txBox="1">
            <a:spLocks noChangeArrowheads="1"/>
          </xdr:cNvSpPr>
        </xdr:nvSpPr>
        <xdr:spPr bwMode="auto">
          <a:xfrm>
            <a:off x="15792450" y="1838325"/>
            <a:ext cx="0" cy="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18288" anchor="ctr" upright="1"/>
          <a:lstStyle/>
          <a:p>
            <a:pPr algn="l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作 付 面 積 ： </a:t>
            </a:r>
            <a:r>
              <a:rPr lang="en-US" altLang="ja-JP"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ha</a:t>
            </a:r>
          </a:p>
        </xdr:txBody>
      </xdr:sp>
      <xdr:sp macro="" textlink="">
        <xdr:nvSpPr>
          <xdr:cNvPr id="49" name="テキスト 146">
            <a:extLst>
              <a:ext uri="{FF2B5EF4-FFF2-40B4-BE49-F238E27FC236}">
                <a16:creationId xmlns:a16="http://schemas.microsoft.com/office/drawing/2014/main" id="{5EF1D3DF-CC7F-4DB6-95FC-C3B1C4AC0D16}"/>
              </a:ext>
            </a:extLst>
          </xdr:cNvPr>
          <xdr:cNvSpPr txBox="1">
            <a:spLocks noChangeArrowheads="1"/>
          </xdr:cNvSpPr>
        </xdr:nvSpPr>
        <xdr:spPr bwMode="auto">
          <a:xfrm>
            <a:off x="15792450" y="1838325"/>
            <a:ext cx="0" cy="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18288" anchor="ctr" upright="1"/>
          <a:lstStyle/>
          <a:p>
            <a:pPr algn="l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単</a:t>
            </a:r>
            <a:r>
              <a:rPr lang="ja-JP" altLang="en-US" sz="6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　</a:t>
            </a: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位</a:t>
            </a:r>
          </a:p>
        </xdr:txBody>
      </xdr:sp>
      <xdr:sp macro="" textlink="">
        <xdr:nvSpPr>
          <xdr:cNvPr id="50" name="テキスト 144">
            <a:extLst>
              <a:ext uri="{FF2B5EF4-FFF2-40B4-BE49-F238E27FC236}">
                <a16:creationId xmlns:a16="http://schemas.microsoft.com/office/drawing/2014/main" id="{6B11ED68-1AE0-48DB-8450-1BBCE5018BBC}"/>
              </a:ext>
            </a:extLst>
          </xdr:cNvPr>
          <xdr:cNvSpPr txBox="1">
            <a:spLocks noChangeArrowheads="1"/>
          </xdr:cNvSpPr>
        </xdr:nvSpPr>
        <xdr:spPr bwMode="auto">
          <a:xfrm>
            <a:off x="15792450" y="1838325"/>
            <a:ext cx="0" cy="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18288" anchor="ctr" upright="1"/>
          <a:lstStyle/>
          <a:p>
            <a:pPr algn="l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収 </a:t>
            </a:r>
            <a:r>
              <a:rPr lang="ja-JP" altLang="en-US" sz="6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 </a:t>
            </a: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 穫</a:t>
            </a: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 </a:t>
            </a:r>
            <a:r>
              <a:rPr lang="ja-JP" altLang="en-US" sz="6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  </a:t>
            </a: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量 ： </a:t>
            </a:r>
            <a:r>
              <a:rPr lang="en-US" altLang="ja-JP"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1,000</a:t>
            </a: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本</a:t>
            </a:r>
          </a:p>
        </xdr:txBody>
      </xdr:sp>
      <xdr:sp macro="" textlink="">
        <xdr:nvSpPr>
          <xdr:cNvPr id="51" name="テキスト 94">
            <a:extLst>
              <a:ext uri="{FF2B5EF4-FFF2-40B4-BE49-F238E27FC236}">
                <a16:creationId xmlns:a16="http://schemas.microsoft.com/office/drawing/2014/main" id="{644C1DF6-CDDE-4768-AFB3-F03B95CA4A2F}"/>
              </a:ext>
            </a:extLst>
          </xdr:cNvPr>
          <xdr:cNvSpPr txBox="1">
            <a:spLocks noChangeArrowheads="1"/>
          </xdr:cNvSpPr>
        </xdr:nvSpPr>
        <xdr:spPr bwMode="auto">
          <a:xfrm>
            <a:off x="15792450" y="1838325"/>
            <a:ext cx="0" cy="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45720" tIns="27432" rIns="45720" bIns="27432" anchor="ctr" upright="1"/>
          <a:lstStyle/>
          <a:p>
            <a:pPr algn="ctr" rtl="0">
              <a:defRPr sz="1000"/>
            </a:pPr>
            <a:r>
              <a:rPr lang="en-US" altLang="ja-JP" sz="20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{</a:t>
            </a:r>
          </a:p>
        </xdr:txBody>
      </xdr:sp>
    </xdr:grpSp>
    <xdr:clientData/>
  </xdr:twoCellAnchor>
  <xdr:twoCellAnchor>
    <xdr:from>
      <xdr:col>21</xdr:col>
      <xdr:colOff>0</xdr:colOff>
      <xdr:row>5</xdr:row>
      <xdr:rowOff>0</xdr:rowOff>
    </xdr:from>
    <xdr:to>
      <xdr:col>21</xdr:col>
      <xdr:colOff>0</xdr:colOff>
      <xdr:row>5</xdr:row>
      <xdr:rowOff>0</xdr:rowOff>
    </xdr:to>
    <xdr:sp macro="" textlink="">
      <xdr:nvSpPr>
        <xdr:cNvPr id="52" name="テキスト 52">
          <a:extLst>
            <a:ext uri="{FF2B5EF4-FFF2-40B4-BE49-F238E27FC236}">
              <a16:creationId xmlns:a16="http://schemas.microsoft.com/office/drawing/2014/main" id="{70AD6CA0-D288-418B-B74E-6E30460ECEB4}"/>
            </a:ext>
          </a:extLst>
        </xdr:cNvPr>
        <xdr:cNvSpPr txBox="1">
          <a:spLocks noChangeArrowheads="1"/>
        </xdr:cNvSpPr>
      </xdr:nvSpPr>
      <xdr:spPr bwMode="auto">
        <a:xfrm>
          <a:off x="16640175" y="17621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結果樹面積</a:t>
          </a:r>
        </a:p>
      </xdr:txBody>
    </xdr:sp>
    <xdr:clientData/>
  </xdr:twoCellAnchor>
  <xdr:twoCellAnchor>
    <xdr:from>
      <xdr:col>21</xdr:col>
      <xdr:colOff>0</xdr:colOff>
      <xdr:row>5</xdr:row>
      <xdr:rowOff>0</xdr:rowOff>
    </xdr:from>
    <xdr:to>
      <xdr:col>21</xdr:col>
      <xdr:colOff>0</xdr:colOff>
      <xdr:row>5</xdr:row>
      <xdr:rowOff>0</xdr:rowOff>
    </xdr:to>
    <xdr:sp macro="" textlink="">
      <xdr:nvSpPr>
        <xdr:cNvPr id="53" name="テキスト 61">
          <a:extLst>
            <a:ext uri="{FF2B5EF4-FFF2-40B4-BE49-F238E27FC236}">
              <a16:creationId xmlns:a16="http://schemas.microsoft.com/office/drawing/2014/main" id="{182AAA84-085D-4F1F-824B-CE9929C5314C}"/>
            </a:ext>
          </a:extLst>
        </xdr:cNvPr>
        <xdr:cNvSpPr txBox="1">
          <a:spLocks noChangeArrowheads="1"/>
        </xdr:cNvSpPr>
      </xdr:nvSpPr>
      <xdr:spPr bwMode="auto">
        <a:xfrm>
          <a:off x="16640175" y="17621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結果樹面積</a:t>
          </a:r>
        </a:p>
      </xdr:txBody>
    </xdr:sp>
    <xdr:clientData/>
  </xdr:twoCellAnchor>
  <xdr:twoCellAnchor>
    <xdr:from>
      <xdr:col>21</xdr:col>
      <xdr:colOff>0</xdr:colOff>
      <xdr:row>5</xdr:row>
      <xdr:rowOff>0</xdr:rowOff>
    </xdr:from>
    <xdr:to>
      <xdr:col>21</xdr:col>
      <xdr:colOff>0</xdr:colOff>
      <xdr:row>5</xdr:row>
      <xdr:rowOff>0</xdr:rowOff>
    </xdr:to>
    <xdr:sp macro="" textlink="">
      <xdr:nvSpPr>
        <xdr:cNvPr id="54" name="テキスト 79">
          <a:extLst>
            <a:ext uri="{FF2B5EF4-FFF2-40B4-BE49-F238E27FC236}">
              <a16:creationId xmlns:a16="http://schemas.microsoft.com/office/drawing/2014/main" id="{EE2D9FD7-8093-4047-A69D-E0B88F7BF334}"/>
            </a:ext>
          </a:extLst>
        </xdr:cNvPr>
        <xdr:cNvSpPr txBox="1">
          <a:spLocks noChangeArrowheads="1"/>
        </xdr:cNvSpPr>
      </xdr:nvSpPr>
      <xdr:spPr bwMode="auto">
        <a:xfrm>
          <a:off x="16640175" y="17621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結果樹面積</a:t>
          </a:r>
        </a:p>
      </xdr:txBody>
    </xdr:sp>
    <xdr:clientData/>
  </xdr:twoCellAnchor>
  <xdr:twoCellAnchor>
    <xdr:from>
      <xdr:col>21</xdr:col>
      <xdr:colOff>0</xdr:colOff>
      <xdr:row>5</xdr:row>
      <xdr:rowOff>0</xdr:rowOff>
    </xdr:from>
    <xdr:to>
      <xdr:col>21</xdr:col>
      <xdr:colOff>0</xdr:colOff>
      <xdr:row>5</xdr:row>
      <xdr:rowOff>0</xdr:rowOff>
    </xdr:to>
    <xdr:sp macro="" textlink="">
      <xdr:nvSpPr>
        <xdr:cNvPr id="55" name="テキスト 88">
          <a:extLst>
            <a:ext uri="{FF2B5EF4-FFF2-40B4-BE49-F238E27FC236}">
              <a16:creationId xmlns:a16="http://schemas.microsoft.com/office/drawing/2014/main" id="{79B47DD7-FB13-408E-A0D8-AE73530A5A0D}"/>
            </a:ext>
          </a:extLst>
        </xdr:cNvPr>
        <xdr:cNvSpPr txBox="1">
          <a:spLocks noChangeArrowheads="1"/>
        </xdr:cNvSpPr>
      </xdr:nvSpPr>
      <xdr:spPr bwMode="auto">
        <a:xfrm>
          <a:off x="16640175" y="17621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結果樹面積</a:t>
          </a:r>
        </a:p>
      </xdr:txBody>
    </xdr:sp>
    <xdr:clientData/>
  </xdr:twoCellAnchor>
  <xdr:twoCellAnchor>
    <xdr:from>
      <xdr:col>21</xdr:col>
      <xdr:colOff>0</xdr:colOff>
      <xdr:row>5</xdr:row>
      <xdr:rowOff>0</xdr:rowOff>
    </xdr:from>
    <xdr:to>
      <xdr:col>21</xdr:col>
      <xdr:colOff>0</xdr:colOff>
      <xdr:row>5</xdr:row>
      <xdr:rowOff>0</xdr:rowOff>
    </xdr:to>
    <xdr:sp macro="" textlink="">
      <xdr:nvSpPr>
        <xdr:cNvPr id="56" name="テキスト 114">
          <a:extLst>
            <a:ext uri="{FF2B5EF4-FFF2-40B4-BE49-F238E27FC236}">
              <a16:creationId xmlns:a16="http://schemas.microsoft.com/office/drawing/2014/main" id="{D7BA1223-C5CC-48F5-9EA2-2EC8930FE7DB}"/>
            </a:ext>
          </a:extLst>
        </xdr:cNvPr>
        <xdr:cNvSpPr txBox="1">
          <a:spLocks noChangeArrowheads="1"/>
        </xdr:cNvSpPr>
      </xdr:nvSpPr>
      <xdr:spPr bwMode="auto">
        <a:xfrm>
          <a:off x="16640175" y="17621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結果樹面積</a:t>
          </a:r>
        </a:p>
      </xdr:txBody>
    </xdr:sp>
    <xdr:clientData/>
  </xdr:twoCellAnchor>
  <xdr:twoCellAnchor>
    <xdr:from>
      <xdr:col>21</xdr:col>
      <xdr:colOff>0</xdr:colOff>
      <xdr:row>5</xdr:row>
      <xdr:rowOff>0</xdr:rowOff>
    </xdr:from>
    <xdr:to>
      <xdr:col>21</xdr:col>
      <xdr:colOff>0</xdr:colOff>
      <xdr:row>5</xdr:row>
      <xdr:rowOff>0</xdr:rowOff>
    </xdr:to>
    <xdr:sp macro="" textlink="">
      <xdr:nvSpPr>
        <xdr:cNvPr id="57" name="テキスト 123">
          <a:extLst>
            <a:ext uri="{FF2B5EF4-FFF2-40B4-BE49-F238E27FC236}">
              <a16:creationId xmlns:a16="http://schemas.microsoft.com/office/drawing/2014/main" id="{E7F34758-C9EB-4A1C-8358-67E97BFF3054}"/>
            </a:ext>
          </a:extLst>
        </xdr:cNvPr>
        <xdr:cNvSpPr txBox="1">
          <a:spLocks noChangeArrowheads="1"/>
        </xdr:cNvSpPr>
      </xdr:nvSpPr>
      <xdr:spPr bwMode="auto">
        <a:xfrm>
          <a:off x="16640175" y="17621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結果樹面積</a:t>
          </a:r>
        </a:p>
      </xdr:txBody>
    </xdr:sp>
    <xdr:clientData/>
  </xdr:twoCellAnchor>
  <xdr:twoCellAnchor>
    <xdr:from>
      <xdr:col>21</xdr:col>
      <xdr:colOff>0</xdr:colOff>
      <xdr:row>5</xdr:row>
      <xdr:rowOff>0</xdr:rowOff>
    </xdr:from>
    <xdr:to>
      <xdr:col>21</xdr:col>
      <xdr:colOff>0</xdr:colOff>
      <xdr:row>5</xdr:row>
      <xdr:rowOff>0</xdr:rowOff>
    </xdr:to>
    <xdr:sp macro="" textlink="">
      <xdr:nvSpPr>
        <xdr:cNvPr id="58" name="テキスト 255">
          <a:extLst>
            <a:ext uri="{FF2B5EF4-FFF2-40B4-BE49-F238E27FC236}">
              <a16:creationId xmlns:a16="http://schemas.microsoft.com/office/drawing/2014/main" id="{A833425C-B12C-49BE-80F0-F17195BCFA67}"/>
            </a:ext>
          </a:extLst>
        </xdr:cNvPr>
        <xdr:cNvSpPr txBox="1">
          <a:spLocks noChangeArrowheads="1"/>
        </xdr:cNvSpPr>
      </xdr:nvSpPr>
      <xdr:spPr bwMode="auto">
        <a:xfrm>
          <a:off x="16640175" y="17621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21</xdr:col>
      <xdr:colOff>0</xdr:colOff>
      <xdr:row>5</xdr:row>
      <xdr:rowOff>0</xdr:rowOff>
    </xdr:from>
    <xdr:to>
      <xdr:col>21</xdr:col>
      <xdr:colOff>0</xdr:colOff>
      <xdr:row>5</xdr:row>
      <xdr:rowOff>0</xdr:rowOff>
    </xdr:to>
    <xdr:sp macro="" textlink="">
      <xdr:nvSpPr>
        <xdr:cNvPr id="59" name="テキスト 267">
          <a:extLst>
            <a:ext uri="{FF2B5EF4-FFF2-40B4-BE49-F238E27FC236}">
              <a16:creationId xmlns:a16="http://schemas.microsoft.com/office/drawing/2014/main" id="{A20CDA9B-2D21-4918-A990-36A1B08E1360}"/>
            </a:ext>
          </a:extLst>
        </xdr:cNvPr>
        <xdr:cNvSpPr txBox="1">
          <a:spLocks noChangeArrowheads="1"/>
        </xdr:cNvSpPr>
      </xdr:nvSpPr>
      <xdr:spPr bwMode="auto">
        <a:xfrm>
          <a:off x="16640175" y="17621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altLang="ja-JP" sz="1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{</a:t>
          </a:r>
        </a:p>
      </xdr:txBody>
    </xdr:sp>
    <xdr:clientData/>
  </xdr:twoCellAnchor>
  <xdr:twoCellAnchor>
    <xdr:from>
      <xdr:col>21</xdr:col>
      <xdr:colOff>0</xdr:colOff>
      <xdr:row>5</xdr:row>
      <xdr:rowOff>0</xdr:rowOff>
    </xdr:from>
    <xdr:to>
      <xdr:col>21</xdr:col>
      <xdr:colOff>0</xdr:colOff>
      <xdr:row>5</xdr:row>
      <xdr:rowOff>0</xdr:rowOff>
    </xdr:to>
    <xdr:sp macro="" textlink="">
      <xdr:nvSpPr>
        <xdr:cNvPr id="60" name="テキスト 269">
          <a:extLst>
            <a:ext uri="{FF2B5EF4-FFF2-40B4-BE49-F238E27FC236}">
              <a16:creationId xmlns:a16="http://schemas.microsoft.com/office/drawing/2014/main" id="{64EC8E2E-1234-4CEF-81D5-6215D7DDD6AC}"/>
            </a:ext>
          </a:extLst>
        </xdr:cNvPr>
        <xdr:cNvSpPr txBox="1">
          <a:spLocks noChangeArrowheads="1"/>
        </xdr:cNvSpPr>
      </xdr:nvSpPr>
      <xdr:spPr bwMode="auto">
        <a:xfrm>
          <a:off x="16640175" y="17621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｛</a:t>
          </a:r>
        </a:p>
      </xdr:txBody>
    </xdr:sp>
    <xdr:clientData/>
  </xdr:twoCellAnchor>
  <xdr:twoCellAnchor>
    <xdr:from>
      <xdr:col>18</xdr:col>
      <xdr:colOff>0</xdr:colOff>
      <xdr:row>5</xdr:row>
      <xdr:rowOff>0</xdr:rowOff>
    </xdr:from>
    <xdr:to>
      <xdr:col>18</xdr:col>
      <xdr:colOff>0</xdr:colOff>
      <xdr:row>5</xdr:row>
      <xdr:rowOff>0</xdr:rowOff>
    </xdr:to>
    <xdr:sp macro="" textlink="">
      <xdr:nvSpPr>
        <xdr:cNvPr id="61" name="テキスト 92">
          <a:extLst>
            <a:ext uri="{FF2B5EF4-FFF2-40B4-BE49-F238E27FC236}">
              <a16:creationId xmlns:a16="http://schemas.microsoft.com/office/drawing/2014/main" id="{60C3D85D-9BE9-4583-A95A-B98E6B020EB4}"/>
            </a:ext>
          </a:extLst>
        </xdr:cNvPr>
        <xdr:cNvSpPr txBox="1">
          <a:spLocks noChangeArrowheads="1"/>
        </xdr:cNvSpPr>
      </xdr:nvSpPr>
      <xdr:spPr bwMode="auto">
        <a:xfrm>
          <a:off x="14135100" y="17621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明朝"/>
            </a:rPr>
            <a:t>｛</a:t>
          </a:r>
        </a:p>
        <a:p>
          <a:pPr algn="l" rtl="0">
            <a:defRPr sz="1000"/>
          </a:pPr>
          <a:endParaRPr lang="ja-JP" altLang="en-US" sz="1800" b="0" i="0" u="none" strike="noStrike" baseline="0">
            <a:solidFill>
              <a:srgbClr val="000000"/>
            </a:solidFill>
            <a:latin typeface="明朝"/>
          </a:endParaRPr>
        </a:p>
        <a:p>
          <a:pPr algn="l" rtl="0">
            <a:defRPr sz="1000"/>
          </a:pPr>
          <a:endParaRPr lang="ja-JP" altLang="en-US" sz="1800" b="0" i="0" u="none" strike="noStrike" baseline="0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18</xdr:col>
      <xdr:colOff>0</xdr:colOff>
      <xdr:row>5</xdr:row>
      <xdr:rowOff>0</xdr:rowOff>
    </xdr:from>
    <xdr:to>
      <xdr:col>18</xdr:col>
      <xdr:colOff>0</xdr:colOff>
      <xdr:row>5</xdr:row>
      <xdr:rowOff>0</xdr:rowOff>
    </xdr:to>
    <xdr:sp macro="" textlink="">
      <xdr:nvSpPr>
        <xdr:cNvPr id="62" name="テキスト 93">
          <a:extLst>
            <a:ext uri="{FF2B5EF4-FFF2-40B4-BE49-F238E27FC236}">
              <a16:creationId xmlns:a16="http://schemas.microsoft.com/office/drawing/2014/main" id="{DDB3F842-CB8A-47DB-8308-CDB4C4E67916}"/>
            </a:ext>
          </a:extLst>
        </xdr:cNvPr>
        <xdr:cNvSpPr txBox="1">
          <a:spLocks noChangeArrowheads="1"/>
        </xdr:cNvSpPr>
      </xdr:nvSpPr>
      <xdr:spPr bwMode="auto">
        <a:xfrm>
          <a:off x="14135100" y="17621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明朝"/>
            </a:rPr>
            <a:t>単位</a:t>
          </a:r>
        </a:p>
        <a:p>
          <a:pPr algn="l" rtl="0"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18</xdr:col>
      <xdr:colOff>0</xdr:colOff>
      <xdr:row>5</xdr:row>
      <xdr:rowOff>0</xdr:rowOff>
    </xdr:from>
    <xdr:to>
      <xdr:col>18</xdr:col>
      <xdr:colOff>0</xdr:colOff>
      <xdr:row>5</xdr:row>
      <xdr:rowOff>0</xdr:rowOff>
    </xdr:to>
    <xdr:sp macro="" textlink="">
      <xdr:nvSpPr>
        <xdr:cNvPr id="63" name="テキスト 94">
          <a:extLst>
            <a:ext uri="{FF2B5EF4-FFF2-40B4-BE49-F238E27FC236}">
              <a16:creationId xmlns:a16="http://schemas.microsoft.com/office/drawing/2014/main" id="{0A01276F-9EFE-4425-82D6-F843772E4F73}"/>
            </a:ext>
          </a:extLst>
        </xdr:cNvPr>
        <xdr:cNvSpPr txBox="1">
          <a:spLocks noChangeArrowheads="1"/>
        </xdr:cNvSpPr>
      </xdr:nvSpPr>
      <xdr:spPr bwMode="auto">
        <a:xfrm>
          <a:off x="14135100" y="17621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明朝"/>
            </a:rPr>
            <a:t>｛</a:t>
          </a:r>
        </a:p>
        <a:p>
          <a:pPr algn="l" rtl="0">
            <a:defRPr sz="1000"/>
          </a:pPr>
          <a:endParaRPr lang="ja-JP" altLang="en-US" sz="1800" b="0" i="0" u="none" strike="noStrike" baseline="0">
            <a:solidFill>
              <a:srgbClr val="000000"/>
            </a:solidFill>
            <a:latin typeface="明朝"/>
          </a:endParaRPr>
        </a:p>
        <a:p>
          <a:pPr algn="l" rtl="0">
            <a:defRPr sz="1000"/>
          </a:pPr>
          <a:endParaRPr lang="ja-JP" altLang="en-US" sz="1800" b="0" i="0" u="none" strike="noStrike" baseline="0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18</xdr:col>
      <xdr:colOff>0</xdr:colOff>
      <xdr:row>5</xdr:row>
      <xdr:rowOff>0</xdr:rowOff>
    </xdr:from>
    <xdr:to>
      <xdr:col>18</xdr:col>
      <xdr:colOff>0</xdr:colOff>
      <xdr:row>5</xdr:row>
      <xdr:rowOff>0</xdr:rowOff>
    </xdr:to>
    <xdr:sp macro="" textlink="">
      <xdr:nvSpPr>
        <xdr:cNvPr id="64" name="テキスト 95">
          <a:extLst>
            <a:ext uri="{FF2B5EF4-FFF2-40B4-BE49-F238E27FC236}">
              <a16:creationId xmlns:a16="http://schemas.microsoft.com/office/drawing/2014/main" id="{68C48FB8-5A24-4AE5-94FA-96D0695C4EEC}"/>
            </a:ext>
          </a:extLst>
        </xdr:cNvPr>
        <xdr:cNvSpPr txBox="1">
          <a:spLocks noChangeArrowheads="1"/>
        </xdr:cNvSpPr>
      </xdr:nvSpPr>
      <xdr:spPr bwMode="auto">
        <a:xfrm>
          <a:off x="14135100" y="17621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明朝"/>
            </a:rPr>
            <a:t>単位</a:t>
          </a:r>
        </a:p>
        <a:p>
          <a:pPr algn="l" rtl="0"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18</xdr:col>
      <xdr:colOff>0</xdr:colOff>
      <xdr:row>5</xdr:row>
      <xdr:rowOff>0</xdr:rowOff>
    </xdr:from>
    <xdr:to>
      <xdr:col>18</xdr:col>
      <xdr:colOff>0</xdr:colOff>
      <xdr:row>5</xdr:row>
      <xdr:rowOff>0</xdr:rowOff>
    </xdr:to>
    <xdr:sp macro="" textlink="">
      <xdr:nvSpPr>
        <xdr:cNvPr id="65" name="テキスト 144">
          <a:extLst>
            <a:ext uri="{FF2B5EF4-FFF2-40B4-BE49-F238E27FC236}">
              <a16:creationId xmlns:a16="http://schemas.microsoft.com/office/drawing/2014/main" id="{C2C8BE44-AE55-4350-9AC4-4E5FE734CF66}"/>
            </a:ext>
          </a:extLst>
        </xdr:cNvPr>
        <xdr:cNvSpPr txBox="1">
          <a:spLocks noChangeArrowheads="1"/>
        </xdr:cNvSpPr>
      </xdr:nvSpPr>
      <xdr:spPr bwMode="auto">
        <a:xfrm>
          <a:off x="14135100" y="17621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単 位 ： 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1,000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  <xdr:twoCellAnchor>
    <xdr:from>
      <xdr:col>17</xdr:col>
      <xdr:colOff>133350</xdr:colOff>
      <xdr:row>2</xdr:row>
      <xdr:rowOff>0</xdr:rowOff>
    </xdr:from>
    <xdr:to>
      <xdr:col>19</xdr:col>
      <xdr:colOff>0</xdr:colOff>
      <xdr:row>2</xdr:row>
      <xdr:rowOff>0</xdr:rowOff>
    </xdr:to>
    <xdr:sp macro="" textlink="">
      <xdr:nvSpPr>
        <xdr:cNvPr id="66" name="テキスト 144">
          <a:extLst>
            <a:ext uri="{FF2B5EF4-FFF2-40B4-BE49-F238E27FC236}">
              <a16:creationId xmlns:a16="http://schemas.microsoft.com/office/drawing/2014/main" id="{67B0AB0E-211E-445B-B5D1-E2E33505B334}"/>
            </a:ext>
          </a:extLst>
        </xdr:cNvPr>
        <xdr:cNvSpPr txBox="1">
          <a:spLocks noChangeArrowheads="1"/>
        </xdr:cNvSpPr>
      </xdr:nvSpPr>
      <xdr:spPr bwMode="auto">
        <a:xfrm>
          <a:off x="13306425" y="714375"/>
          <a:ext cx="14859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単 位：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1,000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円</a:t>
          </a: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0</xdr:colOff>
      <xdr:row>2</xdr:row>
      <xdr:rowOff>0</xdr:rowOff>
    </xdr:to>
    <xdr:sp macro="" textlink="">
      <xdr:nvSpPr>
        <xdr:cNvPr id="67" name="テキスト 92">
          <a:extLst>
            <a:ext uri="{FF2B5EF4-FFF2-40B4-BE49-F238E27FC236}">
              <a16:creationId xmlns:a16="http://schemas.microsoft.com/office/drawing/2014/main" id="{AEA1F49A-8B9D-41FA-A965-3C0B715AFA46}"/>
            </a:ext>
          </a:extLst>
        </xdr:cNvPr>
        <xdr:cNvSpPr txBox="1">
          <a:spLocks noChangeArrowheads="1"/>
        </xdr:cNvSpPr>
      </xdr:nvSpPr>
      <xdr:spPr bwMode="auto">
        <a:xfrm>
          <a:off x="1057275" y="71437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明朝"/>
            </a:rPr>
            <a:t>｛</a:t>
          </a:r>
        </a:p>
        <a:p>
          <a:pPr algn="l" rtl="0">
            <a:defRPr sz="1000"/>
          </a:pPr>
          <a:endParaRPr lang="ja-JP" altLang="en-US" sz="1800" b="0" i="0" u="none" strike="noStrike" baseline="0">
            <a:solidFill>
              <a:srgbClr val="000000"/>
            </a:solidFill>
            <a:latin typeface="明朝"/>
          </a:endParaRPr>
        </a:p>
        <a:p>
          <a:pPr algn="l" rtl="0">
            <a:defRPr sz="1000"/>
          </a:pPr>
          <a:endParaRPr lang="ja-JP" altLang="en-US" sz="1800" b="0" i="0" u="none" strike="noStrike" baseline="0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0</xdr:colOff>
      <xdr:row>2</xdr:row>
      <xdr:rowOff>0</xdr:rowOff>
    </xdr:to>
    <xdr:sp macro="" textlink="">
      <xdr:nvSpPr>
        <xdr:cNvPr id="68" name="テキスト 93">
          <a:extLst>
            <a:ext uri="{FF2B5EF4-FFF2-40B4-BE49-F238E27FC236}">
              <a16:creationId xmlns:a16="http://schemas.microsoft.com/office/drawing/2014/main" id="{F9AEF22A-3896-442C-AA65-E9BE1D252973}"/>
            </a:ext>
          </a:extLst>
        </xdr:cNvPr>
        <xdr:cNvSpPr txBox="1">
          <a:spLocks noChangeArrowheads="1"/>
        </xdr:cNvSpPr>
      </xdr:nvSpPr>
      <xdr:spPr bwMode="auto">
        <a:xfrm>
          <a:off x="1057275" y="71437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明朝"/>
            </a:rPr>
            <a:t>単位</a:t>
          </a:r>
        </a:p>
        <a:p>
          <a:pPr algn="l" rtl="0"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0</xdr:colOff>
      <xdr:row>2</xdr:row>
      <xdr:rowOff>0</xdr:rowOff>
    </xdr:to>
    <xdr:sp macro="" textlink="">
      <xdr:nvSpPr>
        <xdr:cNvPr id="69" name="テキスト 94">
          <a:extLst>
            <a:ext uri="{FF2B5EF4-FFF2-40B4-BE49-F238E27FC236}">
              <a16:creationId xmlns:a16="http://schemas.microsoft.com/office/drawing/2014/main" id="{57E53896-598F-4D6D-99D9-6CFAB444FA3C}"/>
            </a:ext>
          </a:extLst>
        </xdr:cNvPr>
        <xdr:cNvSpPr txBox="1">
          <a:spLocks noChangeArrowheads="1"/>
        </xdr:cNvSpPr>
      </xdr:nvSpPr>
      <xdr:spPr bwMode="auto">
        <a:xfrm>
          <a:off x="1057275" y="71437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明朝"/>
            </a:rPr>
            <a:t>｛</a:t>
          </a:r>
        </a:p>
        <a:p>
          <a:pPr algn="l" rtl="0">
            <a:defRPr sz="1000"/>
          </a:pPr>
          <a:endParaRPr lang="ja-JP" altLang="en-US" sz="1800" b="0" i="0" u="none" strike="noStrike" baseline="0">
            <a:solidFill>
              <a:srgbClr val="000000"/>
            </a:solidFill>
            <a:latin typeface="明朝"/>
          </a:endParaRPr>
        </a:p>
        <a:p>
          <a:pPr algn="l" rtl="0">
            <a:defRPr sz="1000"/>
          </a:pPr>
          <a:endParaRPr lang="ja-JP" altLang="en-US" sz="1800" b="0" i="0" u="none" strike="noStrike" baseline="0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0</xdr:colOff>
      <xdr:row>2</xdr:row>
      <xdr:rowOff>0</xdr:rowOff>
    </xdr:to>
    <xdr:sp macro="" textlink="">
      <xdr:nvSpPr>
        <xdr:cNvPr id="70" name="テキスト 95">
          <a:extLst>
            <a:ext uri="{FF2B5EF4-FFF2-40B4-BE49-F238E27FC236}">
              <a16:creationId xmlns:a16="http://schemas.microsoft.com/office/drawing/2014/main" id="{E9B87F12-3D56-46DE-9C17-2E981BCBAB5A}"/>
            </a:ext>
          </a:extLst>
        </xdr:cNvPr>
        <xdr:cNvSpPr txBox="1">
          <a:spLocks noChangeArrowheads="1"/>
        </xdr:cNvSpPr>
      </xdr:nvSpPr>
      <xdr:spPr bwMode="auto">
        <a:xfrm>
          <a:off x="1057275" y="71437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明朝"/>
            </a:rPr>
            <a:t>単位</a:t>
          </a:r>
        </a:p>
        <a:p>
          <a:pPr algn="l" rtl="0"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0</xdr:colOff>
      <xdr:row>2</xdr:row>
      <xdr:rowOff>66675</xdr:rowOff>
    </xdr:to>
    <xdr:sp macro="" textlink="">
      <xdr:nvSpPr>
        <xdr:cNvPr id="71" name="テキスト 144">
          <a:extLst>
            <a:ext uri="{FF2B5EF4-FFF2-40B4-BE49-F238E27FC236}">
              <a16:creationId xmlns:a16="http://schemas.microsoft.com/office/drawing/2014/main" id="{E479ABEE-2E58-4552-90F4-FA15DF29BDD2}"/>
            </a:ext>
          </a:extLst>
        </xdr:cNvPr>
        <xdr:cNvSpPr txBox="1">
          <a:spLocks noChangeArrowheads="1"/>
        </xdr:cNvSpPr>
      </xdr:nvSpPr>
      <xdr:spPr bwMode="auto">
        <a:xfrm>
          <a:off x="1057275" y="714375"/>
          <a:ext cx="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単</a:t>
          </a: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位</a:t>
          </a: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：</a:t>
          </a: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1,000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円</a:t>
          </a:r>
        </a:p>
      </xdr:txBody>
    </xdr:sp>
    <xdr:clientData/>
  </xdr:twoCellAnchor>
  <xdr:twoCellAnchor>
    <xdr:from>
      <xdr:col>18</xdr:col>
      <xdr:colOff>0</xdr:colOff>
      <xdr:row>2</xdr:row>
      <xdr:rowOff>0</xdr:rowOff>
    </xdr:from>
    <xdr:to>
      <xdr:col>18</xdr:col>
      <xdr:colOff>0</xdr:colOff>
      <xdr:row>2</xdr:row>
      <xdr:rowOff>0</xdr:rowOff>
    </xdr:to>
    <xdr:sp macro="" textlink="">
      <xdr:nvSpPr>
        <xdr:cNvPr id="72" name="テキスト 92">
          <a:extLst>
            <a:ext uri="{FF2B5EF4-FFF2-40B4-BE49-F238E27FC236}">
              <a16:creationId xmlns:a16="http://schemas.microsoft.com/office/drawing/2014/main" id="{A379A6DD-583B-4DD3-8447-9029FFEB0E7A}"/>
            </a:ext>
          </a:extLst>
        </xdr:cNvPr>
        <xdr:cNvSpPr txBox="1">
          <a:spLocks noChangeArrowheads="1"/>
        </xdr:cNvSpPr>
      </xdr:nvSpPr>
      <xdr:spPr bwMode="auto">
        <a:xfrm>
          <a:off x="14135100" y="71437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明朝"/>
            </a:rPr>
            <a:t>｛</a:t>
          </a:r>
        </a:p>
        <a:p>
          <a:pPr algn="l" rtl="0">
            <a:defRPr sz="1000"/>
          </a:pPr>
          <a:endParaRPr lang="ja-JP" altLang="en-US" sz="1800" b="0" i="0" u="none" strike="noStrike" baseline="0">
            <a:solidFill>
              <a:srgbClr val="000000"/>
            </a:solidFill>
            <a:latin typeface="明朝"/>
          </a:endParaRPr>
        </a:p>
        <a:p>
          <a:pPr algn="l" rtl="0">
            <a:defRPr sz="1000"/>
          </a:pPr>
          <a:endParaRPr lang="ja-JP" altLang="en-US" sz="1800" b="0" i="0" u="none" strike="noStrike" baseline="0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18</xdr:col>
      <xdr:colOff>0</xdr:colOff>
      <xdr:row>2</xdr:row>
      <xdr:rowOff>0</xdr:rowOff>
    </xdr:from>
    <xdr:to>
      <xdr:col>18</xdr:col>
      <xdr:colOff>0</xdr:colOff>
      <xdr:row>2</xdr:row>
      <xdr:rowOff>0</xdr:rowOff>
    </xdr:to>
    <xdr:sp macro="" textlink="">
      <xdr:nvSpPr>
        <xdr:cNvPr id="73" name="テキスト 93">
          <a:extLst>
            <a:ext uri="{FF2B5EF4-FFF2-40B4-BE49-F238E27FC236}">
              <a16:creationId xmlns:a16="http://schemas.microsoft.com/office/drawing/2014/main" id="{B97CAB0D-AC8B-4173-90CD-1837A64C1C6F}"/>
            </a:ext>
          </a:extLst>
        </xdr:cNvPr>
        <xdr:cNvSpPr txBox="1">
          <a:spLocks noChangeArrowheads="1"/>
        </xdr:cNvSpPr>
      </xdr:nvSpPr>
      <xdr:spPr bwMode="auto">
        <a:xfrm>
          <a:off x="14135100" y="71437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明朝"/>
            </a:rPr>
            <a:t>単位</a:t>
          </a:r>
        </a:p>
        <a:p>
          <a:pPr algn="l" rtl="0"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18</xdr:col>
      <xdr:colOff>0</xdr:colOff>
      <xdr:row>2</xdr:row>
      <xdr:rowOff>0</xdr:rowOff>
    </xdr:from>
    <xdr:to>
      <xdr:col>18</xdr:col>
      <xdr:colOff>0</xdr:colOff>
      <xdr:row>2</xdr:row>
      <xdr:rowOff>0</xdr:rowOff>
    </xdr:to>
    <xdr:sp macro="" textlink="">
      <xdr:nvSpPr>
        <xdr:cNvPr id="74" name="テキスト 94">
          <a:extLst>
            <a:ext uri="{FF2B5EF4-FFF2-40B4-BE49-F238E27FC236}">
              <a16:creationId xmlns:a16="http://schemas.microsoft.com/office/drawing/2014/main" id="{B90675EC-C0AB-4E7F-BCC5-AA72A9E09B77}"/>
            </a:ext>
          </a:extLst>
        </xdr:cNvPr>
        <xdr:cNvSpPr txBox="1">
          <a:spLocks noChangeArrowheads="1"/>
        </xdr:cNvSpPr>
      </xdr:nvSpPr>
      <xdr:spPr bwMode="auto">
        <a:xfrm>
          <a:off x="14135100" y="71437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明朝"/>
            </a:rPr>
            <a:t>｛</a:t>
          </a:r>
        </a:p>
        <a:p>
          <a:pPr algn="l" rtl="0">
            <a:defRPr sz="1000"/>
          </a:pPr>
          <a:endParaRPr lang="ja-JP" altLang="en-US" sz="1800" b="0" i="0" u="none" strike="noStrike" baseline="0">
            <a:solidFill>
              <a:srgbClr val="000000"/>
            </a:solidFill>
            <a:latin typeface="明朝"/>
          </a:endParaRPr>
        </a:p>
        <a:p>
          <a:pPr algn="l" rtl="0">
            <a:defRPr sz="1000"/>
          </a:pPr>
          <a:endParaRPr lang="ja-JP" altLang="en-US" sz="1800" b="0" i="0" u="none" strike="noStrike" baseline="0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18</xdr:col>
      <xdr:colOff>0</xdr:colOff>
      <xdr:row>2</xdr:row>
      <xdr:rowOff>0</xdr:rowOff>
    </xdr:from>
    <xdr:to>
      <xdr:col>18</xdr:col>
      <xdr:colOff>0</xdr:colOff>
      <xdr:row>2</xdr:row>
      <xdr:rowOff>0</xdr:rowOff>
    </xdr:to>
    <xdr:sp macro="" textlink="">
      <xdr:nvSpPr>
        <xdr:cNvPr id="75" name="テキスト 95">
          <a:extLst>
            <a:ext uri="{FF2B5EF4-FFF2-40B4-BE49-F238E27FC236}">
              <a16:creationId xmlns:a16="http://schemas.microsoft.com/office/drawing/2014/main" id="{91A3054F-734C-40F9-A3E5-FAEB33FE0C8D}"/>
            </a:ext>
          </a:extLst>
        </xdr:cNvPr>
        <xdr:cNvSpPr txBox="1">
          <a:spLocks noChangeArrowheads="1"/>
        </xdr:cNvSpPr>
      </xdr:nvSpPr>
      <xdr:spPr bwMode="auto">
        <a:xfrm>
          <a:off x="14135100" y="71437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明朝"/>
            </a:rPr>
            <a:t>単位</a:t>
          </a:r>
        </a:p>
        <a:p>
          <a:pPr algn="l" rtl="0"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18</xdr:col>
      <xdr:colOff>0</xdr:colOff>
      <xdr:row>2</xdr:row>
      <xdr:rowOff>0</xdr:rowOff>
    </xdr:from>
    <xdr:to>
      <xdr:col>18</xdr:col>
      <xdr:colOff>0</xdr:colOff>
      <xdr:row>2</xdr:row>
      <xdr:rowOff>47625</xdr:rowOff>
    </xdr:to>
    <xdr:sp macro="" textlink="">
      <xdr:nvSpPr>
        <xdr:cNvPr id="76" name="テキスト 144">
          <a:extLst>
            <a:ext uri="{FF2B5EF4-FFF2-40B4-BE49-F238E27FC236}">
              <a16:creationId xmlns:a16="http://schemas.microsoft.com/office/drawing/2014/main" id="{F43497BD-FE63-45D4-B0DF-4119677A87CD}"/>
            </a:ext>
          </a:extLst>
        </xdr:cNvPr>
        <xdr:cNvSpPr txBox="1">
          <a:spLocks noChangeArrowheads="1"/>
        </xdr:cNvSpPr>
      </xdr:nvSpPr>
      <xdr:spPr bwMode="auto">
        <a:xfrm>
          <a:off x="14135100" y="7143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単 位 ： 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1,000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  <xdr:twoCellAnchor>
    <xdr:from>
      <xdr:col>21</xdr:col>
      <xdr:colOff>0</xdr:colOff>
      <xdr:row>5</xdr:row>
      <xdr:rowOff>0</xdr:rowOff>
    </xdr:from>
    <xdr:to>
      <xdr:col>21</xdr:col>
      <xdr:colOff>0</xdr:colOff>
      <xdr:row>5</xdr:row>
      <xdr:rowOff>0</xdr:rowOff>
    </xdr:to>
    <xdr:grpSp>
      <xdr:nvGrpSpPr>
        <xdr:cNvPr id="77" name="Group 6">
          <a:extLst>
            <a:ext uri="{FF2B5EF4-FFF2-40B4-BE49-F238E27FC236}">
              <a16:creationId xmlns:a16="http://schemas.microsoft.com/office/drawing/2014/main" id="{F925B1DD-07D0-452B-990D-9BDE135DD1FC}"/>
            </a:ext>
          </a:extLst>
        </xdr:cNvPr>
        <xdr:cNvGrpSpPr>
          <a:grpSpLocks/>
        </xdr:cNvGrpSpPr>
      </xdr:nvGrpSpPr>
      <xdr:grpSpPr bwMode="auto">
        <a:xfrm>
          <a:off x="16640175" y="1762125"/>
          <a:ext cx="0" cy="0"/>
          <a:chOff x="1369" y="654"/>
          <a:chExt cx="217" cy="58"/>
        </a:xfrm>
      </xdr:grpSpPr>
      <xdr:sp macro="" textlink="">
        <xdr:nvSpPr>
          <xdr:cNvPr id="78" name="テキスト 144">
            <a:extLst>
              <a:ext uri="{FF2B5EF4-FFF2-40B4-BE49-F238E27FC236}">
                <a16:creationId xmlns:a16="http://schemas.microsoft.com/office/drawing/2014/main" id="{E7CC9198-D8AD-49AA-9E37-AA83FA76A6DA}"/>
              </a:ext>
            </a:extLst>
          </xdr:cNvPr>
          <xdr:cNvSpPr txBox="1">
            <a:spLocks noChangeArrowheads="1"/>
          </xdr:cNvSpPr>
        </xdr:nvSpPr>
        <xdr:spPr bwMode="auto">
          <a:xfrm>
            <a:off x="15792450" y="1838325"/>
            <a:ext cx="0" cy="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18288" anchor="ctr" upright="1"/>
          <a:lstStyle/>
          <a:p>
            <a:pPr algn="l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作 付 面 積 ： </a:t>
            </a:r>
            <a:r>
              <a:rPr lang="en-US" altLang="ja-JP"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ha</a:t>
            </a:r>
          </a:p>
        </xdr:txBody>
      </xdr:sp>
      <xdr:sp macro="" textlink="">
        <xdr:nvSpPr>
          <xdr:cNvPr id="79" name="テキスト 146">
            <a:extLst>
              <a:ext uri="{FF2B5EF4-FFF2-40B4-BE49-F238E27FC236}">
                <a16:creationId xmlns:a16="http://schemas.microsoft.com/office/drawing/2014/main" id="{E29E142D-594F-4386-A0BA-15769D87F434}"/>
              </a:ext>
            </a:extLst>
          </xdr:cNvPr>
          <xdr:cNvSpPr txBox="1">
            <a:spLocks noChangeArrowheads="1"/>
          </xdr:cNvSpPr>
        </xdr:nvSpPr>
        <xdr:spPr bwMode="auto">
          <a:xfrm>
            <a:off x="15792450" y="1838325"/>
            <a:ext cx="0" cy="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18288" anchor="ctr" upright="1"/>
          <a:lstStyle/>
          <a:p>
            <a:pPr algn="l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単</a:t>
            </a:r>
            <a:r>
              <a:rPr lang="ja-JP" altLang="en-US" sz="6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　</a:t>
            </a: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位</a:t>
            </a:r>
          </a:p>
        </xdr:txBody>
      </xdr:sp>
      <xdr:sp macro="" textlink="">
        <xdr:nvSpPr>
          <xdr:cNvPr id="80" name="テキスト 144">
            <a:extLst>
              <a:ext uri="{FF2B5EF4-FFF2-40B4-BE49-F238E27FC236}">
                <a16:creationId xmlns:a16="http://schemas.microsoft.com/office/drawing/2014/main" id="{1CD841AB-5BE9-4D52-8D06-39CF20C321E8}"/>
              </a:ext>
            </a:extLst>
          </xdr:cNvPr>
          <xdr:cNvSpPr txBox="1">
            <a:spLocks noChangeArrowheads="1"/>
          </xdr:cNvSpPr>
        </xdr:nvSpPr>
        <xdr:spPr bwMode="auto">
          <a:xfrm>
            <a:off x="15792450" y="1838325"/>
            <a:ext cx="0" cy="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18288" anchor="ctr" upright="1"/>
          <a:lstStyle/>
          <a:p>
            <a:pPr algn="l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収 </a:t>
            </a:r>
            <a:r>
              <a:rPr lang="ja-JP" altLang="en-US" sz="6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 </a:t>
            </a: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 穫</a:t>
            </a: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 </a:t>
            </a:r>
            <a:r>
              <a:rPr lang="ja-JP" altLang="en-US" sz="6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  </a:t>
            </a: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量 ： </a:t>
            </a:r>
            <a:r>
              <a:rPr lang="en-US" altLang="ja-JP"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1,000</a:t>
            </a: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本</a:t>
            </a:r>
          </a:p>
        </xdr:txBody>
      </xdr:sp>
      <xdr:sp macro="" textlink="">
        <xdr:nvSpPr>
          <xdr:cNvPr id="81" name="テキスト 94">
            <a:extLst>
              <a:ext uri="{FF2B5EF4-FFF2-40B4-BE49-F238E27FC236}">
                <a16:creationId xmlns:a16="http://schemas.microsoft.com/office/drawing/2014/main" id="{D880BCB3-C2D1-4470-BCB0-61C55E334F7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5792450" y="1838325"/>
            <a:ext cx="0" cy="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45720" tIns="27432" rIns="45720" bIns="27432" anchor="ctr" upright="1"/>
          <a:lstStyle/>
          <a:p>
            <a:pPr algn="ctr" rtl="0">
              <a:defRPr sz="1000"/>
            </a:pPr>
            <a:r>
              <a:rPr lang="en-US" altLang="ja-JP" sz="20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{</a:t>
            </a:r>
          </a:p>
        </xdr:txBody>
      </xdr:sp>
    </xdr:grpSp>
    <xdr:clientData/>
  </xdr:twoCellAnchor>
  <xdr:twoCellAnchor>
    <xdr:from>
      <xdr:col>21</xdr:col>
      <xdr:colOff>0</xdr:colOff>
      <xdr:row>5</xdr:row>
      <xdr:rowOff>0</xdr:rowOff>
    </xdr:from>
    <xdr:to>
      <xdr:col>21</xdr:col>
      <xdr:colOff>0</xdr:colOff>
      <xdr:row>5</xdr:row>
      <xdr:rowOff>0</xdr:rowOff>
    </xdr:to>
    <xdr:grpSp>
      <xdr:nvGrpSpPr>
        <xdr:cNvPr id="82" name="Group 11">
          <a:extLst>
            <a:ext uri="{FF2B5EF4-FFF2-40B4-BE49-F238E27FC236}">
              <a16:creationId xmlns:a16="http://schemas.microsoft.com/office/drawing/2014/main" id="{2389504E-79D1-4F0E-941B-1C8CE7B6E7B0}"/>
            </a:ext>
          </a:extLst>
        </xdr:cNvPr>
        <xdr:cNvGrpSpPr>
          <a:grpSpLocks/>
        </xdr:cNvGrpSpPr>
      </xdr:nvGrpSpPr>
      <xdr:grpSpPr bwMode="auto">
        <a:xfrm>
          <a:off x="16640175" y="1762125"/>
          <a:ext cx="0" cy="0"/>
          <a:chOff x="1369" y="654"/>
          <a:chExt cx="217" cy="58"/>
        </a:xfrm>
      </xdr:grpSpPr>
      <xdr:sp macro="" textlink="">
        <xdr:nvSpPr>
          <xdr:cNvPr id="83" name="テキスト 144">
            <a:extLst>
              <a:ext uri="{FF2B5EF4-FFF2-40B4-BE49-F238E27FC236}">
                <a16:creationId xmlns:a16="http://schemas.microsoft.com/office/drawing/2014/main" id="{34AFB01F-C332-4C76-A15B-3DD2930C4FD9}"/>
              </a:ext>
            </a:extLst>
          </xdr:cNvPr>
          <xdr:cNvSpPr txBox="1">
            <a:spLocks noChangeArrowheads="1"/>
          </xdr:cNvSpPr>
        </xdr:nvSpPr>
        <xdr:spPr bwMode="auto">
          <a:xfrm>
            <a:off x="15792450" y="1838325"/>
            <a:ext cx="0" cy="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18288" anchor="ctr" upright="1"/>
          <a:lstStyle/>
          <a:p>
            <a:pPr algn="l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作 付 面 積 ： </a:t>
            </a:r>
            <a:r>
              <a:rPr lang="en-US" altLang="ja-JP"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ha</a:t>
            </a:r>
          </a:p>
        </xdr:txBody>
      </xdr:sp>
      <xdr:sp macro="" textlink="">
        <xdr:nvSpPr>
          <xdr:cNvPr id="84" name="テキスト 146">
            <a:extLst>
              <a:ext uri="{FF2B5EF4-FFF2-40B4-BE49-F238E27FC236}">
                <a16:creationId xmlns:a16="http://schemas.microsoft.com/office/drawing/2014/main" id="{A6147753-ABE8-43D6-AFDE-1C7205475CBA}"/>
              </a:ext>
            </a:extLst>
          </xdr:cNvPr>
          <xdr:cNvSpPr txBox="1">
            <a:spLocks noChangeArrowheads="1"/>
          </xdr:cNvSpPr>
        </xdr:nvSpPr>
        <xdr:spPr bwMode="auto">
          <a:xfrm>
            <a:off x="15792450" y="1838325"/>
            <a:ext cx="0" cy="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18288" anchor="ctr" upright="1"/>
          <a:lstStyle/>
          <a:p>
            <a:pPr algn="l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単</a:t>
            </a:r>
            <a:r>
              <a:rPr lang="ja-JP" altLang="en-US" sz="6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　</a:t>
            </a: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位</a:t>
            </a:r>
          </a:p>
        </xdr:txBody>
      </xdr:sp>
      <xdr:sp macro="" textlink="">
        <xdr:nvSpPr>
          <xdr:cNvPr id="85" name="テキスト 144">
            <a:extLst>
              <a:ext uri="{FF2B5EF4-FFF2-40B4-BE49-F238E27FC236}">
                <a16:creationId xmlns:a16="http://schemas.microsoft.com/office/drawing/2014/main" id="{54BB623A-37EE-409C-9A09-B0514C17ACEE}"/>
              </a:ext>
            </a:extLst>
          </xdr:cNvPr>
          <xdr:cNvSpPr txBox="1">
            <a:spLocks noChangeArrowheads="1"/>
          </xdr:cNvSpPr>
        </xdr:nvSpPr>
        <xdr:spPr bwMode="auto">
          <a:xfrm>
            <a:off x="15792450" y="1838325"/>
            <a:ext cx="0" cy="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18288" anchor="ctr" upright="1"/>
          <a:lstStyle/>
          <a:p>
            <a:pPr algn="l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収 </a:t>
            </a:r>
            <a:r>
              <a:rPr lang="ja-JP" altLang="en-US" sz="6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 </a:t>
            </a: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 穫</a:t>
            </a: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 </a:t>
            </a:r>
            <a:r>
              <a:rPr lang="ja-JP" altLang="en-US" sz="6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  </a:t>
            </a: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量 ： </a:t>
            </a:r>
            <a:r>
              <a:rPr lang="en-US" altLang="ja-JP"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1,000</a:t>
            </a: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本</a:t>
            </a:r>
          </a:p>
        </xdr:txBody>
      </xdr:sp>
      <xdr:sp macro="" textlink="">
        <xdr:nvSpPr>
          <xdr:cNvPr id="86" name="テキスト 94">
            <a:extLst>
              <a:ext uri="{FF2B5EF4-FFF2-40B4-BE49-F238E27FC236}">
                <a16:creationId xmlns:a16="http://schemas.microsoft.com/office/drawing/2014/main" id="{E7F4E227-5CAC-4E1A-B707-6B68106208BB}"/>
              </a:ext>
            </a:extLst>
          </xdr:cNvPr>
          <xdr:cNvSpPr txBox="1">
            <a:spLocks noChangeArrowheads="1"/>
          </xdr:cNvSpPr>
        </xdr:nvSpPr>
        <xdr:spPr bwMode="auto">
          <a:xfrm>
            <a:off x="15792450" y="1838325"/>
            <a:ext cx="0" cy="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45720" tIns="27432" rIns="45720" bIns="27432" anchor="ctr" upright="1"/>
          <a:lstStyle/>
          <a:p>
            <a:pPr algn="ctr" rtl="0">
              <a:defRPr sz="1000"/>
            </a:pPr>
            <a:r>
              <a:rPr lang="en-US" altLang="ja-JP" sz="20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{</a:t>
            </a:r>
          </a:p>
        </xdr:txBody>
      </xdr:sp>
    </xdr:grpSp>
    <xdr:clientData/>
  </xdr:twoCellAnchor>
  <xdr:twoCellAnchor>
    <xdr:from>
      <xdr:col>21</xdr:col>
      <xdr:colOff>0</xdr:colOff>
      <xdr:row>5</xdr:row>
      <xdr:rowOff>0</xdr:rowOff>
    </xdr:from>
    <xdr:to>
      <xdr:col>21</xdr:col>
      <xdr:colOff>0</xdr:colOff>
      <xdr:row>5</xdr:row>
      <xdr:rowOff>0</xdr:rowOff>
    </xdr:to>
    <xdr:sp macro="" textlink="">
      <xdr:nvSpPr>
        <xdr:cNvPr id="87" name="テキスト 52">
          <a:extLst>
            <a:ext uri="{FF2B5EF4-FFF2-40B4-BE49-F238E27FC236}">
              <a16:creationId xmlns:a16="http://schemas.microsoft.com/office/drawing/2014/main" id="{A587F04E-A7BE-4D40-97CE-784CCD2A3A11}"/>
            </a:ext>
          </a:extLst>
        </xdr:cNvPr>
        <xdr:cNvSpPr txBox="1">
          <a:spLocks noChangeArrowheads="1"/>
        </xdr:cNvSpPr>
      </xdr:nvSpPr>
      <xdr:spPr bwMode="auto">
        <a:xfrm>
          <a:off x="16640175" y="17621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結果樹面積</a:t>
          </a:r>
        </a:p>
      </xdr:txBody>
    </xdr:sp>
    <xdr:clientData/>
  </xdr:twoCellAnchor>
  <xdr:twoCellAnchor>
    <xdr:from>
      <xdr:col>21</xdr:col>
      <xdr:colOff>0</xdr:colOff>
      <xdr:row>5</xdr:row>
      <xdr:rowOff>0</xdr:rowOff>
    </xdr:from>
    <xdr:to>
      <xdr:col>21</xdr:col>
      <xdr:colOff>0</xdr:colOff>
      <xdr:row>5</xdr:row>
      <xdr:rowOff>0</xdr:rowOff>
    </xdr:to>
    <xdr:sp macro="" textlink="">
      <xdr:nvSpPr>
        <xdr:cNvPr id="88" name="テキスト 61">
          <a:extLst>
            <a:ext uri="{FF2B5EF4-FFF2-40B4-BE49-F238E27FC236}">
              <a16:creationId xmlns:a16="http://schemas.microsoft.com/office/drawing/2014/main" id="{92990ADF-2757-458D-B4F8-6F3D7CC74548}"/>
            </a:ext>
          </a:extLst>
        </xdr:cNvPr>
        <xdr:cNvSpPr txBox="1">
          <a:spLocks noChangeArrowheads="1"/>
        </xdr:cNvSpPr>
      </xdr:nvSpPr>
      <xdr:spPr bwMode="auto">
        <a:xfrm>
          <a:off x="16640175" y="17621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結果樹面積</a:t>
          </a:r>
        </a:p>
      </xdr:txBody>
    </xdr:sp>
    <xdr:clientData/>
  </xdr:twoCellAnchor>
  <xdr:twoCellAnchor>
    <xdr:from>
      <xdr:col>21</xdr:col>
      <xdr:colOff>0</xdr:colOff>
      <xdr:row>5</xdr:row>
      <xdr:rowOff>0</xdr:rowOff>
    </xdr:from>
    <xdr:to>
      <xdr:col>21</xdr:col>
      <xdr:colOff>0</xdr:colOff>
      <xdr:row>5</xdr:row>
      <xdr:rowOff>0</xdr:rowOff>
    </xdr:to>
    <xdr:sp macro="" textlink="">
      <xdr:nvSpPr>
        <xdr:cNvPr id="89" name="テキスト 79">
          <a:extLst>
            <a:ext uri="{FF2B5EF4-FFF2-40B4-BE49-F238E27FC236}">
              <a16:creationId xmlns:a16="http://schemas.microsoft.com/office/drawing/2014/main" id="{451C4F54-A23E-4294-AB72-3FB9F90CF4CD}"/>
            </a:ext>
          </a:extLst>
        </xdr:cNvPr>
        <xdr:cNvSpPr txBox="1">
          <a:spLocks noChangeArrowheads="1"/>
        </xdr:cNvSpPr>
      </xdr:nvSpPr>
      <xdr:spPr bwMode="auto">
        <a:xfrm>
          <a:off x="16640175" y="17621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結果樹面積</a:t>
          </a:r>
        </a:p>
      </xdr:txBody>
    </xdr:sp>
    <xdr:clientData/>
  </xdr:twoCellAnchor>
  <xdr:twoCellAnchor>
    <xdr:from>
      <xdr:col>21</xdr:col>
      <xdr:colOff>0</xdr:colOff>
      <xdr:row>5</xdr:row>
      <xdr:rowOff>0</xdr:rowOff>
    </xdr:from>
    <xdr:to>
      <xdr:col>21</xdr:col>
      <xdr:colOff>0</xdr:colOff>
      <xdr:row>5</xdr:row>
      <xdr:rowOff>0</xdr:rowOff>
    </xdr:to>
    <xdr:sp macro="" textlink="">
      <xdr:nvSpPr>
        <xdr:cNvPr id="90" name="テキスト 88">
          <a:extLst>
            <a:ext uri="{FF2B5EF4-FFF2-40B4-BE49-F238E27FC236}">
              <a16:creationId xmlns:a16="http://schemas.microsoft.com/office/drawing/2014/main" id="{AA4DBBE0-433E-42E0-8C58-A35857DB2DF4}"/>
            </a:ext>
          </a:extLst>
        </xdr:cNvPr>
        <xdr:cNvSpPr txBox="1">
          <a:spLocks noChangeArrowheads="1"/>
        </xdr:cNvSpPr>
      </xdr:nvSpPr>
      <xdr:spPr bwMode="auto">
        <a:xfrm>
          <a:off x="16640175" y="17621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結果樹面積</a:t>
          </a:r>
        </a:p>
      </xdr:txBody>
    </xdr:sp>
    <xdr:clientData/>
  </xdr:twoCellAnchor>
  <xdr:twoCellAnchor>
    <xdr:from>
      <xdr:col>21</xdr:col>
      <xdr:colOff>0</xdr:colOff>
      <xdr:row>5</xdr:row>
      <xdr:rowOff>0</xdr:rowOff>
    </xdr:from>
    <xdr:to>
      <xdr:col>21</xdr:col>
      <xdr:colOff>0</xdr:colOff>
      <xdr:row>5</xdr:row>
      <xdr:rowOff>0</xdr:rowOff>
    </xdr:to>
    <xdr:sp macro="" textlink="">
      <xdr:nvSpPr>
        <xdr:cNvPr id="91" name="テキスト 114">
          <a:extLst>
            <a:ext uri="{FF2B5EF4-FFF2-40B4-BE49-F238E27FC236}">
              <a16:creationId xmlns:a16="http://schemas.microsoft.com/office/drawing/2014/main" id="{D912E2EF-C4C1-49B8-8D71-BF14D68B8B7F}"/>
            </a:ext>
          </a:extLst>
        </xdr:cNvPr>
        <xdr:cNvSpPr txBox="1">
          <a:spLocks noChangeArrowheads="1"/>
        </xdr:cNvSpPr>
      </xdr:nvSpPr>
      <xdr:spPr bwMode="auto">
        <a:xfrm>
          <a:off x="16640175" y="17621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結果樹面積</a:t>
          </a:r>
        </a:p>
      </xdr:txBody>
    </xdr:sp>
    <xdr:clientData/>
  </xdr:twoCellAnchor>
  <xdr:twoCellAnchor>
    <xdr:from>
      <xdr:col>21</xdr:col>
      <xdr:colOff>0</xdr:colOff>
      <xdr:row>5</xdr:row>
      <xdr:rowOff>0</xdr:rowOff>
    </xdr:from>
    <xdr:to>
      <xdr:col>21</xdr:col>
      <xdr:colOff>0</xdr:colOff>
      <xdr:row>5</xdr:row>
      <xdr:rowOff>0</xdr:rowOff>
    </xdr:to>
    <xdr:sp macro="" textlink="">
      <xdr:nvSpPr>
        <xdr:cNvPr id="92" name="テキスト 123">
          <a:extLst>
            <a:ext uri="{FF2B5EF4-FFF2-40B4-BE49-F238E27FC236}">
              <a16:creationId xmlns:a16="http://schemas.microsoft.com/office/drawing/2014/main" id="{117B4985-06BD-48E4-A9B3-8A46137A941C}"/>
            </a:ext>
          </a:extLst>
        </xdr:cNvPr>
        <xdr:cNvSpPr txBox="1">
          <a:spLocks noChangeArrowheads="1"/>
        </xdr:cNvSpPr>
      </xdr:nvSpPr>
      <xdr:spPr bwMode="auto">
        <a:xfrm>
          <a:off x="16640175" y="17621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結果樹面積</a:t>
          </a:r>
        </a:p>
      </xdr:txBody>
    </xdr:sp>
    <xdr:clientData/>
  </xdr:twoCellAnchor>
  <xdr:twoCellAnchor>
    <xdr:from>
      <xdr:col>21</xdr:col>
      <xdr:colOff>0</xdr:colOff>
      <xdr:row>5</xdr:row>
      <xdr:rowOff>0</xdr:rowOff>
    </xdr:from>
    <xdr:to>
      <xdr:col>21</xdr:col>
      <xdr:colOff>0</xdr:colOff>
      <xdr:row>5</xdr:row>
      <xdr:rowOff>0</xdr:rowOff>
    </xdr:to>
    <xdr:sp macro="" textlink="">
      <xdr:nvSpPr>
        <xdr:cNvPr id="93" name="テキスト 255">
          <a:extLst>
            <a:ext uri="{FF2B5EF4-FFF2-40B4-BE49-F238E27FC236}">
              <a16:creationId xmlns:a16="http://schemas.microsoft.com/office/drawing/2014/main" id="{EA92F4A4-2BD2-46A2-9382-B10660C293CF}"/>
            </a:ext>
          </a:extLst>
        </xdr:cNvPr>
        <xdr:cNvSpPr txBox="1">
          <a:spLocks noChangeArrowheads="1"/>
        </xdr:cNvSpPr>
      </xdr:nvSpPr>
      <xdr:spPr bwMode="auto">
        <a:xfrm>
          <a:off x="16640175" y="17621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21</xdr:col>
      <xdr:colOff>0</xdr:colOff>
      <xdr:row>5</xdr:row>
      <xdr:rowOff>0</xdr:rowOff>
    </xdr:from>
    <xdr:to>
      <xdr:col>21</xdr:col>
      <xdr:colOff>0</xdr:colOff>
      <xdr:row>5</xdr:row>
      <xdr:rowOff>0</xdr:rowOff>
    </xdr:to>
    <xdr:sp macro="" textlink="">
      <xdr:nvSpPr>
        <xdr:cNvPr id="94" name="テキスト 267">
          <a:extLst>
            <a:ext uri="{FF2B5EF4-FFF2-40B4-BE49-F238E27FC236}">
              <a16:creationId xmlns:a16="http://schemas.microsoft.com/office/drawing/2014/main" id="{1995C311-DE25-4B2F-8590-0C3E92F1B6E8}"/>
            </a:ext>
          </a:extLst>
        </xdr:cNvPr>
        <xdr:cNvSpPr txBox="1">
          <a:spLocks noChangeArrowheads="1"/>
        </xdr:cNvSpPr>
      </xdr:nvSpPr>
      <xdr:spPr bwMode="auto">
        <a:xfrm>
          <a:off x="16640175" y="17621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altLang="ja-JP" sz="1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{</a:t>
          </a:r>
        </a:p>
      </xdr:txBody>
    </xdr:sp>
    <xdr:clientData/>
  </xdr:twoCellAnchor>
  <xdr:twoCellAnchor>
    <xdr:from>
      <xdr:col>21</xdr:col>
      <xdr:colOff>0</xdr:colOff>
      <xdr:row>5</xdr:row>
      <xdr:rowOff>0</xdr:rowOff>
    </xdr:from>
    <xdr:to>
      <xdr:col>21</xdr:col>
      <xdr:colOff>0</xdr:colOff>
      <xdr:row>5</xdr:row>
      <xdr:rowOff>0</xdr:rowOff>
    </xdr:to>
    <xdr:sp macro="" textlink="">
      <xdr:nvSpPr>
        <xdr:cNvPr id="95" name="テキスト 269">
          <a:extLst>
            <a:ext uri="{FF2B5EF4-FFF2-40B4-BE49-F238E27FC236}">
              <a16:creationId xmlns:a16="http://schemas.microsoft.com/office/drawing/2014/main" id="{BE727948-C81C-487E-9120-BA92BCA7F5C3}"/>
            </a:ext>
          </a:extLst>
        </xdr:cNvPr>
        <xdr:cNvSpPr txBox="1">
          <a:spLocks noChangeArrowheads="1"/>
        </xdr:cNvSpPr>
      </xdr:nvSpPr>
      <xdr:spPr bwMode="auto">
        <a:xfrm>
          <a:off x="16640175" y="17621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｛</a:t>
          </a:r>
        </a:p>
      </xdr:txBody>
    </xdr:sp>
    <xdr:clientData/>
  </xdr:twoCellAnchor>
  <xdr:twoCellAnchor>
    <xdr:from>
      <xdr:col>18</xdr:col>
      <xdr:colOff>0</xdr:colOff>
      <xdr:row>5</xdr:row>
      <xdr:rowOff>0</xdr:rowOff>
    </xdr:from>
    <xdr:to>
      <xdr:col>18</xdr:col>
      <xdr:colOff>0</xdr:colOff>
      <xdr:row>5</xdr:row>
      <xdr:rowOff>0</xdr:rowOff>
    </xdr:to>
    <xdr:sp macro="" textlink="">
      <xdr:nvSpPr>
        <xdr:cNvPr id="96" name="テキスト 92">
          <a:extLst>
            <a:ext uri="{FF2B5EF4-FFF2-40B4-BE49-F238E27FC236}">
              <a16:creationId xmlns:a16="http://schemas.microsoft.com/office/drawing/2014/main" id="{9D64A014-7CF6-4853-BE31-8FEC308125AD}"/>
            </a:ext>
          </a:extLst>
        </xdr:cNvPr>
        <xdr:cNvSpPr txBox="1">
          <a:spLocks noChangeArrowheads="1"/>
        </xdr:cNvSpPr>
      </xdr:nvSpPr>
      <xdr:spPr bwMode="auto">
        <a:xfrm>
          <a:off x="14135100" y="17621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明朝"/>
            </a:rPr>
            <a:t>｛</a:t>
          </a:r>
        </a:p>
        <a:p>
          <a:pPr algn="l" rtl="0">
            <a:defRPr sz="1000"/>
          </a:pPr>
          <a:endParaRPr lang="ja-JP" altLang="en-US" sz="1800" b="0" i="0" u="none" strike="noStrike" baseline="0">
            <a:solidFill>
              <a:srgbClr val="000000"/>
            </a:solidFill>
            <a:latin typeface="明朝"/>
          </a:endParaRPr>
        </a:p>
        <a:p>
          <a:pPr algn="l" rtl="0">
            <a:defRPr sz="1000"/>
          </a:pPr>
          <a:endParaRPr lang="ja-JP" altLang="en-US" sz="1800" b="0" i="0" u="none" strike="noStrike" baseline="0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18</xdr:col>
      <xdr:colOff>0</xdr:colOff>
      <xdr:row>5</xdr:row>
      <xdr:rowOff>0</xdr:rowOff>
    </xdr:from>
    <xdr:to>
      <xdr:col>18</xdr:col>
      <xdr:colOff>0</xdr:colOff>
      <xdr:row>5</xdr:row>
      <xdr:rowOff>0</xdr:rowOff>
    </xdr:to>
    <xdr:sp macro="" textlink="">
      <xdr:nvSpPr>
        <xdr:cNvPr id="97" name="テキスト 93">
          <a:extLst>
            <a:ext uri="{FF2B5EF4-FFF2-40B4-BE49-F238E27FC236}">
              <a16:creationId xmlns:a16="http://schemas.microsoft.com/office/drawing/2014/main" id="{B2DB65F8-9366-4343-AD42-E6038809EA7B}"/>
            </a:ext>
          </a:extLst>
        </xdr:cNvPr>
        <xdr:cNvSpPr txBox="1">
          <a:spLocks noChangeArrowheads="1"/>
        </xdr:cNvSpPr>
      </xdr:nvSpPr>
      <xdr:spPr bwMode="auto">
        <a:xfrm>
          <a:off x="14135100" y="17621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明朝"/>
            </a:rPr>
            <a:t>単位</a:t>
          </a:r>
        </a:p>
        <a:p>
          <a:pPr algn="l" rtl="0"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18</xdr:col>
      <xdr:colOff>0</xdr:colOff>
      <xdr:row>5</xdr:row>
      <xdr:rowOff>0</xdr:rowOff>
    </xdr:from>
    <xdr:to>
      <xdr:col>18</xdr:col>
      <xdr:colOff>0</xdr:colOff>
      <xdr:row>5</xdr:row>
      <xdr:rowOff>0</xdr:rowOff>
    </xdr:to>
    <xdr:sp macro="" textlink="">
      <xdr:nvSpPr>
        <xdr:cNvPr id="98" name="テキスト 94">
          <a:extLst>
            <a:ext uri="{FF2B5EF4-FFF2-40B4-BE49-F238E27FC236}">
              <a16:creationId xmlns:a16="http://schemas.microsoft.com/office/drawing/2014/main" id="{2F45415A-CB26-4055-AAFC-425753279E13}"/>
            </a:ext>
          </a:extLst>
        </xdr:cNvPr>
        <xdr:cNvSpPr txBox="1">
          <a:spLocks noChangeArrowheads="1"/>
        </xdr:cNvSpPr>
      </xdr:nvSpPr>
      <xdr:spPr bwMode="auto">
        <a:xfrm>
          <a:off x="14135100" y="17621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明朝"/>
            </a:rPr>
            <a:t>｛</a:t>
          </a:r>
        </a:p>
        <a:p>
          <a:pPr algn="l" rtl="0">
            <a:defRPr sz="1000"/>
          </a:pPr>
          <a:endParaRPr lang="ja-JP" altLang="en-US" sz="1800" b="0" i="0" u="none" strike="noStrike" baseline="0">
            <a:solidFill>
              <a:srgbClr val="000000"/>
            </a:solidFill>
            <a:latin typeface="明朝"/>
          </a:endParaRPr>
        </a:p>
        <a:p>
          <a:pPr algn="l" rtl="0">
            <a:defRPr sz="1000"/>
          </a:pPr>
          <a:endParaRPr lang="ja-JP" altLang="en-US" sz="1800" b="0" i="0" u="none" strike="noStrike" baseline="0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18</xdr:col>
      <xdr:colOff>0</xdr:colOff>
      <xdr:row>5</xdr:row>
      <xdr:rowOff>0</xdr:rowOff>
    </xdr:from>
    <xdr:to>
      <xdr:col>18</xdr:col>
      <xdr:colOff>0</xdr:colOff>
      <xdr:row>5</xdr:row>
      <xdr:rowOff>0</xdr:rowOff>
    </xdr:to>
    <xdr:sp macro="" textlink="">
      <xdr:nvSpPr>
        <xdr:cNvPr id="99" name="テキスト 95">
          <a:extLst>
            <a:ext uri="{FF2B5EF4-FFF2-40B4-BE49-F238E27FC236}">
              <a16:creationId xmlns:a16="http://schemas.microsoft.com/office/drawing/2014/main" id="{7F83842E-5F8C-431E-865C-58D5177A95AB}"/>
            </a:ext>
          </a:extLst>
        </xdr:cNvPr>
        <xdr:cNvSpPr txBox="1">
          <a:spLocks noChangeArrowheads="1"/>
        </xdr:cNvSpPr>
      </xdr:nvSpPr>
      <xdr:spPr bwMode="auto">
        <a:xfrm>
          <a:off x="14135100" y="17621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明朝"/>
            </a:rPr>
            <a:t>単位</a:t>
          </a:r>
        </a:p>
        <a:p>
          <a:pPr algn="l" rtl="0"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18</xdr:col>
      <xdr:colOff>0</xdr:colOff>
      <xdr:row>5</xdr:row>
      <xdr:rowOff>0</xdr:rowOff>
    </xdr:from>
    <xdr:to>
      <xdr:col>18</xdr:col>
      <xdr:colOff>0</xdr:colOff>
      <xdr:row>5</xdr:row>
      <xdr:rowOff>0</xdr:rowOff>
    </xdr:to>
    <xdr:sp macro="" textlink="">
      <xdr:nvSpPr>
        <xdr:cNvPr id="100" name="テキスト 144">
          <a:extLst>
            <a:ext uri="{FF2B5EF4-FFF2-40B4-BE49-F238E27FC236}">
              <a16:creationId xmlns:a16="http://schemas.microsoft.com/office/drawing/2014/main" id="{FF66428A-BD10-42D0-94A7-DF1FC09399C2}"/>
            </a:ext>
          </a:extLst>
        </xdr:cNvPr>
        <xdr:cNvSpPr txBox="1">
          <a:spLocks noChangeArrowheads="1"/>
        </xdr:cNvSpPr>
      </xdr:nvSpPr>
      <xdr:spPr bwMode="auto">
        <a:xfrm>
          <a:off x="14135100" y="17621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単 位 ： 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1,000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  <xdr:twoCellAnchor>
    <xdr:from>
      <xdr:col>17</xdr:col>
      <xdr:colOff>133350</xdr:colOff>
      <xdr:row>2</xdr:row>
      <xdr:rowOff>0</xdr:rowOff>
    </xdr:from>
    <xdr:to>
      <xdr:col>19</xdr:col>
      <xdr:colOff>0</xdr:colOff>
      <xdr:row>2</xdr:row>
      <xdr:rowOff>0</xdr:rowOff>
    </xdr:to>
    <xdr:sp macro="" textlink="">
      <xdr:nvSpPr>
        <xdr:cNvPr id="101" name="テキスト 144">
          <a:extLst>
            <a:ext uri="{FF2B5EF4-FFF2-40B4-BE49-F238E27FC236}">
              <a16:creationId xmlns:a16="http://schemas.microsoft.com/office/drawing/2014/main" id="{A1BF76FA-B3BA-4F0F-9909-F7A499258545}"/>
            </a:ext>
          </a:extLst>
        </xdr:cNvPr>
        <xdr:cNvSpPr txBox="1">
          <a:spLocks noChangeArrowheads="1"/>
        </xdr:cNvSpPr>
      </xdr:nvSpPr>
      <xdr:spPr bwMode="auto">
        <a:xfrm>
          <a:off x="13306425" y="714375"/>
          <a:ext cx="14859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単 位：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1,000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円</a:t>
          </a: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0</xdr:colOff>
      <xdr:row>2</xdr:row>
      <xdr:rowOff>0</xdr:rowOff>
    </xdr:to>
    <xdr:sp macro="" textlink="">
      <xdr:nvSpPr>
        <xdr:cNvPr id="102" name="テキスト 92">
          <a:extLst>
            <a:ext uri="{FF2B5EF4-FFF2-40B4-BE49-F238E27FC236}">
              <a16:creationId xmlns:a16="http://schemas.microsoft.com/office/drawing/2014/main" id="{98944350-90E6-4CA5-8765-409219C95AA5}"/>
            </a:ext>
          </a:extLst>
        </xdr:cNvPr>
        <xdr:cNvSpPr txBox="1">
          <a:spLocks noChangeArrowheads="1"/>
        </xdr:cNvSpPr>
      </xdr:nvSpPr>
      <xdr:spPr bwMode="auto">
        <a:xfrm>
          <a:off x="1057275" y="71437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明朝"/>
            </a:rPr>
            <a:t>｛</a:t>
          </a:r>
        </a:p>
        <a:p>
          <a:pPr algn="l" rtl="0">
            <a:defRPr sz="1000"/>
          </a:pPr>
          <a:endParaRPr lang="ja-JP" altLang="en-US" sz="1800" b="0" i="0" u="none" strike="noStrike" baseline="0">
            <a:solidFill>
              <a:srgbClr val="000000"/>
            </a:solidFill>
            <a:latin typeface="明朝"/>
          </a:endParaRPr>
        </a:p>
        <a:p>
          <a:pPr algn="l" rtl="0">
            <a:defRPr sz="1000"/>
          </a:pPr>
          <a:endParaRPr lang="ja-JP" altLang="en-US" sz="1800" b="0" i="0" u="none" strike="noStrike" baseline="0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0</xdr:colOff>
      <xdr:row>2</xdr:row>
      <xdr:rowOff>0</xdr:rowOff>
    </xdr:to>
    <xdr:sp macro="" textlink="">
      <xdr:nvSpPr>
        <xdr:cNvPr id="103" name="テキスト 93">
          <a:extLst>
            <a:ext uri="{FF2B5EF4-FFF2-40B4-BE49-F238E27FC236}">
              <a16:creationId xmlns:a16="http://schemas.microsoft.com/office/drawing/2014/main" id="{DE9578EC-2B12-4F75-B4A2-3A33EDF9FD9E}"/>
            </a:ext>
          </a:extLst>
        </xdr:cNvPr>
        <xdr:cNvSpPr txBox="1">
          <a:spLocks noChangeArrowheads="1"/>
        </xdr:cNvSpPr>
      </xdr:nvSpPr>
      <xdr:spPr bwMode="auto">
        <a:xfrm>
          <a:off x="1057275" y="71437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明朝"/>
            </a:rPr>
            <a:t>単位</a:t>
          </a:r>
        </a:p>
        <a:p>
          <a:pPr algn="l" rtl="0"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0</xdr:colOff>
      <xdr:row>2</xdr:row>
      <xdr:rowOff>0</xdr:rowOff>
    </xdr:to>
    <xdr:sp macro="" textlink="">
      <xdr:nvSpPr>
        <xdr:cNvPr id="104" name="テキスト 94">
          <a:extLst>
            <a:ext uri="{FF2B5EF4-FFF2-40B4-BE49-F238E27FC236}">
              <a16:creationId xmlns:a16="http://schemas.microsoft.com/office/drawing/2014/main" id="{17E6B686-73CE-4322-9E2F-1353BF1F3A6C}"/>
            </a:ext>
          </a:extLst>
        </xdr:cNvPr>
        <xdr:cNvSpPr txBox="1">
          <a:spLocks noChangeArrowheads="1"/>
        </xdr:cNvSpPr>
      </xdr:nvSpPr>
      <xdr:spPr bwMode="auto">
        <a:xfrm>
          <a:off x="1057275" y="71437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明朝"/>
            </a:rPr>
            <a:t>｛</a:t>
          </a:r>
        </a:p>
        <a:p>
          <a:pPr algn="l" rtl="0">
            <a:defRPr sz="1000"/>
          </a:pPr>
          <a:endParaRPr lang="ja-JP" altLang="en-US" sz="1800" b="0" i="0" u="none" strike="noStrike" baseline="0">
            <a:solidFill>
              <a:srgbClr val="000000"/>
            </a:solidFill>
            <a:latin typeface="明朝"/>
          </a:endParaRPr>
        </a:p>
        <a:p>
          <a:pPr algn="l" rtl="0">
            <a:defRPr sz="1000"/>
          </a:pPr>
          <a:endParaRPr lang="ja-JP" altLang="en-US" sz="1800" b="0" i="0" u="none" strike="noStrike" baseline="0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0</xdr:colOff>
      <xdr:row>2</xdr:row>
      <xdr:rowOff>0</xdr:rowOff>
    </xdr:to>
    <xdr:sp macro="" textlink="">
      <xdr:nvSpPr>
        <xdr:cNvPr id="105" name="テキスト 95">
          <a:extLst>
            <a:ext uri="{FF2B5EF4-FFF2-40B4-BE49-F238E27FC236}">
              <a16:creationId xmlns:a16="http://schemas.microsoft.com/office/drawing/2014/main" id="{92F9CD28-97AD-4DBF-AD19-A8110D02D85A}"/>
            </a:ext>
          </a:extLst>
        </xdr:cNvPr>
        <xdr:cNvSpPr txBox="1">
          <a:spLocks noChangeArrowheads="1"/>
        </xdr:cNvSpPr>
      </xdr:nvSpPr>
      <xdr:spPr bwMode="auto">
        <a:xfrm>
          <a:off x="1057275" y="71437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明朝"/>
            </a:rPr>
            <a:t>単位</a:t>
          </a:r>
        </a:p>
        <a:p>
          <a:pPr algn="l" rtl="0"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0</xdr:colOff>
      <xdr:row>2</xdr:row>
      <xdr:rowOff>66675</xdr:rowOff>
    </xdr:to>
    <xdr:sp macro="" textlink="">
      <xdr:nvSpPr>
        <xdr:cNvPr id="106" name="テキスト 144">
          <a:extLst>
            <a:ext uri="{FF2B5EF4-FFF2-40B4-BE49-F238E27FC236}">
              <a16:creationId xmlns:a16="http://schemas.microsoft.com/office/drawing/2014/main" id="{89D028B1-451E-4CAB-B38E-20091E48D870}"/>
            </a:ext>
          </a:extLst>
        </xdr:cNvPr>
        <xdr:cNvSpPr txBox="1">
          <a:spLocks noChangeArrowheads="1"/>
        </xdr:cNvSpPr>
      </xdr:nvSpPr>
      <xdr:spPr bwMode="auto">
        <a:xfrm>
          <a:off x="1057275" y="714375"/>
          <a:ext cx="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単</a:t>
          </a: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位</a:t>
          </a: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：</a:t>
          </a: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1,000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円</a:t>
          </a:r>
        </a:p>
      </xdr:txBody>
    </xdr:sp>
    <xdr:clientData/>
  </xdr:twoCellAnchor>
  <xdr:twoCellAnchor>
    <xdr:from>
      <xdr:col>18</xdr:col>
      <xdr:colOff>0</xdr:colOff>
      <xdr:row>2</xdr:row>
      <xdr:rowOff>0</xdr:rowOff>
    </xdr:from>
    <xdr:to>
      <xdr:col>18</xdr:col>
      <xdr:colOff>0</xdr:colOff>
      <xdr:row>2</xdr:row>
      <xdr:rowOff>0</xdr:rowOff>
    </xdr:to>
    <xdr:sp macro="" textlink="">
      <xdr:nvSpPr>
        <xdr:cNvPr id="107" name="テキスト 92">
          <a:extLst>
            <a:ext uri="{FF2B5EF4-FFF2-40B4-BE49-F238E27FC236}">
              <a16:creationId xmlns:a16="http://schemas.microsoft.com/office/drawing/2014/main" id="{1A5F552E-9A38-455D-B14F-5EEB4640747B}"/>
            </a:ext>
          </a:extLst>
        </xdr:cNvPr>
        <xdr:cNvSpPr txBox="1">
          <a:spLocks noChangeArrowheads="1"/>
        </xdr:cNvSpPr>
      </xdr:nvSpPr>
      <xdr:spPr bwMode="auto">
        <a:xfrm>
          <a:off x="14135100" y="71437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明朝"/>
            </a:rPr>
            <a:t>｛</a:t>
          </a:r>
        </a:p>
        <a:p>
          <a:pPr algn="l" rtl="0">
            <a:defRPr sz="1000"/>
          </a:pPr>
          <a:endParaRPr lang="ja-JP" altLang="en-US" sz="1800" b="0" i="0" u="none" strike="noStrike" baseline="0">
            <a:solidFill>
              <a:srgbClr val="000000"/>
            </a:solidFill>
            <a:latin typeface="明朝"/>
          </a:endParaRPr>
        </a:p>
        <a:p>
          <a:pPr algn="l" rtl="0">
            <a:defRPr sz="1000"/>
          </a:pPr>
          <a:endParaRPr lang="ja-JP" altLang="en-US" sz="1800" b="0" i="0" u="none" strike="noStrike" baseline="0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18</xdr:col>
      <xdr:colOff>0</xdr:colOff>
      <xdr:row>2</xdr:row>
      <xdr:rowOff>0</xdr:rowOff>
    </xdr:from>
    <xdr:to>
      <xdr:col>18</xdr:col>
      <xdr:colOff>0</xdr:colOff>
      <xdr:row>2</xdr:row>
      <xdr:rowOff>0</xdr:rowOff>
    </xdr:to>
    <xdr:sp macro="" textlink="">
      <xdr:nvSpPr>
        <xdr:cNvPr id="108" name="テキスト 93">
          <a:extLst>
            <a:ext uri="{FF2B5EF4-FFF2-40B4-BE49-F238E27FC236}">
              <a16:creationId xmlns:a16="http://schemas.microsoft.com/office/drawing/2014/main" id="{B71D9AFF-4890-47A1-B294-18D184FF73C5}"/>
            </a:ext>
          </a:extLst>
        </xdr:cNvPr>
        <xdr:cNvSpPr txBox="1">
          <a:spLocks noChangeArrowheads="1"/>
        </xdr:cNvSpPr>
      </xdr:nvSpPr>
      <xdr:spPr bwMode="auto">
        <a:xfrm>
          <a:off x="14135100" y="71437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明朝"/>
            </a:rPr>
            <a:t>単位</a:t>
          </a:r>
        </a:p>
        <a:p>
          <a:pPr algn="l" rtl="0"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18</xdr:col>
      <xdr:colOff>0</xdr:colOff>
      <xdr:row>2</xdr:row>
      <xdr:rowOff>0</xdr:rowOff>
    </xdr:from>
    <xdr:to>
      <xdr:col>18</xdr:col>
      <xdr:colOff>0</xdr:colOff>
      <xdr:row>2</xdr:row>
      <xdr:rowOff>0</xdr:rowOff>
    </xdr:to>
    <xdr:sp macro="" textlink="">
      <xdr:nvSpPr>
        <xdr:cNvPr id="109" name="テキスト 94">
          <a:extLst>
            <a:ext uri="{FF2B5EF4-FFF2-40B4-BE49-F238E27FC236}">
              <a16:creationId xmlns:a16="http://schemas.microsoft.com/office/drawing/2014/main" id="{95F0D3C2-B416-4B99-B76E-67DF9D6F4AA6}"/>
            </a:ext>
          </a:extLst>
        </xdr:cNvPr>
        <xdr:cNvSpPr txBox="1">
          <a:spLocks noChangeArrowheads="1"/>
        </xdr:cNvSpPr>
      </xdr:nvSpPr>
      <xdr:spPr bwMode="auto">
        <a:xfrm>
          <a:off x="14135100" y="71437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明朝"/>
            </a:rPr>
            <a:t>｛</a:t>
          </a:r>
        </a:p>
        <a:p>
          <a:pPr algn="l" rtl="0">
            <a:defRPr sz="1000"/>
          </a:pPr>
          <a:endParaRPr lang="ja-JP" altLang="en-US" sz="1800" b="0" i="0" u="none" strike="noStrike" baseline="0">
            <a:solidFill>
              <a:srgbClr val="000000"/>
            </a:solidFill>
            <a:latin typeface="明朝"/>
          </a:endParaRPr>
        </a:p>
        <a:p>
          <a:pPr algn="l" rtl="0">
            <a:defRPr sz="1000"/>
          </a:pPr>
          <a:endParaRPr lang="ja-JP" altLang="en-US" sz="1800" b="0" i="0" u="none" strike="noStrike" baseline="0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18</xdr:col>
      <xdr:colOff>0</xdr:colOff>
      <xdr:row>2</xdr:row>
      <xdr:rowOff>0</xdr:rowOff>
    </xdr:from>
    <xdr:to>
      <xdr:col>18</xdr:col>
      <xdr:colOff>0</xdr:colOff>
      <xdr:row>2</xdr:row>
      <xdr:rowOff>0</xdr:rowOff>
    </xdr:to>
    <xdr:sp macro="" textlink="">
      <xdr:nvSpPr>
        <xdr:cNvPr id="110" name="テキスト 95">
          <a:extLst>
            <a:ext uri="{FF2B5EF4-FFF2-40B4-BE49-F238E27FC236}">
              <a16:creationId xmlns:a16="http://schemas.microsoft.com/office/drawing/2014/main" id="{F4AD9F41-3DFF-4BC2-A504-3AF708219C90}"/>
            </a:ext>
          </a:extLst>
        </xdr:cNvPr>
        <xdr:cNvSpPr txBox="1">
          <a:spLocks noChangeArrowheads="1"/>
        </xdr:cNvSpPr>
      </xdr:nvSpPr>
      <xdr:spPr bwMode="auto">
        <a:xfrm>
          <a:off x="14135100" y="71437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明朝"/>
            </a:rPr>
            <a:t>単位</a:t>
          </a:r>
        </a:p>
        <a:p>
          <a:pPr algn="l" rtl="0"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18</xdr:col>
      <xdr:colOff>0</xdr:colOff>
      <xdr:row>2</xdr:row>
      <xdr:rowOff>0</xdr:rowOff>
    </xdr:from>
    <xdr:to>
      <xdr:col>18</xdr:col>
      <xdr:colOff>0</xdr:colOff>
      <xdr:row>2</xdr:row>
      <xdr:rowOff>47625</xdr:rowOff>
    </xdr:to>
    <xdr:sp macro="" textlink="">
      <xdr:nvSpPr>
        <xdr:cNvPr id="111" name="テキスト 144">
          <a:extLst>
            <a:ext uri="{FF2B5EF4-FFF2-40B4-BE49-F238E27FC236}">
              <a16:creationId xmlns:a16="http://schemas.microsoft.com/office/drawing/2014/main" id="{E1DC9466-86FD-4967-9139-6390D6F32FD8}"/>
            </a:ext>
          </a:extLst>
        </xdr:cNvPr>
        <xdr:cNvSpPr txBox="1">
          <a:spLocks noChangeArrowheads="1"/>
        </xdr:cNvSpPr>
      </xdr:nvSpPr>
      <xdr:spPr bwMode="auto">
        <a:xfrm>
          <a:off x="14135100" y="7143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単 位 ： 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1,000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  <xdr:twoCellAnchor>
    <xdr:from>
      <xdr:col>21</xdr:col>
      <xdr:colOff>0</xdr:colOff>
      <xdr:row>5</xdr:row>
      <xdr:rowOff>0</xdr:rowOff>
    </xdr:from>
    <xdr:to>
      <xdr:col>21</xdr:col>
      <xdr:colOff>0</xdr:colOff>
      <xdr:row>5</xdr:row>
      <xdr:rowOff>0</xdr:rowOff>
    </xdr:to>
    <xdr:grpSp>
      <xdr:nvGrpSpPr>
        <xdr:cNvPr id="112" name="Group 6">
          <a:extLst>
            <a:ext uri="{FF2B5EF4-FFF2-40B4-BE49-F238E27FC236}">
              <a16:creationId xmlns:a16="http://schemas.microsoft.com/office/drawing/2014/main" id="{41B1896C-D7E9-4384-9DC8-556B77C12499}"/>
            </a:ext>
          </a:extLst>
        </xdr:cNvPr>
        <xdr:cNvGrpSpPr>
          <a:grpSpLocks/>
        </xdr:cNvGrpSpPr>
      </xdr:nvGrpSpPr>
      <xdr:grpSpPr bwMode="auto">
        <a:xfrm>
          <a:off x="16640175" y="1762125"/>
          <a:ext cx="0" cy="0"/>
          <a:chOff x="1369" y="654"/>
          <a:chExt cx="217" cy="58"/>
        </a:xfrm>
      </xdr:grpSpPr>
      <xdr:sp macro="" textlink="">
        <xdr:nvSpPr>
          <xdr:cNvPr id="113" name="テキスト 144">
            <a:extLst>
              <a:ext uri="{FF2B5EF4-FFF2-40B4-BE49-F238E27FC236}">
                <a16:creationId xmlns:a16="http://schemas.microsoft.com/office/drawing/2014/main" id="{82188CD9-3889-448F-A3D6-9C6966FFED3D}"/>
              </a:ext>
            </a:extLst>
          </xdr:cNvPr>
          <xdr:cNvSpPr txBox="1">
            <a:spLocks noChangeArrowheads="1"/>
          </xdr:cNvSpPr>
        </xdr:nvSpPr>
        <xdr:spPr bwMode="auto">
          <a:xfrm>
            <a:off x="15792450" y="1838325"/>
            <a:ext cx="0" cy="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18288" anchor="ctr" upright="1"/>
          <a:lstStyle/>
          <a:p>
            <a:pPr algn="l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作 付 面 積 ： </a:t>
            </a:r>
            <a:r>
              <a:rPr lang="en-US" altLang="ja-JP"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ha</a:t>
            </a:r>
          </a:p>
        </xdr:txBody>
      </xdr:sp>
      <xdr:sp macro="" textlink="">
        <xdr:nvSpPr>
          <xdr:cNvPr id="114" name="テキスト 146">
            <a:extLst>
              <a:ext uri="{FF2B5EF4-FFF2-40B4-BE49-F238E27FC236}">
                <a16:creationId xmlns:a16="http://schemas.microsoft.com/office/drawing/2014/main" id="{3489A8F4-F191-4A6F-8528-99CD6A62869E}"/>
              </a:ext>
            </a:extLst>
          </xdr:cNvPr>
          <xdr:cNvSpPr txBox="1">
            <a:spLocks noChangeArrowheads="1"/>
          </xdr:cNvSpPr>
        </xdr:nvSpPr>
        <xdr:spPr bwMode="auto">
          <a:xfrm>
            <a:off x="15792450" y="1838325"/>
            <a:ext cx="0" cy="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18288" anchor="ctr" upright="1"/>
          <a:lstStyle/>
          <a:p>
            <a:pPr algn="l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単</a:t>
            </a:r>
            <a:r>
              <a:rPr lang="ja-JP" altLang="en-US" sz="6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　</a:t>
            </a: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位</a:t>
            </a:r>
          </a:p>
        </xdr:txBody>
      </xdr:sp>
      <xdr:sp macro="" textlink="">
        <xdr:nvSpPr>
          <xdr:cNvPr id="115" name="テキスト 144">
            <a:extLst>
              <a:ext uri="{FF2B5EF4-FFF2-40B4-BE49-F238E27FC236}">
                <a16:creationId xmlns:a16="http://schemas.microsoft.com/office/drawing/2014/main" id="{5D301ACD-2B9A-4850-9FCB-D7A3A9C858CD}"/>
              </a:ext>
            </a:extLst>
          </xdr:cNvPr>
          <xdr:cNvSpPr txBox="1">
            <a:spLocks noChangeArrowheads="1"/>
          </xdr:cNvSpPr>
        </xdr:nvSpPr>
        <xdr:spPr bwMode="auto">
          <a:xfrm>
            <a:off x="15792450" y="1838325"/>
            <a:ext cx="0" cy="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18288" anchor="ctr" upright="1"/>
          <a:lstStyle/>
          <a:p>
            <a:pPr algn="l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収 </a:t>
            </a:r>
            <a:r>
              <a:rPr lang="ja-JP" altLang="en-US" sz="6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 </a:t>
            </a: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 穫</a:t>
            </a: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 </a:t>
            </a:r>
            <a:r>
              <a:rPr lang="ja-JP" altLang="en-US" sz="6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  </a:t>
            </a: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量 ： </a:t>
            </a:r>
            <a:r>
              <a:rPr lang="en-US" altLang="ja-JP"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1,000</a:t>
            </a: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本</a:t>
            </a:r>
          </a:p>
        </xdr:txBody>
      </xdr:sp>
      <xdr:sp macro="" textlink="">
        <xdr:nvSpPr>
          <xdr:cNvPr id="116" name="テキスト 94">
            <a:extLst>
              <a:ext uri="{FF2B5EF4-FFF2-40B4-BE49-F238E27FC236}">
                <a16:creationId xmlns:a16="http://schemas.microsoft.com/office/drawing/2014/main" id="{84F3C0E9-17A7-4373-853B-0F9F23FF73FE}"/>
              </a:ext>
            </a:extLst>
          </xdr:cNvPr>
          <xdr:cNvSpPr txBox="1">
            <a:spLocks noChangeArrowheads="1"/>
          </xdr:cNvSpPr>
        </xdr:nvSpPr>
        <xdr:spPr bwMode="auto">
          <a:xfrm>
            <a:off x="15792450" y="1838325"/>
            <a:ext cx="0" cy="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45720" tIns="27432" rIns="45720" bIns="27432" anchor="ctr" upright="1"/>
          <a:lstStyle/>
          <a:p>
            <a:pPr algn="ctr" rtl="0">
              <a:defRPr sz="1000"/>
            </a:pPr>
            <a:r>
              <a:rPr lang="en-US" altLang="ja-JP" sz="20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{</a:t>
            </a:r>
          </a:p>
        </xdr:txBody>
      </xdr:sp>
    </xdr:grpSp>
    <xdr:clientData/>
  </xdr:twoCellAnchor>
  <xdr:twoCellAnchor>
    <xdr:from>
      <xdr:col>21</xdr:col>
      <xdr:colOff>0</xdr:colOff>
      <xdr:row>5</xdr:row>
      <xdr:rowOff>0</xdr:rowOff>
    </xdr:from>
    <xdr:to>
      <xdr:col>21</xdr:col>
      <xdr:colOff>0</xdr:colOff>
      <xdr:row>5</xdr:row>
      <xdr:rowOff>0</xdr:rowOff>
    </xdr:to>
    <xdr:grpSp>
      <xdr:nvGrpSpPr>
        <xdr:cNvPr id="117" name="Group 11">
          <a:extLst>
            <a:ext uri="{FF2B5EF4-FFF2-40B4-BE49-F238E27FC236}">
              <a16:creationId xmlns:a16="http://schemas.microsoft.com/office/drawing/2014/main" id="{C39F5DED-4CEE-4A79-B952-FB5482BFD434}"/>
            </a:ext>
          </a:extLst>
        </xdr:cNvPr>
        <xdr:cNvGrpSpPr>
          <a:grpSpLocks/>
        </xdr:cNvGrpSpPr>
      </xdr:nvGrpSpPr>
      <xdr:grpSpPr bwMode="auto">
        <a:xfrm>
          <a:off x="16640175" y="1762125"/>
          <a:ext cx="0" cy="0"/>
          <a:chOff x="1369" y="654"/>
          <a:chExt cx="217" cy="58"/>
        </a:xfrm>
      </xdr:grpSpPr>
      <xdr:sp macro="" textlink="">
        <xdr:nvSpPr>
          <xdr:cNvPr id="118" name="テキスト 144">
            <a:extLst>
              <a:ext uri="{FF2B5EF4-FFF2-40B4-BE49-F238E27FC236}">
                <a16:creationId xmlns:a16="http://schemas.microsoft.com/office/drawing/2014/main" id="{5ED753A1-ADE7-46E9-A0BC-0D6560740BE7}"/>
              </a:ext>
            </a:extLst>
          </xdr:cNvPr>
          <xdr:cNvSpPr txBox="1">
            <a:spLocks noChangeArrowheads="1"/>
          </xdr:cNvSpPr>
        </xdr:nvSpPr>
        <xdr:spPr bwMode="auto">
          <a:xfrm>
            <a:off x="15792450" y="1838325"/>
            <a:ext cx="0" cy="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18288" anchor="ctr" upright="1"/>
          <a:lstStyle/>
          <a:p>
            <a:pPr algn="l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作 付 面 積 ： </a:t>
            </a:r>
            <a:r>
              <a:rPr lang="en-US" altLang="ja-JP"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ha</a:t>
            </a:r>
          </a:p>
        </xdr:txBody>
      </xdr:sp>
      <xdr:sp macro="" textlink="">
        <xdr:nvSpPr>
          <xdr:cNvPr id="119" name="テキスト 146">
            <a:extLst>
              <a:ext uri="{FF2B5EF4-FFF2-40B4-BE49-F238E27FC236}">
                <a16:creationId xmlns:a16="http://schemas.microsoft.com/office/drawing/2014/main" id="{8A9DCCE4-21B2-4F40-9029-6D020EB1A7EC}"/>
              </a:ext>
            </a:extLst>
          </xdr:cNvPr>
          <xdr:cNvSpPr txBox="1">
            <a:spLocks noChangeArrowheads="1"/>
          </xdr:cNvSpPr>
        </xdr:nvSpPr>
        <xdr:spPr bwMode="auto">
          <a:xfrm>
            <a:off x="15792450" y="1838325"/>
            <a:ext cx="0" cy="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18288" anchor="ctr" upright="1"/>
          <a:lstStyle/>
          <a:p>
            <a:pPr algn="l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単</a:t>
            </a:r>
            <a:r>
              <a:rPr lang="ja-JP" altLang="en-US" sz="6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　</a:t>
            </a: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位</a:t>
            </a:r>
          </a:p>
        </xdr:txBody>
      </xdr:sp>
      <xdr:sp macro="" textlink="">
        <xdr:nvSpPr>
          <xdr:cNvPr id="120" name="テキスト 144">
            <a:extLst>
              <a:ext uri="{FF2B5EF4-FFF2-40B4-BE49-F238E27FC236}">
                <a16:creationId xmlns:a16="http://schemas.microsoft.com/office/drawing/2014/main" id="{FB121B7B-EFFA-48B1-B03F-414D762D7E2C}"/>
              </a:ext>
            </a:extLst>
          </xdr:cNvPr>
          <xdr:cNvSpPr txBox="1">
            <a:spLocks noChangeArrowheads="1"/>
          </xdr:cNvSpPr>
        </xdr:nvSpPr>
        <xdr:spPr bwMode="auto">
          <a:xfrm>
            <a:off x="15792450" y="1838325"/>
            <a:ext cx="0" cy="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18288" anchor="ctr" upright="1"/>
          <a:lstStyle/>
          <a:p>
            <a:pPr algn="l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収 </a:t>
            </a:r>
            <a:r>
              <a:rPr lang="ja-JP" altLang="en-US" sz="6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 </a:t>
            </a: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 穫</a:t>
            </a: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 </a:t>
            </a:r>
            <a:r>
              <a:rPr lang="ja-JP" altLang="en-US" sz="6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  </a:t>
            </a: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量 ： </a:t>
            </a:r>
            <a:r>
              <a:rPr lang="en-US" altLang="ja-JP"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1,000</a:t>
            </a: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本</a:t>
            </a:r>
          </a:p>
        </xdr:txBody>
      </xdr:sp>
      <xdr:sp macro="" textlink="">
        <xdr:nvSpPr>
          <xdr:cNvPr id="121" name="テキスト 94">
            <a:extLst>
              <a:ext uri="{FF2B5EF4-FFF2-40B4-BE49-F238E27FC236}">
                <a16:creationId xmlns:a16="http://schemas.microsoft.com/office/drawing/2014/main" id="{57DB460D-514F-45CB-BB39-FC871D794BB9}"/>
              </a:ext>
            </a:extLst>
          </xdr:cNvPr>
          <xdr:cNvSpPr txBox="1">
            <a:spLocks noChangeArrowheads="1"/>
          </xdr:cNvSpPr>
        </xdr:nvSpPr>
        <xdr:spPr bwMode="auto">
          <a:xfrm>
            <a:off x="15792450" y="1838325"/>
            <a:ext cx="0" cy="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45720" tIns="27432" rIns="45720" bIns="27432" anchor="ctr" upright="1"/>
          <a:lstStyle/>
          <a:p>
            <a:pPr algn="ctr" rtl="0">
              <a:defRPr sz="1000"/>
            </a:pPr>
            <a:r>
              <a:rPr lang="en-US" altLang="ja-JP" sz="20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{</a:t>
            </a:r>
          </a:p>
        </xdr:txBody>
      </xdr:sp>
    </xdr:grpSp>
    <xdr:clientData/>
  </xdr:twoCellAnchor>
  <xdr:twoCellAnchor>
    <xdr:from>
      <xdr:col>21</xdr:col>
      <xdr:colOff>0</xdr:colOff>
      <xdr:row>5</xdr:row>
      <xdr:rowOff>0</xdr:rowOff>
    </xdr:from>
    <xdr:to>
      <xdr:col>21</xdr:col>
      <xdr:colOff>0</xdr:colOff>
      <xdr:row>5</xdr:row>
      <xdr:rowOff>0</xdr:rowOff>
    </xdr:to>
    <xdr:sp macro="" textlink="">
      <xdr:nvSpPr>
        <xdr:cNvPr id="122" name="テキスト 52">
          <a:extLst>
            <a:ext uri="{FF2B5EF4-FFF2-40B4-BE49-F238E27FC236}">
              <a16:creationId xmlns:a16="http://schemas.microsoft.com/office/drawing/2014/main" id="{07C1AD15-8441-4718-BA01-4E6BC2E35DCB}"/>
            </a:ext>
          </a:extLst>
        </xdr:cNvPr>
        <xdr:cNvSpPr txBox="1">
          <a:spLocks noChangeArrowheads="1"/>
        </xdr:cNvSpPr>
      </xdr:nvSpPr>
      <xdr:spPr bwMode="auto">
        <a:xfrm>
          <a:off x="16640175" y="17621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結果樹面積</a:t>
          </a:r>
        </a:p>
      </xdr:txBody>
    </xdr:sp>
    <xdr:clientData/>
  </xdr:twoCellAnchor>
  <xdr:twoCellAnchor>
    <xdr:from>
      <xdr:col>21</xdr:col>
      <xdr:colOff>0</xdr:colOff>
      <xdr:row>5</xdr:row>
      <xdr:rowOff>0</xdr:rowOff>
    </xdr:from>
    <xdr:to>
      <xdr:col>21</xdr:col>
      <xdr:colOff>0</xdr:colOff>
      <xdr:row>5</xdr:row>
      <xdr:rowOff>0</xdr:rowOff>
    </xdr:to>
    <xdr:sp macro="" textlink="">
      <xdr:nvSpPr>
        <xdr:cNvPr id="123" name="テキスト 61">
          <a:extLst>
            <a:ext uri="{FF2B5EF4-FFF2-40B4-BE49-F238E27FC236}">
              <a16:creationId xmlns:a16="http://schemas.microsoft.com/office/drawing/2014/main" id="{4AA0DA5D-9DF3-439F-86F7-DA6DC4776598}"/>
            </a:ext>
          </a:extLst>
        </xdr:cNvPr>
        <xdr:cNvSpPr txBox="1">
          <a:spLocks noChangeArrowheads="1"/>
        </xdr:cNvSpPr>
      </xdr:nvSpPr>
      <xdr:spPr bwMode="auto">
        <a:xfrm>
          <a:off x="16640175" y="17621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結果樹面積</a:t>
          </a:r>
        </a:p>
      </xdr:txBody>
    </xdr:sp>
    <xdr:clientData/>
  </xdr:twoCellAnchor>
  <xdr:twoCellAnchor>
    <xdr:from>
      <xdr:col>21</xdr:col>
      <xdr:colOff>0</xdr:colOff>
      <xdr:row>5</xdr:row>
      <xdr:rowOff>0</xdr:rowOff>
    </xdr:from>
    <xdr:to>
      <xdr:col>21</xdr:col>
      <xdr:colOff>0</xdr:colOff>
      <xdr:row>5</xdr:row>
      <xdr:rowOff>0</xdr:rowOff>
    </xdr:to>
    <xdr:sp macro="" textlink="">
      <xdr:nvSpPr>
        <xdr:cNvPr id="124" name="テキスト 79">
          <a:extLst>
            <a:ext uri="{FF2B5EF4-FFF2-40B4-BE49-F238E27FC236}">
              <a16:creationId xmlns:a16="http://schemas.microsoft.com/office/drawing/2014/main" id="{81880993-7B32-422D-A93A-B7BC7A801BFF}"/>
            </a:ext>
          </a:extLst>
        </xdr:cNvPr>
        <xdr:cNvSpPr txBox="1">
          <a:spLocks noChangeArrowheads="1"/>
        </xdr:cNvSpPr>
      </xdr:nvSpPr>
      <xdr:spPr bwMode="auto">
        <a:xfrm>
          <a:off x="16640175" y="17621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結果樹面積</a:t>
          </a:r>
        </a:p>
      </xdr:txBody>
    </xdr:sp>
    <xdr:clientData/>
  </xdr:twoCellAnchor>
  <xdr:twoCellAnchor>
    <xdr:from>
      <xdr:col>21</xdr:col>
      <xdr:colOff>0</xdr:colOff>
      <xdr:row>5</xdr:row>
      <xdr:rowOff>0</xdr:rowOff>
    </xdr:from>
    <xdr:to>
      <xdr:col>21</xdr:col>
      <xdr:colOff>0</xdr:colOff>
      <xdr:row>5</xdr:row>
      <xdr:rowOff>0</xdr:rowOff>
    </xdr:to>
    <xdr:sp macro="" textlink="">
      <xdr:nvSpPr>
        <xdr:cNvPr id="125" name="テキスト 88">
          <a:extLst>
            <a:ext uri="{FF2B5EF4-FFF2-40B4-BE49-F238E27FC236}">
              <a16:creationId xmlns:a16="http://schemas.microsoft.com/office/drawing/2014/main" id="{894E34D3-EBCD-4A8B-83D3-19547376A439}"/>
            </a:ext>
          </a:extLst>
        </xdr:cNvPr>
        <xdr:cNvSpPr txBox="1">
          <a:spLocks noChangeArrowheads="1"/>
        </xdr:cNvSpPr>
      </xdr:nvSpPr>
      <xdr:spPr bwMode="auto">
        <a:xfrm>
          <a:off x="16640175" y="17621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結果樹面積</a:t>
          </a:r>
        </a:p>
      </xdr:txBody>
    </xdr:sp>
    <xdr:clientData/>
  </xdr:twoCellAnchor>
  <xdr:twoCellAnchor>
    <xdr:from>
      <xdr:col>21</xdr:col>
      <xdr:colOff>0</xdr:colOff>
      <xdr:row>5</xdr:row>
      <xdr:rowOff>0</xdr:rowOff>
    </xdr:from>
    <xdr:to>
      <xdr:col>21</xdr:col>
      <xdr:colOff>0</xdr:colOff>
      <xdr:row>5</xdr:row>
      <xdr:rowOff>0</xdr:rowOff>
    </xdr:to>
    <xdr:sp macro="" textlink="">
      <xdr:nvSpPr>
        <xdr:cNvPr id="126" name="テキスト 114">
          <a:extLst>
            <a:ext uri="{FF2B5EF4-FFF2-40B4-BE49-F238E27FC236}">
              <a16:creationId xmlns:a16="http://schemas.microsoft.com/office/drawing/2014/main" id="{EBDB475A-5709-4DCF-8652-96F8D3F60448}"/>
            </a:ext>
          </a:extLst>
        </xdr:cNvPr>
        <xdr:cNvSpPr txBox="1">
          <a:spLocks noChangeArrowheads="1"/>
        </xdr:cNvSpPr>
      </xdr:nvSpPr>
      <xdr:spPr bwMode="auto">
        <a:xfrm>
          <a:off x="16640175" y="17621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結果樹面積</a:t>
          </a:r>
        </a:p>
      </xdr:txBody>
    </xdr:sp>
    <xdr:clientData/>
  </xdr:twoCellAnchor>
  <xdr:twoCellAnchor>
    <xdr:from>
      <xdr:col>21</xdr:col>
      <xdr:colOff>0</xdr:colOff>
      <xdr:row>5</xdr:row>
      <xdr:rowOff>0</xdr:rowOff>
    </xdr:from>
    <xdr:to>
      <xdr:col>21</xdr:col>
      <xdr:colOff>0</xdr:colOff>
      <xdr:row>5</xdr:row>
      <xdr:rowOff>0</xdr:rowOff>
    </xdr:to>
    <xdr:sp macro="" textlink="">
      <xdr:nvSpPr>
        <xdr:cNvPr id="127" name="テキスト 123">
          <a:extLst>
            <a:ext uri="{FF2B5EF4-FFF2-40B4-BE49-F238E27FC236}">
              <a16:creationId xmlns:a16="http://schemas.microsoft.com/office/drawing/2014/main" id="{7A956EF4-E2D5-4E2C-B806-095507C1E51D}"/>
            </a:ext>
          </a:extLst>
        </xdr:cNvPr>
        <xdr:cNvSpPr txBox="1">
          <a:spLocks noChangeArrowheads="1"/>
        </xdr:cNvSpPr>
      </xdr:nvSpPr>
      <xdr:spPr bwMode="auto">
        <a:xfrm>
          <a:off x="16640175" y="17621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結果樹面積</a:t>
          </a:r>
        </a:p>
      </xdr:txBody>
    </xdr:sp>
    <xdr:clientData/>
  </xdr:twoCellAnchor>
  <xdr:twoCellAnchor>
    <xdr:from>
      <xdr:col>21</xdr:col>
      <xdr:colOff>0</xdr:colOff>
      <xdr:row>5</xdr:row>
      <xdr:rowOff>0</xdr:rowOff>
    </xdr:from>
    <xdr:to>
      <xdr:col>21</xdr:col>
      <xdr:colOff>0</xdr:colOff>
      <xdr:row>5</xdr:row>
      <xdr:rowOff>0</xdr:rowOff>
    </xdr:to>
    <xdr:sp macro="" textlink="">
      <xdr:nvSpPr>
        <xdr:cNvPr id="128" name="テキスト 255">
          <a:extLst>
            <a:ext uri="{FF2B5EF4-FFF2-40B4-BE49-F238E27FC236}">
              <a16:creationId xmlns:a16="http://schemas.microsoft.com/office/drawing/2014/main" id="{9EF58586-2F03-4CCE-9A0F-8EFC0DA9B81F}"/>
            </a:ext>
          </a:extLst>
        </xdr:cNvPr>
        <xdr:cNvSpPr txBox="1">
          <a:spLocks noChangeArrowheads="1"/>
        </xdr:cNvSpPr>
      </xdr:nvSpPr>
      <xdr:spPr bwMode="auto">
        <a:xfrm>
          <a:off x="16640175" y="17621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21</xdr:col>
      <xdr:colOff>0</xdr:colOff>
      <xdr:row>5</xdr:row>
      <xdr:rowOff>0</xdr:rowOff>
    </xdr:from>
    <xdr:to>
      <xdr:col>21</xdr:col>
      <xdr:colOff>0</xdr:colOff>
      <xdr:row>5</xdr:row>
      <xdr:rowOff>0</xdr:rowOff>
    </xdr:to>
    <xdr:sp macro="" textlink="">
      <xdr:nvSpPr>
        <xdr:cNvPr id="129" name="テキスト 267">
          <a:extLst>
            <a:ext uri="{FF2B5EF4-FFF2-40B4-BE49-F238E27FC236}">
              <a16:creationId xmlns:a16="http://schemas.microsoft.com/office/drawing/2014/main" id="{50B4DFA6-1139-4B1F-A9F7-FC531E14F023}"/>
            </a:ext>
          </a:extLst>
        </xdr:cNvPr>
        <xdr:cNvSpPr txBox="1">
          <a:spLocks noChangeArrowheads="1"/>
        </xdr:cNvSpPr>
      </xdr:nvSpPr>
      <xdr:spPr bwMode="auto">
        <a:xfrm>
          <a:off x="16640175" y="17621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altLang="ja-JP" sz="1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{</a:t>
          </a:r>
        </a:p>
      </xdr:txBody>
    </xdr:sp>
    <xdr:clientData/>
  </xdr:twoCellAnchor>
  <xdr:twoCellAnchor>
    <xdr:from>
      <xdr:col>21</xdr:col>
      <xdr:colOff>0</xdr:colOff>
      <xdr:row>5</xdr:row>
      <xdr:rowOff>0</xdr:rowOff>
    </xdr:from>
    <xdr:to>
      <xdr:col>21</xdr:col>
      <xdr:colOff>0</xdr:colOff>
      <xdr:row>5</xdr:row>
      <xdr:rowOff>0</xdr:rowOff>
    </xdr:to>
    <xdr:sp macro="" textlink="">
      <xdr:nvSpPr>
        <xdr:cNvPr id="130" name="テキスト 269">
          <a:extLst>
            <a:ext uri="{FF2B5EF4-FFF2-40B4-BE49-F238E27FC236}">
              <a16:creationId xmlns:a16="http://schemas.microsoft.com/office/drawing/2014/main" id="{E03F6003-2EF8-499E-8FBC-12A13EDA9BE8}"/>
            </a:ext>
          </a:extLst>
        </xdr:cNvPr>
        <xdr:cNvSpPr txBox="1">
          <a:spLocks noChangeArrowheads="1"/>
        </xdr:cNvSpPr>
      </xdr:nvSpPr>
      <xdr:spPr bwMode="auto">
        <a:xfrm>
          <a:off x="16640175" y="17621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｛</a:t>
          </a:r>
        </a:p>
      </xdr:txBody>
    </xdr:sp>
    <xdr:clientData/>
  </xdr:twoCellAnchor>
  <xdr:twoCellAnchor>
    <xdr:from>
      <xdr:col>18</xdr:col>
      <xdr:colOff>0</xdr:colOff>
      <xdr:row>5</xdr:row>
      <xdr:rowOff>0</xdr:rowOff>
    </xdr:from>
    <xdr:to>
      <xdr:col>18</xdr:col>
      <xdr:colOff>0</xdr:colOff>
      <xdr:row>5</xdr:row>
      <xdr:rowOff>0</xdr:rowOff>
    </xdr:to>
    <xdr:sp macro="" textlink="">
      <xdr:nvSpPr>
        <xdr:cNvPr id="131" name="テキスト 92">
          <a:extLst>
            <a:ext uri="{FF2B5EF4-FFF2-40B4-BE49-F238E27FC236}">
              <a16:creationId xmlns:a16="http://schemas.microsoft.com/office/drawing/2014/main" id="{BF55853B-FBE4-40CD-A79C-511D4FB5C2C1}"/>
            </a:ext>
          </a:extLst>
        </xdr:cNvPr>
        <xdr:cNvSpPr txBox="1">
          <a:spLocks noChangeArrowheads="1"/>
        </xdr:cNvSpPr>
      </xdr:nvSpPr>
      <xdr:spPr bwMode="auto">
        <a:xfrm>
          <a:off x="14135100" y="17621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明朝"/>
            </a:rPr>
            <a:t>｛</a:t>
          </a:r>
        </a:p>
        <a:p>
          <a:pPr algn="l" rtl="0">
            <a:defRPr sz="1000"/>
          </a:pPr>
          <a:endParaRPr lang="ja-JP" altLang="en-US" sz="1800" b="0" i="0" u="none" strike="noStrike" baseline="0">
            <a:solidFill>
              <a:srgbClr val="000000"/>
            </a:solidFill>
            <a:latin typeface="明朝"/>
          </a:endParaRPr>
        </a:p>
        <a:p>
          <a:pPr algn="l" rtl="0">
            <a:defRPr sz="1000"/>
          </a:pPr>
          <a:endParaRPr lang="ja-JP" altLang="en-US" sz="1800" b="0" i="0" u="none" strike="noStrike" baseline="0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18</xdr:col>
      <xdr:colOff>0</xdr:colOff>
      <xdr:row>5</xdr:row>
      <xdr:rowOff>0</xdr:rowOff>
    </xdr:from>
    <xdr:to>
      <xdr:col>18</xdr:col>
      <xdr:colOff>0</xdr:colOff>
      <xdr:row>5</xdr:row>
      <xdr:rowOff>0</xdr:rowOff>
    </xdr:to>
    <xdr:sp macro="" textlink="">
      <xdr:nvSpPr>
        <xdr:cNvPr id="132" name="テキスト 93">
          <a:extLst>
            <a:ext uri="{FF2B5EF4-FFF2-40B4-BE49-F238E27FC236}">
              <a16:creationId xmlns:a16="http://schemas.microsoft.com/office/drawing/2014/main" id="{B9C28C28-BE08-4B0D-BE01-DF3E01647A02}"/>
            </a:ext>
          </a:extLst>
        </xdr:cNvPr>
        <xdr:cNvSpPr txBox="1">
          <a:spLocks noChangeArrowheads="1"/>
        </xdr:cNvSpPr>
      </xdr:nvSpPr>
      <xdr:spPr bwMode="auto">
        <a:xfrm>
          <a:off x="14135100" y="17621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明朝"/>
            </a:rPr>
            <a:t>単位</a:t>
          </a:r>
        </a:p>
        <a:p>
          <a:pPr algn="l" rtl="0"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18</xdr:col>
      <xdr:colOff>0</xdr:colOff>
      <xdr:row>5</xdr:row>
      <xdr:rowOff>0</xdr:rowOff>
    </xdr:from>
    <xdr:to>
      <xdr:col>18</xdr:col>
      <xdr:colOff>0</xdr:colOff>
      <xdr:row>5</xdr:row>
      <xdr:rowOff>0</xdr:rowOff>
    </xdr:to>
    <xdr:sp macro="" textlink="">
      <xdr:nvSpPr>
        <xdr:cNvPr id="133" name="テキスト 94">
          <a:extLst>
            <a:ext uri="{FF2B5EF4-FFF2-40B4-BE49-F238E27FC236}">
              <a16:creationId xmlns:a16="http://schemas.microsoft.com/office/drawing/2014/main" id="{46F5E182-EF01-469A-BFE0-1AC598A92E3D}"/>
            </a:ext>
          </a:extLst>
        </xdr:cNvPr>
        <xdr:cNvSpPr txBox="1">
          <a:spLocks noChangeArrowheads="1"/>
        </xdr:cNvSpPr>
      </xdr:nvSpPr>
      <xdr:spPr bwMode="auto">
        <a:xfrm>
          <a:off x="14135100" y="17621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明朝"/>
            </a:rPr>
            <a:t>｛</a:t>
          </a:r>
        </a:p>
        <a:p>
          <a:pPr algn="l" rtl="0">
            <a:defRPr sz="1000"/>
          </a:pPr>
          <a:endParaRPr lang="ja-JP" altLang="en-US" sz="1800" b="0" i="0" u="none" strike="noStrike" baseline="0">
            <a:solidFill>
              <a:srgbClr val="000000"/>
            </a:solidFill>
            <a:latin typeface="明朝"/>
          </a:endParaRPr>
        </a:p>
        <a:p>
          <a:pPr algn="l" rtl="0">
            <a:defRPr sz="1000"/>
          </a:pPr>
          <a:endParaRPr lang="ja-JP" altLang="en-US" sz="1800" b="0" i="0" u="none" strike="noStrike" baseline="0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18</xdr:col>
      <xdr:colOff>0</xdr:colOff>
      <xdr:row>5</xdr:row>
      <xdr:rowOff>0</xdr:rowOff>
    </xdr:from>
    <xdr:to>
      <xdr:col>18</xdr:col>
      <xdr:colOff>0</xdr:colOff>
      <xdr:row>5</xdr:row>
      <xdr:rowOff>0</xdr:rowOff>
    </xdr:to>
    <xdr:sp macro="" textlink="">
      <xdr:nvSpPr>
        <xdr:cNvPr id="134" name="テキスト 95">
          <a:extLst>
            <a:ext uri="{FF2B5EF4-FFF2-40B4-BE49-F238E27FC236}">
              <a16:creationId xmlns:a16="http://schemas.microsoft.com/office/drawing/2014/main" id="{C7F0D4B9-B7D9-4463-9579-2DCDF3B85E83}"/>
            </a:ext>
          </a:extLst>
        </xdr:cNvPr>
        <xdr:cNvSpPr txBox="1">
          <a:spLocks noChangeArrowheads="1"/>
        </xdr:cNvSpPr>
      </xdr:nvSpPr>
      <xdr:spPr bwMode="auto">
        <a:xfrm>
          <a:off x="14135100" y="17621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明朝"/>
            </a:rPr>
            <a:t>単位</a:t>
          </a:r>
        </a:p>
        <a:p>
          <a:pPr algn="l" rtl="0"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18</xdr:col>
      <xdr:colOff>0</xdr:colOff>
      <xdr:row>5</xdr:row>
      <xdr:rowOff>0</xdr:rowOff>
    </xdr:from>
    <xdr:to>
      <xdr:col>18</xdr:col>
      <xdr:colOff>0</xdr:colOff>
      <xdr:row>5</xdr:row>
      <xdr:rowOff>0</xdr:rowOff>
    </xdr:to>
    <xdr:sp macro="" textlink="">
      <xdr:nvSpPr>
        <xdr:cNvPr id="135" name="テキスト 144">
          <a:extLst>
            <a:ext uri="{FF2B5EF4-FFF2-40B4-BE49-F238E27FC236}">
              <a16:creationId xmlns:a16="http://schemas.microsoft.com/office/drawing/2014/main" id="{BF6D9490-14CE-411C-A92C-568EA7DCC871}"/>
            </a:ext>
          </a:extLst>
        </xdr:cNvPr>
        <xdr:cNvSpPr txBox="1">
          <a:spLocks noChangeArrowheads="1"/>
        </xdr:cNvSpPr>
      </xdr:nvSpPr>
      <xdr:spPr bwMode="auto">
        <a:xfrm>
          <a:off x="14135100" y="17621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単 位 ： 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1,000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0</xdr:colOff>
      <xdr:row>2</xdr:row>
      <xdr:rowOff>0</xdr:rowOff>
    </xdr:to>
    <xdr:sp macro="" textlink="">
      <xdr:nvSpPr>
        <xdr:cNvPr id="136" name="テキスト 92">
          <a:extLst>
            <a:ext uri="{FF2B5EF4-FFF2-40B4-BE49-F238E27FC236}">
              <a16:creationId xmlns:a16="http://schemas.microsoft.com/office/drawing/2014/main" id="{D82D2931-C0AB-41E3-8C97-5FFE4CAB3904}"/>
            </a:ext>
          </a:extLst>
        </xdr:cNvPr>
        <xdr:cNvSpPr txBox="1">
          <a:spLocks noChangeArrowheads="1"/>
        </xdr:cNvSpPr>
      </xdr:nvSpPr>
      <xdr:spPr bwMode="auto">
        <a:xfrm>
          <a:off x="1057275" y="71437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明朝"/>
            </a:rPr>
            <a:t>｛</a:t>
          </a:r>
        </a:p>
        <a:p>
          <a:pPr algn="l" rtl="0">
            <a:defRPr sz="1000"/>
          </a:pPr>
          <a:endParaRPr lang="ja-JP" altLang="en-US" sz="1800" b="0" i="0" u="none" strike="noStrike" baseline="0">
            <a:solidFill>
              <a:srgbClr val="000000"/>
            </a:solidFill>
            <a:latin typeface="明朝"/>
          </a:endParaRPr>
        </a:p>
        <a:p>
          <a:pPr algn="l" rtl="0">
            <a:defRPr sz="1000"/>
          </a:pPr>
          <a:endParaRPr lang="ja-JP" altLang="en-US" sz="1800" b="0" i="0" u="none" strike="noStrike" baseline="0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0</xdr:colOff>
      <xdr:row>2</xdr:row>
      <xdr:rowOff>0</xdr:rowOff>
    </xdr:to>
    <xdr:sp macro="" textlink="">
      <xdr:nvSpPr>
        <xdr:cNvPr id="137" name="テキスト 93">
          <a:extLst>
            <a:ext uri="{FF2B5EF4-FFF2-40B4-BE49-F238E27FC236}">
              <a16:creationId xmlns:a16="http://schemas.microsoft.com/office/drawing/2014/main" id="{FCA6B66F-251A-4ED8-89CB-F4B91AA5BED0}"/>
            </a:ext>
          </a:extLst>
        </xdr:cNvPr>
        <xdr:cNvSpPr txBox="1">
          <a:spLocks noChangeArrowheads="1"/>
        </xdr:cNvSpPr>
      </xdr:nvSpPr>
      <xdr:spPr bwMode="auto">
        <a:xfrm>
          <a:off x="1057275" y="71437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明朝"/>
            </a:rPr>
            <a:t>単位</a:t>
          </a:r>
        </a:p>
        <a:p>
          <a:pPr algn="l" rtl="0"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0</xdr:colOff>
      <xdr:row>2</xdr:row>
      <xdr:rowOff>0</xdr:rowOff>
    </xdr:to>
    <xdr:sp macro="" textlink="">
      <xdr:nvSpPr>
        <xdr:cNvPr id="138" name="テキスト 94">
          <a:extLst>
            <a:ext uri="{FF2B5EF4-FFF2-40B4-BE49-F238E27FC236}">
              <a16:creationId xmlns:a16="http://schemas.microsoft.com/office/drawing/2014/main" id="{37F5C1D5-308C-4CD7-95F7-3ACC2D0F5269}"/>
            </a:ext>
          </a:extLst>
        </xdr:cNvPr>
        <xdr:cNvSpPr txBox="1">
          <a:spLocks noChangeArrowheads="1"/>
        </xdr:cNvSpPr>
      </xdr:nvSpPr>
      <xdr:spPr bwMode="auto">
        <a:xfrm>
          <a:off x="1057275" y="71437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明朝"/>
            </a:rPr>
            <a:t>｛</a:t>
          </a:r>
        </a:p>
        <a:p>
          <a:pPr algn="l" rtl="0">
            <a:defRPr sz="1000"/>
          </a:pPr>
          <a:endParaRPr lang="ja-JP" altLang="en-US" sz="1800" b="0" i="0" u="none" strike="noStrike" baseline="0">
            <a:solidFill>
              <a:srgbClr val="000000"/>
            </a:solidFill>
            <a:latin typeface="明朝"/>
          </a:endParaRPr>
        </a:p>
        <a:p>
          <a:pPr algn="l" rtl="0">
            <a:defRPr sz="1000"/>
          </a:pPr>
          <a:endParaRPr lang="ja-JP" altLang="en-US" sz="1800" b="0" i="0" u="none" strike="noStrike" baseline="0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0</xdr:colOff>
      <xdr:row>2</xdr:row>
      <xdr:rowOff>0</xdr:rowOff>
    </xdr:to>
    <xdr:sp macro="" textlink="">
      <xdr:nvSpPr>
        <xdr:cNvPr id="139" name="テキスト 95">
          <a:extLst>
            <a:ext uri="{FF2B5EF4-FFF2-40B4-BE49-F238E27FC236}">
              <a16:creationId xmlns:a16="http://schemas.microsoft.com/office/drawing/2014/main" id="{E013CE6D-1A5E-4562-A0D2-E60B73D5C74E}"/>
            </a:ext>
          </a:extLst>
        </xdr:cNvPr>
        <xdr:cNvSpPr txBox="1">
          <a:spLocks noChangeArrowheads="1"/>
        </xdr:cNvSpPr>
      </xdr:nvSpPr>
      <xdr:spPr bwMode="auto">
        <a:xfrm>
          <a:off x="1057275" y="71437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明朝"/>
            </a:rPr>
            <a:t>単位</a:t>
          </a:r>
        </a:p>
        <a:p>
          <a:pPr algn="l" rtl="0"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0</xdr:colOff>
      <xdr:row>2</xdr:row>
      <xdr:rowOff>66675</xdr:rowOff>
    </xdr:to>
    <xdr:sp macro="" textlink="">
      <xdr:nvSpPr>
        <xdr:cNvPr id="140" name="テキスト 144">
          <a:extLst>
            <a:ext uri="{FF2B5EF4-FFF2-40B4-BE49-F238E27FC236}">
              <a16:creationId xmlns:a16="http://schemas.microsoft.com/office/drawing/2014/main" id="{7B30740C-A554-4CDA-B5AD-8891B611ED07}"/>
            </a:ext>
          </a:extLst>
        </xdr:cNvPr>
        <xdr:cNvSpPr txBox="1">
          <a:spLocks noChangeArrowheads="1"/>
        </xdr:cNvSpPr>
      </xdr:nvSpPr>
      <xdr:spPr bwMode="auto">
        <a:xfrm>
          <a:off x="1057275" y="714375"/>
          <a:ext cx="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単</a:t>
          </a: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位</a:t>
          </a: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：</a:t>
          </a: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1,000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円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2</xdr:row>
      <xdr:rowOff>0</xdr:rowOff>
    </xdr:from>
    <xdr:to>
      <xdr:col>11</xdr:col>
      <xdr:colOff>0</xdr:colOff>
      <xdr:row>2</xdr:row>
      <xdr:rowOff>0</xdr:rowOff>
    </xdr:to>
    <xdr:sp macro="" textlink="">
      <xdr:nvSpPr>
        <xdr:cNvPr id="2" name="テキスト 92">
          <a:extLst>
            <a:ext uri="{FF2B5EF4-FFF2-40B4-BE49-F238E27FC236}">
              <a16:creationId xmlns:a16="http://schemas.microsoft.com/office/drawing/2014/main" id="{DC129907-F855-4A6A-AD16-2D8E81AB2F30}"/>
            </a:ext>
          </a:extLst>
        </xdr:cNvPr>
        <xdr:cNvSpPr txBox="1">
          <a:spLocks noChangeArrowheads="1"/>
        </xdr:cNvSpPr>
      </xdr:nvSpPr>
      <xdr:spPr bwMode="auto">
        <a:xfrm>
          <a:off x="7400925" y="52387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明朝"/>
            </a:rPr>
            <a:t>｛</a:t>
          </a:r>
        </a:p>
        <a:p>
          <a:pPr algn="l" rtl="0">
            <a:defRPr sz="1000"/>
          </a:pPr>
          <a:endParaRPr lang="ja-JP" altLang="en-US" sz="1800" b="0" i="0" u="none" strike="noStrike" baseline="0">
            <a:solidFill>
              <a:srgbClr val="000000"/>
            </a:solidFill>
            <a:latin typeface="明朝"/>
          </a:endParaRPr>
        </a:p>
        <a:p>
          <a:pPr algn="l" rtl="0">
            <a:defRPr sz="1000"/>
          </a:pPr>
          <a:endParaRPr lang="ja-JP" altLang="en-US" sz="1800" b="0" i="0" u="none" strike="noStrike" baseline="0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11</xdr:col>
      <xdr:colOff>0</xdr:colOff>
      <xdr:row>2</xdr:row>
      <xdr:rowOff>0</xdr:rowOff>
    </xdr:from>
    <xdr:to>
      <xdr:col>11</xdr:col>
      <xdr:colOff>0</xdr:colOff>
      <xdr:row>2</xdr:row>
      <xdr:rowOff>0</xdr:rowOff>
    </xdr:to>
    <xdr:sp macro="" textlink="">
      <xdr:nvSpPr>
        <xdr:cNvPr id="3" name="テキスト 93">
          <a:extLst>
            <a:ext uri="{FF2B5EF4-FFF2-40B4-BE49-F238E27FC236}">
              <a16:creationId xmlns:a16="http://schemas.microsoft.com/office/drawing/2014/main" id="{A49D1225-CC90-4602-BBD6-798B88A1BD89}"/>
            </a:ext>
          </a:extLst>
        </xdr:cNvPr>
        <xdr:cNvSpPr txBox="1">
          <a:spLocks noChangeArrowheads="1"/>
        </xdr:cNvSpPr>
      </xdr:nvSpPr>
      <xdr:spPr bwMode="auto">
        <a:xfrm>
          <a:off x="7400925" y="52387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明朝"/>
            </a:rPr>
            <a:t>単位</a:t>
          </a:r>
        </a:p>
        <a:p>
          <a:pPr algn="l" rtl="0"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11</xdr:col>
      <xdr:colOff>0</xdr:colOff>
      <xdr:row>2</xdr:row>
      <xdr:rowOff>0</xdr:rowOff>
    </xdr:from>
    <xdr:to>
      <xdr:col>11</xdr:col>
      <xdr:colOff>0</xdr:colOff>
      <xdr:row>2</xdr:row>
      <xdr:rowOff>0</xdr:rowOff>
    </xdr:to>
    <xdr:sp macro="" textlink="">
      <xdr:nvSpPr>
        <xdr:cNvPr id="4" name="テキスト 94">
          <a:extLst>
            <a:ext uri="{FF2B5EF4-FFF2-40B4-BE49-F238E27FC236}">
              <a16:creationId xmlns:a16="http://schemas.microsoft.com/office/drawing/2014/main" id="{F43390C3-576A-4084-9BF2-596305CDBA82}"/>
            </a:ext>
          </a:extLst>
        </xdr:cNvPr>
        <xdr:cNvSpPr txBox="1">
          <a:spLocks noChangeArrowheads="1"/>
        </xdr:cNvSpPr>
      </xdr:nvSpPr>
      <xdr:spPr bwMode="auto">
        <a:xfrm>
          <a:off x="7400925" y="52387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明朝"/>
            </a:rPr>
            <a:t>｛</a:t>
          </a:r>
        </a:p>
        <a:p>
          <a:pPr algn="l" rtl="0">
            <a:defRPr sz="1000"/>
          </a:pPr>
          <a:endParaRPr lang="ja-JP" altLang="en-US" sz="1800" b="0" i="0" u="none" strike="noStrike" baseline="0">
            <a:solidFill>
              <a:srgbClr val="000000"/>
            </a:solidFill>
            <a:latin typeface="明朝"/>
          </a:endParaRPr>
        </a:p>
        <a:p>
          <a:pPr algn="l" rtl="0">
            <a:defRPr sz="1000"/>
          </a:pPr>
          <a:endParaRPr lang="ja-JP" altLang="en-US" sz="1800" b="0" i="0" u="none" strike="noStrike" baseline="0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11</xdr:col>
      <xdr:colOff>0</xdr:colOff>
      <xdr:row>2</xdr:row>
      <xdr:rowOff>0</xdr:rowOff>
    </xdr:from>
    <xdr:to>
      <xdr:col>11</xdr:col>
      <xdr:colOff>0</xdr:colOff>
      <xdr:row>2</xdr:row>
      <xdr:rowOff>0</xdr:rowOff>
    </xdr:to>
    <xdr:sp macro="" textlink="">
      <xdr:nvSpPr>
        <xdr:cNvPr id="5" name="テキスト 95">
          <a:extLst>
            <a:ext uri="{FF2B5EF4-FFF2-40B4-BE49-F238E27FC236}">
              <a16:creationId xmlns:a16="http://schemas.microsoft.com/office/drawing/2014/main" id="{63A338DE-5679-4309-AB54-E43374B75E33}"/>
            </a:ext>
          </a:extLst>
        </xdr:cNvPr>
        <xdr:cNvSpPr txBox="1">
          <a:spLocks noChangeArrowheads="1"/>
        </xdr:cNvSpPr>
      </xdr:nvSpPr>
      <xdr:spPr bwMode="auto">
        <a:xfrm>
          <a:off x="7400925" y="52387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明朝"/>
            </a:rPr>
            <a:t>単位</a:t>
          </a:r>
        </a:p>
        <a:p>
          <a:pPr algn="l" rtl="0"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11</xdr:col>
      <xdr:colOff>0</xdr:colOff>
      <xdr:row>2</xdr:row>
      <xdr:rowOff>0</xdr:rowOff>
    </xdr:from>
    <xdr:to>
      <xdr:col>11</xdr:col>
      <xdr:colOff>0</xdr:colOff>
      <xdr:row>2</xdr:row>
      <xdr:rowOff>47625</xdr:rowOff>
    </xdr:to>
    <xdr:sp macro="" textlink="">
      <xdr:nvSpPr>
        <xdr:cNvPr id="6" name="テキスト 144">
          <a:extLst>
            <a:ext uri="{FF2B5EF4-FFF2-40B4-BE49-F238E27FC236}">
              <a16:creationId xmlns:a16="http://schemas.microsoft.com/office/drawing/2014/main" id="{53E9E7EC-6262-4E8F-B452-FD3EC7C7F26D}"/>
            </a:ext>
          </a:extLst>
        </xdr:cNvPr>
        <xdr:cNvSpPr txBox="1">
          <a:spLocks noChangeArrowheads="1"/>
        </xdr:cNvSpPr>
      </xdr:nvSpPr>
      <xdr:spPr bwMode="auto">
        <a:xfrm>
          <a:off x="7400925" y="5238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単 位 ： 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1,000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  <xdr:twoCellAnchor>
    <xdr:from>
      <xdr:col>11</xdr:col>
      <xdr:colOff>0</xdr:colOff>
      <xdr:row>8</xdr:row>
      <xdr:rowOff>0</xdr:rowOff>
    </xdr:from>
    <xdr:to>
      <xdr:col>11</xdr:col>
      <xdr:colOff>0</xdr:colOff>
      <xdr:row>8</xdr:row>
      <xdr:rowOff>0</xdr:rowOff>
    </xdr:to>
    <xdr:grpSp>
      <xdr:nvGrpSpPr>
        <xdr:cNvPr id="7" name="Group 6">
          <a:extLst>
            <a:ext uri="{FF2B5EF4-FFF2-40B4-BE49-F238E27FC236}">
              <a16:creationId xmlns:a16="http://schemas.microsoft.com/office/drawing/2014/main" id="{4F730320-C49D-4E04-9377-EC995F3CD62C}"/>
            </a:ext>
          </a:extLst>
        </xdr:cNvPr>
        <xdr:cNvGrpSpPr>
          <a:grpSpLocks/>
        </xdr:cNvGrpSpPr>
      </xdr:nvGrpSpPr>
      <xdr:grpSpPr bwMode="auto">
        <a:xfrm>
          <a:off x="7400925" y="1962150"/>
          <a:ext cx="0" cy="0"/>
          <a:chOff x="1369" y="654"/>
          <a:chExt cx="217" cy="58"/>
        </a:xfrm>
      </xdr:grpSpPr>
      <xdr:sp macro="" textlink="">
        <xdr:nvSpPr>
          <xdr:cNvPr id="8" name="テキスト 144">
            <a:extLst>
              <a:ext uri="{FF2B5EF4-FFF2-40B4-BE49-F238E27FC236}">
                <a16:creationId xmlns:a16="http://schemas.microsoft.com/office/drawing/2014/main" id="{03166B64-B7A8-49D3-82D3-2B353A1D4C92}"/>
              </a:ext>
            </a:extLst>
          </xdr:cNvPr>
          <xdr:cNvSpPr txBox="1">
            <a:spLocks noChangeArrowheads="1"/>
          </xdr:cNvSpPr>
        </xdr:nvSpPr>
        <xdr:spPr bwMode="auto">
          <a:xfrm>
            <a:off x="7400925" y="1885950"/>
            <a:ext cx="0" cy="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18288" anchor="ctr" upright="1"/>
          <a:lstStyle/>
          <a:p>
            <a:pPr algn="l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作 付 面 積 ： </a:t>
            </a:r>
            <a:r>
              <a:rPr lang="en-US" altLang="ja-JP"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ha</a:t>
            </a:r>
          </a:p>
        </xdr:txBody>
      </xdr:sp>
      <xdr:sp macro="" textlink="">
        <xdr:nvSpPr>
          <xdr:cNvPr id="9" name="テキスト 146">
            <a:extLst>
              <a:ext uri="{FF2B5EF4-FFF2-40B4-BE49-F238E27FC236}">
                <a16:creationId xmlns:a16="http://schemas.microsoft.com/office/drawing/2014/main" id="{5B89C6CF-081D-42CD-9CBA-429FAEA6DFB6}"/>
              </a:ext>
            </a:extLst>
          </xdr:cNvPr>
          <xdr:cNvSpPr txBox="1">
            <a:spLocks noChangeArrowheads="1"/>
          </xdr:cNvSpPr>
        </xdr:nvSpPr>
        <xdr:spPr bwMode="auto">
          <a:xfrm>
            <a:off x="7400925" y="1885950"/>
            <a:ext cx="0" cy="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18288" anchor="ctr" upright="1"/>
          <a:lstStyle/>
          <a:p>
            <a:pPr algn="l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単</a:t>
            </a:r>
            <a:r>
              <a:rPr lang="ja-JP" altLang="en-US" sz="6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　</a:t>
            </a: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位</a:t>
            </a:r>
          </a:p>
        </xdr:txBody>
      </xdr:sp>
      <xdr:sp macro="" textlink="">
        <xdr:nvSpPr>
          <xdr:cNvPr id="10" name="テキスト 144">
            <a:extLst>
              <a:ext uri="{FF2B5EF4-FFF2-40B4-BE49-F238E27FC236}">
                <a16:creationId xmlns:a16="http://schemas.microsoft.com/office/drawing/2014/main" id="{0B972DF8-883B-41B6-AA9C-E0AE473A9F87}"/>
              </a:ext>
            </a:extLst>
          </xdr:cNvPr>
          <xdr:cNvSpPr txBox="1">
            <a:spLocks noChangeArrowheads="1"/>
          </xdr:cNvSpPr>
        </xdr:nvSpPr>
        <xdr:spPr bwMode="auto">
          <a:xfrm>
            <a:off x="7400925" y="1885950"/>
            <a:ext cx="0" cy="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18288" anchor="ctr" upright="1"/>
          <a:lstStyle/>
          <a:p>
            <a:pPr algn="l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収 </a:t>
            </a:r>
            <a:r>
              <a:rPr lang="ja-JP" altLang="en-US" sz="6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 </a:t>
            </a: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 穫</a:t>
            </a: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 </a:t>
            </a:r>
            <a:r>
              <a:rPr lang="ja-JP" altLang="en-US" sz="6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  </a:t>
            </a: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量 ： </a:t>
            </a:r>
            <a:r>
              <a:rPr lang="en-US" altLang="ja-JP"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1,000</a:t>
            </a: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本</a:t>
            </a:r>
          </a:p>
        </xdr:txBody>
      </xdr:sp>
      <xdr:sp macro="" textlink="">
        <xdr:nvSpPr>
          <xdr:cNvPr id="11" name="テキスト 94">
            <a:extLst>
              <a:ext uri="{FF2B5EF4-FFF2-40B4-BE49-F238E27FC236}">
                <a16:creationId xmlns:a16="http://schemas.microsoft.com/office/drawing/2014/main" id="{C54B785D-F1BC-4441-8278-C71849D2A915}"/>
              </a:ext>
            </a:extLst>
          </xdr:cNvPr>
          <xdr:cNvSpPr txBox="1">
            <a:spLocks noChangeArrowheads="1"/>
          </xdr:cNvSpPr>
        </xdr:nvSpPr>
        <xdr:spPr bwMode="auto">
          <a:xfrm>
            <a:off x="7400925" y="1885950"/>
            <a:ext cx="0" cy="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45720" tIns="27432" rIns="45720" bIns="27432" anchor="ctr" upright="1"/>
          <a:lstStyle/>
          <a:p>
            <a:pPr algn="ctr" rtl="0">
              <a:defRPr sz="1000"/>
            </a:pPr>
            <a:r>
              <a:rPr lang="en-US" altLang="ja-JP" sz="20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{</a:t>
            </a:r>
          </a:p>
        </xdr:txBody>
      </xdr:sp>
    </xdr:grpSp>
    <xdr:clientData/>
  </xdr:twoCellAnchor>
  <xdr:twoCellAnchor>
    <xdr:from>
      <xdr:col>11</xdr:col>
      <xdr:colOff>0</xdr:colOff>
      <xdr:row>8</xdr:row>
      <xdr:rowOff>0</xdr:rowOff>
    </xdr:from>
    <xdr:to>
      <xdr:col>11</xdr:col>
      <xdr:colOff>0</xdr:colOff>
      <xdr:row>8</xdr:row>
      <xdr:rowOff>0</xdr:rowOff>
    </xdr:to>
    <xdr:grpSp>
      <xdr:nvGrpSpPr>
        <xdr:cNvPr id="12" name="Group 11">
          <a:extLst>
            <a:ext uri="{FF2B5EF4-FFF2-40B4-BE49-F238E27FC236}">
              <a16:creationId xmlns:a16="http://schemas.microsoft.com/office/drawing/2014/main" id="{AF971DF6-C424-4F35-A191-7975D29C7EBD}"/>
            </a:ext>
          </a:extLst>
        </xdr:cNvPr>
        <xdr:cNvGrpSpPr>
          <a:grpSpLocks/>
        </xdr:cNvGrpSpPr>
      </xdr:nvGrpSpPr>
      <xdr:grpSpPr bwMode="auto">
        <a:xfrm>
          <a:off x="7400925" y="1962150"/>
          <a:ext cx="0" cy="0"/>
          <a:chOff x="1369" y="654"/>
          <a:chExt cx="217" cy="58"/>
        </a:xfrm>
      </xdr:grpSpPr>
      <xdr:sp macro="" textlink="">
        <xdr:nvSpPr>
          <xdr:cNvPr id="13" name="テキスト 144">
            <a:extLst>
              <a:ext uri="{FF2B5EF4-FFF2-40B4-BE49-F238E27FC236}">
                <a16:creationId xmlns:a16="http://schemas.microsoft.com/office/drawing/2014/main" id="{B21A927F-8C34-4BEC-89C9-875A7A426049}"/>
              </a:ext>
            </a:extLst>
          </xdr:cNvPr>
          <xdr:cNvSpPr txBox="1">
            <a:spLocks noChangeArrowheads="1"/>
          </xdr:cNvSpPr>
        </xdr:nvSpPr>
        <xdr:spPr bwMode="auto">
          <a:xfrm>
            <a:off x="7400925" y="1885950"/>
            <a:ext cx="0" cy="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18288" anchor="ctr" upright="1"/>
          <a:lstStyle/>
          <a:p>
            <a:pPr algn="l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作 付 面 積 ： </a:t>
            </a:r>
            <a:r>
              <a:rPr lang="en-US" altLang="ja-JP"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ha</a:t>
            </a:r>
          </a:p>
        </xdr:txBody>
      </xdr:sp>
      <xdr:sp macro="" textlink="">
        <xdr:nvSpPr>
          <xdr:cNvPr id="14" name="テキスト 146">
            <a:extLst>
              <a:ext uri="{FF2B5EF4-FFF2-40B4-BE49-F238E27FC236}">
                <a16:creationId xmlns:a16="http://schemas.microsoft.com/office/drawing/2014/main" id="{53116DF6-37ED-4381-B0D4-CFF9639E8C47}"/>
              </a:ext>
            </a:extLst>
          </xdr:cNvPr>
          <xdr:cNvSpPr txBox="1">
            <a:spLocks noChangeArrowheads="1"/>
          </xdr:cNvSpPr>
        </xdr:nvSpPr>
        <xdr:spPr bwMode="auto">
          <a:xfrm>
            <a:off x="7400925" y="1885950"/>
            <a:ext cx="0" cy="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18288" anchor="ctr" upright="1"/>
          <a:lstStyle/>
          <a:p>
            <a:pPr algn="l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単</a:t>
            </a:r>
            <a:r>
              <a:rPr lang="ja-JP" altLang="en-US" sz="6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　</a:t>
            </a: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位</a:t>
            </a:r>
          </a:p>
        </xdr:txBody>
      </xdr:sp>
      <xdr:sp macro="" textlink="">
        <xdr:nvSpPr>
          <xdr:cNvPr id="15" name="テキスト 144">
            <a:extLst>
              <a:ext uri="{FF2B5EF4-FFF2-40B4-BE49-F238E27FC236}">
                <a16:creationId xmlns:a16="http://schemas.microsoft.com/office/drawing/2014/main" id="{7C422FBA-A457-4DEC-990F-40A54C5914B9}"/>
              </a:ext>
            </a:extLst>
          </xdr:cNvPr>
          <xdr:cNvSpPr txBox="1">
            <a:spLocks noChangeArrowheads="1"/>
          </xdr:cNvSpPr>
        </xdr:nvSpPr>
        <xdr:spPr bwMode="auto">
          <a:xfrm>
            <a:off x="7400925" y="1885950"/>
            <a:ext cx="0" cy="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18288" anchor="ctr" upright="1"/>
          <a:lstStyle/>
          <a:p>
            <a:pPr algn="l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収 </a:t>
            </a:r>
            <a:r>
              <a:rPr lang="ja-JP" altLang="en-US" sz="6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 </a:t>
            </a: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 穫</a:t>
            </a: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 </a:t>
            </a:r>
            <a:r>
              <a:rPr lang="ja-JP" altLang="en-US" sz="6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  </a:t>
            </a: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量 ： </a:t>
            </a:r>
            <a:r>
              <a:rPr lang="en-US" altLang="ja-JP"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1,000</a:t>
            </a: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本</a:t>
            </a:r>
          </a:p>
        </xdr:txBody>
      </xdr:sp>
      <xdr:sp macro="" textlink="">
        <xdr:nvSpPr>
          <xdr:cNvPr id="16" name="テキスト 94">
            <a:extLst>
              <a:ext uri="{FF2B5EF4-FFF2-40B4-BE49-F238E27FC236}">
                <a16:creationId xmlns:a16="http://schemas.microsoft.com/office/drawing/2014/main" id="{FF9F51EC-ABB2-411C-82DA-F0EAEE56BE99}"/>
              </a:ext>
            </a:extLst>
          </xdr:cNvPr>
          <xdr:cNvSpPr txBox="1">
            <a:spLocks noChangeArrowheads="1"/>
          </xdr:cNvSpPr>
        </xdr:nvSpPr>
        <xdr:spPr bwMode="auto">
          <a:xfrm>
            <a:off x="7400925" y="1885950"/>
            <a:ext cx="0" cy="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45720" tIns="27432" rIns="45720" bIns="27432" anchor="ctr" upright="1"/>
          <a:lstStyle/>
          <a:p>
            <a:pPr algn="ctr" rtl="0">
              <a:defRPr sz="1000"/>
            </a:pPr>
            <a:r>
              <a:rPr lang="en-US" altLang="ja-JP" sz="20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{</a:t>
            </a:r>
          </a:p>
        </xdr:txBody>
      </xdr:sp>
    </xdr:grpSp>
    <xdr:clientData/>
  </xdr:twoCellAnchor>
  <xdr:twoCellAnchor>
    <xdr:from>
      <xdr:col>11</xdr:col>
      <xdr:colOff>0</xdr:colOff>
      <xdr:row>8</xdr:row>
      <xdr:rowOff>0</xdr:rowOff>
    </xdr:from>
    <xdr:to>
      <xdr:col>11</xdr:col>
      <xdr:colOff>0</xdr:colOff>
      <xdr:row>8</xdr:row>
      <xdr:rowOff>0</xdr:rowOff>
    </xdr:to>
    <xdr:sp macro="" textlink="">
      <xdr:nvSpPr>
        <xdr:cNvPr id="17" name="テキスト 92">
          <a:extLst>
            <a:ext uri="{FF2B5EF4-FFF2-40B4-BE49-F238E27FC236}">
              <a16:creationId xmlns:a16="http://schemas.microsoft.com/office/drawing/2014/main" id="{1EC6D3C5-0C99-42F4-BDD9-88DBED691C0D}"/>
            </a:ext>
          </a:extLst>
        </xdr:cNvPr>
        <xdr:cNvSpPr txBox="1">
          <a:spLocks noChangeArrowheads="1"/>
        </xdr:cNvSpPr>
      </xdr:nvSpPr>
      <xdr:spPr bwMode="auto">
        <a:xfrm>
          <a:off x="7400925" y="19621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明朝"/>
            </a:rPr>
            <a:t>｛</a:t>
          </a:r>
        </a:p>
        <a:p>
          <a:pPr algn="l" rtl="0">
            <a:defRPr sz="1000"/>
          </a:pPr>
          <a:endParaRPr lang="ja-JP" altLang="en-US" sz="1800" b="0" i="0" u="none" strike="noStrike" baseline="0">
            <a:solidFill>
              <a:srgbClr val="000000"/>
            </a:solidFill>
            <a:latin typeface="明朝"/>
          </a:endParaRPr>
        </a:p>
        <a:p>
          <a:pPr algn="l" rtl="0">
            <a:defRPr sz="1000"/>
          </a:pPr>
          <a:endParaRPr lang="ja-JP" altLang="en-US" sz="1800" b="0" i="0" u="none" strike="noStrike" baseline="0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11</xdr:col>
      <xdr:colOff>0</xdr:colOff>
      <xdr:row>8</xdr:row>
      <xdr:rowOff>0</xdr:rowOff>
    </xdr:from>
    <xdr:to>
      <xdr:col>11</xdr:col>
      <xdr:colOff>0</xdr:colOff>
      <xdr:row>8</xdr:row>
      <xdr:rowOff>0</xdr:rowOff>
    </xdr:to>
    <xdr:sp macro="" textlink="">
      <xdr:nvSpPr>
        <xdr:cNvPr id="18" name="テキスト 93">
          <a:extLst>
            <a:ext uri="{FF2B5EF4-FFF2-40B4-BE49-F238E27FC236}">
              <a16:creationId xmlns:a16="http://schemas.microsoft.com/office/drawing/2014/main" id="{5F1A7CDF-23CC-4079-BAC5-2F199FCB12F8}"/>
            </a:ext>
          </a:extLst>
        </xdr:cNvPr>
        <xdr:cNvSpPr txBox="1">
          <a:spLocks noChangeArrowheads="1"/>
        </xdr:cNvSpPr>
      </xdr:nvSpPr>
      <xdr:spPr bwMode="auto">
        <a:xfrm>
          <a:off x="7400925" y="19621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明朝"/>
            </a:rPr>
            <a:t>単位</a:t>
          </a:r>
        </a:p>
        <a:p>
          <a:pPr algn="l" rtl="0"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11</xdr:col>
      <xdr:colOff>0</xdr:colOff>
      <xdr:row>8</xdr:row>
      <xdr:rowOff>0</xdr:rowOff>
    </xdr:from>
    <xdr:to>
      <xdr:col>11</xdr:col>
      <xdr:colOff>0</xdr:colOff>
      <xdr:row>8</xdr:row>
      <xdr:rowOff>0</xdr:rowOff>
    </xdr:to>
    <xdr:sp macro="" textlink="">
      <xdr:nvSpPr>
        <xdr:cNvPr id="19" name="テキスト 94">
          <a:extLst>
            <a:ext uri="{FF2B5EF4-FFF2-40B4-BE49-F238E27FC236}">
              <a16:creationId xmlns:a16="http://schemas.microsoft.com/office/drawing/2014/main" id="{D5E86A0D-945F-41E9-90BC-D3AB13DEE7CF}"/>
            </a:ext>
          </a:extLst>
        </xdr:cNvPr>
        <xdr:cNvSpPr txBox="1">
          <a:spLocks noChangeArrowheads="1"/>
        </xdr:cNvSpPr>
      </xdr:nvSpPr>
      <xdr:spPr bwMode="auto">
        <a:xfrm>
          <a:off x="7400925" y="19621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明朝"/>
            </a:rPr>
            <a:t>｛</a:t>
          </a:r>
        </a:p>
        <a:p>
          <a:pPr algn="l" rtl="0">
            <a:defRPr sz="1000"/>
          </a:pPr>
          <a:endParaRPr lang="ja-JP" altLang="en-US" sz="1800" b="0" i="0" u="none" strike="noStrike" baseline="0">
            <a:solidFill>
              <a:srgbClr val="000000"/>
            </a:solidFill>
            <a:latin typeface="明朝"/>
          </a:endParaRPr>
        </a:p>
        <a:p>
          <a:pPr algn="l" rtl="0">
            <a:defRPr sz="1000"/>
          </a:pPr>
          <a:endParaRPr lang="ja-JP" altLang="en-US" sz="1800" b="0" i="0" u="none" strike="noStrike" baseline="0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11</xdr:col>
      <xdr:colOff>0</xdr:colOff>
      <xdr:row>8</xdr:row>
      <xdr:rowOff>0</xdr:rowOff>
    </xdr:from>
    <xdr:to>
      <xdr:col>11</xdr:col>
      <xdr:colOff>0</xdr:colOff>
      <xdr:row>8</xdr:row>
      <xdr:rowOff>0</xdr:rowOff>
    </xdr:to>
    <xdr:sp macro="" textlink="">
      <xdr:nvSpPr>
        <xdr:cNvPr id="20" name="テキスト 95">
          <a:extLst>
            <a:ext uri="{FF2B5EF4-FFF2-40B4-BE49-F238E27FC236}">
              <a16:creationId xmlns:a16="http://schemas.microsoft.com/office/drawing/2014/main" id="{06C898E5-9580-4A2F-AF29-D31438F6E9A9}"/>
            </a:ext>
          </a:extLst>
        </xdr:cNvPr>
        <xdr:cNvSpPr txBox="1">
          <a:spLocks noChangeArrowheads="1"/>
        </xdr:cNvSpPr>
      </xdr:nvSpPr>
      <xdr:spPr bwMode="auto">
        <a:xfrm>
          <a:off x="7400925" y="19621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明朝"/>
            </a:rPr>
            <a:t>単位</a:t>
          </a:r>
        </a:p>
        <a:p>
          <a:pPr algn="l" rtl="0"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11</xdr:col>
      <xdr:colOff>0</xdr:colOff>
      <xdr:row>8</xdr:row>
      <xdr:rowOff>0</xdr:rowOff>
    </xdr:from>
    <xdr:to>
      <xdr:col>11</xdr:col>
      <xdr:colOff>0</xdr:colOff>
      <xdr:row>8</xdr:row>
      <xdr:rowOff>0</xdr:rowOff>
    </xdr:to>
    <xdr:sp macro="" textlink="">
      <xdr:nvSpPr>
        <xdr:cNvPr id="21" name="テキスト 144">
          <a:extLst>
            <a:ext uri="{FF2B5EF4-FFF2-40B4-BE49-F238E27FC236}">
              <a16:creationId xmlns:a16="http://schemas.microsoft.com/office/drawing/2014/main" id="{AD0BABC8-8963-4AC3-892B-157F9ACBB848}"/>
            </a:ext>
          </a:extLst>
        </xdr:cNvPr>
        <xdr:cNvSpPr txBox="1">
          <a:spLocks noChangeArrowheads="1"/>
        </xdr:cNvSpPr>
      </xdr:nvSpPr>
      <xdr:spPr bwMode="auto">
        <a:xfrm>
          <a:off x="7400925" y="19621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単 位 ： 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1,000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0</xdr:colOff>
      <xdr:row>2</xdr:row>
      <xdr:rowOff>0</xdr:rowOff>
    </xdr:to>
    <xdr:sp macro="" textlink="">
      <xdr:nvSpPr>
        <xdr:cNvPr id="22" name="テキスト 92">
          <a:extLst>
            <a:ext uri="{FF2B5EF4-FFF2-40B4-BE49-F238E27FC236}">
              <a16:creationId xmlns:a16="http://schemas.microsoft.com/office/drawing/2014/main" id="{775E1C03-4E3F-49B4-8401-70C157FF5253}"/>
            </a:ext>
          </a:extLst>
        </xdr:cNvPr>
        <xdr:cNvSpPr txBox="1">
          <a:spLocks noChangeArrowheads="1"/>
        </xdr:cNvSpPr>
      </xdr:nvSpPr>
      <xdr:spPr bwMode="auto">
        <a:xfrm>
          <a:off x="1057275" y="52387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明朝"/>
            </a:rPr>
            <a:t>｛</a:t>
          </a:r>
        </a:p>
        <a:p>
          <a:pPr algn="l" rtl="0">
            <a:defRPr sz="1000"/>
          </a:pPr>
          <a:endParaRPr lang="ja-JP" altLang="en-US" sz="1800" b="0" i="0" u="none" strike="noStrike" baseline="0">
            <a:solidFill>
              <a:srgbClr val="000000"/>
            </a:solidFill>
            <a:latin typeface="明朝"/>
          </a:endParaRPr>
        </a:p>
        <a:p>
          <a:pPr algn="l" rtl="0">
            <a:defRPr sz="1000"/>
          </a:pPr>
          <a:endParaRPr lang="ja-JP" altLang="en-US" sz="1800" b="0" i="0" u="none" strike="noStrike" baseline="0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0</xdr:colOff>
      <xdr:row>2</xdr:row>
      <xdr:rowOff>0</xdr:rowOff>
    </xdr:to>
    <xdr:sp macro="" textlink="">
      <xdr:nvSpPr>
        <xdr:cNvPr id="23" name="テキスト 93">
          <a:extLst>
            <a:ext uri="{FF2B5EF4-FFF2-40B4-BE49-F238E27FC236}">
              <a16:creationId xmlns:a16="http://schemas.microsoft.com/office/drawing/2014/main" id="{D4A00FD4-5D40-4792-8875-BEF47D340516}"/>
            </a:ext>
          </a:extLst>
        </xdr:cNvPr>
        <xdr:cNvSpPr txBox="1">
          <a:spLocks noChangeArrowheads="1"/>
        </xdr:cNvSpPr>
      </xdr:nvSpPr>
      <xdr:spPr bwMode="auto">
        <a:xfrm>
          <a:off x="1057275" y="52387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明朝"/>
            </a:rPr>
            <a:t>単位</a:t>
          </a:r>
        </a:p>
        <a:p>
          <a:pPr algn="l" rtl="0"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0</xdr:colOff>
      <xdr:row>2</xdr:row>
      <xdr:rowOff>0</xdr:rowOff>
    </xdr:to>
    <xdr:sp macro="" textlink="">
      <xdr:nvSpPr>
        <xdr:cNvPr id="24" name="テキスト 94">
          <a:extLst>
            <a:ext uri="{FF2B5EF4-FFF2-40B4-BE49-F238E27FC236}">
              <a16:creationId xmlns:a16="http://schemas.microsoft.com/office/drawing/2014/main" id="{2DC47560-6ADD-4C98-986E-1873CABC75A1}"/>
            </a:ext>
          </a:extLst>
        </xdr:cNvPr>
        <xdr:cNvSpPr txBox="1">
          <a:spLocks noChangeArrowheads="1"/>
        </xdr:cNvSpPr>
      </xdr:nvSpPr>
      <xdr:spPr bwMode="auto">
        <a:xfrm>
          <a:off x="1057275" y="52387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明朝"/>
            </a:rPr>
            <a:t>｛</a:t>
          </a:r>
        </a:p>
        <a:p>
          <a:pPr algn="l" rtl="0">
            <a:defRPr sz="1000"/>
          </a:pPr>
          <a:endParaRPr lang="ja-JP" altLang="en-US" sz="1800" b="0" i="0" u="none" strike="noStrike" baseline="0">
            <a:solidFill>
              <a:srgbClr val="000000"/>
            </a:solidFill>
            <a:latin typeface="明朝"/>
          </a:endParaRPr>
        </a:p>
        <a:p>
          <a:pPr algn="l" rtl="0">
            <a:defRPr sz="1000"/>
          </a:pPr>
          <a:endParaRPr lang="ja-JP" altLang="en-US" sz="1800" b="0" i="0" u="none" strike="noStrike" baseline="0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0</xdr:colOff>
      <xdr:row>2</xdr:row>
      <xdr:rowOff>0</xdr:rowOff>
    </xdr:to>
    <xdr:sp macro="" textlink="">
      <xdr:nvSpPr>
        <xdr:cNvPr id="25" name="テキスト 95">
          <a:extLst>
            <a:ext uri="{FF2B5EF4-FFF2-40B4-BE49-F238E27FC236}">
              <a16:creationId xmlns:a16="http://schemas.microsoft.com/office/drawing/2014/main" id="{1C53F75A-7D56-416A-9805-6D547F3BE06C}"/>
            </a:ext>
          </a:extLst>
        </xdr:cNvPr>
        <xdr:cNvSpPr txBox="1">
          <a:spLocks noChangeArrowheads="1"/>
        </xdr:cNvSpPr>
      </xdr:nvSpPr>
      <xdr:spPr bwMode="auto">
        <a:xfrm>
          <a:off x="1057275" y="52387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明朝"/>
            </a:rPr>
            <a:t>単位</a:t>
          </a:r>
        </a:p>
        <a:p>
          <a:pPr algn="l" rtl="0"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0</xdr:colOff>
      <xdr:row>2</xdr:row>
      <xdr:rowOff>66675</xdr:rowOff>
    </xdr:to>
    <xdr:sp macro="" textlink="">
      <xdr:nvSpPr>
        <xdr:cNvPr id="26" name="テキスト 144">
          <a:extLst>
            <a:ext uri="{FF2B5EF4-FFF2-40B4-BE49-F238E27FC236}">
              <a16:creationId xmlns:a16="http://schemas.microsoft.com/office/drawing/2014/main" id="{F509CB22-2050-4799-9929-F4A42612285F}"/>
            </a:ext>
          </a:extLst>
        </xdr:cNvPr>
        <xdr:cNvSpPr txBox="1">
          <a:spLocks noChangeArrowheads="1"/>
        </xdr:cNvSpPr>
      </xdr:nvSpPr>
      <xdr:spPr bwMode="auto">
        <a:xfrm>
          <a:off x="1057275" y="523875"/>
          <a:ext cx="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単</a:t>
          </a: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位</a:t>
          </a: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：</a:t>
          </a: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1,000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円</a:t>
          </a:r>
        </a:p>
      </xdr:txBody>
    </xdr:sp>
    <xdr:clientData/>
  </xdr:twoCellAnchor>
  <xdr:twoCellAnchor>
    <xdr:from>
      <xdr:col>11</xdr:col>
      <xdr:colOff>0</xdr:colOff>
      <xdr:row>2</xdr:row>
      <xdr:rowOff>0</xdr:rowOff>
    </xdr:from>
    <xdr:to>
      <xdr:col>11</xdr:col>
      <xdr:colOff>0</xdr:colOff>
      <xdr:row>2</xdr:row>
      <xdr:rowOff>0</xdr:rowOff>
    </xdr:to>
    <xdr:sp macro="" textlink="">
      <xdr:nvSpPr>
        <xdr:cNvPr id="27" name="テキスト 92">
          <a:extLst>
            <a:ext uri="{FF2B5EF4-FFF2-40B4-BE49-F238E27FC236}">
              <a16:creationId xmlns:a16="http://schemas.microsoft.com/office/drawing/2014/main" id="{42BEFD39-D236-40A6-B51F-DDFDB46661D0}"/>
            </a:ext>
          </a:extLst>
        </xdr:cNvPr>
        <xdr:cNvSpPr txBox="1">
          <a:spLocks noChangeArrowheads="1"/>
        </xdr:cNvSpPr>
      </xdr:nvSpPr>
      <xdr:spPr bwMode="auto">
        <a:xfrm>
          <a:off x="7400925" y="52387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明朝"/>
            </a:rPr>
            <a:t>｛</a:t>
          </a:r>
        </a:p>
        <a:p>
          <a:pPr algn="l" rtl="0">
            <a:defRPr sz="1000"/>
          </a:pPr>
          <a:endParaRPr lang="ja-JP" altLang="en-US" sz="1800" b="0" i="0" u="none" strike="noStrike" baseline="0">
            <a:solidFill>
              <a:srgbClr val="000000"/>
            </a:solidFill>
            <a:latin typeface="明朝"/>
          </a:endParaRPr>
        </a:p>
        <a:p>
          <a:pPr algn="l" rtl="0">
            <a:defRPr sz="1000"/>
          </a:pPr>
          <a:endParaRPr lang="ja-JP" altLang="en-US" sz="1800" b="0" i="0" u="none" strike="noStrike" baseline="0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11</xdr:col>
      <xdr:colOff>0</xdr:colOff>
      <xdr:row>2</xdr:row>
      <xdr:rowOff>0</xdr:rowOff>
    </xdr:from>
    <xdr:to>
      <xdr:col>11</xdr:col>
      <xdr:colOff>0</xdr:colOff>
      <xdr:row>2</xdr:row>
      <xdr:rowOff>0</xdr:rowOff>
    </xdr:to>
    <xdr:sp macro="" textlink="">
      <xdr:nvSpPr>
        <xdr:cNvPr id="28" name="テキスト 93">
          <a:extLst>
            <a:ext uri="{FF2B5EF4-FFF2-40B4-BE49-F238E27FC236}">
              <a16:creationId xmlns:a16="http://schemas.microsoft.com/office/drawing/2014/main" id="{631E179A-42B4-451A-8101-A0822A5881AF}"/>
            </a:ext>
          </a:extLst>
        </xdr:cNvPr>
        <xdr:cNvSpPr txBox="1">
          <a:spLocks noChangeArrowheads="1"/>
        </xdr:cNvSpPr>
      </xdr:nvSpPr>
      <xdr:spPr bwMode="auto">
        <a:xfrm>
          <a:off x="7400925" y="52387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明朝"/>
            </a:rPr>
            <a:t>単位</a:t>
          </a:r>
        </a:p>
        <a:p>
          <a:pPr algn="l" rtl="0"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11</xdr:col>
      <xdr:colOff>0</xdr:colOff>
      <xdr:row>2</xdr:row>
      <xdr:rowOff>0</xdr:rowOff>
    </xdr:from>
    <xdr:to>
      <xdr:col>11</xdr:col>
      <xdr:colOff>0</xdr:colOff>
      <xdr:row>2</xdr:row>
      <xdr:rowOff>0</xdr:rowOff>
    </xdr:to>
    <xdr:sp macro="" textlink="">
      <xdr:nvSpPr>
        <xdr:cNvPr id="29" name="テキスト 94">
          <a:extLst>
            <a:ext uri="{FF2B5EF4-FFF2-40B4-BE49-F238E27FC236}">
              <a16:creationId xmlns:a16="http://schemas.microsoft.com/office/drawing/2014/main" id="{BD390E6D-F0C9-4681-B702-0F6702A56C57}"/>
            </a:ext>
          </a:extLst>
        </xdr:cNvPr>
        <xdr:cNvSpPr txBox="1">
          <a:spLocks noChangeArrowheads="1"/>
        </xdr:cNvSpPr>
      </xdr:nvSpPr>
      <xdr:spPr bwMode="auto">
        <a:xfrm>
          <a:off x="7400925" y="52387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明朝"/>
            </a:rPr>
            <a:t>｛</a:t>
          </a:r>
        </a:p>
        <a:p>
          <a:pPr algn="l" rtl="0">
            <a:defRPr sz="1000"/>
          </a:pPr>
          <a:endParaRPr lang="ja-JP" altLang="en-US" sz="1800" b="0" i="0" u="none" strike="noStrike" baseline="0">
            <a:solidFill>
              <a:srgbClr val="000000"/>
            </a:solidFill>
            <a:latin typeface="明朝"/>
          </a:endParaRPr>
        </a:p>
        <a:p>
          <a:pPr algn="l" rtl="0">
            <a:defRPr sz="1000"/>
          </a:pPr>
          <a:endParaRPr lang="ja-JP" altLang="en-US" sz="1800" b="0" i="0" u="none" strike="noStrike" baseline="0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11</xdr:col>
      <xdr:colOff>0</xdr:colOff>
      <xdr:row>2</xdr:row>
      <xdr:rowOff>0</xdr:rowOff>
    </xdr:from>
    <xdr:to>
      <xdr:col>11</xdr:col>
      <xdr:colOff>0</xdr:colOff>
      <xdr:row>2</xdr:row>
      <xdr:rowOff>0</xdr:rowOff>
    </xdr:to>
    <xdr:sp macro="" textlink="">
      <xdr:nvSpPr>
        <xdr:cNvPr id="30" name="テキスト 95">
          <a:extLst>
            <a:ext uri="{FF2B5EF4-FFF2-40B4-BE49-F238E27FC236}">
              <a16:creationId xmlns:a16="http://schemas.microsoft.com/office/drawing/2014/main" id="{F6FA5FC5-09F7-4DF0-960B-6F638B4F1DA3}"/>
            </a:ext>
          </a:extLst>
        </xdr:cNvPr>
        <xdr:cNvSpPr txBox="1">
          <a:spLocks noChangeArrowheads="1"/>
        </xdr:cNvSpPr>
      </xdr:nvSpPr>
      <xdr:spPr bwMode="auto">
        <a:xfrm>
          <a:off x="7400925" y="52387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明朝"/>
            </a:rPr>
            <a:t>単位</a:t>
          </a:r>
        </a:p>
        <a:p>
          <a:pPr algn="l" rtl="0"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11</xdr:col>
      <xdr:colOff>0</xdr:colOff>
      <xdr:row>2</xdr:row>
      <xdr:rowOff>0</xdr:rowOff>
    </xdr:from>
    <xdr:to>
      <xdr:col>11</xdr:col>
      <xdr:colOff>0</xdr:colOff>
      <xdr:row>2</xdr:row>
      <xdr:rowOff>47625</xdr:rowOff>
    </xdr:to>
    <xdr:sp macro="" textlink="">
      <xdr:nvSpPr>
        <xdr:cNvPr id="31" name="テキスト 144">
          <a:extLst>
            <a:ext uri="{FF2B5EF4-FFF2-40B4-BE49-F238E27FC236}">
              <a16:creationId xmlns:a16="http://schemas.microsoft.com/office/drawing/2014/main" id="{27C47C77-05C7-40B2-B1E0-BDAE002F2CF5}"/>
            </a:ext>
          </a:extLst>
        </xdr:cNvPr>
        <xdr:cNvSpPr txBox="1">
          <a:spLocks noChangeArrowheads="1"/>
        </xdr:cNvSpPr>
      </xdr:nvSpPr>
      <xdr:spPr bwMode="auto">
        <a:xfrm>
          <a:off x="7400925" y="5238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単 位 ： 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1,000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  <xdr:twoCellAnchor>
    <xdr:from>
      <xdr:col>11</xdr:col>
      <xdr:colOff>0</xdr:colOff>
      <xdr:row>8</xdr:row>
      <xdr:rowOff>0</xdr:rowOff>
    </xdr:from>
    <xdr:to>
      <xdr:col>11</xdr:col>
      <xdr:colOff>0</xdr:colOff>
      <xdr:row>8</xdr:row>
      <xdr:rowOff>0</xdr:rowOff>
    </xdr:to>
    <xdr:grpSp>
      <xdr:nvGrpSpPr>
        <xdr:cNvPr id="32" name="Group 6">
          <a:extLst>
            <a:ext uri="{FF2B5EF4-FFF2-40B4-BE49-F238E27FC236}">
              <a16:creationId xmlns:a16="http://schemas.microsoft.com/office/drawing/2014/main" id="{CD782A52-5DFA-46A3-AA00-367DB7D03CB2}"/>
            </a:ext>
          </a:extLst>
        </xdr:cNvPr>
        <xdr:cNvGrpSpPr>
          <a:grpSpLocks/>
        </xdr:cNvGrpSpPr>
      </xdr:nvGrpSpPr>
      <xdr:grpSpPr bwMode="auto">
        <a:xfrm>
          <a:off x="7400925" y="1962150"/>
          <a:ext cx="0" cy="0"/>
          <a:chOff x="1369" y="654"/>
          <a:chExt cx="217" cy="58"/>
        </a:xfrm>
      </xdr:grpSpPr>
      <xdr:sp macro="" textlink="">
        <xdr:nvSpPr>
          <xdr:cNvPr id="33" name="テキスト 144">
            <a:extLst>
              <a:ext uri="{FF2B5EF4-FFF2-40B4-BE49-F238E27FC236}">
                <a16:creationId xmlns:a16="http://schemas.microsoft.com/office/drawing/2014/main" id="{C385C45F-FE91-4B69-9799-29E3E2CF1F2A}"/>
              </a:ext>
            </a:extLst>
          </xdr:cNvPr>
          <xdr:cNvSpPr txBox="1">
            <a:spLocks noChangeArrowheads="1"/>
          </xdr:cNvSpPr>
        </xdr:nvSpPr>
        <xdr:spPr bwMode="auto">
          <a:xfrm>
            <a:off x="7400925" y="1885950"/>
            <a:ext cx="0" cy="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18288" anchor="ctr" upright="1"/>
          <a:lstStyle/>
          <a:p>
            <a:pPr algn="l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作 付 面 積 ： </a:t>
            </a:r>
            <a:r>
              <a:rPr lang="en-US" altLang="ja-JP"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ha</a:t>
            </a:r>
          </a:p>
        </xdr:txBody>
      </xdr:sp>
      <xdr:sp macro="" textlink="">
        <xdr:nvSpPr>
          <xdr:cNvPr id="34" name="テキスト 146">
            <a:extLst>
              <a:ext uri="{FF2B5EF4-FFF2-40B4-BE49-F238E27FC236}">
                <a16:creationId xmlns:a16="http://schemas.microsoft.com/office/drawing/2014/main" id="{9CF8D78D-6FB6-4715-B6B2-027FE51B3AE1}"/>
              </a:ext>
            </a:extLst>
          </xdr:cNvPr>
          <xdr:cNvSpPr txBox="1">
            <a:spLocks noChangeArrowheads="1"/>
          </xdr:cNvSpPr>
        </xdr:nvSpPr>
        <xdr:spPr bwMode="auto">
          <a:xfrm>
            <a:off x="7400925" y="1885950"/>
            <a:ext cx="0" cy="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18288" anchor="ctr" upright="1"/>
          <a:lstStyle/>
          <a:p>
            <a:pPr algn="l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単</a:t>
            </a:r>
            <a:r>
              <a:rPr lang="ja-JP" altLang="en-US" sz="6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　</a:t>
            </a: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位</a:t>
            </a:r>
          </a:p>
        </xdr:txBody>
      </xdr:sp>
      <xdr:sp macro="" textlink="">
        <xdr:nvSpPr>
          <xdr:cNvPr id="35" name="テキスト 144">
            <a:extLst>
              <a:ext uri="{FF2B5EF4-FFF2-40B4-BE49-F238E27FC236}">
                <a16:creationId xmlns:a16="http://schemas.microsoft.com/office/drawing/2014/main" id="{533DE812-B677-4B60-809C-0F16C0605761}"/>
              </a:ext>
            </a:extLst>
          </xdr:cNvPr>
          <xdr:cNvSpPr txBox="1">
            <a:spLocks noChangeArrowheads="1"/>
          </xdr:cNvSpPr>
        </xdr:nvSpPr>
        <xdr:spPr bwMode="auto">
          <a:xfrm>
            <a:off x="7400925" y="1885950"/>
            <a:ext cx="0" cy="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18288" anchor="ctr" upright="1"/>
          <a:lstStyle/>
          <a:p>
            <a:pPr algn="l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収 </a:t>
            </a:r>
            <a:r>
              <a:rPr lang="ja-JP" altLang="en-US" sz="6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 </a:t>
            </a: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 穫</a:t>
            </a: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 </a:t>
            </a:r>
            <a:r>
              <a:rPr lang="ja-JP" altLang="en-US" sz="6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  </a:t>
            </a: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量 ： </a:t>
            </a:r>
            <a:r>
              <a:rPr lang="en-US" altLang="ja-JP"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1,000</a:t>
            </a: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本</a:t>
            </a:r>
          </a:p>
        </xdr:txBody>
      </xdr:sp>
      <xdr:sp macro="" textlink="">
        <xdr:nvSpPr>
          <xdr:cNvPr id="36" name="テキスト 94">
            <a:extLst>
              <a:ext uri="{FF2B5EF4-FFF2-40B4-BE49-F238E27FC236}">
                <a16:creationId xmlns:a16="http://schemas.microsoft.com/office/drawing/2014/main" id="{42EB824A-E739-4138-94F9-4BA02A6ACD5D}"/>
              </a:ext>
            </a:extLst>
          </xdr:cNvPr>
          <xdr:cNvSpPr txBox="1">
            <a:spLocks noChangeArrowheads="1"/>
          </xdr:cNvSpPr>
        </xdr:nvSpPr>
        <xdr:spPr bwMode="auto">
          <a:xfrm>
            <a:off x="7400925" y="1885950"/>
            <a:ext cx="0" cy="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45720" tIns="27432" rIns="45720" bIns="27432" anchor="ctr" upright="1"/>
          <a:lstStyle/>
          <a:p>
            <a:pPr algn="ctr" rtl="0">
              <a:defRPr sz="1000"/>
            </a:pPr>
            <a:r>
              <a:rPr lang="en-US" altLang="ja-JP" sz="20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{</a:t>
            </a:r>
          </a:p>
        </xdr:txBody>
      </xdr:sp>
    </xdr:grpSp>
    <xdr:clientData/>
  </xdr:twoCellAnchor>
  <xdr:twoCellAnchor>
    <xdr:from>
      <xdr:col>11</xdr:col>
      <xdr:colOff>0</xdr:colOff>
      <xdr:row>8</xdr:row>
      <xdr:rowOff>0</xdr:rowOff>
    </xdr:from>
    <xdr:to>
      <xdr:col>11</xdr:col>
      <xdr:colOff>0</xdr:colOff>
      <xdr:row>8</xdr:row>
      <xdr:rowOff>0</xdr:rowOff>
    </xdr:to>
    <xdr:grpSp>
      <xdr:nvGrpSpPr>
        <xdr:cNvPr id="37" name="Group 11">
          <a:extLst>
            <a:ext uri="{FF2B5EF4-FFF2-40B4-BE49-F238E27FC236}">
              <a16:creationId xmlns:a16="http://schemas.microsoft.com/office/drawing/2014/main" id="{3212D74B-AF4B-40EF-8766-7211621788B1}"/>
            </a:ext>
          </a:extLst>
        </xdr:cNvPr>
        <xdr:cNvGrpSpPr>
          <a:grpSpLocks/>
        </xdr:cNvGrpSpPr>
      </xdr:nvGrpSpPr>
      <xdr:grpSpPr bwMode="auto">
        <a:xfrm>
          <a:off x="7400925" y="1962150"/>
          <a:ext cx="0" cy="0"/>
          <a:chOff x="1369" y="654"/>
          <a:chExt cx="217" cy="58"/>
        </a:xfrm>
      </xdr:grpSpPr>
      <xdr:sp macro="" textlink="">
        <xdr:nvSpPr>
          <xdr:cNvPr id="38" name="テキスト 144">
            <a:extLst>
              <a:ext uri="{FF2B5EF4-FFF2-40B4-BE49-F238E27FC236}">
                <a16:creationId xmlns:a16="http://schemas.microsoft.com/office/drawing/2014/main" id="{79E65CED-A495-4867-B2A3-47DEC97B8683}"/>
              </a:ext>
            </a:extLst>
          </xdr:cNvPr>
          <xdr:cNvSpPr txBox="1">
            <a:spLocks noChangeArrowheads="1"/>
          </xdr:cNvSpPr>
        </xdr:nvSpPr>
        <xdr:spPr bwMode="auto">
          <a:xfrm>
            <a:off x="7400925" y="1885950"/>
            <a:ext cx="0" cy="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18288" anchor="ctr" upright="1"/>
          <a:lstStyle/>
          <a:p>
            <a:pPr algn="l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作 付 面 積 ： </a:t>
            </a:r>
            <a:r>
              <a:rPr lang="en-US" altLang="ja-JP"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ha</a:t>
            </a:r>
          </a:p>
        </xdr:txBody>
      </xdr:sp>
      <xdr:sp macro="" textlink="">
        <xdr:nvSpPr>
          <xdr:cNvPr id="39" name="テキスト 146">
            <a:extLst>
              <a:ext uri="{FF2B5EF4-FFF2-40B4-BE49-F238E27FC236}">
                <a16:creationId xmlns:a16="http://schemas.microsoft.com/office/drawing/2014/main" id="{0A3AF873-98D0-408B-9A6A-9701A86B22A0}"/>
              </a:ext>
            </a:extLst>
          </xdr:cNvPr>
          <xdr:cNvSpPr txBox="1">
            <a:spLocks noChangeArrowheads="1"/>
          </xdr:cNvSpPr>
        </xdr:nvSpPr>
        <xdr:spPr bwMode="auto">
          <a:xfrm>
            <a:off x="7400925" y="1885950"/>
            <a:ext cx="0" cy="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18288" anchor="ctr" upright="1"/>
          <a:lstStyle/>
          <a:p>
            <a:pPr algn="l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単</a:t>
            </a:r>
            <a:r>
              <a:rPr lang="ja-JP" altLang="en-US" sz="6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　</a:t>
            </a: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位</a:t>
            </a:r>
          </a:p>
        </xdr:txBody>
      </xdr:sp>
      <xdr:sp macro="" textlink="">
        <xdr:nvSpPr>
          <xdr:cNvPr id="40" name="テキスト 144">
            <a:extLst>
              <a:ext uri="{FF2B5EF4-FFF2-40B4-BE49-F238E27FC236}">
                <a16:creationId xmlns:a16="http://schemas.microsoft.com/office/drawing/2014/main" id="{E9B739F8-A5ED-4282-B2B4-881EB68EA513}"/>
              </a:ext>
            </a:extLst>
          </xdr:cNvPr>
          <xdr:cNvSpPr txBox="1">
            <a:spLocks noChangeArrowheads="1"/>
          </xdr:cNvSpPr>
        </xdr:nvSpPr>
        <xdr:spPr bwMode="auto">
          <a:xfrm>
            <a:off x="7400925" y="1885950"/>
            <a:ext cx="0" cy="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18288" anchor="ctr" upright="1"/>
          <a:lstStyle/>
          <a:p>
            <a:pPr algn="l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収 </a:t>
            </a:r>
            <a:r>
              <a:rPr lang="ja-JP" altLang="en-US" sz="6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 </a:t>
            </a: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 穫</a:t>
            </a: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 </a:t>
            </a:r>
            <a:r>
              <a:rPr lang="ja-JP" altLang="en-US" sz="6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  </a:t>
            </a: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量 ： </a:t>
            </a:r>
            <a:r>
              <a:rPr lang="en-US" altLang="ja-JP"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1,000</a:t>
            </a: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本</a:t>
            </a:r>
          </a:p>
        </xdr:txBody>
      </xdr:sp>
      <xdr:sp macro="" textlink="">
        <xdr:nvSpPr>
          <xdr:cNvPr id="41" name="テキスト 94">
            <a:extLst>
              <a:ext uri="{FF2B5EF4-FFF2-40B4-BE49-F238E27FC236}">
                <a16:creationId xmlns:a16="http://schemas.microsoft.com/office/drawing/2014/main" id="{4190C87D-F3DC-4D8C-A523-CEA5A6672B39}"/>
              </a:ext>
            </a:extLst>
          </xdr:cNvPr>
          <xdr:cNvSpPr txBox="1">
            <a:spLocks noChangeArrowheads="1"/>
          </xdr:cNvSpPr>
        </xdr:nvSpPr>
        <xdr:spPr bwMode="auto">
          <a:xfrm>
            <a:off x="7400925" y="1885950"/>
            <a:ext cx="0" cy="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45720" tIns="27432" rIns="45720" bIns="27432" anchor="ctr" upright="1"/>
          <a:lstStyle/>
          <a:p>
            <a:pPr algn="ctr" rtl="0">
              <a:defRPr sz="1000"/>
            </a:pPr>
            <a:r>
              <a:rPr lang="en-US" altLang="ja-JP" sz="20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{</a:t>
            </a:r>
          </a:p>
        </xdr:txBody>
      </xdr:sp>
    </xdr:grpSp>
    <xdr:clientData/>
  </xdr:twoCellAnchor>
  <xdr:twoCellAnchor>
    <xdr:from>
      <xdr:col>11</xdr:col>
      <xdr:colOff>0</xdr:colOff>
      <xdr:row>8</xdr:row>
      <xdr:rowOff>0</xdr:rowOff>
    </xdr:from>
    <xdr:to>
      <xdr:col>11</xdr:col>
      <xdr:colOff>0</xdr:colOff>
      <xdr:row>8</xdr:row>
      <xdr:rowOff>0</xdr:rowOff>
    </xdr:to>
    <xdr:sp macro="" textlink="">
      <xdr:nvSpPr>
        <xdr:cNvPr id="42" name="テキスト 92">
          <a:extLst>
            <a:ext uri="{FF2B5EF4-FFF2-40B4-BE49-F238E27FC236}">
              <a16:creationId xmlns:a16="http://schemas.microsoft.com/office/drawing/2014/main" id="{BFF382E2-2D6E-4FD7-A6BC-97E037443C8F}"/>
            </a:ext>
          </a:extLst>
        </xdr:cNvPr>
        <xdr:cNvSpPr txBox="1">
          <a:spLocks noChangeArrowheads="1"/>
        </xdr:cNvSpPr>
      </xdr:nvSpPr>
      <xdr:spPr bwMode="auto">
        <a:xfrm>
          <a:off x="7400925" y="19621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明朝"/>
            </a:rPr>
            <a:t>｛</a:t>
          </a:r>
        </a:p>
        <a:p>
          <a:pPr algn="l" rtl="0">
            <a:defRPr sz="1000"/>
          </a:pPr>
          <a:endParaRPr lang="ja-JP" altLang="en-US" sz="1800" b="0" i="0" u="none" strike="noStrike" baseline="0">
            <a:solidFill>
              <a:srgbClr val="000000"/>
            </a:solidFill>
            <a:latin typeface="明朝"/>
          </a:endParaRPr>
        </a:p>
        <a:p>
          <a:pPr algn="l" rtl="0">
            <a:defRPr sz="1000"/>
          </a:pPr>
          <a:endParaRPr lang="ja-JP" altLang="en-US" sz="1800" b="0" i="0" u="none" strike="noStrike" baseline="0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11</xdr:col>
      <xdr:colOff>0</xdr:colOff>
      <xdr:row>8</xdr:row>
      <xdr:rowOff>0</xdr:rowOff>
    </xdr:from>
    <xdr:to>
      <xdr:col>11</xdr:col>
      <xdr:colOff>0</xdr:colOff>
      <xdr:row>8</xdr:row>
      <xdr:rowOff>0</xdr:rowOff>
    </xdr:to>
    <xdr:sp macro="" textlink="">
      <xdr:nvSpPr>
        <xdr:cNvPr id="43" name="テキスト 93">
          <a:extLst>
            <a:ext uri="{FF2B5EF4-FFF2-40B4-BE49-F238E27FC236}">
              <a16:creationId xmlns:a16="http://schemas.microsoft.com/office/drawing/2014/main" id="{5046F311-DE2F-4B83-A540-9873CB3234CC}"/>
            </a:ext>
          </a:extLst>
        </xdr:cNvPr>
        <xdr:cNvSpPr txBox="1">
          <a:spLocks noChangeArrowheads="1"/>
        </xdr:cNvSpPr>
      </xdr:nvSpPr>
      <xdr:spPr bwMode="auto">
        <a:xfrm>
          <a:off x="7400925" y="19621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明朝"/>
            </a:rPr>
            <a:t>単位</a:t>
          </a:r>
        </a:p>
        <a:p>
          <a:pPr algn="l" rtl="0"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11</xdr:col>
      <xdr:colOff>0</xdr:colOff>
      <xdr:row>8</xdr:row>
      <xdr:rowOff>0</xdr:rowOff>
    </xdr:from>
    <xdr:to>
      <xdr:col>11</xdr:col>
      <xdr:colOff>0</xdr:colOff>
      <xdr:row>8</xdr:row>
      <xdr:rowOff>0</xdr:rowOff>
    </xdr:to>
    <xdr:sp macro="" textlink="">
      <xdr:nvSpPr>
        <xdr:cNvPr id="44" name="テキスト 94">
          <a:extLst>
            <a:ext uri="{FF2B5EF4-FFF2-40B4-BE49-F238E27FC236}">
              <a16:creationId xmlns:a16="http://schemas.microsoft.com/office/drawing/2014/main" id="{AC4D54DF-AFB3-4C5D-81CE-2170812DD308}"/>
            </a:ext>
          </a:extLst>
        </xdr:cNvPr>
        <xdr:cNvSpPr txBox="1">
          <a:spLocks noChangeArrowheads="1"/>
        </xdr:cNvSpPr>
      </xdr:nvSpPr>
      <xdr:spPr bwMode="auto">
        <a:xfrm>
          <a:off x="7400925" y="19621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明朝"/>
            </a:rPr>
            <a:t>｛</a:t>
          </a:r>
        </a:p>
        <a:p>
          <a:pPr algn="l" rtl="0">
            <a:defRPr sz="1000"/>
          </a:pPr>
          <a:endParaRPr lang="ja-JP" altLang="en-US" sz="1800" b="0" i="0" u="none" strike="noStrike" baseline="0">
            <a:solidFill>
              <a:srgbClr val="000000"/>
            </a:solidFill>
            <a:latin typeface="明朝"/>
          </a:endParaRPr>
        </a:p>
        <a:p>
          <a:pPr algn="l" rtl="0">
            <a:defRPr sz="1000"/>
          </a:pPr>
          <a:endParaRPr lang="ja-JP" altLang="en-US" sz="1800" b="0" i="0" u="none" strike="noStrike" baseline="0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11</xdr:col>
      <xdr:colOff>0</xdr:colOff>
      <xdr:row>8</xdr:row>
      <xdr:rowOff>0</xdr:rowOff>
    </xdr:from>
    <xdr:to>
      <xdr:col>11</xdr:col>
      <xdr:colOff>0</xdr:colOff>
      <xdr:row>8</xdr:row>
      <xdr:rowOff>0</xdr:rowOff>
    </xdr:to>
    <xdr:sp macro="" textlink="">
      <xdr:nvSpPr>
        <xdr:cNvPr id="45" name="テキスト 95">
          <a:extLst>
            <a:ext uri="{FF2B5EF4-FFF2-40B4-BE49-F238E27FC236}">
              <a16:creationId xmlns:a16="http://schemas.microsoft.com/office/drawing/2014/main" id="{5D664165-1A21-412E-96AB-86B2A57DD629}"/>
            </a:ext>
          </a:extLst>
        </xdr:cNvPr>
        <xdr:cNvSpPr txBox="1">
          <a:spLocks noChangeArrowheads="1"/>
        </xdr:cNvSpPr>
      </xdr:nvSpPr>
      <xdr:spPr bwMode="auto">
        <a:xfrm>
          <a:off x="7400925" y="19621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明朝"/>
            </a:rPr>
            <a:t>単位</a:t>
          </a:r>
        </a:p>
        <a:p>
          <a:pPr algn="l" rtl="0"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11</xdr:col>
      <xdr:colOff>0</xdr:colOff>
      <xdr:row>8</xdr:row>
      <xdr:rowOff>0</xdr:rowOff>
    </xdr:from>
    <xdr:to>
      <xdr:col>11</xdr:col>
      <xdr:colOff>0</xdr:colOff>
      <xdr:row>8</xdr:row>
      <xdr:rowOff>0</xdr:rowOff>
    </xdr:to>
    <xdr:sp macro="" textlink="">
      <xdr:nvSpPr>
        <xdr:cNvPr id="46" name="テキスト 144">
          <a:extLst>
            <a:ext uri="{FF2B5EF4-FFF2-40B4-BE49-F238E27FC236}">
              <a16:creationId xmlns:a16="http://schemas.microsoft.com/office/drawing/2014/main" id="{BF8CCAEB-80F0-47F4-AAEE-0CA16BBE9BBF}"/>
            </a:ext>
          </a:extLst>
        </xdr:cNvPr>
        <xdr:cNvSpPr txBox="1">
          <a:spLocks noChangeArrowheads="1"/>
        </xdr:cNvSpPr>
      </xdr:nvSpPr>
      <xdr:spPr bwMode="auto">
        <a:xfrm>
          <a:off x="7400925" y="19621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単 位 ： 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1,000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0</xdr:colOff>
      <xdr:row>2</xdr:row>
      <xdr:rowOff>0</xdr:rowOff>
    </xdr:to>
    <xdr:sp macro="" textlink="">
      <xdr:nvSpPr>
        <xdr:cNvPr id="47" name="テキスト 92">
          <a:extLst>
            <a:ext uri="{FF2B5EF4-FFF2-40B4-BE49-F238E27FC236}">
              <a16:creationId xmlns:a16="http://schemas.microsoft.com/office/drawing/2014/main" id="{39A05F42-AB6D-4300-A3C0-1D14F7E5BEF4}"/>
            </a:ext>
          </a:extLst>
        </xdr:cNvPr>
        <xdr:cNvSpPr txBox="1">
          <a:spLocks noChangeArrowheads="1"/>
        </xdr:cNvSpPr>
      </xdr:nvSpPr>
      <xdr:spPr bwMode="auto">
        <a:xfrm>
          <a:off x="1057275" y="52387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明朝"/>
            </a:rPr>
            <a:t>｛</a:t>
          </a:r>
        </a:p>
        <a:p>
          <a:pPr algn="l" rtl="0">
            <a:defRPr sz="1000"/>
          </a:pPr>
          <a:endParaRPr lang="ja-JP" altLang="en-US" sz="1800" b="0" i="0" u="none" strike="noStrike" baseline="0">
            <a:solidFill>
              <a:srgbClr val="000000"/>
            </a:solidFill>
            <a:latin typeface="明朝"/>
          </a:endParaRPr>
        </a:p>
        <a:p>
          <a:pPr algn="l" rtl="0">
            <a:defRPr sz="1000"/>
          </a:pPr>
          <a:endParaRPr lang="ja-JP" altLang="en-US" sz="1800" b="0" i="0" u="none" strike="noStrike" baseline="0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0</xdr:colOff>
      <xdr:row>2</xdr:row>
      <xdr:rowOff>0</xdr:rowOff>
    </xdr:to>
    <xdr:sp macro="" textlink="">
      <xdr:nvSpPr>
        <xdr:cNvPr id="48" name="テキスト 93">
          <a:extLst>
            <a:ext uri="{FF2B5EF4-FFF2-40B4-BE49-F238E27FC236}">
              <a16:creationId xmlns:a16="http://schemas.microsoft.com/office/drawing/2014/main" id="{FE577A50-0AA4-4B17-B02F-ACCAB1C99479}"/>
            </a:ext>
          </a:extLst>
        </xdr:cNvPr>
        <xdr:cNvSpPr txBox="1">
          <a:spLocks noChangeArrowheads="1"/>
        </xdr:cNvSpPr>
      </xdr:nvSpPr>
      <xdr:spPr bwMode="auto">
        <a:xfrm>
          <a:off x="1057275" y="52387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明朝"/>
            </a:rPr>
            <a:t>単位</a:t>
          </a:r>
        </a:p>
        <a:p>
          <a:pPr algn="l" rtl="0"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0</xdr:colOff>
      <xdr:row>2</xdr:row>
      <xdr:rowOff>0</xdr:rowOff>
    </xdr:to>
    <xdr:sp macro="" textlink="">
      <xdr:nvSpPr>
        <xdr:cNvPr id="49" name="テキスト 94">
          <a:extLst>
            <a:ext uri="{FF2B5EF4-FFF2-40B4-BE49-F238E27FC236}">
              <a16:creationId xmlns:a16="http://schemas.microsoft.com/office/drawing/2014/main" id="{0B1FC034-2035-45E7-B368-86EE20D6C913}"/>
            </a:ext>
          </a:extLst>
        </xdr:cNvPr>
        <xdr:cNvSpPr txBox="1">
          <a:spLocks noChangeArrowheads="1"/>
        </xdr:cNvSpPr>
      </xdr:nvSpPr>
      <xdr:spPr bwMode="auto">
        <a:xfrm>
          <a:off x="1057275" y="52387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明朝"/>
            </a:rPr>
            <a:t>｛</a:t>
          </a:r>
        </a:p>
        <a:p>
          <a:pPr algn="l" rtl="0">
            <a:defRPr sz="1000"/>
          </a:pPr>
          <a:endParaRPr lang="ja-JP" altLang="en-US" sz="1800" b="0" i="0" u="none" strike="noStrike" baseline="0">
            <a:solidFill>
              <a:srgbClr val="000000"/>
            </a:solidFill>
            <a:latin typeface="明朝"/>
          </a:endParaRPr>
        </a:p>
        <a:p>
          <a:pPr algn="l" rtl="0">
            <a:defRPr sz="1000"/>
          </a:pPr>
          <a:endParaRPr lang="ja-JP" altLang="en-US" sz="1800" b="0" i="0" u="none" strike="noStrike" baseline="0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0</xdr:colOff>
      <xdr:row>2</xdr:row>
      <xdr:rowOff>0</xdr:rowOff>
    </xdr:to>
    <xdr:sp macro="" textlink="">
      <xdr:nvSpPr>
        <xdr:cNvPr id="50" name="テキスト 95">
          <a:extLst>
            <a:ext uri="{FF2B5EF4-FFF2-40B4-BE49-F238E27FC236}">
              <a16:creationId xmlns:a16="http://schemas.microsoft.com/office/drawing/2014/main" id="{140BB33A-B312-489B-A20D-23A848A3379C}"/>
            </a:ext>
          </a:extLst>
        </xdr:cNvPr>
        <xdr:cNvSpPr txBox="1">
          <a:spLocks noChangeArrowheads="1"/>
        </xdr:cNvSpPr>
      </xdr:nvSpPr>
      <xdr:spPr bwMode="auto">
        <a:xfrm>
          <a:off x="1057275" y="52387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明朝"/>
            </a:rPr>
            <a:t>単位</a:t>
          </a:r>
        </a:p>
        <a:p>
          <a:pPr algn="l" rtl="0"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0</xdr:colOff>
      <xdr:row>2</xdr:row>
      <xdr:rowOff>66675</xdr:rowOff>
    </xdr:to>
    <xdr:sp macro="" textlink="">
      <xdr:nvSpPr>
        <xdr:cNvPr id="51" name="テキスト 144">
          <a:extLst>
            <a:ext uri="{FF2B5EF4-FFF2-40B4-BE49-F238E27FC236}">
              <a16:creationId xmlns:a16="http://schemas.microsoft.com/office/drawing/2014/main" id="{A5732821-A6D5-4887-840E-A6E46C46E41B}"/>
            </a:ext>
          </a:extLst>
        </xdr:cNvPr>
        <xdr:cNvSpPr txBox="1">
          <a:spLocks noChangeArrowheads="1"/>
        </xdr:cNvSpPr>
      </xdr:nvSpPr>
      <xdr:spPr bwMode="auto">
        <a:xfrm>
          <a:off x="1057275" y="523875"/>
          <a:ext cx="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単</a:t>
          </a: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位</a:t>
          </a: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：</a:t>
          </a: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1,000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円</a:t>
          </a:r>
        </a:p>
      </xdr:txBody>
    </xdr:sp>
    <xdr:clientData/>
  </xdr:twoCellAnchor>
  <xdr:twoCellAnchor>
    <xdr:from>
      <xdr:col>11</xdr:col>
      <xdr:colOff>0</xdr:colOff>
      <xdr:row>2</xdr:row>
      <xdr:rowOff>0</xdr:rowOff>
    </xdr:from>
    <xdr:to>
      <xdr:col>11</xdr:col>
      <xdr:colOff>0</xdr:colOff>
      <xdr:row>2</xdr:row>
      <xdr:rowOff>0</xdr:rowOff>
    </xdr:to>
    <xdr:sp macro="" textlink="">
      <xdr:nvSpPr>
        <xdr:cNvPr id="52" name="テキスト 92">
          <a:extLst>
            <a:ext uri="{FF2B5EF4-FFF2-40B4-BE49-F238E27FC236}">
              <a16:creationId xmlns:a16="http://schemas.microsoft.com/office/drawing/2014/main" id="{EE22A880-818B-4ADA-BC1D-CB5DACEB8FEF}"/>
            </a:ext>
          </a:extLst>
        </xdr:cNvPr>
        <xdr:cNvSpPr txBox="1">
          <a:spLocks noChangeArrowheads="1"/>
        </xdr:cNvSpPr>
      </xdr:nvSpPr>
      <xdr:spPr bwMode="auto">
        <a:xfrm>
          <a:off x="7400925" y="52387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明朝"/>
            </a:rPr>
            <a:t>｛</a:t>
          </a:r>
        </a:p>
        <a:p>
          <a:pPr algn="l" rtl="0">
            <a:defRPr sz="1000"/>
          </a:pPr>
          <a:endParaRPr lang="ja-JP" altLang="en-US" sz="1800" b="0" i="0" u="none" strike="noStrike" baseline="0">
            <a:solidFill>
              <a:srgbClr val="000000"/>
            </a:solidFill>
            <a:latin typeface="明朝"/>
          </a:endParaRPr>
        </a:p>
        <a:p>
          <a:pPr algn="l" rtl="0">
            <a:defRPr sz="1000"/>
          </a:pPr>
          <a:endParaRPr lang="ja-JP" altLang="en-US" sz="1800" b="0" i="0" u="none" strike="noStrike" baseline="0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11</xdr:col>
      <xdr:colOff>0</xdr:colOff>
      <xdr:row>2</xdr:row>
      <xdr:rowOff>0</xdr:rowOff>
    </xdr:from>
    <xdr:to>
      <xdr:col>11</xdr:col>
      <xdr:colOff>0</xdr:colOff>
      <xdr:row>2</xdr:row>
      <xdr:rowOff>0</xdr:rowOff>
    </xdr:to>
    <xdr:sp macro="" textlink="">
      <xdr:nvSpPr>
        <xdr:cNvPr id="53" name="テキスト 93">
          <a:extLst>
            <a:ext uri="{FF2B5EF4-FFF2-40B4-BE49-F238E27FC236}">
              <a16:creationId xmlns:a16="http://schemas.microsoft.com/office/drawing/2014/main" id="{2C1DD883-AFB4-41E0-943A-44737655DF75}"/>
            </a:ext>
          </a:extLst>
        </xdr:cNvPr>
        <xdr:cNvSpPr txBox="1">
          <a:spLocks noChangeArrowheads="1"/>
        </xdr:cNvSpPr>
      </xdr:nvSpPr>
      <xdr:spPr bwMode="auto">
        <a:xfrm>
          <a:off x="7400925" y="52387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明朝"/>
            </a:rPr>
            <a:t>単位</a:t>
          </a:r>
        </a:p>
        <a:p>
          <a:pPr algn="l" rtl="0"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11</xdr:col>
      <xdr:colOff>0</xdr:colOff>
      <xdr:row>2</xdr:row>
      <xdr:rowOff>0</xdr:rowOff>
    </xdr:from>
    <xdr:to>
      <xdr:col>11</xdr:col>
      <xdr:colOff>0</xdr:colOff>
      <xdr:row>2</xdr:row>
      <xdr:rowOff>0</xdr:rowOff>
    </xdr:to>
    <xdr:sp macro="" textlink="">
      <xdr:nvSpPr>
        <xdr:cNvPr id="54" name="テキスト 94">
          <a:extLst>
            <a:ext uri="{FF2B5EF4-FFF2-40B4-BE49-F238E27FC236}">
              <a16:creationId xmlns:a16="http://schemas.microsoft.com/office/drawing/2014/main" id="{7D464E28-D5AF-40A5-94B1-A45DFCF2ADCE}"/>
            </a:ext>
          </a:extLst>
        </xdr:cNvPr>
        <xdr:cNvSpPr txBox="1">
          <a:spLocks noChangeArrowheads="1"/>
        </xdr:cNvSpPr>
      </xdr:nvSpPr>
      <xdr:spPr bwMode="auto">
        <a:xfrm>
          <a:off x="7400925" y="52387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明朝"/>
            </a:rPr>
            <a:t>｛</a:t>
          </a:r>
        </a:p>
        <a:p>
          <a:pPr algn="l" rtl="0">
            <a:defRPr sz="1000"/>
          </a:pPr>
          <a:endParaRPr lang="ja-JP" altLang="en-US" sz="1800" b="0" i="0" u="none" strike="noStrike" baseline="0">
            <a:solidFill>
              <a:srgbClr val="000000"/>
            </a:solidFill>
            <a:latin typeface="明朝"/>
          </a:endParaRPr>
        </a:p>
        <a:p>
          <a:pPr algn="l" rtl="0">
            <a:defRPr sz="1000"/>
          </a:pPr>
          <a:endParaRPr lang="ja-JP" altLang="en-US" sz="1800" b="0" i="0" u="none" strike="noStrike" baseline="0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11</xdr:col>
      <xdr:colOff>0</xdr:colOff>
      <xdr:row>2</xdr:row>
      <xdr:rowOff>0</xdr:rowOff>
    </xdr:from>
    <xdr:to>
      <xdr:col>11</xdr:col>
      <xdr:colOff>0</xdr:colOff>
      <xdr:row>2</xdr:row>
      <xdr:rowOff>0</xdr:rowOff>
    </xdr:to>
    <xdr:sp macro="" textlink="">
      <xdr:nvSpPr>
        <xdr:cNvPr id="55" name="テキスト 95">
          <a:extLst>
            <a:ext uri="{FF2B5EF4-FFF2-40B4-BE49-F238E27FC236}">
              <a16:creationId xmlns:a16="http://schemas.microsoft.com/office/drawing/2014/main" id="{E8A89617-7FB3-4486-AF02-382839C88676}"/>
            </a:ext>
          </a:extLst>
        </xdr:cNvPr>
        <xdr:cNvSpPr txBox="1">
          <a:spLocks noChangeArrowheads="1"/>
        </xdr:cNvSpPr>
      </xdr:nvSpPr>
      <xdr:spPr bwMode="auto">
        <a:xfrm>
          <a:off x="7400925" y="52387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明朝"/>
            </a:rPr>
            <a:t>単位</a:t>
          </a:r>
        </a:p>
        <a:p>
          <a:pPr algn="l" rtl="0"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11</xdr:col>
      <xdr:colOff>0</xdr:colOff>
      <xdr:row>2</xdr:row>
      <xdr:rowOff>0</xdr:rowOff>
    </xdr:from>
    <xdr:to>
      <xdr:col>11</xdr:col>
      <xdr:colOff>0</xdr:colOff>
      <xdr:row>2</xdr:row>
      <xdr:rowOff>47625</xdr:rowOff>
    </xdr:to>
    <xdr:sp macro="" textlink="">
      <xdr:nvSpPr>
        <xdr:cNvPr id="56" name="テキスト 144">
          <a:extLst>
            <a:ext uri="{FF2B5EF4-FFF2-40B4-BE49-F238E27FC236}">
              <a16:creationId xmlns:a16="http://schemas.microsoft.com/office/drawing/2014/main" id="{54A79DC7-7AFF-42B7-A9AC-69424C9B8979}"/>
            </a:ext>
          </a:extLst>
        </xdr:cNvPr>
        <xdr:cNvSpPr txBox="1">
          <a:spLocks noChangeArrowheads="1"/>
        </xdr:cNvSpPr>
      </xdr:nvSpPr>
      <xdr:spPr bwMode="auto">
        <a:xfrm>
          <a:off x="7400925" y="5238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単 位 ： 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1,000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  <xdr:twoCellAnchor>
    <xdr:from>
      <xdr:col>11</xdr:col>
      <xdr:colOff>0</xdr:colOff>
      <xdr:row>8</xdr:row>
      <xdr:rowOff>0</xdr:rowOff>
    </xdr:from>
    <xdr:to>
      <xdr:col>11</xdr:col>
      <xdr:colOff>0</xdr:colOff>
      <xdr:row>8</xdr:row>
      <xdr:rowOff>0</xdr:rowOff>
    </xdr:to>
    <xdr:grpSp>
      <xdr:nvGrpSpPr>
        <xdr:cNvPr id="57" name="Group 6">
          <a:extLst>
            <a:ext uri="{FF2B5EF4-FFF2-40B4-BE49-F238E27FC236}">
              <a16:creationId xmlns:a16="http://schemas.microsoft.com/office/drawing/2014/main" id="{E8DC34EF-5DB1-4B1E-BDF5-9A3CB230A67E}"/>
            </a:ext>
          </a:extLst>
        </xdr:cNvPr>
        <xdr:cNvGrpSpPr>
          <a:grpSpLocks/>
        </xdr:cNvGrpSpPr>
      </xdr:nvGrpSpPr>
      <xdr:grpSpPr bwMode="auto">
        <a:xfrm>
          <a:off x="7400925" y="1962150"/>
          <a:ext cx="0" cy="0"/>
          <a:chOff x="1369" y="654"/>
          <a:chExt cx="217" cy="58"/>
        </a:xfrm>
      </xdr:grpSpPr>
      <xdr:sp macro="" textlink="">
        <xdr:nvSpPr>
          <xdr:cNvPr id="58" name="テキスト 144">
            <a:extLst>
              <a:ext uri="{FF2B5EF4-FFF2-40B4-BE49-F238E27FC236}">
                <a16:creationId xmlns:a16="http://schemas.microsoft.com/office/drawing/2014/main" id="{A521CDCF-2320-4CA6-A910-3C142B4EBE4A}"/>
              </a:ext>
            </a:extLst>
          </xdr:cNvPr>
          <xdr:cNvSpPr txBox="1">
            <a:spLocks noChangeArrowheads="1"/>
          </xdr:cNvSpPr>
        </xdr:nvSpPr>
        <xdr:spPr bwMode="auto">
          <a:xfrm>
            <a:off x="7400925" y="1885950"/>
            <a:ext cx="0" cy="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18288" anchor="ctr" upright="1"/>
          <a:lstStyle/>
          <a:p>
            <a:pPr algn="l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作 付 面 積 ： </a:t>
            </a:r>
            <a:r>
              <a:rPr lang="en-US" altLang="ja-JP"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ha</a:t>
            </a:r>
          </a:p>
        </xdr:txBody>
      </xdr:sp>
      <xdr:sp macro="" textlink="">
        <xdr:nvSpPr>
          <xdr:cNvPr id="59" name="テキスト 146">
            <a:extLst>
              <a:ext uri="{FF2B5EF4-FFF2-40B4-BE49-F238E27FC236}">
                <a16:creationId xmlns:a16="http://schemas.microsoft.com/office/drawing/2014/main" id="{5BA4D8E1-EC03-4192-AAB8-643BB4468195}"/>
              </a:ext>
            </a:extLst>
          </xdr:cNvPr>
          <xdr:cNvSpPr txBox="1">
            <a:spLocks noChangeArrowheads="1"/>
          </xdr:cNvSpPr>
        </xdr:nvSpPr>
        <xdr:spPr bwMode="auto">
          <a:xfrm>
            <a:off x="7400925" y="1885950"/>
            <a:ext cx="0" cy="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18288" anchor="ctr" upright="1"/>
          <a:lstStyle/>
          <a:p>
            <a:pPr algn="l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単</a:t>
            </a:r>
            <a:r>
              <a:rPr lang="ja-JP" altLang="en-US" sz="6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　</a:t>
            </a: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位</a:t>
            </a:r>
          </a:p>
        </xdr:txBody>
      </xdr:sp>
      <xdr:sp macro="" textlink="">
        <xdr:nvSpPr>
          <xdr:cNvPr id="60" name="テキスト 144">
            <a:extLst>
              <a:ext uri="{FF2B5EF4-FFF2-40B4-BE49-F238E27FC236}">
                <a16:creationId xmlns:a16="http://schemas.microsoft.com/office/drawing/2014/main" id="{5D7AD90A-BC17-4811-9BF0-2A82F963642E}"/>
              </a:ext>
            </a:extLst>
          </xdr:cNvPr>
          <xdr:cNvSpPr txBox="1">
            <a:spLocks noChangeArrowheads="1"/>
          </xdr:cNvSpPr>
        </xdr:nvSpPr>
        <xdr:spPr bwMode="auto">
          <a:xfrm>
            <a:off x="7400925" y="1885950"/>
            <a:ext cx="0" cy="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18288" anchor="ctr" upright="1"/>
          <a:lstStyle/>
          <a:p>
            <a:pPr algn="l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収 </a:t>
            </a:r>
            <a:r>
              <a:rPr lang="ja-JP" altLang="en-US" sz="6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 </a:t>
            </a: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 穫</a:t>
            </a: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 </a:t>
            </a:r>
            <a:r>
              <a:rPr lang="ja-JP" altLang="en-US" sz="6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  </a:t>
            </a: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量 ： </a:t>
            </a:r>
            <a:r>
              <a:rPr lang="en-US" altLang="ja-JP"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1,000</a:t>
            </a: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本</a:t>
            </a:r>
          </a:p>
        </xdr:txBody>
      </xdr:sp>
      <xdr:sp macro="" textlink="">
        <xdr:nvSpPr>
          <xdr:cNvPr id="61" name="テキスト 94">
            <a:extLst>
              <a:ext uri="{FF2B5EF4-FFF2-40B4-BE49-F238E27FC236}">
                <a16:creationId xmlns:a16="http://schemas.microsoft.com/office/drawing/2014/main" id="{A6F1EB98-D307-46E7-A8D4-DE678D17B151}"/>
              </a:ext>
            </a:extLst>
          </xdr:cNvPr>
          <xdr:cNvSpPr txBox="1">
            <a:spLocks noChangeArrowheads="1"/>
          </xdr:cNvSpPr>
        </xdr:nvSpPr>
        <xdr:spPr bwMode="auto">
          <a:xfrm>
            <a:off x="7400925" y="1885950"/>
            <a:ext cx="0" cy="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45720" tIns="27432" rIns="45720" bIns="27432" anchor="ctr" upright="1"/>
          <a:lstStyle/>
          <a:p>
            <a:pPr algn="ctr" rtl="0">
              <a:defRPr sz="1000"/>
            </a:pPr>
            <a:r>
              <a:rPr lang="en-US" altLang="ja-JP" sz="20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{</a:t>
            </a:r>
          </a:p>
        </xdr:txBody>
      </xdr:sp>
    </xdr:grpSp>
    <xdr:clientData/>
  </xdr:twoCellAnchor>
  <xdr:twoCellAnchor>
    <xdr:from>
      <xdr:col>11</xdr:col>
      <xdr:colOff>0</xdr:colOff>
      <xdr:row>8</xdr:row>
      <xdr:rowOff>0</xdr:rowOff>
    </xdr:from>
    <xdr:to>
      <xdr:col>11</xdr:col>
      <xdr:colOff>0</xdr:colOff>
      <xdr:row>8</xdr:row>
      <xdr:rowOff>0</xdr:rowOff>
    </xdr:to>
    <xdr:grpSp>
      <xdr:nvGrpSpPr>
        <xdr:cNvPr id="62" name="Group 11">
          <a:extLst>
            <a:ext uri="{FF2B5EF4-FFF2-40B4-BE49-F238E27FC236}">
              <a16:creationId xmlns:a16="http://schemas.microsoft.com/office/drawing/2014/main" id="{554A5953-3638-4760-A791-D73B4DF2BAAF}"/>
            </a:ext>
          </a:extLst>
        </xdr:cNvPr>
        <xdr:cNvGrpSpPr>
          <a:grpSpLocks/>
        </xdr:cNvGrpSpPr>
      </xdr:nvGrpSpPr>
      <xdr:grpSpPr bwMode="auto">
        <a:xfrm>
          <a:off x="7400925" y="1962150"/>
          <a:ext cx="0" cy="0"/>
          <a:chOff x="1369" y="654"/>
          <a:chExt cx="217" cy="58"/>
        </a:xfrm>
      </xdr:grpSpPr>
      <xdr:sp macro="" textlink="">
        <xdr:nvSpPr>
          <xdr:cNvPr id="63" name="テキスト 144">
            <a:extLst>
              <a:ext uri="{FF2B5EF4-FFF2-40B4-BE49-F238E27FC236}">
                <a16:creationId xmlns:a16="http://schemas.microsoft.com/office/drawing/2014/main" id="{2B9D6995-AC25-475E-8AA9-4AB47569FE11}"/>
              </a:ext>
            </a:extLst>
          </xdr:cNvPr>
          <xdr:cNvSpPr txBox="1">
            <a:spLocks noChangeArrowheads="1"/>
          </xdr:cNvSpPr>
        </xdr:nvSpPr>
        <xdr:spPr bwMode="auto">
          <a:xfrm>
            <a:off x="7400925" y="1885950"/>
            <a:ext cx="0" cy="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18288" anchor="ctr" upright="1"/>
          <a:lstStyle/>
          <a:p>
            <a:pPr algn="l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作 付 面 積 ： </a:t>
            </a:r>
            <a:r>
              <a:rPr lang="en-US" altLang="ja-JP"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ha</a:t>
            </a:r>
          </a:p>
        </xdr:txBody>
      </xdr:sp>
      <xdr:sp macro="" textlink="">
        <xdr:nvSpPr>
          <xdr:cNvPr id="64" name="テキスト 146">
            <a:extLst>
              <a:ext uri="{FF2B5EF4-FFF2-40B4-BE49-F238E27FC236}">
                <a16:creationId xmlns:a16="http://schemas.microsoft.com/office/drawing/2014/main" id="{43B2B3B7-1850-4CFB-959C-435A9401C352}"/>
              </a:ext>
            </a:extLst>
          </xdr:cNvPr>
          <xdr:cNvSpPr txBox="1">
            <a:spLocks noChangeArrowheads="1"/>
          </xdr:cNvSpPr>
        </xdr:nvSpPr>
        <xdr:spPr bwMode="auto">
          <a:xfrm>
            <a:off x="7400925" y="1885950"/>
            <a:ext cx="0" cy="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18288" anchor="ctr" upright="1"/>
          <a:lstStyle/>
          <a:p>
            <a:pPr algn="l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単</a:t>
            </a:r>
            <a:r>
              <a:rPr lang="ja-JP" altLang="en-US" sz="6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　</a:t>
            </a: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位</a:t>
            </a:r>
          </a:p>
        </xdr:txBody>
      </xdr:sp>
      <xdr:sp macro="" textlink="">
        <xdr:nvSpPr>
          <xdr:cNvPr id="65" name="テキスト 144">
            <a:extLst>
              <a:ext uri="{FF2B5EF4-FFF2-40B4-BE49-F238E27FC236}">
                <a16:creationId xmlns:a16="http://schemas.microsoft.com/office/drawing/2014/main" id="{D9E2D090-4616-4A86-8086-C0CA372A13F2}"/>
              </a:ext>
            </a:extLst>
          </xdr:cNvPr>
          <xdr:cNvSpPr txBox="1">
            <a:spLocks noChangeArrowheads="1"/>
          </xdr:cNvSpPr>
        </xdr:nvSpPr>
        <xdr:spPr bwMode="auto">
          <a:xfrm>
            <a:off x="7400925" y="1885950"/>
            <a:ext cx="0" cy="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18288" anchor="ctr" upright="1"/>
          <a:lstStyle/>
          <a:p>
            <a:pPr algn="l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収 </a:t>
            </a:r>
            <a:r>
              <a:rPr lang="ja-JP" altLang="en-US" sz="6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 </a:t>
            </a: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 穫</a:t>
            </a: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 </a:t>
            </a:r>
            <a:r>
              <a:rPr lang="ja-JP" altLang="en-US" sz="6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  </a:t>
            </a: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量 ： </a:t>
            </a:r>
            <a:r>
              <a:rPr lang="en-US" altLang="ja-JP"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1,000</a:t>
            </a: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本</a:t>
            </a:r>
          </a:p>
        </xdr:txBody>
      </xdr:sp>
      <xdr:sp macro="" textlink="">
        <xdr:nvSpPr>
          <xdr:cNvPr id="66" name="テキスト 94">
            <a:extLst>
              <a:ext uri="{FF2B5EF4-FFF2-40B4-BE49-F238E27FC236}">
                <a16:creationId xmlns:a16="http://schemas.microsoft.com/office/drawing/2014/main" id="{D669E0B2-859D-49BD-8720-5F83A834C649}"/>
              </a:ext>
            </a:extLst>
          </xdr:cNvPr>
          <xdr:cNvSpPr txBox="1">
            <a:spLocks noChangeArrowheads="1"/>
          </xdr:cNvSpPr>
        </xdr:nvSpPr>
        <xdr:spPr bwMode="auto">
          <a:xfrm>
            <a:off x="7400925" y="1885950"/>
            <a:ext cx="0" cy="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45720" tIns="27432" rIns="45720" bIns="27432" anchor="ctr" upright="1"/>
          <a:lstStyle/>
          <a:p>
            <a:pPr algn="ctr" rtl="0">
              <a:defRPr sz="1000"/>
            </a:pPr>
            <a:r>
              <a:rPr lang="en-US" altLang="ja-JP" sz="20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{</a:t>
            </a:r>
          </a:p>
        </xdr:txBody>
      </xdr:sp>
    </xdr:grpSp>
    <xdr:clientData/>
  </xdr:twoCellAnchor>
  <xdr:twoCellAnchor>
    <xdr:from>
      <xdr:col>11</xdr:col>
      <xdr:colOff>0</xdr:colOff>
      <xdr:row>8</xdr:row>
      <xdr:rowOff>0</xdr:rowOff>
    </xdr:from>
    <xdr:to>
      <xdr:col>11</xdr:col>
      <xdr:colOff>0</xdr:colOff>
      <xdr:row>8</xdr:row>
      <xdr:rowOff>0</xdr:rowOff>
    </xdr:to>
    <xdr:sp macro="" textlink="">
      <xdr:nvSpPr>
        <xdr:cNvPr id="67" name="テキスト 92">
          <a:extLst>
            <a:ext uri="{FF2B5EF4-FFF2-40B4-BE49-F238E27FC236}">
              <a16:creationId xmlns:a16="http://schemas.microsoft.com/office/drawing/2014/main" id="{E8FDA021-D470-4AD1-AD36-0D8740F99DFE}"/>
            </a:ext>
          </a:extLst>
        </xdr:cNvPr>
        <xdr:cNvSpPr txBox="1">
          <a:spLocks noChangeArrowheads="1"/>
        </xdr:cNvSpPr>
      </xdr:nvSpPr>
      <xdr:spPr bwMode="auto">
        <a:xfrm>
          <a:off x="7400925" y="19621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明朝"/>
            </a:rPr>
            <a:t>｛</a:t>
          </a:r>
        </a:p>
        <a:p>
          <a:pPr algn="l" rtl="0">
            <a:defRPr sz="1000"/>
          </a:pPr>
          <a:endParaRPr lang="ja-JP" altLang="en-US" sz="1800" b="0" i="0" u="none" strike="noStrike" baseline="0">
            <a:solidFill>
              <a:srgbClr val="000000"/>
            </a:solidFill>
            <a:latin typeface="明朝"/>
          </a:endParaRPr>
        </a:p>
        <a:p>
          <a:pPr algn="l" rtl="0">
            <a:defRPr sz="1000"/>
          </a:pPr>
          <a:endParaRPr lang="ja-JP" altLang="en-US" sz="1800" b="0" i="0" u="none" strike="noStrike" baseline="0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11</xdr:col>
      <xdr:colOff>0</xdr:colOff>
      <xdr:row>8</xdr:row>
      <xdr:rowOff>0</xdr:rowOff>
    </xdr:from>
    <xdr:to>
      <xdr:col>11</xdr:col>
      <xdr:colOff>0</xdr:colOff>
      <xdr:row>8</xdr:row>
      <xdr:rowOff>0</xdr:rowOff>
    </xdr:to>
    <xdr:sp macro="" textlink="">
      <xdr:nvSpPr>
        <xdr:cNvPr id="68" name="テキスト 93">
          <a:extLst>
            <a:ext uri="{FF2B5EF4-FFF2-40B4-BE49-F238E27FC236}">
              <a16:creationId xmlns:a16="http://schemas.microsoft.com/office/drawing/2014/main" id="{65A7B3C9-6436-4921-A16B-12917EEB162B}"/>
            </a:ext>
          </a:extLst>
        </xdr:cNvPr>
        <xdr:cNvSpPr txBox="1">
          <a:spLocks noChangeArrowheads="1"/>
        </xdr:cNvSpPr>
      </xdr:nvSpPr>
      <xdr:spPr bwMode="auto">
        <a:xfrm>
          <a:off x="7400925" y="19621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明朝"/>
            </a:rPr>
            <a:t>単位</a:t>
          </a:r>
        </a:p>
        <a:p>
          <a:pPr algn="l" rtl="0"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11</xdr:col>
      <xdr:colOff>0</xdr:colOff>
      <xdr:row>8</xdr:row>
      <xdr:rowOff>0</xdr:rowOff>
    </xdr:from>
    <xdr:to>
      <xdr:col>11</xdr:col>
      <xdr:colOff>0</xdr:colOff>
      <xdr:row>8</xdr:row>
      <xdr:rowOff>0</xdr:rowOff>
    </xdr:to>
    <xdr:sp macro="" textlink="">
      <xdr:nvSpPr>
        <xdr:cNvPr id="69" name="テキスト 94">
          <a:extLst>
            <a:ext uri="{FF2B5EF4-FFF2-40B4-BE49-F238E27FC236}">
              <a16:creationId xmlns:a16="http://schemas.microsoft.com/office/drawing/2014/main" id="{191180BA-220B-4286-8B47-078C3C5BD4BC}"/>
            </a:ext>
          </a:extLst>
        </xdr:cNvPr>
        <xdr:cNvSpPr txBox="1">
          <a:spLocks noChangeArrowheads="1"/>
        </xdr:cNvSpPr>
      </xdr:nvSpPr>
      <xdr:spPr bwMode="auto">
        <a:xfrm>
          <a:off x="7400925" y="19621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明朝"/>
            </a:rPr>
            <a:t>｛</a:t>
          </a:r>
        </a:p>
        <a:p>
          <a:pPr algn="l" rtl="0">
            <a:defRPr sz="1000"/>
          </a:pPr>
          <a:endParaRPr lang="ja-JP" altLang="en-US" sz="1800" b="0" i="0" u="none" strike="noStrike" baseline="0">
            <a:solidFill>
              <a:srgbClr val="000000"/>
            </a:solidFill>
            <a:latin typeface="明朝"/>
          </a:endParaRPr>
        </a:p>
        <a:p>
          <a:pPr algn="l" rtl="0">
            <a:defRPr sz="1000"/>
          </a:pPr>
          <a:endParaRPr lang="ja-JP" altLang="en-US" sz="1800" b="0" i="0" u="none" strike="noStrike" baseline="0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11</xdr:col>
      <xdr:colOff>0</xdr:colOff>
      <xdr:row>8</xdr:row>
      <xdr:rowOff>0</xdr:rowOff>
    </xdr:from>
    <xdr:to>
      <xdr:col>11</xdr:col>
      <xdr:colOff>0</xdr:colOff>
      <xdr:row>8</xdr:row>
      <xdr:rowOff>0</xdr:rowOff>
    </xdr:to>
    <xdr:sp macro="" textlink="">
      <xdr:nvSpPr>
        <xdr:cNvPr id="70" name="テキスト 95">
          <a:extLst>
            <a:ext uri="{FF2B5EF4-FFF2-40B4-BE49-F238E27FC236}">
              <a16:creationId xmlns:a16="http://schemas.microsoft.com/office/drawing/2014/main" id="{8A191E1F-82D5-40A1-A108-719233A9A06E}"/>
            </a:ext>
          </a:extLst>
        </xdr:cNvPr>
        <xdr:cNvSpPr txBox="1">
          <a:spLocks noChangeArrowheads="1"/>
        </xdr:cNvSpPr>
      </xdr:nvSpPr>
      <xdr:spPr bwMode="auto">
        <a:xfrm>
          <a:off x="7400925" y="19621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明朝"/>
            </a:rPr>
            <a:t>単位</a:t>
          </a:r>
        </a:p>
        <a:p>
          <a:pPr algn="l" rtl="0"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11</xdr:col>
      <xdr:colOff>0</xdr:colOff>
      <xdr:row>8</xdr:row>
      <xdr:rowOff>0</xdr:rowOff>
    </xdr:from>
    <xdr:to>
      <xdr:col>11</xdr:col>
      <xdr:colOff>0</xdr:colOff>
      <xdr:row>8</xdr:row>
      <xdr:rowOff>0</xdr:rowOff>
    </xdr:to>
    <xdr:sp macro="" textlink="">
      <xdr:nvSpPr>
        <xdr:cNvPr id="71" name="テキスト 144">
          <a:extLst>
            <a:ext uri="{FF2B5EF4-FFF2-40B4-BE49-F238E27FC236}">
              <a16:creationId xmlns:a16="http://schemas.microsoft.com/office/drawing/2014/main" id="{4984157F-FFAA-4364-8AC3-80C091D23B09}"/>
            </a:ext>
          </a:extLst>
        </xdr:cNvPr>
        <xdr:cNvSpPr txBox="1">
          <a:spLocks noChangeArrowheads="1"/>
        </xdr:cNvSpPr>
      </xdr:nvSpPr>
      <xdr:spPr bwMode="auto">
        <a:xfrm>
          <a:off x="7400925" y="19621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単 位 ： 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1,000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0</xdr:colOff>
      <xdr:row>2</xdr:row>
      <xdr:rowOff>0</xdr:rowOff>
    </xdr:to>
    <xdr:sp macro="" textlink="">
      <xdr:nvSpPr>
        <xdr:cNvPr id="72" name="テキスト 92">
          <a:extLst>
            <a:ext uri="{FF2B5EF4-FFF2-40B4-BE49-F238E27FC236}">
              <a16:creationId xmlns:a16="http://schemas.microsoft.com/office/drawing/2014/main" id="{B83EF6F3-6DF9-458D-8BB5-E4A4E3F8010C}"/>
            </a:ext>
          </a:extLst>
        </xdr:cNvPr>
        <xdr:cNvSpPr txBox="1">
          <a:spLocks noChangeArrowheads="1"/>
        </xdr:cNvSpPr>
      </xdr:nvSpPr>
      <xdr:spPr bwMode="auto">
        <a:xfrm>
          <a:off x="1057275" y="52387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明朝"/>
            </a:rPr>
            <a:t>｛</a:t>
          </a:r>
        </a:p>
        <a:p>
          <a:pPr algn="l" rtl="0">
            <a:defRPr sz="1000"/>
          </a:pPr>
          <a:endParaRPr lang="ja-JP" altLang="en-US" sz="1800" b="0" i="0" u="none" strike="noStrike" baseline="0">
            <a:solidFill>
              <a:srgbClr val="000000"/>
            </a:solidFill>
            <a:latin typeface="明朝"/>
          </a:endParaRPr>
        </a:p>
        <a:p>
          <a:pPr algn="l" rtl="0">
            <a:defRPr sz="1000"/>
          </a:pPr>
          <a:endParaRPr lang="ja-JP" altLang="en-US" sz="1800" b="0" i="0" u="none" strike="noStrike" baseline="0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0</xdr:colOff>
      <xdr:row>2</xdr:row>
      <xdr:rowOff>0</xdr:rowOff>
    </xdr:to>
    <xdr:sp macro="" textlink="">
      <xdr:nvSpPr>
        <xdr:cNvPr id="73" name="テキスト 93">
          <a:extLst>
            <a:ext uri="{FF2B5EF4-FFF2-40B4-BE49-F238E27FC236}">
              <a16:creationId xmlns:a16="http://schemas.microsoft.com/office/drawing/2014/main" id="{8B305111-FD22-4EC0-BAD4-4D4216DF79E7}"/>
            </a:ext>
          </a:extLst>
        </xdr:cNvPr>
        <xdr:cNvSpPr txBox="1">
          <a:spLocks noChangeArrowheads="1"/>
        </xdr:cNvSpPr>
      </xdr:nvSpPr>
      <xdr:spPr bwMode="auto">
        <a:xfrm>
          <a:off x="1057275" y="52387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明朝"/>
            </a:rPr>
            <a:t>単位</a:t>
          </a:r>
        </a:p>
        <a:p>
          <a:pPr algn="l" rtl="0"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0</xdr:colOff>
      <xdr:row>2</xdr:row>
      <xdr:rowOff>0</xdr:rowOff>
    </xdr:to>
    <xdr:sp macro="" textlink="">
      <xdr:nvSpPr>
        <xdr:cNvPr id="74" name="テキスト 94">
          <a:extLst>
            <a:ext uri="{FF2B5EF4-FFF2-40B4-BE49-F238E27FC236}">
              <a16:creationId xmlns:a16="http://schemas.microsoft.com/office/drawing/2014/main" id="{66304E11-4EBD-44B4-9A9B-F5D0F812A368}"/>
            </a:ext>
          </a:extLst>
        </xdr:cNvPr>
        <xdr:cNvSpPr txBox="1">
          <a:spLocks noChangeArrowheads="1"/>
        </xdr:cNvSpPr>
      </xdr:nvSpPr>
      <xdr:spPr bwMode="auto">
        <a:xfrm>
          <a:off x="1057275" y="52387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明朝"/>
            </a:rPr>
            <a:t>｛</a:t>
          </a:r>
        </a:p>
        <a:p>
          <a:pPr algn="l" rtl="0">
            <a:defRPr sz="1000"/>
          </a:pPr>
          <a:endParaRPr lang="ja-JP" altLang="en-US" sz="1800" b="0" i="0" u="none" strike="noStrike" baseline="0">
            <a:solidFill>
              <a:srgbClr val="000000"/>
            </a:solidFill>
            <a:latin typeface="明朝"/>
          </a:endParaRPr>
        </a:p>
        <a:p>
          <a:pPr algn="l" rtl="0">
            <a:defRPr sz="1000"/>
          </a:pPr>
          <a:endParaRPr lang="ja-JP" altLang="en-US" sz="1800" b="0" i="0" u="none" strike="noStrike" baseline="0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0</xdr:colOff>
      <xdr:row>2</xdr:row>
      <xdr:rowOff>0</xdr:rowOff>
    </xdr:to>
    <xdr:sp macro="" textlink="">
      <xdr:nvSpPr>
        <xdr:cNvPr id="75" name="テキスト 95">
          <a:extLst>
            <a:ext uri="{FF2B5EF4-FFF2-40B4-BE49-F238E27FC236}">
              <a16:creationId xmlns:a16="http://schemas.microsoft.com/office/drawing/2014/main" id="{B20747DD-CF35-405C-B62A-9D18613DBE98}"/>
            </a:ext>
          </a:extLst>
        </xdr:cNvPr>
        <xdr:cNvSpPr txBox="1">
          <a:spLocks noChangeArrowheads="1"/>
        </xdr:cNvSpPr>
      </xdr:nvSpPr>
      <xdr:spPr bwMode="auto">
        <a:xfrm>
          <a:off x="1057275" y="52387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明朝"/>
            </a:rPr>
            <a:t>単位</a:t>
          </a:r>
        </a:p>
        <a:p>
          <a:pPr algn="l" rtl="0"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0</xdr:colOff>
      <xdr:row>2</xdr:row>
      <xdr:rowOff>66675</xdr:rowOff>
    </xdr:to>
    <xdr:sp macro="" textlink="">
      <xdr:nvSpPr>
        <xdr:cNvPr id="76" name="テキスト 144">
          <a:extLst>
            <a:ext uri="{FF2B5EF4-FFF2-40B4-BE49-F238E27FC236}">
              <a16:creationId xmlns:a16="http://schemas.microsoft.com/office/drawing/2014/main" id="{9DFE1226-8041-4DCB-8FB9-CBE4F8B7C402}"/>
            </a:ext>
          </a:extLst>
        </xdr:cNvPr>
        <xdr:cNvSpPr txBox="1">
          <a:spLocks noChangeArrowheads="1"/>
        </xdr:cNvSpPr>
      </xdr:nvSpPr>
      <xdr:spPr bwMode="auto">
        <a:xfrm>
          <a:off x="1057275" y="523875"/>
          <a:ext cx="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単</a:t>
          </a: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位</a:t>
          </a: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：</a:t>
          </a: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1,000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円</a:t>
          </a:r>
        </a:p>
      </xdr:txBody>
    </xdr:sp>
    <xdr:clientData/>
  </xdr:twoCellAnchor>
  <xdr:twoCellAnchor>
    <xdr:from>
      <xdr:col>11</xdr:col>
      <xdr:colOff>0</xdr:colOff>
      <xdr:row>2</xdr:row>
      <xdr:rowOff>0</xdr:rowOff>
    </xdr:from>
    <xdr:to>
      <xdr:col>11</xdr:col>
      <xdr:colOff>0</xdr:colOff>
      <xdr:row>2</xdr:row>
      <xdr:rowOff>0</xdr:rowOff>
    </xdr:to>
    <xdr:sp macro="" textlink="">
      <xdr:nvSpPr>
        <xdr:cNvPr id="77" name="テキスト 92">
          <a:extLst>
            <a:ext uri="{FF2B5EF4-FFF2-40B4-BE49-F238E27FC236}">
              <a16:creationId xmlns:a16="http://schemas.microsoft.com/office/drawing/2014/main" id="{3E930BD2-B50F-4800-89B0-A71ED4C8D1DE}"/>
            </a:ext>
          </a:extLst>
        </xdr:cNvPr>
        <xdr:cNvSpPr txBox="1">
          <a:spLocks noChangeArrowheads="1"/>
        </xdr:cNvSpPr>
      </xdr:nvSpPr>
      <xdr:spPr bwMode="auto">
        <a:xfrm>
          <a:off x="7400925" y="52387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明朝"/>
            </a:rPr>
            <a:t>｛</a:t>
          </a:r>
        </a:p>
        <a:p>
          <a:pPr algn="l" rtl="0">
            <a:defRPr sz="1000"/>
          </a:pPr>
          <a:endParaRPr lang="ja-JP" altLang="en-US" sz="1800" b="0" i="0" u="none" strike="noStrike" baseline="0">
            <a:solidFill>
              <a:srgbClr val="000000"/>
            </a:solidFill>
            <a:latin typeface="明朝"/>
          </a:endParaRPr>
        </a:p>
        <a:p>
          <a:pPr algn="l" rtl="0">
            <a:defRPr sz="1000"/>
          </a:pPr>
          <a:endParaRPr lang="ja-JP" altLang="en-US" sz="1800" b="0" i="0" u="none" strike="noStrike" baseline="0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11</xdr:col>
      <xdr:colOff>0</xdr:colOff>
      <xdr:row>2</xdr:row>
      <xdr:rowOff>0</xdr:rowOff>
    </xdr:from>
    <xdr:to>
      <xdr:col>11</xdr:col>
      <xdr:colOff>0</xdr:colOff>
      <xdr:row>2</xdr:row>
      <xdr:rowOff>0</xdr:rowOff>
    </xdr:to>
    <xdr:sp macro="" textlink="">
      <xdr:nvSpPr>
        <xdr:cNvPr id="78" name="テキスト 93">
          <a:extLst>
            <a:ext uri="{FF2B5EF4-FFF2-40B4-BE49-F238E27FC236}">
              <a16:creationId xmlns:a16="http://schemas.microsoft.com/office/drawing/2014/main" id="{C3482308-60CB-4621-B3BA-BB5ABBADF4C6}"/>
            </a:ext>
          </a:extLst>
        </xdr:cNvPr>
        <xdr:cNvSpPr txBox="1">
          <a:spLocks noChangeArrowheads="1"/>
        </xdr:cNvSpPr>
      </xdr:nvSpPr>
      <xdr:spPr bwMode="auto">
        <a:xfrm>
          <a:off x="7400925" y="52387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明朝"/>
            </a:rPr>
            <a:t>単位</a:t>
          </a:r>
        </a:p>
        <a:p>
          <a:pPr algn="l" rtl="0"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11</xdr:col>
      <xdr:colOff>0</xdr:colOff>
      <xdr:row>2</xdr:row>
      <xdr:rowOff>0</xdr:rowOff>
    </xdr:from>
    <xdr:to>
      <xdr:col>11</xdr:col>
      <xdr:colOff>0</xdr:colOff>
      <xdr:row>2</xdr:row>
      <xdr:rowOff>0</xdr:rowOff>
    </xdr:to>
    <xdr:sp macro="" textlink="">
      <xdr:nvSpPr>
        <xdr:cNvPr id="79" name="テキスト 94">
          <a:extLst>
            <a:ext uri="{FF2B5EF4-FFF2-40B4-BE49-F238E27FC236}">
              <a16:creationId xmlns:a16="http://schemas.microsoft.com/office/drawing/2014/main" id="{A49D5446-183F-4BC9-9A5C-22F9BCBA8A95}"/>
            </a:ext>
          </a:extLst>
        </xdr:cNvPr>
        <xdr:cNvSpPr txBox="1">
          <a:spLocks noChangeArrowheads="1"/>
        </xdr:cNvSpPr>
      </xdr:nvSpPr>
      <xdr:spPr bwMode="auto">
        <a:xfrm>
          <a:off x="7400925" y="52387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明朝"/>
            </a:rPr>
            <a:t>｛</a:t>
          </a:r>
        </a:p>
        <a:p>
          <a:pPr algn="l" rtl="0">
            <a:defRPr sz="1000"/>
          </a:pPr>
          <a:endParaRPr lang="ja-JP" altLang="en-US" sz="1800" b="0" i="0" u="none" strike="noStrike" baseline="0">
            <a:solidFill>
              <a:srgbClr val="000000"/>
            </a:solidFill>
            <a:latin typeface="明朝"/>
          </a:endParaRPr>
        </a:p>
        <a:p>
          <a:pPr algn="l" rtl="0">
            <a:defRPr sz="1000"/>
          </a:pPr>
          <a:endParaRPr lang="ja-JP" altLang="en-US" sz="1800" b="0" i="0" u="none" strike="noStrike" baseline="0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11</xdr:col>
      <xdr:colOff>0</xdr:colOff>
      <xdr:row>2</xdr:row>
      <xdr:rowOff>0</xdr:rowOff>
    </xdr:from>
    <xdr:to>
      <xdr:col>11</xdr:col>
      <xdr:colOff>0</xdr:colOff>
      <xdr:row>2</xdr:row>
      <xdr:rowOff>0</xdr:rowOff>
    </xdr:to>
    <xdr:sp macro="" textlink="">
      <xdr:nvSpPr>
        <xdr:cNvPr id="80" name="テキスト 95">
          <a:extLst>
            <a:ext uri="{FF2B5EF4-FFF2-40B4-BE49-F238E27FC236}">
              <a16:creationId xmlns:a16="http://schemas.microsoft.com/office/drawing/2014/main" id="{DAAE0C60-C6F8-4971-98DB-6237A54948CA}"/>
            </a:ext>
          </a:extLst>
        </xdr:cNvPr>
        <xdr:cNvSpPr txBox="1">
          <a:spLocks noChangeArrowheads="1"/>
        </xdr:cNvSpPr>
      </xdr:nvSpPr>
      <xdr:spPr bwMode="auto">
        <a:xfrm>
          <a:off x="7400925" y="52387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明朝"/>
            </a:rPr>
            <a:t>単位</a:t>
          </a:r>
        </a:p>
        <a:p>
          <a:pPr algn="l" rtl="0"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11</xdr:col>
      <xdr:colOff>0</xdr:colOff>
      <xdr:row>2</xdr:row>
      <xdr:rowOff>0</xdr:rowOff>
    </xdr:from>
    <xdr:to>
      <xdr:col>11</xdr:col>
      <xdr:colOff>0</xdr:colOff>
      <xdr:row>2</xdr:row>
      <xdr:rowOff>47625</xdr:rowOff>
    </xdr:to>
    <xdr:sp macro="" textlink="">
      <xdr:nvSpPr>
        <xdr:cNvPr id="81" name="テキスト 144">
          <a:extLst>
            <a:ext uri="{FF2B5EF4-FFF2-40B4-BE49-F238E27FC236}">
              <a16:creationId xmlns:a16="http://schemas.microsoft.com/office/drawing/2014/main" id="{4CAFFC95-9C18-4721-9151-BC5E17CE5F46}"/>
            </a:ext>
          </a:extLst>
        </xdr:cNvPr>
        <xdr:cNvSpPr txBox="1">
          <a:spLocks noChangeArrowheads="1"/>
        </xdr:cNvSpPr>
      </xdr:nvSpPr>
      <xdr:spPr bwMode="auto">
        <a:xfrm>
          <a:off x="7400925" y="5238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単 位 ： 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1,000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  <xdr:twoCellAnchor>
    <xdr:from>
      <xdr:col>11</xdr:col>
      <xdr:colOff>0</xdr:colOff>
      <xdr:row>8</xdr:row>
      <xdr:rowOff>0</xdr:rowOff>
    </xdr:from>
    <xdr:to>
      <xdr:col>11</xdr:col>
      <xdr:colOff>0</xdr:colOff>
      <xdr:row>8</xdr:row>
      <xdr:rowOff>0</xdr:rowOff>
    </xdr:to>
    <xdr:grpSp>
      <xdr:nvGrpSpPr>
        <xdr:cNvPr id="82" name="Group 6">
          <a:extLst>
            <a:ext uri="{FF2B5EF4-FFF2-40B4-BE49-F238E27FC236}">
              <a16:creationId xmlns:a16="http://schemas.microsoft.com/office/drawing/2014/main" id="{C481DD3A-0371-483E-A037-AE0A6FBCE8DA}"/>
            </a:ext>
          </a:extLst>
        </xdr:cNvPr>
        <xdr:cNvGrpSpPr>
          <a:grpSpLocks/>
        </xdr:cNvGrpSpPr>
      </xdr:nvGrpSpPr>
      <xdr:grpSpPr bwMode="auto">
        <a:xfrm>
          <a:off x="7400925" y="1962150"/>
          <a:ext cx="0" cy="0"/>
          <a:chOff x="1369" y="654"/>
          <a:chExt cx="217" cy="58"/>
        </a:xfrm>
      </xdr:grpSpPr>
      <xdr:sp macro="" textlink="">
        <xdr:nvSpPr>
          <xdr:cNvPr id="83" name="テキスト 144">
            <a:extLst>
              <a:ext uri="{FF2B5EF4-FFF2-40B4-BE49-F238E27FC236}">
                <a16:creationId xmlns:a16="http://schemas.microsoft.com/office/drawing/2014/main" id="{16A553F1-D264-4E8B-8622-A7B54FB36C29}"/>
              </a:ext>
            </a:extLst>
          </xdr:cNvPr>
          <xdr:cNvSpPr txBox="1">
            <a:spLocks noChangeArrowheads="1"/>
          </xdr:cNvSpPr>
        </xdr:nvSpPr>
        <xdr:spPr bwMode="auto">
          <a:xfrm>
            <a:off x="7400925" y="1885950"/>
            <a:ext cx="0" cy="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18288" anchor="ctr" upright="1"/>
          <a:lstStyle/>
          <a:p>
            <a:pPr algn="l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作 付 面 積 ： </a:t>
            </a:r>
            <a:r>
              <a:rPr lang="en-US" altLang="ja-JP"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ha</a:t>
            </a:r>
          </a:p>
        </xdr:txBody>
      </xdr:sp>
      <xdr:sp macro="" textlink="">
        <xdr:nvSpPr>
          <xdr:cNvPr id="84" name="テキスト 146">
            <a:extLst>
              <a:ext uri="{FF2B5EF4-FFF2-40B4-BE49-F238E27FC236}">
                <a16:creationId xmlns:a16="http://schemas.microsoft.com/office/drawing/2014/main" id="{4EAEEED0-C3D1-4322-9DB4-3770594C9F38}"/>
              </a:ext>
            </a:extLst>
          </xdr:cNvPr>
          <xdr:cNvSpPr txBox="1">
            <a:spLocks noChangeArrowheads="1"/>
          </xdr:cNvSpPr>
        </xdr:nvSpPr>
        <xdr:spPr bwMode="auto">
          <a:xfrm>
            <a:off x="7400925" y="1885950"/>
            <a:ext cx="0" cy="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18288" anchor="ctr" upright="1"/>
          <a:lstStyle/>
          <a:p>
            <a:pPr algn="l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単</a:t>
            </a:r>
            <a:r>
              <a:rPr lang="ja-JP" altLang="en-US" sz="6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　</a:t>
            </a: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位</a:t>
            </a:r>
          </a:p>
        </xdr:txBody>
      </xdr:sp>
      <xdr:sp macro="" textlink="">
        <xdr:nvSpPr>
          <xdr:cNvPr id="85" name="テキスト 144">
            <a:extLst>
              <a:ext uri="{FF2B5EF4-FFF2-40B4-BE49-F238E27FC236}">
                <a16:creationId xmlns:a16="http://schemas.microsoft.com/office/drawing/2014/main" id="{30216548-5041-43A2-B072-065B37DC4968}"/>
              </a:ext>
            </a:extLst>
          </xdr:cNvPr>
          <xdr:cNvSpPr txBox="1">
            <a:spLocks noChangeArrowheads="1"/>
          </xdr:cNvSpPr>
        </xdr:nvSpPr>
        <xdr:spPr bwMode="auto">
          <a:xfrm>
            <a:off x="7400925" y="1885950"/>
            <a:ext cx="0" cy="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18288" anchor="ctr" upright="1"/>
          <a:lstStyle/>
          <a:p>
            <a:pPr algn="l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収 </a:t>
            </a:r>
            <a:r>
              <a:rPr lang="ja-JP" altLang="en-US" sz="6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 </a:t>
            </a: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 穫</a:t>
            </a: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 </a:t>
            </a:r>
            <a:r>
              <a:rPr lang="ja-JP" altLang="en-US" sz="6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  </a:t>
            </a: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量 ： </a:t>
            </a:r>
            <a:r>
              <a:rPr lang="en-US" altLang="ja-JP"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1,000</a:t>
            </a: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本</a:t>
            </a:r>
          </a:p>
        </xdr:txBody>
      </xdr:sp>
      <xdr:sp macro="" textlink="">
        <xdr:nvSpPr>
          <xdr:cNvPr id="86" name="テキスト 94">
            <a:extLst>
              <a:ext uri="{FF2B5EF4-FFF2-40B4-BE49-F238E27FC236}">
                <a16:creationId xmlns:a16="http://schemas.microsoft.com/office/drawing/2014/main" id="{0B8CFE29-50A6-4637-B68E-A560288328E0}"/>
              </a:ext>
            </a:extLst>
          </xdr:cNvPr>
          <xdr:cNvSpPr txBox="1">
            <a:spLocks noChangeArrowheads="1"/>
          </xdr:cNvSpPr>
        </xdr:nvSpPr>
        <xdr:spPr bwMode="auto">
          <a:xfrm>
            <a:off x="7400925" y="1885950"/>
            <a:ext cx="0" cy="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45720" tIns="27432" rIns="45720" bIns="27432" anchor="ctr" upright="1"/>
          <a:lstStyle/>
          <a:p>
            <a:pPr algn="ctr" rtl="0">
              <a:defRPr sz="1000"/>
            </a:pPr>
            <a:r>
              <a:rPr lang="en-US" altLang="ja-JP" sz="20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{</a:t>
            </a:r>
          </a:p>
        </xdr:txBody>
      </xdr:sp>
    </xdr:grpSp>
    <xdr:clientData/>
  </xdr:twoCellAnchor>
  <xdr:twoCellAnchor>
    <xdr:from>
      <xdr:col>11</xdr:col>
      <xdr:colOff>0</xdr:colOff>
      <xdr:row>8</xdr:row>
      <xdr:rowOff>0</xdr:rowOff>
    </xdr:from>
    <xdr:to>
      <xdr:col>11</xdr:col>
      <xdr:colOff>0</xdr:colOff>
      <xdr:row>8</xdr:row>
      <xdr:rowOff>0</xdr:rowOff>
    </xdr:to>
    <xdr:grpSp>
      <xdr:nvGrpSpPr>
        <xdr:cNvPr id="87" name="Group 11">
          <a:extLst>
            <a:ext uri="{FF2B5EF4-FFF2-40B4-BE49-F238E27FC236}">
              <a16:creationId xmlns:a16="http://schemas.microsoft.com/office/drawing/2014/main" id="{D60D8262-2C5A-4CAB-BA89-B91581A71890}"/>
            </a:ext>
          </a:extLst>
        </xdr:cNvPr>
        <xdr:cNvGrpSpPr>
          <a:grpSpLocks/>
        </xdr:cNvGrpSpPr>
      </xdr:nvGrpSpPr>
      <xdr:grpSpPr bwMode="auto">
        <a:xfrm>
          <a:off x="7400925" y="1962150"/>
          <a:ext cx="0" cy="0"/>
          <a:chOff x="1369" y="654"/>
          <a:chExt cx="217" cy="58"/>
        </a:xfrm>
      </xdr:grpSpPr>
      <xdr:sp macro="" textlink="">
        <xdr:nvSpPr>
          <xdr:cNvPr id="88" name="テキスト 144">
            <a:extLst>
              <a:ext uri="{FF2B5EF4-FFF2-40B4-BE49-F238E27FC236}">
                <a16:creationId xmlns:a16="http://schemas.microsoft.com/office/drawing/2014/main" id="{0FF7EDAB-4F78-40EF-A872-86649CBBF15D}"/>
              </a:ext>
            </a:extLst>
          </xdr:cNvPr>
          <xdr:cNvSpPr txBox="1">
            <a:spLocks noChangeArrowheads="1"/>
          </xdr:cNvSpPr>
        </xdr:nvSpPr>
        <xdr:spPr bwMode="auto">
          <a:xfrm>
            <a:off x="7400925" y="1885950"/>
            <a:ext cx="0" cy="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18288" anchor="ctr" upright="1"/>
          <a:lstStyle/>
          <a:p>
            <a:pPr algn="l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作 付 面 積 ： </a:t>
            </a:r>
            <a:r>
              <a:rPr lang="en-US" altLang="ja-JP"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ha</a:t>
            </a:r>
          </a:p>
        </xdr:txBody>
      </xdr:sp>
      <xdr:sp macro="" textlink="">
        <xdr:nvSpPr>
          <xdr:cNvPr id="89" name="テキスト 146">
            <a:extLst>
              <a:ext uri="{FF2B5EF4-FFF2-40B4-BE49-F238E27FC236}">
                <a16:creationId xmlns:a16="http://schemas.microsoft.com/office/drawing/2014/main" id="{76F5CF72-31EB-47AB-A966-A3C7C368BBE5}"/>
              </a:ext>
            </a:extLst>
          </xdr:cNvPr>
          <xdr:cNvSpPr txBox="1">
            <a:spLocks noChangeArrowheads="1"/>
          </xdr:cNvSpPr>
        </xdr:nvSpPr>
        <xdr:spPr bwMode="auto">
          <a:xfrm>
            <a:off x="7400925" y="1885950"/>
            <a:ext cx="0" cy="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18288" anchor="ctr" upright="1"/>
          <a:lstStyle/>
          <a:p>
            <a:pPr algn="l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単</a:t>
            </a:r>
            <a:r>
              <a:rPr lang="ja-JP" altLang="en-US" sz="6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　</a:t>
            </a: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位</a:t>
            </a:r>
          </a:p>
        </xdr:txBody>
      </xdr:sp>
      <xdr:sp macro="" textlink="">
        <xdr:nvSpPr>
          <xdr:cNvPr id="90" name="テキスト 144">
            <a:extLst>
              <a:ext uri="{FF2B5EF4-FFF2-40B4-BE49-F238E27FC236}">
                <a16:creationId xmlns:a16="http://schemas.microsoft.com/office/drawing/2014/main" id="{B50AED3D-A8A9-4AFB-BD53-00E833E5A943}"/>
              </a:ext>
            </a:extLst>
          </xdr:cNvPr>
          <xdr:cNvSpPr txBox="1">
            <a:spLocks noChangeArrowheads="1"/>
          </xdr:cNvSpPr>
        </xdr:nvSpPr>
        <xdr:spPr bwMode="auto">
          <a:xfrm>
            <a:off x="7400925" y="1885950"/>
            <a:ext cx="0" cy="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18288" anchor="ctr" upright="1"/>
          <a:lstStyle/>
          <a:p>
            <a:pPr algn="l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収 </a:t>
            </a:r>
            <a:r>
              <a:rPr lang="ja-JP" altLang="en-US" sz="6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 </a:t>
            </a: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 穫</a:t>
            </a: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 </a:t>
            </a:r>
            <a:r>
              <a:rPr lang="ja-JP" altLang="en-US" sz="6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  </a:t>
            </a: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量 ： </a:t>
            </a:r>
            <a:r>
              <a:rPr lang="en-US" altLang="ja-JP"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1,000</a:t>
            </a: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本</a:t>
            </a:r>
          </a:p>
        </xdr:txBody>
      </xdr:sp>
      <xdr:sp macro="" textlink="">
        <xdr:nvSpPr>
          <xdr:cNvPr id="91" name="テキスト 94">
            <a:extLst>
              <a:ext uri="{FF2B5EF4-FFF2-40B4-BE49-F238E27FC236}">
                <a16:creationId xmlns:a16="http://schemas.microsoft.com/office/drawing/2014/main" id="{01CA543E-6625-4FAF-BF84-D17F296AEABC}"/>
              </a:ext>
            </a:extLst>
          </xdr:cNvPr>
          <xdr:cNvSpPr txBox="1">
            <a:spLocks noChangeArrowheads="1"/>
          </xdr:cNvSpPr>
        </xdr:nvSpPr>
        <xdr:spPr bwMode="auto">
          <a:xfrm>
            <a:off x="7400925" y="1885950"/>
            <a:ext cx="0" cy="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45720" tIns="27432" rIns="45720" bIns="27432" anchor="ctr" upright="1"/>
          <a:lstStyle/>
          <a:p>
            <a:pPr algn="ctr" rtl="0">
              <a:defRPr sz="1000"/>
            </a:pPr>
            <a:r>
              <a:rPr lang="en-US" altLang="ja-JP" sz="20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{</a:t>
            </a:r>
          </a:p>
        </xdr:txBody>
      </xdr:sp>
    </xdr:grpSp>
    <xdr:clientData/>
  </xdr:twoCellAnchor>
  <xdr:twoCellAnchor>
    <xdr:from>
      <xdr:col>11</xdr:col>
      <xdr:colOff>0</xdr:colOff>
      <xdr:row>8</xdr:row>
      <xdr:rowOff>0</xdr:rowOff>
    </xdr:from>
    <xdr:to>
      <xdr:col>11</xdr:col>
      <xdr:colOff>0</xdr:colOff>
      <xdr:row>8</xdr:row>
      <xdr:rowOff>0</xdr:rowOff>
    </xdr:to>
    <xdr:sp macro="" textlink="">
      <xdr:nvSpPr>
        <xdr:cNvPr id="92" name="テキスト 92">
          <a:extLst>
            <a:ext uri="{FF2B5EF4-FFF2-40B4-BE49-F238E27FC236}">
              <a16:creationId xmlns:a16="http://schemas.microsoft.com/office/drawing/2014/main" id="{20AB051E-E2AC-4F44-94A6-5F04BE1A01AF}"/>
            </a:ext>
          </a:extLst>
        </xdr:cNvPr>
        <xdr:cNvSpPr txBox="1">
          <a:spLocks noChangeArrowheads="1"/>
        </xdr:cNvSpPr>
      </xdr:nvSpPr>
      <xdr:spPr bwMode="auto">
        <a:xfrm>
          <a:off x="7400925" y="19621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明朝"/>
            </a:rPr>
            <a:t>｛</a:t>
          </a:r>
        </a:p>
        <a:p>
          <a:pPr algn="l" rtl="0">
            <a:defRPr sz="1000"/>
          </a:pPr>
          <a:endParaRPr lang="ja-JP" altLang="en-US" sz="1800" b="0" i="0" u="none" strike="noStrike" baseline="0">
            <a:solidFill>
              <a:srgbClr val="000000"/>
            </a:solidFill>
            <a:latin typeface="明朝"/>
          </a:endParaRPr>
        </a:p>
        <a:p>
          <a:pPr algn="l" rtl="0">
            <a:defRPr sz="1000"/>
          </a:pPr>
          <a:endParaRPr lang="ja-JP" altLang="en-US" sz="1800" b="0" i="0" u="none" strike="noStrike" baseline="0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11</xdr:col>
      <xdr:colOff>0</xdr:colOff>
      <xdr:row>8</xdr:row>
      <xdr:rowOff>0</xdr:rowOff>
    </xdr:from>
    <xdr:to>
      <xdr:col>11</xdr:col>
      <xdr:colOff>0</xdr:colOff>
      <xdr:row>8</xdr:row>
      <xdr:rowOff>0</xdr:rowOff>
    </xdr:to>
    <xdr:sp macro="" textlink="">
      <xdr:nvSpPr>
        <xdr:cNvPr id="93" name="テキスト 93">
          <a:extLst>
            <a:ext uri="{FF2B5EF4-FFF2-40B4-BE49-F238E27FC236}">
              <a16:creationId xmlns:a16="http://schemas.microsoft.com/office/drawing/2014/main" id="{2F9B7BD4-4462-4EC2-926E-87A4B87CF576}"/>
            </a:ext>
          </a:extLst>
        </xdr:cNvPr>
        <xdr:cNvSpPr txBox="1">
          <a:spLocks noChangeArrowheads="1"/>
        </xdr:cNvSpPr>
      </xdr:nvSpPr>
      <xdr:spPr bwMode="auto">
        <a:xfrm>
          <a:off x="7400925" y="19621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明朝"/>
            </a:rPr>
            <a:t>単位</a:t>
          </a:r>
        </a:p>
        <a:p>
          <a:pPr algn="l" rtl="0"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11</xdr:col>
      <xdr:colOff>0</xdr:colOff>
      <xdr:row>8</xdr:row>
      <xdr:rowOff>0</xdr:rowOff>
    </xdr:from>
    <xdr:to>
      <xdr:col>11</xdr:col>
      <xdr:colOff>0</xdr:colOff>
      <xdr:row>8</xdr:row>
      <xdr:rowOff>0</xdr:rowOff>
    </xdr:to>
    <xdr:sp macro="" textlink="">
      <xdr:nvSpPr>
        <xdr:cNvPr id="94" name="テキスト 94">
          <a:extLst>
            <a:ext uri="{FF2B5EF4-FFF2-40B4-BE49-F238E27FC236}">
              <a16:creationId xmlns:a16="http://schemas.microsoft.com/office/drawing/2014/main" id="{3D30FCC6-6776-40A2-BD71-9C0FCCD0FD40}"/>
            </a:ext>
          </a:extLst>
        </xdr:cNvPr>
        <xdr:cNvSpPr txBox="1">
          <a:spLocks noChangeArrowheads="1"/>
        </xdr:cNvSpPr>
      </xdr:nvSpPr>
      <xdr:spPr bwMode="auto">
        <a:xfrm>
          <a:off x="7400925" y="19621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明朝"/>
            </a:rPr>
            <a:t>｛</a:t>
          </a:r>
        </a:p>
        <a:p>
          <a:pPr algn="l" rtl="0">
            <a:defRPr sz="1000"/>
          </a:pPr>
          <a:endParaRPr lang="ja-JP" altLang="en-US" sz="1800" b="0" i="0" u="none" strike="noStrike" baseline="0">
            <a:solidFill>
              <a:srgbClr val="000000"/>
            </a:solidFill>
            <a:latin typeface="明朝"/>
          </a:endParaRPr>
        </a:p>
        <a:p>
          <a:pPr algn="l" rtl="0">
            <a:defRPr sz="1000"/>
          </a:pPr>
          <a:endParaRPr lang="ja-JP" altLang="en-US" sz="1800" b="0" i="0" u="none" strike="noStrike" baseline="0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11</xdr:col>
      <xdr:colOff>0</xdr:colOff>
      <xdr:row>8</xdr:row>
      <xdr:rowOff>0</xdr:rowOff>
    </xdr:from>
    <xdr:to>
      <xdr:col>11</xdr:col>
      <xdr:colOff>0</xdr:colOff>
      <xdr:row>8</xdr:row>
      <xdr:rowOff>0</xdr:rowOff>
    </xdr:to>
    <xdr:sp macro="" textlink="">
      <xdr:nvSpPr>
        <xdr:cNvPr id="95" name="テキスト 95">
          <a:extLst>
            <a:ext uri="{FF2B5EF4-FFF2-40B4-BE49-F238E27FC236}">
              <a16:creationId xmlns:a16="http://schemas.microsoft.com/office/drawing/2014/main" id="{2E2CE05A-2BEE-4952-AAC9-FD4E303A22CC}"/>
            </a:ext>
          </a:extLst>
        </xdr:cNvPr>
        <xdr:cNvSpPr txBox="1">
          <a:spLocks noChangeArrowheads="1"/>
        </xdr:cNvSpPr>
      </xdr:nvSpPr>
      <xdr:spPr bwMode="auto">
        <a:xfrm>
          <a:off x="7400925" y="19621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明朝"/>
            </a:rPr>
            <a:t>単位</a:t>
          </a:r>
        </a:p>
        <a:p>
          <a:pPr algn="l" rtl="0"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11</xdr:col>
      <xdr:colOff>0</xdr:colOff>
      <xdr:row>8</xdr:row>
      <xdr:rowOff>0</xdr:rowOff>
    </xdr:from>
    <xdr:to>
      <xdr:col>11</xdr:col>
      <xdr:colOff>0</xdr:colOff>
      <xdr:row>8</xdr:row>
      <xdr:rowOff>0</xdr:rowOff>
    </xdr:to>
    <xdr:sp macro="" textlink="">
      <xdr:nvSpPr>
        <xdr:cNvPr id="96" name="テキスト 144">
          <a:extLst>
            <a:ext uri="{FF2B5EF4-FFF2-40B4-BE49-F238E27FC236}">
              <a16:creationId xmlns:a16="http://schemas.microsoft.com/office/drawing/2014/main" id="{9994B062-63D5-46D1-A7D2-7AB69A6318FA}"/>
            </a:ext>
          </a:extLst>
        </xdr:cNvPr>
        <xdr:cNvSpPr txBox="1">
          <a:spLocks noChangeArrowheads="1"/>
        </xdr:cNvSpPr>
      </xdr:nvSpPr>
      <xdr:spPr bwMode="auto">
        <a:xfrm>
          <a:off x="7400925" y="19621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単 位 ： 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1,000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0</xdr:colOff>
      <xdr:row>2</xdr:row>
      <xdr:rowOff>0</xdr:rowOff>
    </xdr:to>
    <xdr:sp macro="" textlink="">
      <xdr:nvSpPr>
        <xdr:cNvPr id="97" name="テキスト 92">
          <a:extLst>
            <a:ext uri="{FF2B5EF4-FFF2-40B4-BE49-F238E27FC236}">
              <a16:creationId xmlns:a16="http://schemas.microsoft.com/office/drawing/2014/main" id="{7BD4498C-14A7-49B9-8324-303FC52318A9}"/>
            </a:ext>
          </a:extLst>
        </xdr:cNvPr>
        <xdr:cNvSpPr txBox="1">
          <a:spLocks noChangeArrowheads="1"/>
        </xdr:cNvSpPr>
      </xdr:nvSpPr>
      <xdr:spPr bwMode="auto">
        <a:xfrm>
          <a:off x="1057275" y="52387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明朝"/>
            </a:rPr>
            <a:t>｛</a:t>
          </a:r>
        </a:p>
        <a:p>
          <a:pPr algn="l" rtl="0">
            <a:defRPr sz="1000"/>
          </a:pPr>
          <a:endParaRPr lang="ja-JP" altLang="en-US" sz="1800" b="0" i="0" u="none" strike="noStrike" baseline="0">
            <a:solidFill>
              <a:srgbClr val="000000"/>
            </a:solidFill>
            <a:latin typeface="明朝"/>
          </a:endParaRPr>
        </a:p>
        <a:p>
          <a:pPr algn="l" rtl="0">
            <a:defRPr sz="1000"/>
          </a:pPr>
          <a:endParaRPr lang="ja-JP" altLang="en-US" sz="1800" b="0" i="0" u="none" strike="noStrike" baseline="0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0</xdr:colOff>
      <xdr:row>2</xdr:row>
      <xdr:rowOff>0</xdr:rowOff>
    </xdr:to>
    <xdr:sp macro="" textlink="">
      <xdr:nvSpPr>
        <xdr:cNvPr id="98" name="テキスト 93">
          <a:extLst>
            <a:ext uri="{FF2B5EF4-FFF2-40B4-BE49-F238E27FC236}">
              <a16:creationId xmlns:a16="http://schemas.microsoft.com/office/drawing/2014/main" id="{F9C3DA85-018D-4686-95A9-7A09D331C786}"/>
            </a:ext>
          </a:extLst>
        </xdr:cNvPr>
        <xdr:cNvSpPr txBox="1">
          <a:spLocks noChangeArrowheads="1"/>
        </xdr:cNvSpPr>
      </xdr:nvSpPr>
      <xdr:spPr bwMode="auto">
        <a:xfrm>
          <a:off x="1057275" y="52387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明朝"/>
            </a:rPr>
            <a:t>単位</a:t>
          </a:r>
        </a:p>
        <a:p>
          <a:pPr algn="l" rtl="0"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0</xdr:colOff>
      <xdr:row>2</xdr:row>
      <xdr:rowOff>0</xdr:rowOff>
    </xdr:to>
    <xdr:sp macro="" textlink="">
      <xdr:nvSpPr>
        <xdr:cNvPr id="99" name="テキスト 94">
          <a:extLst>
            <a:ext uri="{FF2B5EF4-FFF2-40B4-BE49-F238E27FC236}">
              <a16:creationId xmlns:a16="http://schemas.microsoft.com/office/drawing/2014/main" id="{8CE23504-E8BD-4B56-9064-5E8BEC3CB981}"/>
            </a:ext>
          </a:extLst>
        </xdr:cNvPr>
        <xdr:cNvSpPr txBox="1">
          <a:spLocks noChangeArrowheads="1"/>
        </xdr:cNvSpPr>
      </xdr:nvSpPr>
      <xdr:spPr bwMode="auto">
        <a:xfrm>
          <a:off x="1057275" y="52387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明朝"/>
            </a:rPr>
            <a:t>｛</a:t>
          </a:r>
        </a:p>
        <a:p>
          <a:pPr algn="l" rtl="0">
            <a:defRPr sz="1000"/>
          </a:pPr>
          <a:endParaRPr lang="ja-JP" altLang="en-US" sz="1800" b="0" i="0" u="none" strike="noStrike" baseline="0">
            <a:solidFill>
              <a:srgbClr val="000000"/>
            </a:solidFill>
            <a:latin typeface="明朝"/>
          </a:endParaRPr>
        </a:p>
        <a:p>
          <a:pPr algn="l" rtl="0">
            <a:defRPr sz="1000"/>
          </a:pPr>
          <a:endParaRPr lang="ja-JP" altLang="en-US" sz="1800" b="0" i="0" u="none" strike="noStrike" baseline="0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0</xdr:colOff>
      <xdr:row>2</xdr:row>
      <xdr:rowOff>0</xdr:rowOff>
    </xdr:to>
    <xdr:sp macro="" textlink="">
      <xdr:nvSpPr>
        <xdr:cNvPr id="100" name="テキスト 95">
          <a:extLst>
            <a:ext uri="{FF2B5EF4-FFF2-40B4-BE49-F238E27FC236}">
              <a16:creationId xmlns:a16="http://schemas.microsoft.com/office/drawing/2014/main" id="{CB31B686-D7A3-446A-A315-C314F61FC32F}"/>
            </a:ext>
          </a:extLst>
        </xdr:cNvPr>
        <xdr:cNvSpPr txBox="1">
          <a:spLocks noChangeArrowheads="1"/>
        </xdr:cNvSpPr>
      </xdr:nvSpPr>
      <xdr:spPr bwMode="auto">
        <a:xfrm>
          <a:off x="1057275" y="52387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明朝"/>
            </a:rPr>
            <a:t>単位</a:t>
          </a:r>
        </a:p>
        <a:p>
          <a:pPr algn="l" rtl="0"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0</xdr:colOff>
      <xdr:row>2</xdr:row>
      <xdr:rowOff>66675</xdr:rowOff>
    </xdr:to>
    <xdr:sp macro="" textlink="">
      <xdr:nvSpPr>
        <xdr:cNvPr id="101" name="テキスト 144">
          <a:extLst>
            <a:ext uri="{FF2B5EF4-FFF2-40B4-BE49-F238E27FC236}">
              <a16:creationId xmlns:a16="http://schemas.microsoft.com/office/drawing/2014/main" id="{50005159-0E11-4E63-B3CB-8ECB6F3D3C75}"/>
            </a:ext>
          </a:extLst>
        </xdr:cNvPr>
        <xdr:cNvSpPr txBox="1">
          <a:spLocks noChangeArrowheads="1"/>
        </xdr:cNvSpPr>
      </xdr:nvSpPr>
      <xdr:spPr bwMode="auto">
        <a:xfrm>
          <a:off x="1057275" y="523875"/>
          <a:ext cx="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単</a:t>
          </a: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位</a:t>
          </a: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：</a:t>
          </a: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1,000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円</a:t>
          </a:r>
        </a:p>
      </xdr:txBody>
    </xdr:sp>
    <xdr:clientData/>
  </xdr:twoCellAnchor>
  <xdr:twoCellAnchor>
    <xdr:from>
      <xdr:col>11</xdr:col>
      <xdr:colOff>0</xdr:colOff>
      <xdr:row>2</xdr:row>
      <xdr:rowOff>0</xdr:rowOff>
    </xdr:from>
    <xdr:to>
      <xdr:col>11</xdr:col>
      <xdr:colOff>0</xdr:colOff>
      <xdr:row>2</xdr:row>
      <xdr:rowOff>47625</xdr:rowOff>
    </xdr:to>
    <xdr:sp macro="" textlink="">
      <xdr:nvSpPr>
        <xdr:cNvPr id="102" name="テキスト 144">
          <a:extLst>
            <a:ext uri="{FF2B5EF4-FFF2-40B4-BE49-F238E27FC236}">
              <a16:creationId xmlns:a16="http://schemas.microsoft.com/office/drawing/2014/main" id="{C8E29E94-8405-4DB6-B543-7C6F33B33079}"/>
            </a:ext>
          </a:extLst>
        </xdr:cNvPr>
        <xdr:cNvSpPr txBox="1">
          <a:spLocks noChangeArrowheads="1"/>
        </xdr:cNvSpPr>
      </xdr:nvSpPr>
      <xdr:spPr bwMode="auto">
        <a:xfrm>
          <a:off x="7400925" y="5238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単 位 ： 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1,000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0</xdr:colOff>
      <xdr:row>2</xdr:row>
      <xdr:rowOff>66675</xdr:rowOff>
    </xdr:to>
    <xdr:sp macro="" textlink="">
      <xdr:nvSpPr>
        <xdr:cNvPr id="103" name="テキスト 144">
          <a:extLst>
            <a:ext uri="{FF2B5EF4-FFF2-40B4-BE49-F238E27FC236}">
              <a16:creationId xmlns:a16="http://schemas.microsoft.com/office/drawing/2014/main" id="{87743E6E-D894-4CDC-A0B6-D653CB8DD9D8}"/>
            </a:ext>
          </a:extLst>
        </xdr:cNvPr>
        <xdr:cNvSpPr txBox="1">
          <a:spLocks noChangeArrowheads="1"/>
        </xdr:cNvSpPr>
      </xdr:nvSpPr>
      <xdr:spPr bwMode="auto">
        <a:xfrm>
          <a:off x="1057275" y="523875"/>
          <a:ext cx="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単</a:t>
          </a: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位</a:t>
          </a: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：</a:t>
          </a: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1,000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円</a:t>
          </a:r>
        </a:p>
      </xdr:txBody>
    </xdr:sp>
    <xdr:clientData/>
  </xdr:twoCellAnchor>
  <xdr:twoCellAnchor>
    <xdr:from>
      <xdr:col>11</xdr:col>
      <xdr:colOff>0</xdr:colOff>
      <xdr:row>2</xdr:row>
      <xdr:rowOff>0</xdr:rowOff>
    </xdr:from>
    <xdr:to>
      <xdr:col>11</xdr:col>
      <xdr:colOff>0</xdr:colOff>
      <xdr:row>2</xdr:row>
      <xdr:rowOff>47625</xdr:rowOff>
    </xdr:to>
    <xdr:sp macro="" textlink="">
      <xdr:nvSpPr>
        <xdr:cNvPr id="104" name="テキスト 144">
          <a:extLst>
            <a:ext uri="{FF2B5EF4-FFF2-40B4-BE49-F238E27FC236}">
              <a16:creationId xmlns:a16="http://schemas.microsoft.com/office/drawing/2014/main" id="{94DB1AF6-85AA-443B-AB09-ED5BE0B16058}"/>
            </a:ext>
          </a:extLst>
        </xdr:cNvPr>
        <xdr:cNvSpPr txBox="1">
          <a:spLocks noChangeArrowheads="1"/>
        </xdr:cNvSpPr>
      </xdr:nvSpPr>
      <xdr:spPr bwMode="auto">
        <a:xfrm>
          <a:off x="7400925" y="5238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単 位 ： 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1,000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0</xdr:colOff>
      <xdr:row>2</xdr:row>
      <xdr:rowOff>66675</xdr:rowOff>
    </xdr:to>
    <xdr:sp macro="" textlink="">
      <xdr:nvSpPr>
        <xdr:cNvPr id="105" name="テキスト 144">
          <a:extLst>
            <a:ext uri="{FF2B5EF4-FFF2-40B4-BE49-F238E27FC236}">
              <a16:creationId xmlns:a16="http://schemas.microsoft.com/office/drawing/2014/main" id="{D030D1B6-27BB-407D-882A-51DC21807C14}"/>
            </a:ext>
          </a:extLst>
        </xdr:cNvPr>
        <xdr:cNvSpPr txBox="1">
          <a:spLocks noChangeArrowheads="1"/>
        </xdr:cNvSpPr>
      </xdr:nvSpPr>
      <xdr:spPr bwMode="auto">
        <a:xfrm>
          <a:off x="1057275" y="523875"/>
          <a:ext cx="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単</a:t>
          </a: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位</a:t>
          </a: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：</a:t>
          </a: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1,000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円</a:t>
          </a:r>
        </a:p>
      </xdr:txBody>
    </xdr:sp>
    <xdr:clientData/>
  </xdr:twoCellAnchor>
  <xdr:twoCellAnchor>
    <xdr:from>
      <xdr:col>11</xdr:col>
      <xdr:colOff>0</xdr:colOff>
      <xdr:row>2</xdr:row>
      <xdr:rowOff>0</xdr:rowOff>
    </xdr:from>
    <xdr:to>
      <xdr:col>11</xdr:col>
      <xdr:colOff>0</xdr:colOff>
      <xdr:row>2</xdr:row>
      <xdr:rowOff>47625</xdr:rowOff>
    </xdr:to>
    <xdr:sp macro="" textlink="">
      <xdr:nvSpPr>
        <xdr:cNvPr id="106" name="テキスト 144">
          <a:extLst>
            <a:ext uri="{FF2B5EF4-FFF2-40B4-BE49-F238E27FC236}">
              <a16:creationId xmlns:a16="http://schemas.microsoft.com/office/drawing/2014/main" id="{3A7F9643-1E48-43AC-ACC2-EBF8B4A4BE06}"/>
            </a:ext>
          </a:extLst>
        </xdr:cNvPr>
        <xdr:cNvSpPr txBox="1">
          <a:spLocks noChangeArrowheads="1"/>
        </xdr:cNvSpPr>
      </xdr:nvSpPr>
      <xdr:spPr bwMode="auto">
        <a:xfrm>
          <a:off x="7400925" y="5238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単 位 ： 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1,000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0</xdr:colOff>
      <xdr:row>2</xdr:row>
      <xdr:rowOff>66675</xdr:rowOff>
    </xdr:to>
    <xdr:sp macro="" textlink="">
      <xdr:nvSpPr>
        <xdr:cNvPr id="107" name="テキスト 144">
          <a:extLst>
            <a:ext uri="{FF2B5EF4-FFF2-40B4-BE49-F238E27FC236}">
              <a16:creationId xmlns:a16="http://schemas.microsoft.com/office/drawing/2014/main" id="{3E5F7268-2F21-44CC-8C93-8914A1BFB443}"/>
            </a:ext>
          </a:extLst>
        </xdr:cNvPr>
        <xdr:cNvSpPr txBox="1">
          <a:spLocks noChangeArrowheads="1"/>
        </xdr:cNvSpPr>
      </xdr:nvSpPr>
      <xdr:spPr bwMode="auto">
        <a:xfrm>
          <a:off x="1057275" y="523875"/>
          <a:ext cx="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単</a:t>
          </a: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位</a:t>
          </a: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：</a:t>
          </a: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1,000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円</a:t>
          </a:r>
        </a:p>
      </xdr:txBody>
    </xdr:sp>
    <xdr:clientData/>
  </xdr:twoCellAnchor>
  <xdr:twoCellAnchor>
    <xdr:from>
      <xdr:col>11</xdr:col>
      <xdr:colOff>0</xdr:colOff>
      <xdr:row>2</xdr:row>
      <xdr:rowOff>0</xdr:rowOff>
    </xdr:from>
    <xdr:to>
      <xdr:col>11</xdr:col>
      <xdr:colOff>0</xdr:colOff>
      <xdr:row>2</xdr:row>
      <xdr:rowOff>47625</xdr:rowOff>
    </xdr:to>
    <xdr:sp macro="" textlink="">
      <xdr:nvSpPr>
        <xdr:cNvPr id="108" name="テキスト 144">
          <a:extLst>
            <a:ext uri="{FF2B5EF4-FFF2-40B4-BE49-F238E27FC236}">
              <a16:creationId xmlns:a16="http://schemas.microsoft.com/office/drawing/2014/main" id="{DA39528A-444F-4A4A-B0C7-0595CAD8F628}"/>
            </a:ext>
          </a:extLst>
        </xdr:cNvPr>
        <xdr:cNvSpPr txBox="1">
          <a:spLocks noChangeArrowheads="1"/>
        </xdr:cNvSpPr>
      </xdr:nvSpPr>
      <xdr:spPr bwMode="auto">
        <a:xfrm>
          <a:off x="7400925" y="523875"/>
          <a:ext cx="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単 位 ： 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1,000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</a:t>
          </a: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2</xdr:col>
      <xdr:colOff>0</xdr:colOff>
      <xdr:row>2</xdr:row>
      <xdr:rowOff>66675</xdr:rowOff>
    </xdr:to>
    <xdr:sp macro="" textlink="">
      <xdr:nvSpPr>
        <xdr:cNvPr id="109" name="テキスト 144">
          <a:extLst>
            <a:ext uri="{FF2B5EF4-FFF2-40B4-BE49-F238E27FC236}">
              <a16:creationId xmlns:a16="http://schemas.microsoft.com/office/drawing/2014/main" id="{7822436D-5307-4213-9919-6F685EE8159B}"/>
            </a:ext>
          </a:extLst>
        </xdr:cNvPr>
        <xdr:cNvSpPr txBox="1">
          <a:spLocks noChangeArrowheads="1"/>
        </xdr:cNvSpPr>
      </xdr:nvSpPr>
      <xdr:spPr bwMode="auto">
        <a:xfrm>
          <a:off x="1057275" y="523875"/>
          <a:ext cx="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単</a:t>
          </a: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位</a:t>
          </a: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：</a:t>
          </a: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1,000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円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CA125F-90C0-4878-848D-EA7F2E7F7CEE}">
  <sheetPr>
    <tabColor rgb="FF92D050"/>
  </sheetPr>
  <dimension ref="A1:T47"/>
  <sheetViews>
    <sheetView showGridLines="0" view="pageBreakPreview" topLeftCell="A22" zoomScaleNormal="100" zoomScaleSheetLayoutView="100" workbookViewId="0">
      <selection activeCell="O40" sqref="O40"/>
    </sheetView>
  </sheetViews>
  <sheetFormatPr defaultColWidth="8" defaultRowHeight="12"/>
  <cols>
    <col min="1" max="1" width="10" style="4" customWidth="1"/>
    <col min="2" max="2" width="8.375" style="4" customWidth="1"/>
    <col min="3" max="5" width="7.625" style="4" customWidth="1"/>
    <col min="6" max="7" width="8.875" style="4" customWidth="1"/>
    <col min="8" max="12" width="7.625" style="4" customWidth="1"/>
    <col min="13" max="13" width="10.375" style="4" customWidth="1"/>
    <col min="14" max="16384" width="8" style="4"/>
  </cols>
  <sheetData>
    <row r="1" spans="1:12" ht="18.75" customHeight="1">
      <c r="A1" s="1" t="s">
        <v>0</v>
      </c>
      <c r="B1" s="2"/>
      <c r="C1" s="3"/>
      <c r="D1" s="2"/>
      <c r="E1" s="2"/>
      <c r="F1" s="2"/>
      <c r="G1" s="2"/>
      <c r="H1" s="2"/>
      <c r="I1" s="2"/>
      <c r="J1" s="2"/>
      <c r="K1" s="2"/>
      <c r="L1" s="2"/>
    </row>
    <row r="2" spans="1:12" s="6" customFormat="1" ht="37.5" customHeight="1" thickBot="1">
      <c r="A2" s="5" t="s">
        <v>1</v>
      </c>
      <c r="J2" s="7"/>
      <c r="K2" s="7"/>
      <c r="L2" s="7"/>
    </row>
    <row r="3" spans="1:12" ht="22.5" customHeight="1">
      <c r="A3" s="8" t="s">
        <v>2</v>
      </c>
      <c r="B3" s="9" t="s">
        <v>3</v>
      </c>
      <c r="C3" s="10"/>
      <c r="D3" s="11"/>
      <c r="E3" s="12" t="s">
        <v>4</v>
      </c>
      <c r="F3" s="13"/>
      <c r="G3" s="13"/>
      <c r="H3" s="13"/>
      <c r="I3" s="13"/>
      <c r="J3" s="13"/>
      <c r="K3" s="13"/>
      <c r="L3" s="8"/>
    </row>
    <row r="4" spans="1:12" ht="30" customHeight="1">
      <c r="A4" s="14"/>
      <c r="B4" s="15" t="s">
        <v>5</v>
      </c>
      <c r="C4" s="16" t="s">
        <v>6</v>
      </c>
      <c r="D4" s="16" t="s">
        <v>7</v>
      </c>
      <c r="E4" s="17" t="s">
        <v>8</v>
      </c>
      <c r="F4" s="18" t="s">
        <v>9</v>
      </c>
      <c r="G4" s="19"/>
      <c r="H4" s="19"/>
      <c r="I4" s="20"/>
      <c r="J4" s="21" t="s">
        <v>10</v>
      </c>
      <c r="K4" s="19"/>
      <c r="L4" s="20"/>
    </row>
    <row r="5" spans="1:12" s="29" customFormat="1" ht="30" customHeight="1">
      <c r="A5" s="22"/>
      <c r="B5" s="23"/>
      <c r="C5" s="24"/>
      <c r="D5" s="24"/>
      <c r="E5" s="25"/>
      <c r="F5" s="26" t="s">
        <v>5</v>
      </c>
      <c r="G5" s="27" t="s">
        <v>11</v>
      </c>
      <c r="H5" s="27" t="s">
        <v>12</v>
      </c>
      <c r="I5" s="27" t="s">
        <v>13</v>
      </c>
      <c r="J5" s="28" t="s">
        <v>14</v>
      </c>
      <c r="K5" s="28" t="s">
        <v>15</v>
      </c>
      <c r="L5" s="28" t="s">
        <v>16</v>
      </c>
    </row>
    <row r="6" spans="1:12" s="29" customFormat="1" ht="13.5" customHeight="1">
      <c r="A6" s="30"/>
      <c r="B6" s="31" t="s">
        <v>17</v>
      </c>
      <c r="C6" s="32" t="s">
        <v>17</v>
      </c>
      <c r="D6" s="32" t="s">
        <v>17</v>
      </c>
      <c r="E6" s="33" t="s">
        <v>18</v>
      </c>
      <c r="F6" s="31" t="s">
        <v>19</v>
      </c>
      <c r="G6" s="34" t="s">
        <v>19</v>
      </c>
      <c r="H6" s="34" t="s">
        <v>19</v>
      </c>
      <c r="I6" s="34" t="s">
        <v>19</v>
      </c>
      <c r="J6" s="35" t="s">
        <v>18</v>
      </c>
      <c r="K6" s="35" t="s">
        <v>18</v>
      </c>
      <c r="L6" s="35" t="s">
        <v>18</v>
      </c>
    </row>
    <row r="7" spans="1:12" s="29" customFormat="1" ht="6" customHeight="1">
      <c r="A7" s="30"/>
      <c r="B7" s="36"/>
      <c r="C7" s="37"/>
      <c r="D7" s="37"/>
      <c r="E7" s="37"/>
      <c r="F7" s="38"/>
      <c r="G7" s="39"/>
      <c r="H7" s="39"/>
      <c r="I7" s="39"/>
      <c r="J7" s="40"/>
      <c r="K7" s="40"/>
      <c r="L7" s="40"/>
    </row>
    <row r="8" spans="1:12" s="29" customFormat="1" ht="16.5" customHeight="1">
      <c r="A8" s="41" t="s">
        <v>20</v>
      </c>
      <c r="B8" s="42">
        <v>41135</v>
      </c>
      <c r="C8" s="42">
        <v>35198</v>
      </c>
      <c r="D8" s="42">
        <v>5937</v>
      </c>
      <c r="E8" s="43" t="s">
        <v>21</v>
      </c>
      <c r="F8" s="43">
        <v>49597</v>
      </c>
      <c r="G8" s="43">
        <v>39811</v>
      </c>
      <c r="H8" s="43">
        <v>3365</v>
      </c>
      <c r="I8" s="43">
        <v>6421</v>
      </c>
      <c r="J8" s="43" t="s">
        <v>22</v>
      </c>
      <c r="K8" s="43" t="s">
        <v>22</v>
      </c>
      <c r="L8" s="43" t="s">
        <v>22</v>
      </c>
    </row>
    <row r="9" spans="1:12" s="29" customFormat="1" ht="16.5" customHeight="1">
      <c r="A9" s="41" t="s">
        <v>23</v>
      </c>
      <c r="B9" s="42">
        <v>37919</v>
      </c>
      <c r="C9" s="42">
        <v>31244</v>
      </c>
      <c r="D9" s="42">
        <v>6675</v>
      </c>
      <c r="E9" s="44" t="s">
        <v>21</v>
      </c>
      <c r="F9" s="44">
        <v>47379</v>
      </c>
      <c r="G9" s="43">
        <v>39170</v>
      </c>
      <c r="H9" s="43">
        <v>2865</v>
      </c>
      <c r="I9" s="43">
        <v>5344</v>
      </c>
      <c r="J9" s="43" t="s">
        <v>22</v>
      </c>
      <c r="K9" s="43" t="s">
        <v>22</v>
      </c>
      <c r="L9" s="43" t="s">
        <v>22</v>
      </c>
    </row>
    <row r="10" spans="1:12" s="45" customFormat="1" ht="16.5" customHeight="1">
      <c r="A10" s="41" t="s">
        <v>24</v>
      </c>
      <c r="B10" s="42">
        <v>25108</v>
      </c>
      <c r="C10" s="42">
        <v>18480</v>
      </c>
      <c r="D10" s="42">
        <v>6628</v>
      </c>
      <c r="E10" s="44">
        <v>19090</v>
      </c>
      <c r="F10" s="44">
        <v>47071</v>
      </c>
      <c r="G10" s="42">
        <v>39611</v>
      </c>
      <c r="H10" s="42">
        <v>3009</v>
      </c>
      <c r="I10" s="42">
        <v>4451</v>
      </c>
      <c r="J10" s="43" t="s">
        <v>22</v>
      </c>
      <c r="K10" s="43" t="s">
        <v>22</v>
      </c>
      <c r="L10" s="43" t="s">
        <v>22</v>
      </c>
    </row>
    <row r="11" spans="1:12" s="45" customFormat="1" ht="16.5" customHeight="1">
      <c r="A11" s="41" t="s">
        <v>25</v>
      </c>
      <c r="B11" s="42">
        <v>22033</v>
      </c>
      <c r="C11" s="42">
        <v>15819</v>
      </c>
      <c r="D11" s="42">
        <v>6214</v>
      </c>
      <c r="E11" s="44">
        <v>16446</v>
      </c>
      <c r="F11" s="44">
        <v>44308</v>
      </c>
      <c r="G11" s="42">
        <v>37826</v>
      </c>
      <c r="H11" s="42">
        <v>2772</v>
      </c>
      <c r="I11" s="42">
        <v>3711</v>
      </c>
      <c r="J11" s="43" t="s">
        <v>22</v>
      </c>
      <c r="K11" s="43" t="s">
        <v>22</v>
      </c>
      <c r="L11" s="43" t="s">
        <v>22</v>
      </c>
    </row>
    <row r="12" spans="1:12" s="45" customFormat="1" ht="16.5" customHeight="1">
      <c r="A12" s="46" t="s">
        <v>26</v>
      </c>
      <c r="B12" s="47">
        <v>18645</v>
      </c>
      <c r="C12" s="47">
        <v>13293</v>
      </c>
      <c r="D12" s="47">
        <v>5352</v>
      </c>
      <c r="E12" s="48">
        <v>13911</v>
      </c>
      <c r="F12" s="48">
        <v>41836</v>
      </c>
      <c r="G12" s="47">
        <v>36350</v>
      </c>
      <c r="H12" s="47">
        <v>2488</v>
      </c>
      <c r="I12" s="47">
        <v>2998</v>
      </c>
      <c r="J12" s="47">
        <v>4060</v>
      </c>
      <c r="K12" s="47">
        <v>1814</v>
      </c>
      <c r="L12" s="47">
        <v>7543</v>
      </c>
    </row>
    <row r="13" spans="1:12" s="45" customFormat="1" ht="10.5" customHeight="1">
      <c r="A13" s="49"/>
      <c r="B13" s="47"/>
      <c r="C13" s="47"/>
      <c r="D13" s="50" t="s">
        <v>27</v>
      </c>
      <c r="E13" s="47"/>
      <c r="F13" s="47"/>
      <c r="G13" s="42"/>
      <c r="H13" s="42"/>
      <c r="I13" s="42">
        <v>0</v>
      </c>
      <c r="J13" s="47"/>
      <c r="K13" s="47"/>
      <c r="L13" s="47"/>
    </row>
    <row r="14" spans="1:12" s="55" customFormat="1" ht="17.25" customHeight="1">
      <c r="A14" s="51" t="s">
        <v>28</v>
      </c>
      <c r="B14" s="52">
        <v>2662</v>
      </c>
      <c r="C14" s="52">
        <v>2095</v>
      </c>
      <c r="D14" s="53">
        <v>567</v>
      </c>
      <c r="E14" s="52">
        <v>2245</v>
      </c>
      <c r="F14" s="52">
        <v>10454</v>
      </c>
      <c r="G14" s="52">
        <v>10060</v>
      </c>
      <c r="H14" s="54">
        <v>153</v>
      </c>
      <c r="I14" s="52">
        <v>241</v>
      </c>
      <c r="J14" s="52">
        <v>717</v>
      </c>
      <c r="K14" s="52">
        <v>276</v>
      </c>
      <c r="L14" s="52">
        <v>1121</v>
      </c>
    </row>
    <row r="15" spans="1:12" s="55" customFormat="1" ht="17.25" customHeight="1">
      <c r="A15" s="51" t="s">
        <v>29</v>
      </c>
      <c r="B15" s="52">
        <v>3449</v>
      </c>
      <c r="C15" s="52">
        <v>2579</v>
      </c>
      <c r="D15" s="53">
        <v>870</v>
      </c>
      <c r="E15" s="52">
        <v>2611</v>
      </c>
      <c r="F15" s="52">
        <v>4030</v>
      </c>
      <c r="G15" s="52">
        <v>2459</v>
      </c>
      <c r="H15" s="54">
        <v>1045</v>
      </c>
      <c r="I15" s="52">
        <v>527</v>
      </c>
      <c r="J15" s="52">
        <v>917</v>
      </c>
      <c r="K15" s="52">
        <v>334</v>
      </c>
      <c r="L15" s="52">
        <v>1325</v>
      </c>
    </row>
    <row r="16" spans="1:12" s="55" customFormat="1" ht="17.25" customHeight="1">
      <c r="A16" s="51" t="s">
        <v>30</v>
      </c>
      <c r="B16" s="52">
        <v>385</v>
      </c>
      <c r="C16" s="52">
        <v>155</v>
      </c>
      <c r="D16" s="53">
        <v>230</v>
      </c>
      <c r="E16" s="52">
        <v>168</v>
      </c>
      <c r="F16" s="52">
        <v>930</v>
      </c>
      <c r="G16" s="52">
        <v>870</v>
      </c>
      <c r="H16" s="54">
        <v>53</v>
      </c>
      <c r="I16" s="52">
        <v>8</v>
      </c>
      <c r="J16" s="52">
        <v>42</v>
      </c>
      <c r="K16" s="52">
        <v>18</v>
      </c>
      <c r="L16" s="52">
        <v>96</v>
      </c>
    </row>
    <row r="17" spans="1:12" s="55" customFormat="1" ht="17.25" customHeight="1">
      <c r="A17" s="51" t="s">
        <v>31</v>
      </c>
      <c r="B17" s="52">
        <v>694</v>
      </c>
      <c r="C17" s="52">
        <v>541</v>
      </c>
      <c r="D17" s="53">
        <v>153</v>
      </c>
      <c r="E17" s="52">
        <v>552</v>
      </c>
      <c r="F17" s="52">
        <v>1160</v>
      </c>
      <c r="G17" s="52">
        <v>899</v>
      </c>
      <c r="H17" s="54">
        <v>121</v>
      </c>
      <c r="I17" s="52">
        <v>140</v>
      </c>
      <c r="J17" s="52">
        <v>104</v>
      </c>
      <c r="K17" s="52">
        <v>73</v>
      </c>
      <c r="L17" s="52">
        <v>375</v>
      </c>
    </row>
    <row r="18" spans="1:12" s="55" customFormat="1" ht="17.25" customHeight="1">
      <c r="A18" s="51" t="s">
        <v>32</v>
      </c>
      <c r="B18" s="52">
        <v>2206</v>
      </c>
      <c r="C18" s="52">
        <v>1655</v>
      </c>
      <c r="D18" s="53">
        <v>551</v>
      </c>
      <c r="E18" s="52">
        <v>1664</v>
      </c>
      <c r="F18" s="52">
        <v>2171</v>
      </c>
      <c r="G18" s="52">
        <v>1741</v>
      </c>
      <c r="H18" s="54">
        <v>157</v>
      </c>
      <c r="I18" s="52">
        <v>274</v>
      </c>
      <c r="J18" s="52">
        <v>289</v>
      </c>
      <c r="K18" s="52">
        <v>250</v>
      </c>
      <c r="L18" s="52">
        <v>1117</v>
      </c>
    </row>
    <row r="19" spans="1:12" s="55" customFormat="1" ht="17.25" customHeight="1">
      <c r="A19" s="51" t="s">
        <v>33</v>
      </c>
      <c r="B19" s="52">
        <v>1079</v>
      </c>
      <c r="C19" s="52">
        <v>370</v>
      </c>
      <c r="D19" s="53">
        <v>709</v>
      </c>
      <c r="E19" s="52">
        <v>411</v>
      </c>
      <c r="F19" s="52">
        <v>2290</v>
      </c>
      <c r="G19" s="52">
        <v>2172</v>
      </c>
      <c r="H19" s="54">
        <v>43</v>
      </c>
      <c r="I19" s="52">
        <v>75</v>
      </c>
      <c r="J19" s="52">
        <v>112</v>
      </c>
      <c r="K19" s="52">
        <v>49</v>
      </c>
      <c r="L19" s="52">
        <v>219</v>
      </c>
    </row>
    <row r="20" spans="1:12" s="55" customFormat="1" ht="17.25" customHeight="1">
      <c r="A20" s="51" t="s">
        <v>34</v>
      </c>
      <c r="B20" s="52">
        <v>1083</v>
      </c>
      <c r="C20" s="52">
        <v>710</v>
      </c>
      <c r="D20" s="53">
        <v>373</v>
      </c>
      <c r="E20" s="52">
        <v>753</v>
      </c>
      <c r="F20" s="52">
        <v>1853</v>
      </c>
      <c r="G20" s="52">
        <v>1277</v>
      </c>
      <c r="H20" s="54">
        <v>94</v>
      </c>
      <c r="I20" s="52">
        <v>482</v>
      </c>
      <c r="J20" s="52">
        <v>225</v>
      </c>
      <c r="K20" s="52">
        <v>83</v>
      </c>
      <c r="L20" s="52">
        <v>422</v>
      </c>
    </row>
    <row r="21" spans="1:12" s="55" customFormat="1" ht="17.25" customHeight="1">
      <c r="A21" s="51" t="s">
        <v>35</v>
      </c>
      <c r="B21" s="52">
        <v>691</v>
      </c>
      <c r="C21" s="52">
        <v>522</v>
      </c>
      <c r="D21" s="53">
        <v>169</v>
      </c>
      <c r="E21" s="52">
        <v>583</v>
      </c>
      <c r="F21" s="52">
        <v>3094</v>
      </c>
      <c r="G21" s="52">
        <v>2957</v>
      </c>
      <c r="H21" s="54">
        <v>18</v>
      </c>
      <c r="I21" s="52">
        <v>119</v>
      </c>
      <c r="J21" s="52">
        <v>201</v>
      </c>
      <c r="K21" s="52">
        <v>65</v>
      </c>
      <c r="L21" s="52">
        <v>268</v>
      </c>
    </row>
    <row r="22" spans="1:12" s="55" customFormat="1" ht="17.25" customHeight="1">
      <c r="A22" s="51" t="s">
        <v>36</v>
      </c>
      <c r="B22" s="52">
        <v>1302</v>
      </c>
      <c r="C22" s="52">
        <v>802</v>
      </c>
      <c r="D22" s="53">
        <v>500</v>
      </c>
      <c r="E22" s="52">
        <v>825</v>
      </c>
      <c r="F22" s="52">
        <v>1530</v>
      </c>
      <c r="G22" s="52">
        <v>1026</v>
      </c>
      <c r="H22" s="54">
        <v>50</v>
      </c>
      <c r="I22" s="52">
        <v>454</v>
      </c>
      <c r="J22" s="52">
        <v>148</v>
      </c>
      <c r="K22" s="52">
        <v>108</v>
      </c>
      <c r="L22" s="52">
        <v>547</v>
      </c>
    </row>
    <row r="23" spans="1:12" s="55" customFormat="1" ht="17.25" customHeight="1">
      <c r="A23" s="51" t="s">
        <v>37</v>
      </c>
      <c r="B23" s="52">
        <v>499</v>
      </c>
      <c r="C23" s="52">
        <v>354</v>
      </c>
      <c r="D23" s="53">
        <v>145</v>
      </c>
      <c r="E23" s="52">
        <v>410</v>
      </c>
      <c r="F23" s="52">
        <v>2900</v>
      </c>
      <c r="G23" s="52">
        <v>2870</v>
      </c>
      <c r="H23" s="54">
        <v>15</v>
      </c>
      <c r="I23" s="52">
        <v>15</v>
      </c>
      <c r="J23" s="52">
        <v>114</v>
      </c>
      <c r="K23" s="52">
        <v>43</v>
      </c>
      <c r="L23" s="52">
        <v>200</v>
      </c>
    </row>
    <row r="24" spans="1:12" s="55" customFormat="1" ht="17.25" customHeight="1">
      <c r="A24" s="51" t="s">
        <v>38</v>
      </c>
      <c r="B24" s="52">
        <v>222</v>
      </c>
      <c r="C24" s="52">
        <v>129</v>
      </c>
      <c r="D24" s="53">
        <v>93</v>
      </c>
      <c r="E24" s="52">
        <v>142</v>
      </c>
      <c r="F24" s="52">
        <v>856</v>
      </c>
      <c r="G24" s="52">
        <v>842</v>
      </c>
      <c r="H24" s="54">
        <v>11</v>
      </c>
      <c r="I24" s="52">
        <v>3</v>
      </c>
      <c r="J24" s="52">
        <v>28</v>
      </c>
      <c r="K24" s="52">
        <v>11</v>
      </c>
      <c r="L24" s="52">
        <v>93</v>
      </c>
    </row>
    <row r="25" spans="1:12" s="55" customFormat="1" ht="17.25" customHeight="1">
      <c r="A25" s="51" t="s">
        <v>39</v>
      </c>
      <c r="B25" s="52">
        <v>256</v>
      </c>
      <c r="C25" s="52">
        <v>80</v>
      </c>
      <c r="D25" s="53">
        <v>176</v>
      </c>
      <c r="E25" s="52">
        <v>93</v>
      </c>
      <c r="F25" s="52">
        <v>221</v>
      </c>
      <c r="G25" s="52">
        <v>188</v>
      </c>
      <c r="H25" s="54">
        <v>19</v>
      </c>
      <c r="I25" s="52">
        <v>14</v>
      </c>
      <c r="J25" s="52">
        <v>18</v>
      </c>
      <c r="K25" s="52">
        <v>14</v>
      </c>
      <c r="L25" s="52">
        <v>56</v>
      </c>
    </row>
    <row r="26" spans="1:12" s="55" customFormat="1" ht="17.25" customHeight="1">
      <c r="A26" s="51" t="s">
        <v>40</v>
      </c>
      <c r="B26" s="52">
        <v>123</v>
      </c>
      <c r="C26" s="52">
        <v>68</v>
      </c>
      <c r="D26" s="53">
        <v>55</v>
      </c>
      <c r="E26" s="52">
        <v>74</v>
      </c>
      <c r="F26" s="52">
        <v>518</v>
      </c>
      <c r="G26" s="52">
        <v>505</v>
      </c>
      <c r="H26" s="54">
        <v>10</v>
      </c>
      <c r="I26" s="52">
        <v>3</v>
      </c>
      <c r="J26" s="52">
        <v>20</v>
      </c>
      <c r="K26" s="52">
        <v>8</v>
      </c>
      <c r="L26" s="52">
        <v>40</v>
      </c>
    </row>
    <row r="27" spans="1:12" s="55" customFormat="1" ht="17.25" customHeight="1">
      <c r="A27" s="51" t="s">
        <v>41</v>
      </c>
      <c r="B27" s="52">
        <v>373</v>
      </c>
      <c r="C27" s="52">
        <v>238</v>
      </c>
      <c r="D27" s="53">
        <v>135</v>
      </c>
      <c r="E27" s="52">
        <v>284</v>
      </c>
      <c r="F27" s="52">
        <v>1819</v>
      </c>
      <c r="G27" s="52">
        <v>1777</v>
      </c>
      <c r="H27" s="54">
        <v>41</v>
      </c>
      <c r="I27" s="52">
        <v>2</v>
      </c>
      <c r="J27" s="52">
        <v>81</v>
      </c>
      <c r="K27" s="52">
        <v>20</v>
      </c>
      <c r="L27" s="52">
        <v>141</v>
      </c>
    </row>
    <row r="28" spans="1:12" s="55" customFormat="1" ht="17.25" customHeight="1">
      <c r="A28" s="51" t="s">
        <v>42</v>
      </c>
      <c r="B28" s="52">
        <v>444</v>
      </c>
      <c r="C28" s="52">
        <v>353</v>
      </c>
      <c r="D28" s="53">
        <v>91</v>
      </c>
      <c r="E28" s="52">
        <v>355</v>
      </c>
      <c r="F28" s="52">
        <v>569</v>
      </c>
      <c r="G28" s="52">
        <v>335</v>
      </c>
      <c r="H28" s="54">
        <v>187</v>
      </c>
      <c r="I28" s="52">
        <v>47</v>
      </c>
      <c r="J28" s="52">
        <v>127</v>
      </c>
      <c r="K28" s="52">
        <v>62</v>
      </c>
      <c r="L28" s="52">
        <v>163</v>
      </c>
    </row>
    <row r="29" spans="1:12" s="55" customFormat="1" ht="17.25" customHeight="1">
      <c r="A29" s="51" t="s">
        <v>43</v>
      </c>
      <c r="B29" s="52">
        <v>682</v>
      </c>
      <c r="C29" s="52">
        <v>487</v>
      </c>
      <c r="D29" s="53">
        <v>195</v>
      </c>
      <c r="E29" s="52">
        <v>497</v>
      </c>
      <c r="F29" s="52">
        <v>599</v>
      </c>
      <c r="G29" s="52">
        <v>544</v>
      </c>
      <c r="H29" s="54">
        <v>34</v>
      </c>
      <c r="I29" s="52">
        <v>20</v>
      </c>
      <c r="J29" s="52">
        <v>41</v>
      </c>
      <c r="K29" s="52">
        <v>95</v>
      </c>
      <c r="L29" s="52">
        <v>351</v>
      </c>
    </row>
    <row r="30" spans="1:12" s="55" customFormat="1" ht="17.25" customHeight="1">
      <c r="A30" s="51" t="s">
        <v>44</v>
      </c>
      <c r="B30" s="52">
        <v>92</v>
      </c>
      <c r="C30" s="52">
        <v>74</v>
      </c>
      <c r="D30" s="53">
        <v>18</v>
      </c>
      <c r="E30" s="52">
        <v>76</v>
      </c>
      <c r="F30" s="52">
        <v>276</v>
      </c>
      <c r="G30" s="52">
        <v>272</v>
      </c>
      <c r="H30" s="54">
        <v>2</v>
      </c>
      <c r="I30" s="52">
        <v>2</v>
      </c>
      <c r="J30" s="52">
        <v>22</v>
      </c>
      <c r="K30" s="52">
        <v>13</v>
      </c>
      <c r="L30" s="52">
        <v>39</v>
      </c>
    </row>
    <row r="31" spans="1:12" s="55" customFormat="1" ht="17.25" customHeight="1">
      <c r="A31" s="51" t="s">
        <v>45</v>
      </c>
      <c r="B31" s="52">
        <v>201</v>
      </c>
      <c r="C31" s="52">
        <v>170</v>
      </c>
      <c r="D31" s="53">
        <v>31</v>
      </c>
      <c r="E31" s="52">
        <v>205</v>
      </c>
      <c r="F31" s="52">
        <v>1107</v>
      </c>
      <c r="G31" s="52">
        <v>1076</v>
      </c>
      <c r="H31" s="54">
        <v>5</v>
      </c>
      <c r="I31" s="52">
        <v>26</v>
      </c>
      <c r="J31" s="52">
        <v>71</v>
      </c>
      <c r="K31" s="52">
        <v>35</v>
      </c>
      <c r="L31" s="52">
        <v>75</v>
      </c>
    </row>
    <row r="32" spans="1:12" s="55" customFormat="1" ht="17.25" customHeight="1">
      <c r="A32" s="51" t="s">
        <v>46</v>
      </c>
      <c r="B32" s="52">
        <v>1490</v>
      </c>
      <c r="C32" s="52">
        <v>1375</v>
      </c>
      <c r="D32" s="53">
        <v>115</v>
      </c>
      <c r="E32" s="52">
        <v>1412</v>
      </c>
      <c r="F32" s="52">
        <v>4629</v>
      </c>
      <c r="G32" s="52">
        <v>4283</v>
      </c>
      <c r="H32" s="54">
        <v>334</v>
      </c>
      <c r="I32" s="52">
        <v>13</v>
      </c>
      <c r="J32" s="52">
        <v>615</v>
      </c>
      <c r="K32" s="52">
        <v>200</v>
      </c>
      <c r="L32" s="52">
        <v>570</v>
      </c>
    </row>
    <row r="33" spans="1:20" s="61" customFormat="1" ht="17.25" customHeight="1" thickBot="1">
      <c r="A33" s="56" t="s">
        <v>47</v>
      </c>
      <c r="B33" s="57">
        <v>712</v>
      </c>
      <c r="C33" s="57">
        <v>536</v>
      </c>
      <c r="D33" s="58">
        <v>176</v>
      </c>
      <c r="E33" s="57">
        <v>551</v>
      </c>
      <c r="F33" s="57">
        <v>830</v>
      </c>
      <c r="G33" s="57">
        <v>197</v>
      </c>
      <c r="H33" s="59">
        <v>98</v>
      </c>
      <c r="I33" s="60">
        <v>535</v>
      </c>
      <c r="J33" s="60">
        <v>168</v>
      </c>
      <c r="K33" s="60">
        <v>57</v>
      </c>
      <c r="L33" s="60">
        <v>325</v>
      </c>
      <c r="P33" s="62"/>
      <c r="R33" s="62"/>
      <c r="T33" s="62"/>
    </row>
    <row r="34" spans="1:20" s="29" customFormat="1" ht="12" customHeight="1">
      <c r="A34" s="63" t="s">
        <v>48</v>
      </c>
      <c r="P34" s="64"/>
      <c r="R34" s="64"/>
      <c r="T34" s="64"/>
    </row>
    <row r="35" spans="1:20" s="45" customFormat="1" ht="12" customHeight="1">
      <c r="A35" s="29" t="s">
        <v>49</v>
      </c>
      <c r="B35" s="29"/>
      <c r="C35" s="29"/>
      <c r="D35" s="29"/>
      <c r="E35" s="29"/>
      <c r="F35" s="29"/>
      <c r="G35" s="29"/>
      <c r="H35" s="29"/>
      <c r="I35" s="29"/>
      <c r="J35" s="29"/>
      <c r="K35" s="29"/>
      <c r="L35" s="29"/>
    </row>
    <row r="36" spans="1:20" s="29" customFormat="1" ht="12" customHeight="1">
      <c r="A36" s="29" t="s">
        <v>50</v>
      </c>
      <c r="P36" s="64"/>
      <c r="R36" s="64"/>
      <c r="T36" s="64"/>
    </row>
    <row r="37" spans="1:20" s="29" customFormat="1" ht="12.75" customHeight="1">
      <c r="A37" s="29" t="s">
        <v>51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P37" s="64"/>
      <c r="R37" s="64"/>
      <c r="T37" s="64"/>
    </row>
    <row r="38" spans="1:20" s="29" customFormat="1" ht="12.75" customHeight="1">
      <c r="A38" s="29" t="s">
        <v>52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P38" s="64"/>
      <c r="R38" s="64"/>
      <c r="T38" s="64"/>
    </row>
    <row r="39" spans="1:20" s="29" customFormat="1" ht="13.5" customHeight="1">
      <c r="A39" s="29" t="s">
        <v>53</v>
      </c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P39" s="64"/>
      <c r="R39" s="64"/>
      <c r="T39" s="64"/>
    </row>
    <row r="40" spans="1:20" s="45" customFormat="1" ht="47.25" customHeight="1">
      <c r="A40" s="65" t="s">
        <v>54</v>
      </c>
      <c r="B40" s="65"/>
      <c r="C40" s="65"/>
      <c r="D40" s="65"/>
      <c r="E40" s="65"/>
      <c r="F40" s="65"/>
      <c r="G40" s="65"/>
      <c r="H40" s="65"/>
      <c r="I40" s="65"/>
      <c r="J40" s="65"/>
      <c r="K40" s="65"/>
      <c r="L40" s="65"/>
    </row>
    <row r="41" spans="1:20" s="45" customFormat="1" ht="13.5" customHeight="1">
      <c r="A41" s="66" t="s">
        <v>55</v>
      </c>
      <c r="B41" s="66"/>
      <c r="C41" s="66"/>
      <c r="D41" s="66"/>
      <c r="E41" s="66"/>
      <c r="F41" s="66"/>
      <c r="G41" s="66"/>
      <c r="H41" s="66"/>
      <c r="I41" s="66"/>
      <c r="J41" s="66"/>
      <c r="K41" s="66"/>
      <c r="L41" s="66"/>
    </row>
    <row r="42" spans="1:20" s="29" customFormat="1">
      <c r="A42" s="29" t="s">
        <v>56</v>
      </c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P42" s="64"/>
      <c r="R42" s="64"/>
      <c r="T42" s="64"/>
    </row>
    <row r="43" spans="1:20" s="29" customFormat="1" ht="12.75" customHeight="1">
      <c r="A43" s="29" t="s">
        <v>57</v>
      </c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</row>
    <row r="44" spans="1:20">
      <c r="A44" s="29" t="s">
        <v>58</v>
      </c>
    </row>
    <row r="45" spans="1:20" ht="12.75" customHeight="1">
      <c r="A45" s="29" t="s">
        <v>59</v>
      </c>
    </row>
    <row r="46" spans="1:20">
      <c r="A46" s="29" t="s">
        <v>60</v>
      </c>
    </row>
    <row r="47" spans="1:20">
      <c r="A47" s="67"/>
    </row>
  </sheetData>
  <mergeCells count="12">
    <mergeCell ref="A40:L40"/>
    <mergeCell ref="A41:L41"/>
    <mergeCell ref="J2:L2"/>
    <mergeCell ref="A3:A5"/>
    <mergeCell ref="B3:D3"/>
    <mergeCell ref="E3:L3"/>
    <mergeCell ref="B4:B5"/>
    <mergeCell ref="C4:C5"/>
    <mergeCell ref="D4:D5"/>
    <mergeCell ref="E4:E5"/>
    <mergeCell ref="F4:I4"/>
    <mergeCell ref="J4:L4"/>
  </mergeCells>
  <phoneticPr fontId="4"/>
  <printOptions horizontalCentered="1" gridLinesSet="0"/>
  <pageMargins left="0.39370078740157483" right="0.39370078740157483" top="0.59055118110236227" bottom="0.39370078740157483" header="0.39370078740157483" footer="0.19685039370078741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46B9F9-8E98-4873-BD15-0C811351DFF7}">
  <sheetPr>
    <tabColor rgb="FF92D050"/>
  </sheetPr>
  <dimension ref="A1:N22"/>
  <sheetViews>
    <sheetView showGridLines="0" view="pageBreakPreview" zoomScaleNormal="115" zoomScaleSheetLayoutView="100" workbookViewId="0">
      <pane ySplit="4" topLeftCell="A5" activePane="bottomLeft" state="frozen"/>
      <selection sqref="A1:F1"/>
      <selection pane="bottomLeft" activeCell="N19" sqref="N19"/>
    </sheetView>
  </sheetViews>
  <sheetFormatPr defaultColWidth="7.75" defaultRowHeight="12"/>
  <cols>
    <col min="1" max="1" width="2.5" style="272" customWidth="1"/>
    <col min="2" max="2" width="9.375" style="272" customWidth="1"/>
    <col min="3" max="3" width="10.5" style="272" customWidth="1"/>
    <col min="4" max="11" width="9.375" style="272" customWidth="1"/>
    <col min="12" max="16384" width="7.75" style="272"/>
  </cols>
  <sheetData>
    <row r="1" spans="1:12" ht="18.75" customHeight="1">
      <c r="A1" s="271" t="s">
        <v>237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</row>
    <row r="2" spans="1:12" ht="37.5" customHeight="1" thickBot="1">
      <c r="A2" s="273"/>
      <c r="K2" s="274" t="s">
        <v>238</v>
      </c>
    </row>
    <row r="3" spans="1:12" ht="22.5" customHeight="1">
      <c r="A3" s="275" t="s">
        <v>168</v>
      </c>
      <c r="B3" s="276"/>
      <c r="C3" s="277" t="s">
        <v>239</v>
      </c>
      <c r="D3" s="278" t="s">
        <v>240</v>
      </c>
      <c r="E3" s="279"/>
      <c r="F3" s="279"/>
      <c r="G3" s="279"/>
      <c r="H3" s="279"/>
      <c r="I3" s="279"/>
      <c r="J3" s="279"/>
      <c r="K3" s="279"/>
    </row>
    <row r="4" spans="1:12" ht="37.5" customHeight="1">
      <c r="A4" s="280"/>
      <c r="B4" s="281"/>
      <c r="C4" s="282"/>
      <c r="D4" s="283" t="s">
        <v>137</v>
      </c>
      <c r="E4" s="283" t="s">
        <v>241</v>
      </c>
      <c r="F4" s="284" t="s">
        <v>242</v>
      </c>
      <c r="G4" s="285" t="s">
        <v>243</v>
      </c>
      <c r="H4" s="284" t="s">
        <v>244</v>
      </c>
      <c r="I4" s="284" t="s">
        <v>245</v>
      </c>
      <c r="J4" s="284" t="s">
        <v>246</v>
      </c>
      <c r="K4" s="286" t="s">
        <v>247</v>
      </c>
    </row>
    <row r="5" spans="1:12" ht="18.75" customHeight="1">
      <c r="A5" s="287" t="s">
        <v>248</v>
      </c>
      <c r="B5" s="288"/>
      <c r="C5" s="289">
        <v>1303</v>
      </c>
      <c r="D5" s="290">
        <v>977</v>
      </c>
      <c r="E5" s="290">
        <v>249</v>
      </c>
      <c r="F5" s="290">
        <v>26</v>
      </c>
      <c r="G5" s="290">
        <v>30</v>
      </c>
      <c r="H5" s="290">
        <v>432</v>
      </c>
      <c r="I5" s="290">
        <v>177</v>
      </c>
      <c r="J5" s="290">
        <v>29</v>
      </c>
      <c r="K5" s="290">
        <v>21</v>
      </c>
    </row>
    <row r="6" spans="1:12" ht="18.75" customHeight="1">
      <c r="A6" s="291" t="s">
        <v>249</v>
      </c>
      <c r="B6" s="292"/>
      <c r="C6" s="293">
        <v>1315</v>
      </c>
      <c r="D6" s="294">
        <v>971</v>
      </c>
      <c r="E6" s="294">
        <v>262</v>
      </c>
      <c r="F6" s="294">
        <v>23</v>
      </c>
      <c r="G6" s="294">
        <v>27</v>
      </c>
      <c r="H6" s="290">
        <v>368</v>
      </c>
      <c r="I6" s="294">
        <v>218</v>
      </c>
      <c r="J6" s="294">
        <v>37</v>
      </c>
      <c r="K6" s="294">
        <v>21</v>
      </c>
    </row>
    <row r="7" spans="1:12" ht="18.75" customHeight="1">
      <c r="A7" s="291" t="s">
        <v>250</v>
      </c>
      <c r="B7" s="292"/>
      <c r="C7" s="293">
        <v>1311</v>
      </c>
      <c r="D7" s="294">
        <v>967</v>
      </c>
      <c r="E7" s="294">
        <v>279</v>
      </c>
      <c r="F7" s="294">
        <v>25</v>
      </c>
      <c r="G7" s="294">
        <v>25</v>
      </c>
      <c r="H7" s="294">
        <v>364</v>
      </c>
      <c r="I7" s="294">
        <v>204</v>
      </c>
      <c r="J7" s="294">
        <v>33</v>
      </c>
      <c r="K7" s="294">
        <v>23</v>
      </c>
    </row>
    <row r="8" spans="1:12" ht="18.75" customHeight="1">
      <c r="A8" s="291" t="s">
        <v>251</v>
      </c>
      <c r="B8" s="292"/>
      <c r="C8" s="293">
        <v>1277</v>
      </c>
      <c r="D8" s="294">
        <v>921</v>
      </c>
      <c r="E8" s="294">
        <v>281</v>
      </c>
      <c r="F8" s="294">
        <v>24</v>
      </c>
      <c r="G8" s="294">
        <v>25</v>
      </c>
      <c r="H8" s="294">
        <v>325</v>
      </c>
      <c r="I8" s="294">
        <v>203</v>
      </c>
      <c r="J8" s="294">
        <v>33</v>
      </c>
      <c r="K8" s="294">
        <v>20</v>
      </c>
    </row>
    <row r="9" spans="1:12" s="296" customFormat="1" ht="18.75" customHeight="1" thickBot="1">
      <c r="A9" s="291" t="s">
        <v>252</v>
      </c>
      <c r="B9" s="292"/>
      <c r="C9" s="295">
        <v>1135</v>
      </c>
      <c r="D9" s="295">
        <v>791</v>
      </c>
      <c r="E9" s="295">
        <v>155</v>
      </c>
      <c r="F9" s="295">
        <v>31</v>
      </c>
      <c r="G9" s="295">
        <v>15</v>
      </c>
      <c r="H9" s="295">
        <v>335</v>
      </c>
      <c r="I9" s="295">
        <v>193</v>
      </c>
      <c r="J9" s="295">
        <v>31</v>
      </c>
      <c r="K9" s="295">
        <v>20</v>
      </c>
    </row>
    <row r="10" spans="1:12" ht="22.5" customHeight="1" thickTop="1">
      <c r="A10" s="297" t="s">
        <v>253</v>
      </c>
      <c r="B10" s="298"/>
      <c r="C10" s="299" t="s">
        <v>254</v>
      </c>
      <c r="D10" s="300" t="s">
        <v>255</v>
      </c>
      <c r="E10" s="301"/>
      <c r="F10" s="301"/>
      <c r="G10" s="301"/>
      <c r="H10" s="301"/>
      <c r="I10" s="302"/>
      <c r="J10" s="303" t="s">
        <v>256</v>
      </c>
      <c r="K10" s="304" t="s">
        <v>257</v>
      </c>
    </row>
    <row r="11" spans="1:12" ht="37.5" customHeight="1">
      <c r="A11" s="280"/>
      <c r="B11" s="281"/>
      <c r="C11" s="305" t="s">
        <v>258</v>
      </c>
      <c r="D11" s="284" t="s">
        <v>137</v>
      </c>
      <c r="E11" s="284" t="s">
        <v>259</v>
      </c>
      <c r="F11" s="284" t="s">
        <v>260</v>
      </c>
      <c r="G11" s="284" t="s">
        <v>220</v>
      </c>
      <c r="H11" s="284" t="s">
        <v>261</v>
      </c>
      <c r="I11" s="306" t="s">
        <v>262</v>
      </c>
      <c r="J11" s="307"/>
      <c r="K11" s="308"/>
    </row>
    <row r="12" spans="1:12" ht="18.75" customHeight="1">
      <c r="A12" s="287" t="s">
        <v>248</v>
      </c>
      <c r="B12" s="288"/>
      <c r="C12" s="289">
        <v>13</v>
      </c>
      <c r="D12" s="290">
        <v>320</v>
      </c>
      <c r="E12" s="290">
        <v>147</v>
      </c>
      <c r="F12" s="290">
        <v>18</v>
      </c>
      <c r="G12" s="290">
        <v>57</v>
      </c>
      <c r="H12" s="290">
        <v>96</v>
      </c>
      <c r="I12" s="290">
        <v>1</v>
      </c>
      <c r="J12" s="290">
        <v>6</v>
      </c>
      <c r="K12" s="290">
        <v>578</v>
      </c>
    </row>
    <row r="13" spans="1:12" ht="18.75" customHeight="1">
      <c r="A13" s="291" t="s">
        <v>263</v>
      </c>
      <c r="B13" s="292"/>
      <c r="C13" s="309">
        <v>14</v>
      </c>
      <c r="D13" s="309">
        <v>338</v>
      </c>
      <c r="E13" s="309">
        <v>169</v>
      </c>
      <c r="F13" s="309">
        <v>17</v>
      </c>
      <c r="G13" s="309">
        <v>55</v>
      </c>
      <c r="H13" s="309">
        <v>95</v>
      </c>
      <c r="I13" s="309">
        <v>2</v>
      </c>
      <c r="J13" s="309">
        <v>6</v>
      </c>
      <c r="K13" s="309">
        <v>595</v>
      </c>
    </row>
    <row r="14" spans="1:12" ht="18.75" customHeight="1">
      <c r="A14" s="291" t="s">
        <v>264</v>
      </c>
      <c r="B14" s="292"/>
      <c r="C14" s="310">
        <v>13</v>
      </c>
      <c r="D14" s="309">
        <v>337</v>
      </c>
      <c r="E14" s="309">
        <v>159</v>
      </c>
      <c r="F14" s="309">
        <v>18</v>
      </c>
      <c r="G14" s="309">
        <v>57</v>
      </c>
      <c r="H14" s="309">
        <v>100</v>
      </c>
      <c r="I14" s="309">
        <v>3</v>
      </c>
      <c r="J14" s="309">
        <v>6</v>
      </c>
      <c r="K14" s="309">
        <v>619</v>
      </c>
    </row>
    <row r="15" spans="1:12" ht="18.75" customHeight="1">
      <c r="A15" s="291" t="s">
        <v>265</v>
      </c>
      <c r="B15" s="292"/>
      <c r="C15" s="310">
        <v>11</v>
      </c>
      <c r="D15" s="309">
        <v>351</v>
      </c>
      <c r="E15" s="309">
        <v>172</v>
      </c>
      <c r="F15" s="309">
        <v>19</v>
      </c>
      <c r="G15" s="309">
        <v>48</v>
      </c>
      <c r="H15" s="309">
        <v>110</v>
      </c>
      <c r="I15" s="309">
        <v>2</v>
      </c>
      <c r="J15" s="309">
        <v>5</v>
      </c>
      <c r="K15" s="309">
        <v>618</v>
      </c>
    </row>
    <row r="16" spans="1:12" s="296" customFormat="1" ht="18.75" customHeight="1" thickBot="1">
      <c r="A16" s="311" t="s">
        <v>252</v>
      </c>
      <c r="B16" s="312"/>
      <c r="C16" s="313">
        <v>9</v>
      </c>
      <c r="D16" s="313">
        <v>340</v>
      </c>
      <c r="E16" s="313">
        <v>163</v>
      </c>
      <c r="F16" s="313">
        <v>18</v>
      </c>
      <c r="G16" s="313">
        <v>49</v>
      </c>
      <c r="H16" s="313">
        <v>108</v>
      </c>
      <c r="I16" s="313">
        <v>2</v>
      </c>
      <c r="J16" s="313">
        <v>5</v>
      </c>
      <c r="K16" s="313">
        <v>606</v>
      </c>
      <c r="L16" s="314"/>
    </row>
    <row r="17" spans="1:14" s="315" customFormat="1" ht="15.75" customHeight="1">
      <c r="A17" s="309" t="s">
        <v>266</v>
      </c>
      <c r="B17" s="309"/>
    </row>
    <row r="18" spans="1:14" s="315" customFormat="1" ht="13.5" customHeight="1">
      <c r="A18" s="316" t="s">
        <v>267</v>
      </c>
    </row>
    <row r="19" spans="1:14" s="315" customFormat="1" ht="13.5" customHeight="1">
      <c r="A19" s="316" t="s">
        <v>268</v>
      </c>
    </row>
    <row r="20" spans="1:14" ht="13.5" customHeight="1">
      <c r="A20" s="273"/>
    </row>
    <row r="21" spans="1:14" ht="13.5" customHeight="1">
      <c r="A21" s="317"/>
      <c r="K21" s="318"/>
      <c r="L21" s="319"/>
      <c r="M21" s="319"/>
      <c r="N21" s="319"/>
    </row>
    <row r="22" spans="1:14" ht="12" customHeight="1">
      <c r="A22" s="317"/>
      <c r="B22" s="318"/>
      <c r="C22" s="318"/>
      <c r="D22" s="318"/>
      <c r="E22" s="318"/>
      <c r="F22" s="318"/>
      <c r="G22" s="318"/>
      <c r="H22" s="318"/>
      <c r="I22" s="318"/>
      <c r="J22" s="318"/>
      <c r="K22" s="318"/>
      <c r="L22" s="319"/>
      <c r="M22" s="319"/>
      <c r="N22" s="319"/>
    </row>
  </sheetData>
  <mergeCells count="18">
    <mergeCell ref="K10:K11"/>
    <mergeCell ref="A12:B12"/>
    <mergeCell ref="A13:B13"/>
    <mergeCell ref="A14:B14"/>
    <mergeCell ref="A15:B15"/>
    <mergeCell ref="A16:B16"/>
    <mergeCell ref="A7:B7"/>
    <mergeCell ref="A8:B8"/>
    <mergeCell ref="A9:B9"/>
    <mergeCell ref="A10:B11"/>
    <mergeCell ref="D10:I10"/>
    <mergeCell ref="J10:J11"/>
    <mergeCell ref="A1:K1"/>
    <mergeCell ref="A3:B4"/>
    <mergeCell ref="C3:C4"/>
    <mergeCell ref="D3:K3"/>
    <mergeCell ref="A5:B5"/>
    <mergeCell ref="A6:B6"/>
  </mergeCells>
  <phoneticPr fontId="9"/>
  <printOptions horizontalCentered="1"/>
  <pageMargins left="0.39370078740157483" right="0.39370078740157483" top="0.59055118110236227" bottom="0.39370078740157483" header="0.39370078740157483" footer="0.31496062992125984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B4BB35-EC5B-4C8C-8CE2-4B6652E42ADA}">
  <sheetPr>
    <tabColor rgb="FF92D050"/>
  </sheetPr>
  <dimension ref="A1:V23"/>
  <sheetViews>
    <sheetView showGridLines="0" view="pageBreakPreview" zoomScaleNormal="100" zoomScaleSheetLayoutView="100" workbookViewId="0">
      <selection activeCell="H29" sqref="H29"/>
    </sheetView>
  </sheetViews>
  <sheetFormatPr defaultRowHeight="13.5"/>
  <cols>
    <col min="1" max="1" width="1.75" style="371" customWidth="1"/>
    <col min="2" max="2" width="12.125" style="371" customWidth="1"/>
    <col min="3" max="11" width="9.125" style="371" customWidth="1"/>
    <col min="12" max="18" width="12.375" style="371" customWidth="1"/>
    <col min="19" max="19" width="10.625" style="371" bestFit="1" customWidth="1"/>
    <col min="20" max="21" width="12.125" style="371" customWidth="1"/>
    <col min="22" max="22" width="4.5" style="371" customWidth="1"/>
    <col min="23" max="16384" width="9" style="371"/>
  </cols>
  <sheetData>
    <row r="1" spans="1:22" s="321" customFormat="1" ht="18.75" customHeight="1">
      <c r="A1" s="320"/>
      <c r="C1" s="322"/>
      <c r="D1" s="322"/>
      <c r="E1" s="323"/>
      <c r="F1" s="323"/>
      <c r="G1" s="323"/>
      <c r="H1" s="323"/>
      <c r="I1" s="323" t="s">
        <v>269</v>
      </c>
      <c r="J1" s="323"/>
      <c r="K1" s="324"/>
      <c r="L1" s="324" t="s">
        <v>270</v>
      </c>
      <c r="M1" s="324"/>
      <c r="N1" s="324"/>
      <c r="O1" s="324"/>
      <c r="P1" s="322"/>
      <c r="Q1" s="322"/>
      <c r="R1" s="322"/>
      <c r="S1" s="325"/>
    </row>
    <row r="2" spans="1:22" s="321" customFormat="1" ht="18.75" customHeight="1">
      <c r="B2" s="320"/>
      <c r="C2" s="322"/>
      <c r="D2" s="322"/>
      <c r="E2" s="323"/>
      <c r="F2" s="323"/>
      <c r="G2" s="324"/>
      <c r="H2" s="323"/>
      <c r="I2" s="323"/>
      <c r="J2" s="323"/>
      <c r="K2" s="324"/>
      <c r="L2" s="324"/>
      <c r="M2" s="324"/>
      <c r="N2" s="324"/>
      <c r="O2" s="324"/>
      <c r="P2" s="322"/>
      <c r="Q2" s="322"/>
      <c r="R2" s="322"/>
      <c r="S2" s="325"/>
    </row>
    <row r="3" spans="1:22" s="326" customFormat="1" ht="18.75" customHeight="1" thickBot="1">
      <c r="C3" s="327"/>
      <c r="D3" s="327"/>
      <c r="E3" s="327"/>
      <c r="F3" s="328"/>
      <c r="G3" s="329"/>
      <c r="H3" s="329"/>
      <c r="I3" s="327"/>
      <c r="J3" s="330"/>
      <c r="K3" s="331"/>
      <c r="L3" s="329"/>
      <c r="M3" s="329"/>
      <c r="N3" s="329"/>
      <c r="O3" s="329"/>
      <c r="P3" s="329"/>
      <c r="Q3" s="329"/>
      <c r="R3" s="332" t="s">
        <v>271</v>
      </c>
      <c r="S3" s="332"/>
    </row>
    <row r="4" spans="1:22" s="347" customFormat="1" ht="22.5" customHeight="1">
      <c r="A4" s="333" t="s">
        <v>272</v>
      </c>
      <c r="B4" s="334"/>
      <c r="C4" s="335" t="s">
        <v>273</v>
      </c>
      <c r="D4" s="336"/>
      <c r="E4" s="337"/>
      <c r="F4" s="338" t="s">
        <v>274</v>
      </c>
      <c r="G4" s="339"/>
      <c r="H4" s="340"/>
      <c r="I4" s="335" t="s">
        <v>275</v>
      </c>
      <c r="J4" s="336"/>
      <c r="K4" s="337"/>
      <c r="L4" s="341" t="s">
        <v>276</v>
      </c>
      <c r="M4" s="341" t="s">
        <v>277</v>
      </c>
      <c r="N4" s="341" t="s">
        <v>278</v>
      </c>
      <c r="O4" s="342" t="s">
        <v>279</v>
      </c>
      <c r="P4" s="343" t="s">
        <v>280</v>
      </c>
      <c r="Q4" s="344"/>
      <c r="R4" s="345"/>
      <c r="S4" s="346" t="s">
        <v>281</v>
      </c>
    </row>
    <row r="5" spans="1:22" s="347" customFormat="1" ht="37.5" customHeight="1">
      <c r="A5" s="348"/>
      <c r="B5" s="349"/>
      <c r="C5" s="350" t="s">
        <v>282</v>
      </c>
      <c r="D5" s="350" t="s">
        <v>283</v>
      </c>
      <c r="E5" s="350" t="s">
        <v>284</v>
      </c>
      <c r="F5" s="350" t="s">
        <v>285</v>
      </c>
      <c r="G5" s="350" t="s">
        <v>286</v>
      </c>
      <c r="H5" s="350" t="s">
        <v>287</v>
      </c>
      <c r="I5" s="351" t="s">
        <v>285</v>
      </c>
      <c r="J5" s="351" t="s">
        <v>286</v>
      </c>
      <c r="K5" s="351" t="s">
        <v>287</v>
      </c>
      <c r="L5" s="352"/>
      <c r="M5" s="353"/>
      <c r="N5" s="353"/>
      <c r="O5" s="354"/>
      <c r="P5" s="355" t="s">
        <v>288</v>
      </c>
      <c r="Q5" s="356" t="s">
        <v>289</v>
      </c>
      <c r="R5" s="350" t="s">
        <v>290</v>
      </c>
      <c r="S5" s="357"/>
    </row>
    <row r="6" spans="1:22" s="347" customFormat="1" ht="11.25" customHeight="1">
      <c r="A6" s="358"/>
      <c r="B6" s="359"/>
      <c r="C6" s="360"/>
      <c r="D6" s="360"/>
      <c r="E6" s="360"/>
      <c r="F6" s="360"/>
      <c r="G6" s="360"/>
      <c r="H6" s="360"/>
      <c r="I6" s="360"/>
      <c r="J6" s="360"/>
      <c r="K6" s="360"/>
      <c r="L6" s="361"/>
      <c r="M6" s="361"/>
      <c r="N6" s="361"/>
      <c r="O6" s="362"/>
      <c r="P6" s="362"/>
      <c r="Q6" s="361"/>
      <c r="R6" s="360"/>
      <c r="S6" s="363"/>
    </row>
    <row r="7" spans="1:22" ht="18.75" customHeight="1">
      <c r="A7" s="364" t="s">
        <v>291</v>
      </c>
      <c r="B7" s="364"/>
      <c r="C7" s="365"/>
      <c r="D7" s="366"/>
      <c r="E7" s="366"/>
      <c r="F7" s="365"/>
      <c r="G7" s="366"/>
      <c r="H7" s="366"/>
      <c r="I7" s="365"/>
      <c r="J7" s="366"/>
      <c r="K7" s="366"/>
      <c r="L7" s="366"/>
      <c r="M7" s="365"/>
      <c r="N7" s="366"/>
      <c r="O7" s="365"/>
      <c r="P7" s="367"/>
      <c r="Q7" s="365"/>
      <c r="R7" s="365"/>
      <c r="S7" s="368"/>
      <c r="T7" s="369"/>
      <c r="U7" s="370"/>
      <c r="V7" s="369"/>
    </row>
    <row r="8" spans="1:22" s="380" customFormat="1" ht="18.75" customHeight="1">
      <c r="A8" s="371"/>
      <c r="B8" s="372" t="s">
        <v>292</v>
      </c>
      <c r="C8" s="365">
        <v>3300</v>
      </c>
      <c r="D8" s="366">
        <v>2261</v>
      </c>
      <c r="E8" s="366">
        <v>1039</v>
      </c>
      <c r="F8" s="373">
        <v>1</v>
      </c>
      <c r="G8" s="374">
        <v>0</v>
      </c>
      <c r="H8" s="375">
        <v>1</v>
      </c>
      <c r="I8" s="365">
        <v>664</v>
      </c>
      <c r="J8" s="376">
        <v>80</v>
      </c>
      <c r="K8" s="366">
        <v>584</v>
      </c>
      <c r="L8" s="366">
        <v>2203</v>
      </c>
      <c r="M8" s="365">
        <v>3827</v>
      </c>
      <c r="N8" s="366">
        <v>428</v>
      </c>
      <c r="O8" s="365">
        <v>3399</v>
      </c>
      <c r="P8" s="367">
        <v>2109</v>
      </c>
      <c r="Q8" s="367">
        <v>2146</v>
      </c>
      <c r="R8" s="373" t="s">
        <v>293</v>
      </c>
      <c r="S8" s="377" t="s">
        <v>294</v>
      </c>
      <c r="T8" s="378"/>
      <c r="U8" s="379"/>
      <c r="V8" s="378"/>
    </row>
    <row r="9" spans="1:22" ht="11.25" customHeight="1">
      <c r="B9" s="372"/>
      <c r="C9" s="365"/>
      <c r="D9" s="366"/>
      <c r="E9" s="366"/>
      <c r="F9" s="365"/>
      <c r="G9" s="365"/>
      <c r="H9" s="366"/>
      <c r="I9" s="365"/>
      <c r="J9" s="366"/>
      <c r="K9" s="366"/>
      <c r="L9" s="366"/>
      <c r="M9" s="365"/>
      <c r="N9" s="366"/>
      <c r="O9" s="365"/>
      <c r="P9" s="367"/>
      <c r="Q9" s="367"/>
      <c r="R9" s="365"/>
      <c r="S9" s="377"/>
      <c r="T9" s="369"/>
      <c r="U9" s="370"/>
      <c r="V9" s="369"/>
    </row>
    <row r="10" spans="1:22" ht="18.75" customHeight="1">
      <c r="A10" s="364" t="s">
        <v>295</v>
      </c>
      <c r="B10" s="372"/>
      <c r="C10" s="365"/>
      <c r="D10" s="366"/>
      <c r="E10" s="366"/>
      <c r="F10" s="381"/>
      <c r="G10" s="381"/>
      <c r="H10" s="367"/>
      <c r="I10" s="365"/>
      <c r="J10" s="366"/>
      <c r="K10" s="366"/>
      <c r="L10" s="366"/>
      <c r="M10" s="365"/>
      <c r="N10" s="366"/>
      <c r="O10" s="365"/>
      <c r="P10" s="367"/>
      <c r="Q10" s="367"/>
      <c r="R10" s="365"/>
      <c r="S10" s="377"/>
      <c r="T10" s="369"/>
      <c r="U10" s="370"/>
      <c r="V10" s="369"/>
    </row>
    <row r="11" spans="1:22" s="380" customFormat="1" ht="18.75" customHeight="1">
      <c r="A11" s="371"/>
      <c r="B11" s="372" t="s">
        <v>292</v>
      </c>
      <c r="C11" s="365">
        <v>13748</v>
      </c>
      <c r="D11" s="366">
        <v>6936</v>
      </c>
      <c r="E11" s="366">
        <v>6812</v>
      </c>
      <c r="F11" s="367" t="s">
        <v>296</v>
      </c>
      <c r="G11" s="382" t="s">
        <v>296</v>
      </c>
      <c r="H11" s="382" t="s">
        <v>296</v>
      </c>
      <c r="I11" s="381">
        <v>266</v>
      </c>
      <c r="J11" s="376">
        <v>56</v>
      </c>
      <c r="K11" s="366">
        <v>210</v>
      </c>
      <c r="L11" s="366">
        <v>711</v>
      </c>
      <c r="M11" s="365">
        <v>7733</v>
      </c>
      <c r="N11" s="366">
        <v>1002</v>
      </c>
      <c r="O11" s="365">
        <v>6731</v>
      </c>
      <c r="P11" s="367">
        <v>13399</v>
      </c>
      <c r="Q11" s="367">
        <v>6815</v>
      </c>
      <c r="R11" s="381">
        <v>6584</v>
      </c>
      <c r="S11" s="377" t="s">
        <v>297</v>
      </c>
      <c r="T11" s="378"/>
      <c r="U11" s="379"/>
      <c r="V11" s="378"/>
    </row>
    <row r="12" spans="1:22" ht="11.25" customHeight="1">
      <c r="B12" s="372"/>
      <c r="C12" s="365"/>
      <c r="D12" s="366"/>
      <c r="E12" s="366"/>
      <c r="F12" s="382"/>
      <c r="G12" s="382"/>
      <c r="H12" s="382"/>
      <c r="I12" s="365"/>
      <c r="J12" s="376"/>
      <c r="K12" s="366"/>
      <c r="L12" s="366"/>
      <c r="M12" s="365"/>
      <c r="N12" s="366"/>
      <c r="O12" s="365"/>
      <c r="P12" s="367"/>
      <c r="Q12" s="367"/>
      <c r="R12" s="365"/>
      <c r="S12" s="377"/>
      <c r="T12" s="369"/>
      <c r="U12" s="370"/>
      <c r="V12" s="369"/>
    </row>
    <row r="13" spans="1:22" ht="18.75" customHeight="1">
      <c r="A13" s="364" t="s">
        <v>298</v>
      </c>
      <c r="B13" s="372"/>
      <c r="C13" s="365"/>
      <c r="D13" s="366"/>
      <c r="E13" s="366"/>
      <c r="F13" s="382"/>
      <c r="G13" s="382"/>
      <c r="H13" s="382"/>
      <c r="I13" s="365"/>
      <c r="J13" s="376"/>
      <c r="K13" s="366"/>
      <c r="L13" s="366"/>
      <c r="M13" s="365"/>
      <c r="N13" s="366"/>
      <c r="O13" s="365"/>
      <c r="P13" s="367"/>
      <c r="Q13" s="367"/>
      <c r="R13" s="365"/>
      <c r="S13" s="377"/>
      <c r="T13" s="369"/>
      <c r="U13" s="370"/>
      <c r="V13" s="369"/>
    </row>
    <row r="14" spans="1:22" s="380" customFormat="1" ht="18.75" customHeight="1">
      <c r="A14" s="371"/>
      <c r="B14" s="372" t="s">
        <v>292</v>
      </c>
      <c r="C14" s="365">
        <v>9470</v>
      </c>
      <c r="D14" s="366">
        <v>6401</v>
      </c>
      <c r="E14" s="366">
        <v>3069</v>
      </c>
      <c r="F14" s="382" t="s">
        <v>296</v>
      </c>
      <c r="G14" s="382" t="s">
        <v>296</v>
      </c>
      <c r="H14" s="382" t="s">
        <v>296</v>
      </c>
      <c r="I14" s="365">
        <v>664</v>
      </c>
      <c r="J14" s="376">
        <v>5</v>
      </c>
      <c r="K14" s="366">
        <v>659</v>
      </c>
      <c r="L14" s="366">
        <v>1028</v>
      </c>
      <c r="M14" s="365">
        <v>4756</v>
      </c>
      <c r="N14" s="366">
        <v>523</v>
      </c>
      <c r="O14" s="365">
        <v>4223</v>
      </c>
      <c r="P14" s="367">
        <v>8838</v>
      </c>
      <c r="Q14" s="367">
        <v>6323</v>
      </c>
      <c r="R14" s="365">
        <v>2515</v>
      </c>
      <c r="S14" s="377" t="s">
        <v>299</v>
      </c>
      <c r="T14" s="378"/>
      <c r="U14" s="379"/>
      <c r="V14" s="378"/>
    </row>
    <row r="15" spans="1:22" ht="11.25" customHeight="1">
      <c r="B15" s="372"/>
      <c r="C15" s="365"/>
      <c r="D15" s="366"/>
      <c r="E15" s="366"/>
      <c r="F15" s="381"/>
      <c r="G15" s="381"/>
      <c r="H15" s="367"/>
      <c r="I15" s="365"/>
      <c r="J15" s="376"/>
      <c r="K15" s="366"/>
      <c r="L15" s="366"/>
      <c r="M15" s="365"/>
      <c r="N15" s="366"/>
      <c r="O15" s="365"/>
      <c r="P15" s="367"/>
      <c r="Q15" s="367"/>
      <c r="R15" s="365"/>
      <c r="S15" s="377"/>
      <c r="T15" s="369"/>
      <c r="U15" s="370"/>
      <c r="V15" s="369"/>
    </row>
    <row r="16" spans="1:22" ht="18.75" customHeight="1">
      <c r="A16" s="364" t="s">
        <v>300</v>
      </c>
      <c r="B16" s="372"/>
      <c r="C16" s="365"/>
      <c r="D16" s="366"/>
      <c r="E16" s="366"/>
      <c r="F16" s="381"/>
      <c r="G16" s="381"/>
      <c r="H16" s="367"/>
      <c r="I16" s="365"/>
      <c r="J16" s="376"/>
      <c r="K16" s="366"/>
      <c r="L16" s="366"/>
      <c r="M16" s="365"/>
      <c r="N16" s="366"/>
      <c r="O16" s="365"/>
      <c r="P16" s="367"/>
      <c r="Q16" s="367"/>
      <c r="R16" s="365"/>
      <c r="S16" s="377"/>
      <c r="T16" s="369"/>
      <c r="U16" s="370"/>
      <c r="V16" s="369"/>
    </row>
    <row r="17" spans="1:19" s="385" customFormat="1" ht="18.75" customHeight="1">
      <c r="A17" s="383"/>
      <c r="B17" s="372" t="s">
        <v>292</v>
      </c>
      <c r="C17" s="365">
        <v>66793</v>
      </c>
      <c r="D17" s="366">
        <v>61361</v>
      </c>
      <c r="E17" s="366">
        <v>5432</v>
      </c>
      <c r="F17" s="381" t="s">
        <v>296</v>
      </c>
      <c r="G17" s="381" t="s">
        <v>296</v>
      </c>
      <c r="H17" s="382" t="s">
        <v>296</v>
      </c>
      <c r="I17" s="365">
        <v>989</v>
      </c>
      <c r="J17" s="376">
        <v>330</v>
      </c>
      <c r="K17" s="365">
        <v>659</v>
      </c>
      <c r="L17" s="365">
        <v>767</v>
      </c>
      <c r="M17" s="384">
        <v>6858</v>
      </c>
      <c r="N17" s="365">
        <v>710</v>
      </c>
      <c r="O17" s="384">
        <v>6148</v>
      </c>
      <c r="P17" s="365">
        <v>66405</v>
      </c>
      <c r="Q17" s="365">
        <v>60128</v>
      </c>
      <c r="R17" s="365">
        <v>6277</v>
      </c>
      <c r="S17" s="377" t="s">
        <v>301</v>
      </c>
    </row>
    <row r="18" spans="1:19" ht="11.25" customHeight="1" thickBot="1">
      <c r="A18" s="386"/>
      <c r="B18" s="387"/>
      <c r="C18" s="388"/>
      <c r="D18" s="389"/>
      <c r="E18" s="389"/>
      <c r="F18" s="390"/>
      <c r="G18" s="391"/>
      <c r="H18" s="392"/>
      <c r="I18" s="391"/>
      <c r="J18" s="391"/>
      <c r="K18" s="392"/>
      <c r="L18" s="391"/>
      <c r="M18" s="391"/>
      <c r="N18" s="391"/>
      <c r="O18" s="391"/>
      <c r="P18" s="386"/>
      <c r="Q18" s="393"/>
      <c r="R18" s="393"/>
      <c r="S18" s="394"/>
    </row>
    <row r="19" spans="1:19" ht="15" customHeight="1">
      <c r="A19" s="395" t="s">
        <v>302</v>
      </c>
      <c r="B19" s="395"/>
      <c r="L19" s="396" t="s">
        <v>303</v>
      </c>
    </row>
    <row r="20" spans="1:19" ht="13.5" customHeight="1">
      <c r="A20" s="273" t="s">
        <v>304</v>
      </c>
      <c r="B20" s="273"/>
      <c r="C20" s="397"/>
      <c r="D20" s="397"/>
      <c r="L20" s="396" t="s">
        <v>305</v>
      </c>
    </row>
    <row r="21" spans="1:19" ht="13.5" customHeight="1">
      <c r="A21" s="396" t="s">
        <v>306</v>
      </c>
      <c r="B21" s="398"/>
      <c r="C21" s="397"/>
      <c r="D21" s="397"/>
      <c r="F21" s="399"/>
      <c r="G21" s="399"/>
      <c r="H21" s="399"/>
      <c r="I21" s="399"/>
      <c r="J21" s="399"/>
      <c r="K21" s="399"/>
      <c r="M21" s="399"/>
      <c r="N21" s="399"/>
      <c r="O21" s="399"/>
      <c r="P21" s="399"/>
      <c r="Q21" s="399"/>
      <c r="R21" s="399"/>
    </row>
    <row r="22" spans="1:19" ht="13.5" customHeight="1">
      <c r="A22" s="273" t="s">
        <v>307</v>
      </c>
      <c r="B22" s="398"/>
      <c r="C22" s="397"/>
      <c r="D22" s="397"/>
      <c r="E22" s="273"/>
      <c r="L22" s="273" t="s">
        <v>308</v>
      </c>
    </row>
    <row r="23" spans="1:19" ht="10.5" customHeight="1"/>
  </sheetData>
  <mergeCells count="11">
    <mergeCell ref="S4:S5"/>
    <mergeCell ref="R3:S3"/>
    <mergeCell ref="A4:B5"/>
    <mergeCell ref="C4:E4"/>
    <mergeCell ref="F4:H4"/>
    <mergeCell ref="I4:K4"/>
    <mergeCell ref="L4:L5"/>
    <mergeCell ref="M4:M5"/>
    <mergeCell ref="N4:N5"/>
    <mergeCell ref="O4:O5"/>
    <mergeCell ref="P4:R4"/>
  </mergeCells>
  <phoneticPr fontId="9"/>
  <printOptions horizontalCentered="1"/>
  <pageMargins left="0.39370078740157483" right="0.39370078740157483" top="0.59055118110236227" bottom="0.39370078740157483" header="0.51181102362204722" footer="0.19685039370078741"/>
  <pageSetup paperSize="8" firstPageNumber="138" pageOrder="overThenDown" orientation="landscape" useFirstPageNumber="1" r:id="rId1"/>
  <headerFooter alignWithMargins="0"/>
  <colBreaks count="1" manualBreakCount="1">
    <brk id="19" max="1048575" man="1"/>
  </col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C31407-DE51-41D5-AED4-1345EF6EF9C5}">
  <sheetPr>
    <tabColor rgb="FF92D050"/>
  </sheetPr>
  <dimension ref="A1:T7"/>
  <sheetViews>
    <sheetView showGridLines="0" view="pageBreakPreview" zoomScaleNormal="100" zoomScaleSheetLayoutView="100" workbookViewId="0">
      <selection activeCell="H12" sqref="H12"/>
    </sheetView>
  </sheetViews>
  <sheetFormatPr defaultRowHeight="13.5"/>
  <cols>
    <col min="1" max="1" width="1.75" style="371" customWidth="1"/>
    <col min="2" max="2" width="12.125" style="371" customWidth="1"/>
    <col min="3" max="11" width="9.25" style="371" customWidth="1"/>
    <col min="12" max="18" width="12.625" style="371" customWidth="1"/>
    <col min="19" max="19" width="8.625" style="371" customWidth="1"/>
    <col min="20" max="21" width="12.125" style="371" customWidth="1"/>
    <col min="22" max="22" width="4.5" style="371" customWidth="1"/>
    <col min="23" max="16384" width="9" style="371"/>
  </cols>
  <sheetData>
    <row r="1" spans="1:20" s="321" customFormat="1" ht="18.75" customHeight="1">
      <c r="B1" s="320"/>
      <c r="C1" s="322"/>
      <c r="D1" s="322"/>
      <c r="E1" s="323"/>
      <c r="F1" s="323"/>
      <c r="G1" s="324"/>
      <c r="H1" s="323"/>
      <c r="I1" s="323" t="s">
        <v>309</v>
      </c>
      <c r="J1" s="323"/>
      <c r="K1" s="324"/>
      <c r="L1" s="324" t="s">
        <v>310</v>
      </c>
      <c r="M1" s="324"/>
      <c r="N1" s="324"/>
      <c r="O1" s="324"/>
      <c r="P1" s="322"/>
      <c r="Q1" s="322"/>
      <c r="R1" s="322"/>
      <c r="S1" s="325"/>
    </row>
    <row r="2" spans="1:20" s="326" customFormat="1" ht="37.5" customHeight="1" thickBot="1">
      <c r="A2" s="326" t="s">
        <v>311</v>
      </c>
      <c r="B2" s="397"/>
      <c r="C2" s="397"/>
      <c r="D2" s="397"/>
      <c r="E2" s="400"/>
      <c r="F2" s="400"/>
      <c r="G2" s="400"/>
      <c r="H2" s="400"/>
      <c r="I2" s="401"/>
      <c r="J2" s="401"/>
      <c r="K2" s="401"/>
      <c r="L2" s="402"/>
      <c r="M2" s="403"/>
      <c r="N2" s="403"/>
      <c r="O2" s="403"/>
      <c r="P2" s="404"/>
      <c r="Q2" s="332" t="s">
        <v>271</v>
      </c>
      <c r="R2" s="332"/>
      <c r="S2" s="332"/>
      <c r="T2" s="405"/>
    </row>
    <row r="3" spans="1:20" s="347" customFormat="1" ht="22.5" customHeight="1">
      <c r="A3" s="406" t="s">
        <v>312</v>
      </c>
      <c r="B3" s="407"/>
      <c r="C3" s="335" t="s">
        <v>273</v>
      </c>
      <c r="D3" s="336"/>
      <c r="E3" s="337"/>
      <c r="F3" s="335" t="s">
        <v>274</v>
      </c>
      <c r="G3" s="336"/>
      <c r="H3" s="337"/>
      <c r="I3" s="335" t="s">
        <v>275</v>
      </c>
      <c r="J3" s="336"/>
      <c r="K3" s="337"/>
      <c r="L3" s="341" t="s">
        <v>276</v>
      </c>
      <c r="M3" s="341" t="s">
        <v>277</v>
      </c>
      <c r="N3" s="341" t="s">
        <v>278</v>
      </c>
      <c r="O3" s="342" t="s">
        <v>279</v>
      </c>
      <c r="P3" s="343" t="s">
        <v>313</v>
      </c>
      <c r="Q3" s="344"/>
      <c r="R3" s="345"/>
      <c r="S3" s="346" t="s">
        <v>314</v>
      </c>
    </row>
    <row r="4" spans="1:20" s="347" customFormat="1" ht="37.5" customHeight="1">
      <c r="A4" s="408"/>
      <c r="B4" s="409"/>
      <c r="C4" s="351" t="s">
        <v>282</v>
      </c>
      <c r="D4" s="351" t="s">
        <v>283</v>
      </c>
      <c r="E4" s="351" t="s">
        <v>284</v>
      </c>
      <c r="F4" s="351" t="s">
        <v>285</v>
      </c>
      <c r="G4" s="351" t="s">
        <v>286</v>
      </c>
      <c r="H4" s="351" t="s">
        <v>287</v>
      </c>
      <c r="I4" s="351" t="s">
        <v>285</v>
      </c>
      <c r="J4" s="351" t="s">
        <v>286</v>
      </c>
      <c r="K4" s="351" t="s">
        <v>287</v>
      </c>
      <c r="L4" s="352"/>
      <c r="M4" s="352"/>
      <c r="N4" s="352"/>
      <c r="O4" s="410"/>
      <c r="P4" s="411" t="s">
        <v>288</v>
      </c>
      <c r="Q4" s="412" t="s">
        <v>289</v>
      </c>
      <c r="R4" s="351" t="s">
        <v>290</v>
      </c>
      <c r="S4" s="357"/>
    </row>
    <row r="5" spans="1:20" s="419" customFormat="1" ht="22.5" customHeight="1" thickBot="1">
      <c r="A5" s="413"/>
      <c r="B5" s="414" t="s">
        <v>292</v>
      </c>
      <c r="C5" s="415">
        <v>7556</v>
      </c>
      <c r="D5" s="415">
        <v>5320</v>
      </c>
      <c r="E5" s="416">
        <v>2236</v>
      </c>
      <c r="F5" s="417">
        <v>1</v>
      </c>
      <c r="G5" s="417">
        <v>0</v>
      </c>
      <c r="H5" s="417">
        <v>1</v>
      </c>
      <c r="I5" s="417">
        <v>625</v>
      </c>
      <c r="J5" s="416">
        <v>61</v>
      </c>
      <c r="K5" s="417">
        <v>564</v>
      </c>
      <c r="L5" s="416">
        <v>1805</v>
      </c>
      <c r="M5" s="417">
        <v>4606</v>
      </c>
      <c r="N5" s="416">
        <v>509</v>
      </c>
      <c r="O5" s="416">
        <v>4097</v>
      </c>
      <c r="P5" s="416">
        <v>6625</v>
      </c>
      <c r="Q5" s="416">
        <v>5192</v>
      </c>
      <c r="R5" s="417">
        <v>1433</v>
      </c>
      <c r="S5" s="418" t="s">
        <v>315</v>
      </c>
    </row>
    <row r="6" spans="1:20" s="420" customFormat="1" ht="15" customHeight="1">
      <c r="A6" s="395" t="s">
        <v>302</v>
      </c>
      <c r="B6" s="395"/>
    </row>
    <row r="7" spans="1:20" s="420" customFormat="1">
      <c r="A7" s="316" t="s">
        <v>316</v>
      </c>
    </row>
  </sheetData>
  <mergeCells count="12">
    <mergeCell ref="P3:R3"/>
    <mergeCell ref="S3:S4"/>
    <mergeCell ref="I2:K2"/>
    <mergeCell ref="Q2:S2"/>
    <mergeCell ref="A3:B4"/>
    <mergeCell ref="C3:E3"/>
    <mergeCell ref="F3:H3"/>
    <mergeCell ref="I3:K3"/>
    <mergeCell ref="L3:L4"/>
    <mergeCell ref="M3:M4"/>
    <mergeCell ref="N3:N4"/>
    <mergeCell ref="O3:O4"/>
  </mergeCells>
  <phoneticPr fontId="9"/>
  <printOptions horizontalCentered="1"/>
  <pageMargins left="0.39370078740157483" right="0.39370078740157483" top="0.59055118110236227" bottom="0.39370078740157483" header="0.51181102362204722" footer="0.19685039370078741"/>
  <pageSetup paperSize="8" firstPageNumber="138" pageOrder="overThenDown" orientation="landscape" useFirstPageNumber="1" r:id="rId1"/>
  <headerFooter alignWithMargins="0"/>
  <colBreaks count="1" manualBreakCount="1">
    <brk id="19" max="1048575" man="1"/>
  </col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A650AC-5442-4BD6-8B31-B41D711E7AEA}">
  <sheetPr>
    <tabColor rgb="FF92D050"/>
  </sheetPr>
  <dimension ref="A1:V10"/>
  <sheetViews>
    <sheetView showGridLines="0" view="pageBreakPreview" zoomScaleNormal="100" zoomScaleSheetLayoutView="100" workbookViewId="0">
      <selection activeCell="S28" sqref="S28"/>
    </sheetView>
  </sheetViews>
  <sheetFormatPr defaultRowHeight="13.5"/>
  <cols>
    <col min="1" max="1" width="1.75" style="420" customWidth="1"/>
    <col min="2" max="2" width="12.125" style="420" customWidth="1"/>
    <col min="3" max="12" width="9.25" style="420" customWidth="1"/>
    <col min="13" max="20" width="9" style="420"/>
    <col min="21" max="21" width="9.5" style="420" customWidth="1"/>
    <col min="22" max="22" width="6.625" style="420" customWidth="1"/>
    <col min="23" max="16384" width="9" style="420"/>
  </cols>
  <sheetData>
    <row r="1" spans="1:22" s="425" customFormat="1" ht="18.75" customHeight="1">
      <c r="A1" s="421"/>
      <c r="B1" s="422"/>
      <c r="C1" s="423"/>
      <c r="D1" s="423"/>
      <c r="E1" s="423"/>
      <c r="F1" s="423"/>
      <c r="G1" s="423"/>
      <c r="H1" s="423"/>
      <c r="I1" s="423"/>
      <c r="J1" s="423"/>
      <c r="K1" s="424"/>
      <c r="V1" s="426"/>
    </row>
    <row r="2" spans="1:22" s="428" customFormat="1" ht="22.5" customHeight="1" thickBot="1">
      <c r="A2" s="427" t="s">
        <v>317</v>
      </c>
      <c r="C2" s="427"/>
      <c r="D2" s="427"/>
      <c r="E2" s="427"/>
      <c r="F2" s="427"/>
      <c r="G2" s="427"/>
      <c r="H2" s="427"/>
      <c r="I2" s="427"/>
      <c r="J2" s="427"/>
      <c r="K2" s="427"/>
      <c r="L2" s="429" t="s">
        <v>318</v>
      </c>
      <c r="M2" s="429"/>
      <c r="N2" s="429"/>
      <c r="O2" s="429"/>
      <c r="P2" s="429"/>
      <c r="Q2" s="429"/>
      <c r="R2" s="429"/>
      <c r="S2" s="429"/>
      <c r="T2" s="429"/>
      <c r="U2" s="429" t="s">
        <v>319</v>
      </c>
    </row>
    <row r="3" spans="1:22" s="347" customFormat="1" ht="22.5" customHeight="1">
      <c r="A3" s="406" t="s">
        <v>320</v>
      </c>
      <c r="B3" s="407"/>
      <c r="C3" s="341" t="s">
        <v>321</v>
      </c>
      <c r="D3" s="341" t="s">
        <v>322</v>
      </c>
      <c r="E3" s="430" t="s">
        <v>323</v>
      </c>
      <c r="F3" s="431"/>
      <c r="G3" s="430" t="s">
        <v>324</v>
      </c>
      <c r="H3" s="432"/>
      <c r="I3" s="341" t="s">
        <v>325</v>
      </c>
      <c r="J3" s="430" t="s">
        <v>326</v>
      </c>
      <c r="K3" s="433"/>
      <c r="L3" s="434" t="s">
        <v>327</v>
      </c>
      <c r="M3" s="435"/>
      <c r="N3" s="435"/>
      <c r="O3" s="435"/>
      <c r="P3" s="435"/>
      <c r="Q3" s="435"/>
      <c r="R3" s="435"/>
      <c r="S3" s="435"/>
      <c r="T3" s="436"/>
      <c r="U3" s="341" t="s">
        <v>328</v>
      </c>
      <c r="V3" s="430" t="s">
        <v>314</v>
      </c>
    </row>
    <row r="4" spans="1:22" s="347" customFormat="1" ht="11.25" customHeight="1">
      <c r="A4" s="437"/>
      <c r="B4" s="438"/>
      <c r="C4" s="353"/>
      <c r="D4" s="353"/>
      <c r="E4" s="439"/>
      <c r="F4" s="440" t="s">
        <v>329</v>
      </c>
      <c r="G4" s="439"/>
      <c r="H4" s="441" t="s">
        <v>330</v>
      </c>
      <c r="I4" s="353"/>
      <c r="J4" s="439"/>
      <c r="K4" s="442" t="s">
        <v>331</v>
      </c>
      <c r="L4" s="442" t="s">
        <v>332</v>
      </c>
      <c r="M4" s="443" t="s">
        <v>333</v>
      </c>
      <c r="N4" s="444"/>
      <c r="O4" s="444"/>
      <c r="P4" s="444"/>
      <c r="Q4" s="444"/>
      <c r="R4" s="445"/>
      <c r="S4" s="446" t="s">
        <v>334</v>
      </c>
      <c r="T4" s="446" t="s">
        <v>335</v>
      </c>
      <c r="U4" s="353"/>
      <c r="V4" s="439"/>
    </row>
    <row r="5" spans="1:22" s="347" customFormat="1" ht="22.5" customHeight="1">
      <c r="A5" s="437"/>
      <c r="B5" s="438"/>
      <c r="C5" s="353"/>
      <c r="D5" s="353"/>
      <c r="E5" s="439"/>
      <c r="F5" s="447"/>
      <c r="G5" s="439"/>
      <c r="H5" s="448"/>
      <c r="I5" s="353"/>
      <c r="J5" s="439"/>
      <c r="K5" s="353"/>
      <c r="L5" s="353"/>
      <c r="M5" s="439"/>
      <c r="N5" s="440" t="s">
        <v>336</v>
      </c>
      <c r="O5" s="440" t="s">
        <v>337</v>
      </c>
      <c r="P5" s="440" t="s">
        <v>338</v>
      </c>
      <c r="Q5" s="440" t="s">
        <v>339</v>
      </c>
      <c r="R5" s="440" t="s">
        <v>340</v>
      </c>
      <c r="S5" s="449"/>
      <c r="T5" s="449"/>
      <c r="U5" s="353"/>
      <c r="V5" s="439"/>
    </row>
    <row r="6" spans="1:22" s="347" customFormat="1" ht="22.5" customHeight="1">
      <c r="A6" s="408"/>
      <c r="B6" s="409"/>
      <c r="C6" s="352"/>
      <c r="D6" s="352"/>
      <c r="E6" s="450"/>
      <c r="F6" s="451"/>
      <c r="G6" s="450"/>
      <c r="H6" s="452"/>
      <c r="I6" s="352"/>
      <c r="J6" s="450"/>
      <c r="K6" s="352"/>
      <c r="L6" s="352"/>
      <c r="M6" s="450"/>
      <c r="N6" s="451"/>
      <c r="O6" s="451"/>
      <c r="P6" s="451"/>
      <c r="Q6" s="451"/>
      <c r="R6" s="451"/>
      <c r="S6" s="453"/>
      <c r="T6" s="453"/>
      <c r="U6" s="352"/>
      <c r="V6" s="450"/>
    </row>
    <row r="7" spans="1:22" s="460" customFormat="1" ht="12" customHeight="1">
      <c r="A7" s="454"/>
      <c r="B7" s="455"/>
      <c r="C7" s="456" t="s">
        <v>341</v>
      </c>
      <c r="D7" s="456" t="s">
        <v>341</v>
      </c>
      <c r="E7" s="457" t="s">
        <v>342</v>
      </c>
      <c r="F7" s="457" t="s">
        <v>342</v>
      </c>
      <c r="G7" s="456" t="s">
        <v>343</v>
      </c>
      <c r="H7" s="456" t="s">
        <v>343</v>
      </c>
      <c r="I7" s="458" t="s">
        <v>344</v>
      </c>
      <c r="J7" s="456" t="s">
        <v>344</v>
      </c>
      <c r="K7" s="456" t="s">
        <v>344</v>
      </c>
      <c r="L7" s="456"/>
      <c r="M7" s="456"/>
      <c r="N7" s="456"/>
      <c r="O7" s="456"/>
      <c r="P7" s="456"/>
      <c r="Q7" s="456"/>
      <c r="R7" s="456"/>
      <c r="S7" s="456"/>
      <c r="T7" s="456"/>
      <c r="U7" s="456"/>
      <c r="V7" s="459"/>
    </row>
    <row r="8" spans="1:22" s="464" customFormat="1" ht="22.5" customHeight="1" thickBot="1">
      <c r="A8" s="413"/>
      <c r="B8" s="414" t="s">
        <v>292</v>
      </c>
      <c r="C8" s="461">
        <v>2.04</v>
      </c>
      <c r="D8" s="461">
        <v>0.52</v>
      </c>
      <c r="E8" s="462">
        <v>217.3</v>
      </c>
      <c r="F8" s="463">
        <v>88.2</v>
      </c>
      <c r="G8" s="416">
        <v>1934</v>
      </c>
      <c r="H8" s="417">
        <v>1709</v>
      </c>
      <c r="I8" s="417">
        <v>4990</v>
      </c>
      <c r="J8" s="416">
        <v>1606</v>
      </c>
      <c r="K8" s="417">
        <v>1420</v>
      </c>
      <c r="L8" s="416">
        <v>7556</v>
      </c>
      <c r="M8" s="416">
        <v>3889</v>
      </c>
      <c r="N8" s="416">
        <v>1000</v>
      </c>
      <c r="O8" s="416">
        <v>104</v>
      </c>
      <c r="P8" s="416">
        <v>71</v>
      </c>
      <c r="Q8" s="416">
        <v>1304</v>
      </c>
      <c r="R8" s="416">
        <v>1296</v>
      </c>
      <c r="S8" s="416">
        <v>1895</v>
      </c>
      <c r="T8" s="416">
        <v>1772</v>
      </c>
      <c r="U8" s="416">
        <v>7481</v>
      </c>
      <c r="V8" s="418" t="s">
        <v>315</v>
      </c>
    </row>
    <row r="9" spans="1:22">
      <c r="A9" s="395" t="s">
        <v>302</v>
      </c>
      <c r="B9" s="395"/>
      <c r="V9" s="465"/>
    </row>
    <row r="10" spans="1:22">
      <c r="A10" s="316" t="s">
        <v>316</v>
      </c>
    </row>
  </sheetData>
  <mergeCells count="23">
    <mergeCell ref="S4:S6"/>
    <mergeCell ref="T4:T6"/>
    <mergeCell ref="N5:N6"/>
    <mergeCell ref="O5:O6"/>
    <mergeCell ref="P5:P6"/>
    <mergeCell ref="Q5:Q6"/>
    <mergeCell ref="R5:R6"/>
    <mergeCell ref="J3:J6"/>
    <mergeCell ref="L3:T3"/>
    <mergeCell ref="U3:U6"/>
    <mergeCell ref="V3:V6"/>
    <mergeCell ref="F4:F6"/>
    <mergeCell ref="H4:H6"/>
    <mergeCell ref="K4:K6"/>
    <mergeCell ref="L4:L6"/>
    <mergeCell ref="M4:M6"/>
    <mergeCell ref="N4:R4"/>
    <mergeCell ref="A3:B6"/>
    <mergeCell ref="C3:C6"/>
    <mergeCell ref="D3:D6"/>
    <mergeCell ref="E3:E6"/>
    <mergeCell ref="G3:G6"/>
    <mergeCell ref="I3:I6"/>
  </mergeCells>
  <phoneticPr fontId="9"/>
  <printOptions horizontalCentered="1"/>
  <pageMargins left="0.39370078740157483" right="0.39370078740157483" top="0.59055118110236227" bottom="0.39370078740157483" header="0.51181102362204722" footer="0.19685039370078741"/>
  <pageSetup paperSize="8" firstPageNumber="140" pageOrder="overThenDown" orientation="landscape" useFirstPageNumber="1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BC86DE-E43D-4E8A-9192-9B54144DBD86}">
  <sheetPr>
    <tabColor rgb="FF92D050"/>
  </sheetPr>
  <dimension ref="A1:H22"/>
  <sheetViews>
    <sheetView showGridLines="0" view="pageBreakPreview" topLeftCell="A7" zoomScaleNormal="115" zoomScaleSheetLayoutView="100" workbookViewId="0">
      <selection activeCell="B28" sqref="B28"/>
    </sheetView>
  </sheetViews>
  <sheetFormatPr defaultColWidth="7.75" defaultRowHeight="12"/>
  <cols>
    <col min="1" max="1" width="10" style="315" customWidth="1"/>
    <col min="2" max="6" width="17.125" style="315" customWidth="1"/>
    <col min="7" max="7" width="14.5" style="315" customWidth="1"/>
    <col min="8" max="16384" width="7.75" style="315"/>
  </cols>
  <sheetData>
    <row r="1" spans="1:7" s="272" customFormat="1" ht="18.75" customHeight="1">
      <c r="A1" s="271" t="s">
        <v>345</v>
      </c>
      <c r="B1" s="189"/>
      <c r="C1" s="189"/>
      <c r="D1" s="189"/>
      <c r="E1" s="189"/>
      <c r="F1" s="189"/>
      <c r="G1" s="466"/>
    </row>
    <row r="2" spans="1:7" s="272" customFormat="1" ht="37.5" customHeight="1" thickBot="1">
      <c r="A2" s="272" t="s">
        <v>346</v>
      </c>
      <c r="E2" s="274"/>
      <c r="G2" s="274"/>
    </row>
    <row r="3" spans="1:7" s="469" customFormat="1" ht="22.5" customHeight="1">
      <c r="A3" s="467" t="s">
        <v>347</v>
      </c>
      <c r="B3" s="468" t="s">
        <v>348</v>
      </c>
      <c r="C3" s="278" t="s">
        <v>349</v>
      </c>
      <c r="D3" s="279"/>
      <c r="E3" s="279"/>
    </row>
    <row r="4" spans="1:7" s="309" customFormat="1" ht="22.5" customHeight="1">
      <c r="A4" s="470"/>
      <c r="B4" s="282"/>
      <c r="C4" s="471" t="s">
        <v>350</v>
      </c>
      <c r="D4" s="471" t="s">
        <v>351</v>
      </c>
      <c r="E4" s="471" t="s">
        <v>352</v>
      </c>
    </row>
    <row r="5" spans="1:7" s="469" customFormat="1" ht="11.25" customHeight="1">
      <c r="A5" s="472"/>
      <c r="B5" s="274" t="s">
        <v>19</v>
      </c>
      <c r="C5" s="274" t="s">
        <v>19</v>
      </c>
      <c r="D5" s="274" t="s">
        <v>353</v>
      </c>
      <c r="E5" s="274" t="s">
        <v>162</v>
      </c>
    </row>
    <row r="6" spans="1:7" s="469" customFormat="1" ht="22.5" customHeight="1">
      <c r="A6" s="473" t="s">
        <v>141</v>
      </c>
      <c r="B6" s="309">
        <v>866</v>
      </c>
      <c r="C6" s="309">
        <v>774</v>
      </c>
      <c r="D6" s="309">
        <v>709</v>
      </c>
      <c r="E6" s="290">
        <v>5490</v>
      </c>
    </row>
    <row r="7" spans="1:7" s="469" customFormat="1" ht="22.5" customHeight="1">
      <c r="A7" s="473" t="s">
        <v>176</v>
      </c>
      <c r="B7" s="310">
        <v>841</v>
      </c>
      <c r="C7" s="309">
        <v>766</v>
      </c>
      <c r="D7" s="309">
        <v>680</v>
      </c>
      <c r="E7" s="290">
        <v>5210</v>
      </c>
    </row>
    <row r="8" spans="1:7" s="469" customFormat="1" ht="22.5" customHeight="1">
      <c r="A8" s="473" t="s">
        <v>164</v>
      </c>
      <c r="B8" s="310">
        <v>795</v>
      </c>
      <c r="C8" s="309">
        <v>723</v>
      </c>
      <c r="D8" s="309">
        <v>783</v>
      </c>
      <c r="E8" s="294">
        <v>5660</v>
      </c>
    </row>
    <row r="9" spans="1:7" s="469" customFormat="1" ht="22.5" customHeight="1">
      <c r="A9" s="473" t="s">
        <v>165</v>
      </c>
      <c r="B9" s="310">
        <v>749</v>
      </c>
      <c r="C9" s="309">
        <v>679</v>
      </c>
      <c r="D9" s="309">
        <v>814</v>
      </c>
      <c r="E9" s="294">
        <v>5530</v>
      </c>
    </row>
    <row r="10" spans="1:7" s="314" customFormat="1" ht="22.5" customHeight="1" thickBot="1">
      <c r="A10" s="474" t="s">
        <v>145</v>
      </c>
      <c r="B10" s="475">
        <v>705</v>
      </c>
      <c r="C10" s="313">
        <v>635</v>
      </c>
      <c r="D10" s="313">
        <v>809</v>
      </c>
      <c r="E10" s="476">
        <v>5140</v>
      </c>
    </row>
    <row r="11" spans="1:7" s="478" customFormat="1" ht="18.75" customHeight="1">
      <c r="A11" s="477" t="s">
        <v>354</v>
      </c>
      <c r="E11" s="295"/>
    </row>
    <row r="12" spans="1:7" s="272" customFormat="1" ht="45" customHeight="1" thickBot="1">
      <c r="A12" s="272" t="s">
        <v>355</v>
      </c>
      <c r="F12" s="479" t="s">
        <v>356</v>
      </c>
    </row>
    <row r="13" spans="1:7" s="469" customFormat="1" ht="22.5" customHeight="1">
      <c r="A13" s="467" t="s">
        <v>357</v>
      </c>
      <c r="B13" s="480" t="s">
        <v>137</v>
      </c>
      <c r="C13" s="481"/>
      <c r="D13" s="481"/>
      <c r="E13" s="481"/>
      <c r="F13" s="481"/>
      <c r="G13" s="482"/>
    </row>
    <row r="14" spans="1:7" s="309" customFormat="1" ht="22.5" customHeight="1">
      <c r="A14" s="470"/>
      <c r="B14" s="483"/>
      <c r="C14" s="471" t="s">
        <v>358</v>
      </c>
      <c r="D14" s="471" t="s">
        <v>359</v>
      </c>
      <c r="E14" s="484" t="s">
        <v>360</v>
      </c>
      <c r="F14" s="484" t="s">
        <v>361</v>
      </c>
    </row>
    <row r="15" spans="1:7" s="469" customFormat="1" ht="11.25" customHeight="1">
      <c r="A15" s="472"/>
    </row>
    <row r="16" spans="1:7" s="469" customFormat="1" ht="22.5" customHeight="1">
      <c r="A16" s="473" t="s">
        <v>141</v>
      </c>
      <c r="B16" s="289">
        <v>1240</v>
      </c>
      <c r="C16" s="485">
        <v>414</v>
      </c>
      <c r="D16" s="485">
        <v>312</v>
      </c>
      <c r="E16" s="485">
        <v>423</v>
      </c>
      <c r="F16" s="485">
        <v>66</v>
      </c>
    </row>
    <row r="17" spans="1:8" s="469" customFormat="1" ht="22.5" customHeight="1">
      <c r="A17" s="473" t="s">
        <v>176</v>
      </c>
      <c r="B17" s="289">
        <v>1170</v>
      </c>
      <c r="C17" s="290" t="s">
        <v>147</v>
      </c>
      <c r="D17" s="290" t="s">
        <v>147</v>
      </c>
      <c r="E17" s="290" t="s">
        <v>147</v>
      </c>
      <c r="F17" s="290" t="s">
        <v>147</v>
      </c>
    </row>
    <row r="18" spans="1:8" s="469" customFormat="1" ht="22.5" customHeight="1">
      <c r="A18" s="473" t="s">
        <v>177</v>
      </c>
      <c r="B18" s="289">
        <v>1270</v>
      </c>
      <c r="C18" s="485" t="s">
        <v>147</v>
      </c>
      <c r="D18" s="485" t="s">
        <v>147</v>
      </c>
      <c r="E18" s="485" t="s">
        <v>147</v>
      </c>
      <c r="F18" s="485" t="s">
        <v>147</v>
      </c>
    </row>
    <row r="19" spans="1:8" s="469" customFormat="1" ht="22.5" customHeight="1">
      <c r="A19" s="473" t="s">
        <v>165</v>
      </c>
      <c r="B19" s="289">
        <v>1240</v>
      </c>
      <c r="C19" s="485" t="s">
        <v>147</v>
      </c>
      <c r="D19" s="485" t="s">
        <v>147</v>
      </c>
      <c r="E19" s="485" t="s">
        <v>147</v>
      </c>
      <c r="F19" s="485" t="s">
        <v>147</v>
      </c>
    </row>
    <row r="20" spans="1:8" s="314" customFormat="1" ht="22.5" customHeight="1" thickBot="1">
      <c r="A20" s="474" t="s">
        <v>145</v>
      </c>
      <c r="B20" s="486">
        <v>1140</v>
      </c>
      <c r="C20" s="487" t="s">
        <v>147</v>
      </c>
      <c r="D20" s="487" t="s">
        <v>147</v>
      </c>
      <c r="E20" s="487" t="s">
        <v>147</v>
      </c>
      <c r="F20" s="487" t="s">
        <v>147</v>
      </c>
      <c r="H20" s="488"/>
    </row>
    <row r="21" spans="1:8" s="309" customFormat="1" ht="15" customHeight="1">
      <c r="A21" s="477" t="s">
        <v>354</v>
      </c>
    </row>
    <row r="22" spans="1:8" ht="13.5" customHeight="1">
      <c r="A22" s="316" t="s">
        <v>362</v>
      </c>
    </row>
  </sheetData>
  <mergeCells count="6">
    <mergeCell ref="A1:F1"/>
    <mergeCell ref="A3:A4"/>
    <mergeCell ref="B3:B4"/>
    <mergeCell ref="C3:E3"/>
    <mergeCell ref="A13:A14"/>
    <mergeCell ref="B13:B14"/>
  </mergeCells>
  <phoneticPr fontId="9"/>
  <printOptions horizontalCentered="1"/>
  <pageMargins left="0.39370078740157483" right="0.39370078740157483" top="0.59055118110236227" bottom="0.39370078740157483" header="0.39370078740157483" footer="0.31496062992125984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43636E-FB4D-4D21-9E23-9F5B912127B6}">
  <sheetPr>
    <tabColor rgb="FF92D050"/>
  </sheetPr>
  <dimension ref="A1:H11"/>
  <sheetViews>
    <sheetView showGridLines="0" view="pageBreakPreview" zoomScaleNormal="100" zoomScaleSheetLayoutView="100" workbookViewId="0">
      <selection activeCell="E20" sqref="E20"/>
    </sheetView>
  </sheetViews>
  <sheetFormatPr defaultColWidth="8" defaultRowHeight="12"/>
  <cols>
    <col min="1" max="1" width="10" style="491" customWidth="1"/>
    <col min="2" max="7" width="14.5" style="491" customWidth="1"/>
    <col min="8" max="16384" width="8" style="491"/>
  </cols>
  <sheetData>
    <row r="1" spans="1:8" ht="18.75" customHeight="1">
      <c r="A1" s="489" t="s">
        <v>363</v>
      </c>
      <c r="B1" s="490"/>
      <c r="C1" s="490"/>
      <c r="D1" s="490"/>
      <c r="E1" s="490"/>
      <c r="F1" s="490"/>
      <c r="G1" s="490"/>
    </row>
    <row r="2" spans="1:8" ht="37.5" customHeight="1" thickBot="1"/>
    <row r="3" spans="1:8" s="495" customFormat="1" ht="22.5" customHeight="1">
      <c r="A3" s="492" t="s">
        <v>357</v>
      </c>
      <c r="B3" s="493" t="s">
        <v>364</v>
      </c>
      <c r="C3" s="494"/>
      <c r="D3" s="493" t="s">
        <v>365</v>
      </c>
      <c r="E3" s="494"/>
      <c r="F3" s="493" t="s">
        <v>366</v>
      </c>
      <c r="G3" s="494"/>
    </row>
    <row r="4" spans="1:8" s="495" customFormat="1" ht="22.5" customHeight="1">
      <c r="A4" s="496"/>
      <c r="B4" s="497" t="s">
        <v>367</v>
      </c>
      <c r="C4" s="497" t="s">
        <v>368</v>
      </c>
      <c r="D4" s="497" t="s">
        <v>369</v>
      </c>
      <c r="E4" s="497" t="s">
        <v>370</v>
      </c>
      <c r="F4" s="497" t="s">
        <v>369</v>
      </c>
      <c r="G4" s="498" t="s">
        <v>370</v>
      </c>
    </row>
    <row r="5" spans="1:8" ht="11.25" customHeight="1">
      <c r="A5" s="499"/>
      <c r="B5" s="500" t="s">
        <v>371</v>
      </c>
      <c r="C5" s="500" t="s">
        <v>372</v>
      </c>
      <c r="D5" s="500" t="s">
        <v>353</v>
      </c>
      <c r="E5" s="500" t="s">
        <v>373</v>
      </c>
      <c r="F5" s="500" t="s">
        <v>353</v>
      </c>
      <c r="G5" s="500" t="s">
        <v>374</v>
      </c>
    </row>
    <row r="6" spans="1:8" ht="22.5" customHeight="1">
      <c r="A6" s="501" t="s">
        <v>228</v>
      </c>
      <c r="B6" s="502">
        <v>85</v>
      </c>
      <c r="C6" s="503">
        <v>23440</v>
      </c>
      <c r="D6" s="504">
        <v>680409.5</v>
      </c>
      <c r="E6" s="503">
        <v>1276465</v>
      </c>
      <c r="F6" s="505">
        <v>290</v>
      </c>
      <c r="G6" s="503">
        <v>544567</v>
      </c>
    </row>
    <row r="7" spans="1:8" ht="22.5" customHeight="1">
      <c r="A7" s="501" t="s">
        <v>177</v>
      </c>
      <c r="B7" s="502">
        <v>82</v>
      </c>
      <c r="C7" s="506">
        <v>22315</v>
      </c>
      <c r="D7" s="507">
        <v>513972</v>
      </c>
      <c r="E7" s="506">
        <v>1022067</v>
      </c>
      <c r="F7" s="508">
        <v>230</v>
      </c>
      <c r="G7" s="506">
        <v>458018</v>
      </c>
    </row>
    <row r="8" spans="1:8" ht="22.5" customHeight="1">
      <c r="A8" s="501" t="s">
        <v>375</v>
      </c>
      <c r="B8" s="502">
        <v>80</v>
      </c>
      <c r="C8" s="506">
        <v>21365</v>
      </c>
      <c r="D8" s="507">
        <v>586682.5</v>
      </c>
      <c r="E8" s="506">
        <v>1113700</v>
      </c>
      <c r="F8" s="508">
        <v>275</v>
      </c>
      <c r="G8" s="506">
        <v>521268</v>
      </c>
    </row>
    <row r="9" spans="1:8" ht="22.5" customHeight="1">
      <c r="A9" s="501" t="s">
        <v>376</v>
      </c>
      <c r="B9" s="502">
        <v>80</v>
      </c>
      <c r="C9" s="506">
        <v>20967</v>
      </c>
      <c r="D9" s="507">
        <v>451140</v>
      </c>
      <c r="E9" s="506">
        <v>906069</v>
      </c>
      <c r="F9" s="508">
        <v>215</v>
      </c>
      <c r="G9" s="506">
        <v>432141</v>
      </c>
    </row>
    <row r="10" spans="1:8" s="515" customFormat="1" ht="22.5" customHeight="1" thickBot="1">
      <c r="A10" s="509" t="s">
        <v>377</v>
      </c>
      <c r="B10" s="510">
        <v>78</v>
      </c>
      <c r="C10" s="511">
        <v>20304.599999999999</v>
      </c>
      <c r="D10" s="512">
        <v>538433</v>
      </c>
      <c r="E10" s="511">
        <v>1025596</v>
      </c>
      <c r="F10" s="513">
        <v>265</v>
      </c>
      <c r="G10" s="511">
        <v>505105</v>
      </c>
      <c r="H10" s="514"/>
    </row>
    <row r="11" spans="1:8" s="495" customFormat="1" ht="15" customHeight="1">
      <c r="A11" s="508" t="s">
        <v>378</v>
      </c>
      <c r="C11" s="516"/>
      <c r="D11" s="516"/>
      <c r="E11" s="516"/>
      <c r="F11" s="516"/>
    </row>
  </sheetData>
  <mergeCells count="1">
    <mergeCell ref="A3:A4"/>
  </mergeCells>
  <phoneticPr fontId="9"/>
  <printOptions horizontalCentered="1"/>
  <pageMargins left="0.39370078740157483" right="0.39370078740157483" top="0.59055118110236227" bottom="0.39370078740157483" header="0.39370078740157483" footer="0.31496062992125984"/>
  <pageSetup paperSize="9" scale="90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DE8C72-614F-443B-B0DB-ED1103A4D92C}">
  <sheetPr>
    <tabColor rgb="FF92D050"/>
  </sheetPr>
  <dimension ref="A1:D21"/>
  <sheetViews>
    <sheetView showGridLines="0" view="pageBreakPreview" zoomScaleNormal="80" zoomScaleSheetLayoutView="100" workbookViewId="0">
      <selection activeCell="H17" sqref="H17"/>
    </sheetView>
  </sheetViews>
  <sheetFormatPr defaultColWidth="10" defaultRowHeight="12"/>
  <cols>
    <col min="1" max="1" width="15.5" style="272" customWidth="1"/>
    <col min="2" max="3" width="28.875" style="272" customWidth="1"/>
    <col min="4" max="4" width="6.5" style="272" customWidth="1"/>
    <col min="5" max="16384" width="10" style="272"/>
  </cols>
  <sheetData>
    <row r="1" spans="1:4" ht="18.75" customHeight="1">
      <c r="A1" s="271" t="s">
        <v>379</v>
      </c>
      <c r="B1" s="271"/>
      <c r="C1" s="271"/>
      <c r="D1" s="271"/>
    </row>
    <row r="2" spans="1:4" ht="37.5" customHeight="1" thickBot="1">
      <c r="C2" s="274" t="s">
        <v>380</v>
      </c>
    </row>
    <row r="3" spans="1:4" ht="34.5" customHeight="1">
      <c r="A3" s="517" t="s">
        <v>357</v>
      </c>
      <c r="B3" s="518" t="s">
        <v>381</v>
      </c>
      <c r="C3" s="519" t="s">
        <v>382</v>
      </c>
    </row>
    <row r="4" spans="1:4" s="523" customFormat="1" ht="15" customHeight="1">
      <c r="A4" s="520"/>
      <c r="B4" s="521"/>
      <c r="C4" s="522"/>
    </row>
    <row r="5" spans="1:4" ht="22.5" customHeight="1">
      <c r="A5" s="473" t="s">
        <v>141</v>
      </c>
      <c r="B5" s="524">
        <v>7549</v>
      </c>
      <c r="C5" s="525">
        <v>86.9</v>
      </c>
    </row>
    <row r="6" spans="1:4" ht="22.5" customHeight="1">
      <c r="A6" s="473" t="s">
        <v>176</v>
      </c>
      <c r="B6" s="526">
        <v>7219</v>
      </c>
      <c r="C6" s="525">
        <v>95.6</v>
      </c>
    </row>
    <row r="7" spans="1:4" ht="22.5" customHeight="1">
      <c r="A7" s="473" t="s">
        <v>164</v>
      </c>
      <c r="B7" s="527">
        <v>6731</v>
      </c>
      <c r="C7" s="525">
        <v>93.2</v>
      </c>
    </row>
    <row r="8" spans="1:4" ht="22.5" customHeight="1">
      <c r="A8" s="473" t="s">
        <v>165</v>
      </c>
      <c r="B8" s="527">
        <v>7069</v>
      </c>
      <c r="C8" s="528">
        <v>105</v>
      </c>
    </row>
    <row r="9" spans="1:4" s="296" customFormat="1" ht="22.5" customHeight="1" thickBot="1">
      <c r="A9" s="474" t="s">
        <v>383</v>
      </c>
      <c r="B9" s="529">
        <v>6290</v>
      </c>
      <c r="C9" s="530">
        <v>89</v>
      </c>
    </row>
    <row r="10" spans="1:4" s="315" customFormat="1" ht="15" customHeight="1">
      <c r="A10" s="309" t="s">
        <v>384</v>
      </c>
    </row>
    <row r="11" spans="1:4" ht="12.75" customHeight="1">
      <c r="A11" s="273"/>
    </row>
    <row r="12" spans="1:4" ht="17.25">
      <c r="A12" s="531"/>
      <c r="B12" s="532"/>
      <c r="C12" s="532"/>
      <c r="D12" s="532"/>
    </row>
    <row r="14" spans="1:4" ht="15.75" customHeight="1">
      <c r="A14" s="533"/>
      <c r="B14" s="534"/>
      <c r="C14" s="534"/>
      <c r="D14" s="534"/>
    </row>
    <row r="15" spans="1:4" ht="15.75" customHeight="1">
      <c r="A15" s="533"/>
      <c r="B15" s="533"/>
      <c r="C15" s="533"/>
      <c r="D15" s="533"/>
    </row>
    <row r="16" spans="1:4" ht="18.75" customHeight="1">
      <c r="A16" s="535"/>
      <c r="B16" s="536"/>
      <c r="C16" s="536"/>
      <c r="D16" s="536"/>
    </row>
    <row r="17" spans="1:4" ht="18.75" customHeight="1">
      <c r="A17" s="535"/>
      <c r="B17" s="536"/>
      <c r="C17" s="536"/>
      <c r="D17" s="536"/>
    </row>
    <row r="18" spans="1:4" ht="18.75" customHeight="1">
      <c r="A18" s="535"/>
      <c r="B18" s="536"/>
      <c r="C18" s="536"/>
      <c r="D18" s="536"/>
    </row>
    <row r="19" spans="1:4" ht="18.75" customHeight="1">
      <c r="A19" s="535"/>
      <c r="B19" s="536"/>
      <c r="C19" s="536"/>
      <c r="D19" s="536"/>
    </row>
    <row r="20" spans="1:4" ht="18.75" customHeight="1">
      <c r="A20" s="535"/>
      <c r="B20" s="536"/>
      <c r="C20" s="536"/>
      <c r="D20" s="536"/>
    </row>
    <row r="21" spans="1:4" ht="12.75" customHeight="1">
      <c r="A21" s="469"/>
    </row>
  </sheetData>
  <mergeCells count="1">
    <mergeCell ref="A1:D1"/>
  </mergeCells>
  <phoneticPr fontId="9"/>
  <printOptions horizontalCentered="1"/>
  <pageMargins left="0.39370078740157483" right="0.39370078740157483" top="0.59055118110236227" bottom="0.39370078740157483" header="0.39370078740157483" footer="0.31496062992125984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6F38D5-8D50-4270-9EA1-CC547D92E765}">
  <sheetPr>
    <tabColor rgb="FF92D050"/>
  </sheetPr>
  <dimension ref="A1:H13"/>
  <sheetViews>
    <sheetView showGridLines="0" view="pageBreakPreview" zoomScaleNormal="80" zoomScaleSheetLayoutView="100" workbookViewId="0">
      <selection activeCell="G36" sqref="G36"/>
    </sheetView>
  </sheetViews>
  <sheetFormatPr defaultColWidth="12.875" defaultRowHeight="12"/>
  <cols>
    <col min="1" max="1" width="10" style="272" customWidth="1"/>
    <col min="2" max="2" width="12.75" style="272" customWidth="1"/>
    <col min="3" max="3" width="12.5" style="272" customWidth="1"/>
    <col min="4" max="6" width="12.375" style="272" customWidth="1"/>
    <col min="7" max="8" width="12.5" style="272" customWidth="1"/>
    <col min="9" max="16384" width="12.875" style="272"/>
  </cols>
  <sheetData>
    <row r="1" spans="1:8" ht="18.75" customHeight="1">
      <c r="A1" s="531" t="s">
        <v>385</v>
      </c>
      <c r="B1" s="532"/>
      <c r="C1" s="532"/>
      <c r="D1" s="532"/>
      <c r="E1" s="532"/>
      <c r="F1" s="532"/>
      <c r="G1" s="532"/>
      <c r="H1" s="532"/>
    </row>
    <row r="2" spans="1:8" s="469" customFormat="1" ht="37.5" customHeight="1" thickBot="1">
      <c r="H2" s="274" t="s">
        <v>356</v>
      </c>
    </row>
    <row r="3" spans="1:8" s="469" customFormat="1" ht="22.5" customHeight="1">
      <c r="A3" s="276" t="s">
        <v>168</v>
      </c>
      <c r="B3" s="468" t="s">
        <v>386</v>
      </c>
      <c r="C3" s="537" t="s">
        <v>387</v>
      </c>
      <c r="D3" s="538"/>
      <c r="E3" s="538"/>
      <c r="F3" s="538"/>
      <c r="G3" s="468" t="s">
        <v>388</v>
      </c>
      <c r="H3" s="480" t="s">
        <v>389</v>
      </c>
    </row>
    <row r="4" spans="1:8" s="469" customFormat="1" ht="22.5" customHeight="1">
      <c r="A4" s="281"/>
      <c r="B4" s="282"/>
      <c r="C4" s="284" t="s">
        <v>390</v>
      </c>
      <c r="D4" s="539" t="s">
        <v>391</v>
      </c>
      <c r="E4" s="539" t="s">
        <v>392</v>
      </c>
      <c r="F4" s="539" t="s">
        <v>393</v>
      </c>
      <c r="G4" s="282"/>
      <c r="H4" s="483"/>
    </row>
    <row r="5" spans="1:8" s="469" customFormat="1" ht="14.25" customHeight="1">
      <c r="A5" s="540"/>
      <c r="B5" s="533"/>
      <c r="C5" s="541"/>
      <c r="D5" s="533"/>
      <c r="E5" s="533"/>
      <c r="F5" s="533"/>
      <c r="G5" s="533"/>
      <c r="H5" s="533"/>
    </row>
    <row r="6" spans="1:8" s="469" customFormat="1" ht="22.5" customHeight="1">
      <c r="A6" s="473" t="s">
        <v>141</v>
      </c>
      <c r="B6" s="290">
        <v>15786</v>
      </c>
      <c r="C6" s="290">
        <v>17835</v>
      </c>
      <c r="D6" s="290">
        <v>17762</v>
      </c>
      <c r="E6" s="290">
        <v>44</v>
      </c>
      <c r="F6" s="290">
        <v>29</v>
      </c>
      <c r="G6" s="290">
        <v>3180</v>
      </c>
      <c r="H6" s="290">
        <v>5229</v>
      </c>
    </row>
    <row r="7" spans="1:8" s="469" customFormat="1" ht="22.5" customHeight="1">
      <c r="A7" s="473" t="s">
        <v>176</v>
      </c>
      <c r="B7" s="289">
        <v>14596</v>
      </c>
      <c r="C7" s="290">
        <v>17589</v>
      </c>
      <c r="D7" s="290">
        <v>17530</v>
      </c>
      <c r="E7" s="290">
        <v>33</v>
      </c>
      <c r="F7" s="290">
        <v>26</v>
      </c>
      <c r="G7" s="290">
        <v>2856</v>
      </c>
      <c r="H7" s="290">
        <v>5849</v>
      </c>
    </row>
    <row r="8" spans="1:8" s="469" customFormat="1" ht="22.5" customHeight="1">
      <c r="A8" s="473" t="s">
        <v>164</v>
      </c>
      <c r="B8" s="293">
        <v>14715</v>
      </c>
      <c r="C8" s="294">
        <v>16935</v>
      </c>
      <c r="D8" s="294">
        <v>16889</v>
      </c>
      <c r="E8" s="294">
        <v>31</v>
      </c>
      <c r="F8" s="294">
        <v>15</v>
      </c>
      <c r="G8" s="294">
        <v>3005</v>
      </c>
      <c r="H8" s="294">
        <v>5225</v>
      </c>
    </row>
    <row r="9" spans="1:8" s="542" customFormat="1" ht="22.5" customHeight="1">
      <c r="A9" s="473" t="s">
        <v>165</v>
      </c>
      <c r="B9" s="293">
        <v>14336</v>
      </c>
      <c r="C9" s="294">
        <v>15029</v>
      </c>
      <c r="D9" s="294">
        <v>14977</v>
      </c>
      <c r="E9" s="294">
        <v>33</v>
      </c>
      <c r="F9" s="294">
        <v>19</v>
      </c>
      <c r="G9" s="294">
        <v>3179</v>
      </c>
      <c r="H9" s="294">
        <v>3872</v>
      </c>
    </row>
    <row r="10" spans="1:8" s="314" customFormat="1" ht="22.5" customHeight="1" thickBot="1">
      <c r="A10" s="474" t="s">
        <v>145</v>
      </c>
      <c r="B10" s="476">
        <v>14346</v>
      </c>
      <c r="C10" s="476">
        <v>13952</v>
      </c>
      <c r="D10" s="476">
        <v>13885</v>
      </c>
      <c r="E10" s="476">
        <v>39</v>
      </c>
      <c r="F10" s="476">
        <v>28</v>
      </c>
      <c r="G10" s="476">
        <v>3973</v>
      </c>
      <c r="H10" s="476">
        <v>3579</v>
      </c>
    </row>
    <row r="11" spans="1:8" s="315" customFormat="1" ht="15" customHeight="1">
      <c r="A11" s="309" t="s">
        <v>394</v>
      </c>
    </row>
    <row r="12" spans="1:8" ht="11.25" customHeight="1">
      <c r="A12" s="273"/>
    </row>
    <row r="13" spans="1:8" ht="11.25" customHeight="1">
      <c r="A13" s="273"/>
    </row>
  </sheetData>
  <mergeCells count="4">
    <mergeCell ref="A3:A4"/>
    <mergeCell ref="B3:B4"/>
    <mergeCell ref="G3:G4"/>
    <mergeCell ref="H3:H4"/>
  </mergeCells>
  <phoneticPr fontId="9"/>
  <printOptions horizontalCentered="1"/>
  <pageMargins left="0.39370078740157483" right="0.39370078740157483" top="0.59055118110236227" bottom="0.39370078740157483" header="0.39370078740157483" footer="0.31496062992125984"/>
  <pageSetup paperSize="9" scale="90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9F0932-862A-4B3C-B3A9-16631B7F8F93}">
  <sheetPr>
    <tabColor rgb="FF92D050"/>
  </sheetPr>
  <dimension ref="A1:M24"/>
  <sheetViews>
    <sheetView showGridLines="0" view="pageBreakPreview" zoomScaleNormal="80" zoomScaleSheetLayoutView="100" workbookViewId="0">
      <selection activeCell="O7" sqref="O7"/>
    </sheetView>
  </sheetViews>
  <sheetFormatPr defaultColWidth="7.75" defaultRowHeight="12"/>
  <cols>
    <col min="1" max="1" width="10" style="272" customWidth="1"/>
    <col min="2" max="11" width="8.625" style="272" customWidth="1"/>
    <col min="12" max="13" width="7.125" style="315" customWidth="1"/>
    <col min="14" max="16384" width="7.75" style="315"/>
  </cols>
  <sheetData>
    <row r="1" spans="1:13" s="272" customFormat="1" ht="20.25" customHeight="1">
      <c r="A1" s="531" t="s">
        <v>395</v>
      </c>
      <c r="B1" s="532"/>
      <c r="C1" s="532"/>
      <c r="D1" s="532"/>
      <c r="E1" s="532"/>
      <c r="F1" s="532"/>
      <c r="G1" s="532"/>
      <c r="H1" s="532"/>
      <c r="I1" s="532"/>
      <c r="J1" s="532"/>
      <c r="K1" s="532"/>
      <c r="L1" s="532"/>
      <c r="M1" s="532"/>
    </row>
    <row r="2" spans="1:13" s="272" customFormat="1" ht="37.5" customHeight="1" thickBot="1">
      <c r="A2" s="469"/>
      <c r="B2" s="469"/>
      <c r="C2" s="469"/>
      <c r="D2" s="469"/>
      <c r="E2" s="469"/>
      <c r="F2" s="469"/>
      <c r="G2" s="469"/>
      <c r="H2" s="469"/>
      <c r="I2" s="469"/>
      <c r="J2" s="482"/>
      <c r="K2" s="274" t="s">
        <v>396</v>
      </c>
      <c r="L2" s="482"/>
      <c r="M2" s="274"/>
    </row>
    <row r="3" spans="1:13" s="272" customFormat="1" ht="18.75" customHeight="1">
      <c r="A3" s="467" t="s">
        <v>347</v>
      </c>
      <c r="B3" s="543" t="s">
        <v>220</v>
      </c>
      <c r="C3" s="543"/>
      <c r="D3" s="543" t="s">
        <v>397</v>
      </c>
      <c r="E3" s="543"/>
      <c r="F3" s="278" t="s">
        <v>398</v>
      </c>
      <c r="G3" s="544"/>
      <c r="H3" s="543" t="s">
        <v>399</v>
      </c>
      <c r="I3" s="543"/>
      <c r="J3" s="543" t="s">
        <v>400</v>
      </c>
      <c r="K3" s="545"/>
    </row>
    <row r="4" spans="1:13" s="272" customFormat="1" ht="18.75" customHeight="1">
      <c r="A4" s="470"/>
      <c r="B4" s="539" t="s">
        <v>401</v>
      </c>
      <c r="C4" s="539" t="s">
        <v>402</v>
      </c>
      <c r="D4" s="539" t="s">
        <v>401</v>
      </c>
      <c r="E4" s="539" t="s">
        <v>402</v>
      </c>
      <c r="F4" s="539" t="s">
        <v>401</v>
      </c>
      <c r="G4" s="539" t="s">
        <v>402</v>
      </c>
      <c r="H4" s="539" t="s">
        <v>401</v>
      </c>
      <c r="I4" s="539" t="s">
        <v>402</v>
      </c>
      <c r="J4" s="539" t="s">
        <v>401</v>
      </c>
      <c r="K4" s="546" t="s">
        <v>402</v>
      </c>
    </row>
    <row r="5" spans="1:13" s="272" customFormat="1" ht="22.5" customHeight="1">
      <c r="A5" s="473" t="s">
        <v>141</v>
      </c>
      <c r="B5" s="290">
        <v>110395</v>
      </c>
      <c r="C5" s="290">
        <v>8610</v>
      </c>
      <c r="D5" s="290">
        <v>5682</v>
      </c>
      <c r="E5" s="290">
        <v>2517</v>
      </c>
      <c r="F5" s="290">
        <v>378</v>
      </c>
      <c r="G5" s="290">
        <v>144</v>
      </c>
      <c r="H5" s="290">
        <v>6</v>
      </c>
      <c r="I5" s="485">
        <v>1</v>
      </c>
      <c r="J5" s="290" t="s">
        <v>296</v>
      </c>
      <c r="K5" s="485" t="s">
        <v>296</v>
      </c>
    </row>
    <row r="6" spans="1:13" s="272" customFormat="1" ht="22.5" customHeight="1">
      <c r="A6" s="473" t="s">
        <v>176</v>
      </c>
      <c r="B6" s="289">
        <v>111109</v>
      </c>
      <c r="C6" s="290">
        <v>8651</v>
      </c>
      <c r="D6" s="290">
        <v>5048</v>
      </c>
      <c r="E6" s="290">
        <v>2421</v>
      </c>
      <c r="F6" s="290">
        <v>230</v>
      </c>
      <c r="G6" s="290">
        <v>79</v>
      </c>
      <c r="H6" s="290">
        <v>3</v>
      </c>
      <c r="I6" s="485">
        <v>0</v>
      </c>
      <c r="J6" s="290">
        <v>1</v>
      </c>
      <c r="K6" s="485">
        <v>0</v>
      </c>
    </row>
    <row r="7" spans="1:13" s="272" customFormat="1" ht="22.5" customHeight="1">
      <c r="A7" s="473" t="s">
        <v>164</v>
      </c>
      <c r="B7" s="293">
        <v>107389</v>
      </c>
      <c r="C7" s="294">
        <v>8394.2999999999993</v>
      </c>
      <c r="D7" s="294">
        <v>4991</v>
      </c>
      <c r="E7" s="294">
        <v>2406.9</v>
      </c>
      <c r="F7" s="294">
        <v>390</v>
      </c>
      <c r="G7" s="294">
        <v>160.69999999999999</v>
      </c>
      <c r="H7" s="294">
        <v>4</v>
      </c>
      <c r="I7" s="309">
        <v>0</v>
      </c>
      <c r="J7" s="290">
        <v>1</v>
      </c>
      <c r="K7" s="485">
        <v>0</v>
      </c>
    </row>
    <row r="8" spans="1:13" s="272" customFormat="1" ht="22.5" customHeight="1">
      <c r="A8" s="473" t="s">
        <v>165</v>
      </c>
      <c r="B8" s="293">
        <v>105070</v>
      </c>
      <c r="C8" s="294">
        <v>8233</v>
      </c>
      <c r="D8" s="294">
        <v>5034</v>
      </c>
      <c r="E8" s="294">
        <v>2421</v>
      </c>
      <c r="F8" s="294">
        <v>321</v>
      </c>
      <c r="G8" s="294">
        <v>127</v>
      </c>
      <c r="H8" s="294">
        <v>3</v>
      </c>
      <c r="I8" s="309">
        <v>0</v>
      </c>
      <c r="J8" s="290" t="s">
        <v>78</v>
      </c>
      <c r="K8" s="485" t="s">
        <v>78</v>
      </c>
    </row>
    <row r="9" spans="1:13" s="296" customFormat="1" ht="22.5" customHeight="1" thickBot="1">
      <c r="A9" s="474" t="s">
        <v>383</v>
      </c>
      <c r="B9" s="476">
        <v>105050</v>
      </c>
      <c r="C9" s="476">
        <v>8217.5</v>
      </c>
      <c r="D9" s="476">
        <v>5132</v>
      </c>
      <c r="E9" s="476">
        <v>2476</v>
      </c>
      <c r="F9" s="476">
        <v>324</v>
      </c>
      <c r="G9" s="476">
        <v>134</v>
      </c>
      <c r="H9" s="476">
        <v>3</v>
      </c>
      <c r="I9" s="313">
        <v>0</v>
      </c>
      <c r="J9" s="547" t="s">
        <v>403</v>
      </c>
      <c r="K9" s="487" t="s">
        <v>403</v>
      </c>
    </row>
    <row r="10" spans="1:13" ht="15.75" customHeight="1">
      <c r="A10" s="309" t="s">
        <v>404</v>
      </c>
      <c r="B10" s="315"/>
      <c r="C10" s="315"/>
      <c r="D10" s="315"/>
      <c r="E10" s="315"/>
      <c r="F10" s="315"/>
      <c r="G10" s="315"/>
      <c r="H10" s="315"/>
      <c r="I10" s="315"/>
      <c r="J10" s="315"/>
      <c r="K10" s="548"/>
    </row>
    <row r="11" spans="1:13">
      <c r="A11" s="469"/>
    </row>
    <row r="15" spans="1:13">
      <c r="H15" s="549"/>
    </row>
    <row r="24" spans="12:13" s="272" customFormat="1">
      <c r="L24" s="315"/>
      <c r="M24" s="315"/>
    </row>
  </sheetData>
  <mergeCells count="2">
    <mergeCell ref="A3:A4"/>
    <mergeCell ref="F3:G3"/>
  </mergeCells>
  <phoneticPr fontId="9"/>
  <printOptions horizontalCentered="1"/>
  <pageMargins left="0.39370078740157483" right="0.39370078740157483" top="0.59055118110236227" bottom="0.39370078740157483" header="0.39370078740157483" footer="0.31496062992125984"/>
  <pageSetup paperSize="9" scale="91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7297EF-764F-4F50-B577-F7524844F21D}">
  <sheetPr>
    <tabColor rgb="FF92D050"/>
  </sheetPr>
  <dimension ref="A1:Q20"/>
  <sheetViews>
    <sheetView showGridLines="0" view="pageBreakPreview" zoomScaleNormal="100" zoomScaleSheetLayoutView="100" workbookViewId="0">
      <selection activeCell="Q33" sqref="Q33"/>
    </sheetView>
  </sheetViews>
  <sheetFormatPr defaultColWidth="8" defaultRowHeight="12"/>
  <cols>
    <col min="1" max="1" width="9.375" style="553" customWidth="1"/>
    <col min="2" max="2" width="6.25" style="553" customWidth="1"/>
    <col min="3" max="4" width="7.125" style="553" customWidth="1"/>
    <col min="5" max="5" width="6.25" style="553" customWidth="1"/>
    <col min="6" max="6" width="4.75" style="553" customWidth="1"/>
    <col min="7" max="7" width="5.25" style="553" customWidth="1"/>
    <col min="8" max="8" width="4.875" style="553" customWidth="1"/>
    <col min="9" max="9" width="5.625" style="553" customWidth="1"/>
    <col min="10" max="10" width="6.25" style="553" customWidth="1"/>
    <col min="11" max="11" width="5.875" style="553" customWidth="1"/>
    <col min="12" max="12" width="5" style="553" customWidth="1"/>
    <col min="13" max="16" width="5.875" style="553" customWidth="1"/>
    <col min="17" max="16384" width="8" style="563"/>
  </cols>
  <sheetData>
    <row r="1" spans="1:17" s="553" customFormat="1" ht="18.75" customHeight="1">
      <c r="A1" s="550" t="s">
        <v>405</v>
      </c>
      <c r="B1" s="551"/>
      <c r="C1" s="551"/>
      <c r="D1" s="551"/>
      <c r="E1" s="551"/>
      <c r="F1" s="551"/>
      <c r="G1" s="551"/>
      <c r="H1" s="551"/>
      <c r="I1" s="551"/>
      <c r="J1" s="551"/>
      <c r="K1" s="551"/>
      <c r="L1" s="551"/>
      <c r="M1" s="551"/>
      <c r="N1" s="551"/>
      <c r="O1" s="551"/>
      <c r="P1" s="551"/>
      <c r="Q1" s="552"/>
    </row>
    <row r="2" spans="1:17" s="553" customFormat="1" ht="38.25" customHeight="1" thickBot="1">
      <c r="A2" s="554"/>
      <c r="B2" s="554"/>
      <c r="C2" s="554"/>
      <c r="D2" s="554"/>
      <c r="E2" s="554"/>
      <c r="F2" s="554"/>
      <c r="G2" s="554"/>
      <c r="H2" s="554"/>
      <c r="I2" s="554"/>
      <c r="J2" s="554"/>
      <c r="K2" s="554"/>
      <c r="L2" s="554"/>
      <c r="M2" s="554"/>
      <c r="N2" s="554"/>
      <c r="O2" s="555"/>
      <c r="P2" s="556" t="s">
        <v>134</v>
      </c>
      <c r="Q2" s="552"/>
    </row>
    <row r="3" spans="1:17" ht="18.75" customHeight="1">
      <c r="A3" s="557" t="s">
        <v>406</v>
      </c>
      <c r="B3" s="558" t="s">
        <v>407</v>
      </c>
      <c r="C3" s="559"/>
      <c r="D3" s="559"/>
      <c r="E3" s="559"/>
      <c r="F3" s="558" t="s">
        <v>408</v>
      </c>
      <c r="G3" s="559"/>
      <c r="H3" s="559"/>
      <c r="I3" s="558" t="s">
        <v>409</v>
      </c>
      <c r="J3" s="559"/>
      <c r="K3" s="559"/>
      <c r="L3" s="558" t="s">
        <v>410</v>
      </c>
      <c r="M3" s="560"/>
      <c r="N3" s="560"/>
      <c r="O3" s="561" t="s">
        <v>411</v>
      </c>
      <c r="P3" s="560"/>
      <c r="Q3" s="562"/>
    </row>
    <row r="4" spans="1:17" ht="18.75" customHeight="1">
      <c r="A4" s="564"/>
      <c r="B4" s="565" t="s">
        <v>412</v>
      </c>
      <c r="C4" s="566" t="s">
        <v>413</v>
      </c>
      <c r="D4" s="566"/>
      <c r="E4" s="566"/>
      <c r="F4" s="565" t="s">
        <v>412</v>
      </c>
      <c r="G4" s="566" t="s">
        <v>413</v>
      </c>
      <c r="H4" s="566"/>
      <c r="I4" s="565" t="s">
        <v>412</v>
      </c>
      <c r="J4" s="566" t="s">
        <v>413</v>
      </c>
      <c r="K4" s="566"/>
      <c r="L4" s="565" t="s">
        <v>412</v>
      </c>
      <c r="M4" s="566" t="s">
        <v>413</v>
      </c>
      <c r="N4" s="566"/>
      <c r="O4" s="566" t="s">
        <v>413</v>
      </c>
      <c r="P4" s="567"/>
      <c r="Q4" s="562"/>
    </row>
    <row r="5" spans="1:17" ht="18.75" customHeight="1">
      <c r="A5" s="568"/>
      <c r="B5" s="569"/>
      <c r="C5" s="570" t="s">
        <v>137</v>
      </c>
      <c r="D5" s="570" t="s">
        <v>11</v>
      </c>
      <c r="E5" s="570" t="s">
        <v>12</v>
      </c>
      <c r="F5" s="569"/>
      <c r="G5" s="566" t="s">
        <v>11</v>
      </c>
      <c r="H5" s="566" t="s">
        <v>12</v>
      </c>
      <c r="I5" s="569"/>
      <c r="J5" s="566" t="s">
        <v>11</v>
      </c>
      <c r="K5" s="566" t="s">
        <v>12</v>
      </c>
      <c r="L5" s="569"/>
      <c r="M5" s="566" t="s">
        <v>11</v>
      </c>
      <c r="N5" s="566" t="s">
        <v>12</v>
      </c>
      <c r="O5" s="566" t="s">
        <v>11</v>
      </c>
      <c r="P5" s="567" t="s">
        <v>12</v>
      </c>
      <c r="Q5" s="562"/>
    </row>
    <row r="6" spans="1:17" ht="7.5" customHeight="1">
      <c r="A6" s="571"/>
      <c r="B6" s="572"/>
      <c r="C6" s="573"/>
      <c r="D6" s="573"/>
      <c r="E6" s="573"/>
      <c r="F6" s="573"/>
      <c r="G6" s="574"/>
      <c r="H6" s="574"/>
      <c r="I6" s="573"/>
      <c r="J6" s="574"/>
      <c r="K6" s="574"/>
      <c r="L6" s="573"/>
      <c r="M6" s="574"/>
      <c r="N6" s="574"/>
      <c r="O6" s="574"/>
      <c r="P6" s="574"/>
      <c r="Q6" s="562"/>
    </row>
    <row r="7" spans="1:17" s="553" customFormat="1" ht="26.25" customHeight="1">
      <c r="A7" s="473" t="s">
        <v>414</v>
      </c>
      <c r="B7" s="575" t="s">
        <v>415</v>
      </c>
      <c r="C7" s="576">
        <v>177.8</v>
      </c>
      <c r="D7" s="577">
        <v>94.8</v>
      </c>
      <c r="E7" s="578">
        <v>83</v>
      </c>
      <c r="F7" s="579">
        <v>1</v>
      </c>
      <c r="G7" s="579" t="s">
        <v>416</v>
      </c>
      <c r="H7" s="579" t="s">
        <v>417</v>
      </c>
      <c r="I7" s="580">
        <v>1130</v>
      </c>
      <c r="J7" s="577">
        <v>65</v>
      </c>
      <c r="K7" s="577">
        <v>73.5</v>
      </c>
      <c r="L7" s="580">
        <v>125</v>
      </c>
      <c r="M7" s="577">
        <v>7.3</v>
      </c>
      <c r="N7" s="577">
        <v>1.5</v>
      </c>
      <c r="O7" s="577">
        <v>11</v>
      </c>
      <c r="P7" s="577">
        <v>7.7</v>
      </c>
      <c r="Q7" s="581"/>
    </row>
    <row r="8" spans="1:17" s="553" customFormat="1" ht="26.25" customHeight="1">
      <c r="A8" s="473" t="s">
        <v>25</v>
      </c>
      <c r="B8" s="575">
        <v>1302</v>
      </c>
      <c r="C8" s="578">
        <v>172.1</v>
      </c>
      <c r="D8" s="576">
        <v>100.1</v>
      </c>
      <c r="E8" s="578">
        <v>72</v>
      </c>
      <c r="F8" s="579" t="s">
        <v>78</v>
      </c>
      <c r="G8" s="576" t="s">
        <v>78</v>
      </c>
      <c r="H8" s="576" t="s">
        <v>78</v>
      </c>
      <c r="I8" s="580">
        <v>1051</v>
      </c>
      <c r="J8" s="578">
        <v>77.5</v>
      </c>
      <c r="K8" s="576">
        <v>61.4</v>
      </c>
      <c r="L8" s="580">
        <v>251</v>
      </c>
      <c r="M8" s="576">
        <v>12.4</v>
      </c>
      <c r="N8" s="576">
        <v>4.8</v>
      </c>
      <c r="O8" s="578">
        <v>10.1915</v>
      </c>
      <c r="P8" s="578">
        <v>5.763300000000001</v>
      </c>
      <c r="Q8" s="581"/>
    </row>
    <row r="9" spans="1:17" s="583" customFormat="1" ht="26.25" customHeight="1">
      <c r="A9" s="473" t="s">
        <v>418</v>
      </c>
      <c r="B9" s="575">
        <v>1167</v>
      </c>
      <c r="C9" s="578">
        <v>187.716544</v>
      </c>
      <c r="D9" s="578">
        <v>104.40266599999998</v>
      </c>
      <c r="E9" s="577">
        <v>83.313878000000003</v>
      </c>
      <c r="F9" s="579" t="s">
        <v>78</v>
      </c>
      <c r="G9" s="579" t="s">
        <v>78</v>
      </c>
      <c r="H9" s="579" t="s">
        <v>78</v>
      </c>
      <c r="I9" s="580">
        <v>950</v>
      </c>
      <c r="J9" s="578">
        <v>90.108149999999995</v>
      </c>
      <c r="K9" s="578">
        <v>54.8063</v>
      </c>
      <c r="L9" s="580">
        <v>217</v>
      </c>
      <c r="M9" s="578">
        <v>11.247216</v>
      </c>
      <c r="N9" s="578">
        <v>3.6460779999999997</v>
      </c>
      <c r="O9" s="578">
        <v>3.0472999999999999</v>
      </c>
      <c r="P9" s="578">
        <v>24.861499999999999</v>
      </c>
      <c r="Q9" s="582"/>
    </row>
    <row r="10" spans="1:17" s="583" customFormat="1" ht="26.25" customHeight="1">
      <c r="A10" s="473" t="s">
        <v>163</v>
      </c>
      <c r="B10" s="575">
        <v>1291</v>
      </c>
      <c r="C10" s="578">
        <v>171.5</v>
      </c>
      <c r="D10" s="578">
        <v>90.2</v>
      </c>
      <c r="E10" s="577">
        <v>81.3</v>
      </c>
      <c r="F10" s="579" t="s">
        <v>78</v>
      </c>
      <c r="G10" s="579" t="s">
        <v>78</v>
      </c>
      <c r="H10" s="579" t="s">
        <v>78</v>
      </c>
      <c r="I10" s="580">
        <v>1075</v>
      </c>
      <c r="J10" s="578">
        <v>70</v>
      </c>
      <c r="K10" s="578">
        <v>55.4</v>
      </c>
      <c r="L10" s="580">
        <v>216</v>
      </c>
      <c r="M10" s="578">
        <v>9.8000000000000007</v>
      </c>
      <c r="N10" s="578">
        <v>4</v>
      </c>
      <c r="O10" s="578">
        <v>10.4</v>
      </c>
      <c r="P10" s="578">
        <v>21.9</v>
      </c>
      <c r="Q10" s="582"/>
    </row>
    <row r="11" spans="1:17" s="590" customFormat="1" ht="26.25" customHeight="1" thickBot="1">
      <c r="A11" s="474" t="s">
        <v>164</v>
      </c>
      <c r="B11" s="584">
        <v>1280</v>
      </c>
      <c r="C11" s="585">
        <v>163.483</v>
      </c>
      <c r="D11" s="585">
        <v>107.6009</v>
      </c>
      <c r="E11" s="586">
        <v>55.882100000000001</v>
      </c>
      <c r="F11" s="587" t="s">
        <v>78</v>
      </c>
      <c r="G11" s="587" t="s">
        <v>78</v>
      </c>
      <c r="H11" s="587" t="s">
        <v>78</v>
      </c>
      <c r="I11" s="588">
        <v>1101</v>
      </c>
      <c r="J11" s="585">
        <v>89.7</v>
      </c>
      <c r="K11" s="585">
        <v>38.700000000000003</v>
      </c>
      <c r="L11" s="588">
        <v>179</v>
      </c>
      <c r="M11" s="585">
        <v>8.7554000000000016</v>
      </c>
      <c r="N11" s="585">
        <v>2.7978999999999998</v>
      </c>
      <c r="O11" s="585">
        <v>9.1454999999999984</v>
      </c>
      <c r="P11" s="585">
        <v>14.384200000000002</v>
      </c>
      <c r="Q11" s="589"/>
    </row>
    <row r="12" spans="1:17" ht="15" customHeight="1">
      <c r="A12" s="591" t="s">
        <v>419</v>
      </c>
      <c r="B12" s="592"/>
      <c r="C12" s="592"/>
      <c r="D12" s="592"/>
      <c r="E12" s="592"/>
      <c r="F12" s="592"/>
      <c r="G12" s="592"/>
      <c r="H12" s="592"/>
      <c r="I12" s="592"/>
      <c r="J12" s="592"/>
      <c r="K12" s="592"/>
      <c r="L12" s="592"/>
      <c r="M12" s="592"/>
      <c r="N12" s="592"/>
      <c r="O12" s="592"/>
      <c r="P12" s="592"/>
      <c r="Q12" s="593"/>
    </row>
    <row r="13" spans="1:17" ht="12.75" customHeight="1">
      <c r="A13" s="594" t="s">
        <v>420</v>
      </c>
      <c r="B13" s="563"/>
      <c r="C13" s="563"/>
      <c r="D13" s="563"/>
      <c r="E13" s="563"/>
      <c r="F13" s="563"/>
      <c r="G13" s="563"/>
      <c r="H13" s="563"/>
      <c r="I13" s="563"/>
      <c r="J13" s="563"/>
      <c r="K13" s="563"/>
      <c r="L13" s="563"/>
      <c r="M13" s="563"/>
      <c r="N13" s="563"/>
      <c r="O13" s="563"/>
      <c r="P13" s="563"/>
      <c r="Q13" s="562"/>
    </row>
    <row r="14" spans="1:17">
      <c r="A14" s="594" t="s">
        <v>421</v>
      </c>
      <c r="B14" s="563"/>
      <c r="C14" s="563"/>
      <c r="D14" s="563"/>
      <c r="E14" s="563"/>
      <c r="F14" s="563"/>
      <c r="G14" s="563"/>
      <c r="H14" s="563"/>
      <c r="I14" s="563"/>
      <c r="J14" s="563"/>
      <c r="K14" s="563"/>
      <c r="L14" s="563"/>
      <c r="M14" s="563"/>
      <c r="N14" s="563"/>
      <c r="O14" s="563"/>
      <c r="P14" s="563"/>
      <c r="Q14" s="562"/>
    </row>
    <row r="15" spans="1:17" ht="13.5">
      <c r="A15" s="595" t="s">
        <v>422</v>
      </c>
      <c r="B15" s="593"/>
      <c r="C15" s="593"/>
      <c r="D15" s="593"/>
      <c r="E15" s="593"/>
      <c r="F15" s="593"/>
      <c r="G15" s="593"/>
      <c r="H15" s="593"/>
      <c r="I15" s="593"/>
      <c r="J15" s="596"/>
      <c r="K15" s="593"/>
      <c r="L15" s="593"/>
      <c r="M15" s="593"/>
      <c r="N15" s="593"/>
      <c r="O15" s="593"/>
      <c r="P15" s="593"/>
      <c r="Q15" s="593"/>
    </row>
    <row r="16" spans="1:17" s="599" customFormat="1" ht="11.25">
      <c r="A16" s="597"/>
      <c r="B16" s="597"/>
      <c r="C16" s="597"/>
      <c r="D16" s="597"/>
      <c r="E16" s="597"/>
      <c r="F16" s="597"/>
      <c r="G16" s="597"/>
      <c r="H16" s="597"/>
      <c r="I16" s="597"/>
      <c r="J16" s="597"/>
      <c r="K16" s="597"/>
      <c r="L16" s="597"/>
      <c r="M16" s="597"/>
      <c r="N16" s="597"/>
      <c r="O16" s="597"/>
      <c r="P16" s="597"/>
      <c r="Q16" s="598"/>
    </row>
    <row r="17" spans="1:17">
      <c r="A17" s="581"/>
      <c r="B17" s="581"/>
      <c r="C17" s="581"/>
      <c r="D17" s="581"/>
      <c r="E17" s="581"/>
      <c r="F17" s="581"/>
      <c r="G17" s="581"/>
      <c r="H17" s="581"/>
      <c r="I17" s="581"/>
      <c r="J17" s="581"/>
      <c r="K17" s="581"/>
      <c r="L17" s="581"/>
      <c r="M17" s="581"/>
      <c r="N17" s="581"/>
      <c r="O17" s="581"/>
      <c r="P17" s="581"/>
      <c r="Q17" s="562"/>
    </row>
    <row r="18" spans="1:17">
      <c r="A18" s="581"/>
      <c r="B18" s="581"/>
      <c r="C18" s="581"/>
      <c r="D18" s="581"/>
      <c r="E18" s="581"/>
      <c r="F18" s="581"/>
      <c r="G18" s="581"/>
      <c r="H18" s="581"/>
      <c r="I18" s="581"/>
      <c r="J18" s="581"/>
      <c r="K18" s="581"/>
      <c r="L18" s="581"/>
      <c r="M18" s="581"/>
      <c r="N18" s="581"/>
      <c r="O18" s="581"/>
      <c r="P18" s="581"/>
      <c r="Q18" s="562"/>
    </row>
    <row r="19" spans="1:17">
      <c r="A19" s="581"/>
      <c r="B19" s="581"/>
      <c r="C19" s="581"/>
      <c r="D19" s="581"/>
      <c r="E19" s="581"/>
      <c r="F19" s="581"/>
      <c r="G19" s="581"/>
      <c r="H19" s="581"/>
      <c r="I19" s="581"/>
      <c r="J19" s="581"/>
      <c r="K19" s="581"/>
      <c r="L19" s="581"/>
      <c r="M19" s="581"/>
      <c r="N19" s="581"/>
      <c r="O19" s="581"/>
      <c r="P19" s="581"/>
      <c r="Q19" s="562"/>
    </row>
    <row r="20" spans="1:17">
      <c r="A20" s="581"/>
      <c r="B20" s="581"/>
      <c r="C20" s="581"/>
      <c r="D20" s="581"/>
      <c r="E20" s="581"/>
      <c r="F20" s="581"/>
      <c r="G20" s="581"/>
      <c r="H20" s="581"/>
      <c r="I20" s="581"/>
      <c r="J20" s="581"/>
      <c r="K20" s="581"/>
      <c r="L20" s="581"/>
      <c r="M20" s="581"/>
      <c r="N20" s="581"/>
      <c r="O20" s="581"/>
      <c r="P20" s="581"/>
      <c r="Q20" s="562"/>
    </row>
  </sheetData>
  <mergeCells count="5">
    <mergeCell ref="A3:A5"/>
    <mergeCell ref="B4:B5"/>
    <mergeCell ref="F4:F5"/>
    <mergeCell ref="I4:I5"/>
    <mergeCell ref="L4:L5"/>
  </mergeCells>
  <phoneticPr fontId="9"/>
  <printOptions horizontalCentered="1"/>
  <pageMargins left="0.39370078740157483" right="0.39370078740157483" top="0.59055118110236227" bottom="0.39370078740157483" header="0.39370078740157483" footer="0.31496062992125984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883F62-4607-41BC-BE53-0BE439C2D2BE}">
  <sheetPr>
    <tabColor rgb="FF92D050"/>
  </sheetPr>
  <dimension ref="A1:I50"/>
  <sheetViews>
    <sheetView showGridLines="0" view="pageBreakPreview" topLeftCell="A25" zoomScaleNormal="130" zoomScaleSheetLayoutView="100" workbookViewId="0">
      <selection activeCell="F56" sqref="F56"/>
    </sheetView>
  </sheetViews>
  <sheetFormatPr defaultColWidth="8" defaultRowHeight="12"/>
  <cols>
    <col min="1" max="1" width="10" style="4" customWidth="1"/>
    <col min="2" max="9" width="10.75" style="4" customWidth="1"/>
    <col min="10" max="16384" width="8" style="4"/>
  </cols>
  <sheetData>
    <row r="1" spans="1:9" ht="18.75" customHeight="1">
      <c r="A1" s="68" t="s">
        <v>61</v>
      </c>
      <c r="B1" s="2"/>
      <c r="C1" s="2"/>
      <c r="D1" s="2"/>
      <c r="E1" s="2"/>
      <c r="F1" s="2"/>
      <c r="G1" s="2"/>
      <c r="H1" s="2"/>
      <c r="I1" s="2"/>
    </row>
    <row r="2" spans="1:9" s="6" customFormat="1" ht="37.5" customHeight="1" thickBot="1">
      <c r="A2" s="5" t="s">
        <v>1</v>
      </c>
      <c r="B2" s="69"/>
      <c r="C2" s="70"/>
      <c r="D2" s="70"/>
      <c r="E2" s="70"/>
      <c r="F2" s="70"/>
      <c r="G2" s="70"/>
      <c r="H2" s="70"/>
      <c r="I2" s="71" t="s">
        <v>62</v>
      </c>
    </row>
    <row r="3" spans="1:9" ht="40.5" customHeight="1">
      <c r="A3" s="72" t="s">
        <v>2</v>
      </c>
      <c r="B3" s="73" t="s">
        <v>63</v>
      </c>
      <c r="C3" s="74" t="s">
        <v>64</v>
      </c>
      <c r="D3" s="74" t="s">
        <v>65</v>
      </c>
      <c r="E3" s="74" t="s">
        <v>66</v>
      </c>
      <c r="F3" s="74" t="s">
        <v>67</v>
      </c>
      <c r="G3" s="74" t="s">
        <v>68</v>
      </c>
      <c r="H3" s="74" t="s">
        <v>69</v>
      </c>
      <c r="I3" s="75" t="s">
        <v>70</v>
      </c>
    </row>
    <row r="4" spans="1:9" s="78" customFormat="1" ht="18" customHeight="1">
      <c r="A4" s="76" t="s">
        <v>71</v>
      </c>
      <c r="B4" s="77">
        <v>14330</v>
      </c>
      <c r="C4" s="77">
        <v>419</v>
      </c>
      <c r="D4" s="77">
        <v>712</v>
      </c>
      <c r="E4" s="77">
        <v>2218</v>
      </c>
      <c r="F4" s="77">
        <v>4135</v>
      </c>
      <c r="G4" s="77">
        <v>2150</v>
      </c>
      <c r="H4" s="77">
        <v>1269</v>
      </c>
      <c r="I4" s="77">
        <v>1169</v>
      </c>
    </row>
    <row r="5" spans="1:9" s="78" customFormat="1" ht="7.5" customHeight="1">
      <c r="A5" s="79"/>
      <c r="B5" s="77"/>
      <c r="C5" s="77"/>
      <c r="D5" s="77"/>
      <c r="E5" s="77"/>
      <c r="F5" s="77"/>
      <c r="G5" s="77"/>
      <c r="H5" s="77"/>
      <c r="I5" s="77"/>
    </row>
    <row r="6" spans="1:9" ht="15.75" customHeight="1">
      <c r="A6" s="80" t="s">
        <v>72</v>
      </c>
      <c r="B6" s="43">
        <v>2323</v>
      </c>
      <c r="C6" s="43">
        <v>78</v>
      </c>
      <c r="D6" s="43">
        <v>108</v>
      </c>
      <c r="E6" s="43">
        <v>322</v>
      </c>
      <c r="F6" s="43">
        <v>549</v>
      </c>
      <c r="G6" s="43">
        <v>282</v>
      </c>
      <c r="H6" s="43">
        <v>209</v>
      </c>
      <c r="I6" s="43">
        <v>188</v>
      </c>
    </row>
    <row r="7" spans="1:9" ht="15.75" customHeight="1">
      <c r="A7" s="80" t="s">
        <v>29</v>
      </c>
      <c r="B7" s="42">
        <v>2657</v>
      </c>
      <c r="C7" s="43">
        <v>46</v>
      </c>
      <c r="D7" s="43">
        <v>55</v>
      </c>
      <c r="E7" s="43">
        <v>363</v>
      </c>
      <c r="F7" s="43">
        <v>860</v>
      </c>
      <c r="G7" s="43">
        <v>495</v>
      </c>
      <c r="H7" s="43">
        <v>293</v>
      </c>
      <c r="I7" s="43">
        <v>275</v>
      </c>
    </row>
    <row r="8" spans="1:9" ht="15.75" customHeight="1">
      <c r="A8" s="80" t="s">
        <v>30</v>
      </c>
      <c r="B8" s="42">
        <v>182</v>
      </c>
      <c r="C8" s="43">
        <v>14</v>
      </c>
      <c r="D8" s="43">
        <v>7</v>
      </c>
      <c r="E8" s="43">
        <v>34</v>
      </c>
      <c r="F8" s="43">
        <v>48</v>
      </c>
      <c r="G8" s="43">
        <v>17</v>
      </c>
      <c r="H8" s="43">
        <v>8</v>
      </c>
      <c r="I8" s="43">
        <v>7</v>
      </c>
    </row>
    <row r="9" spans="1:9" ht="15.75" customHeight="1">
      <c r="A9" s="80" t="s">
        <v>31</v>
      </c>
      <c r="B9" s="42">
        <v>561</v>
      </c>
      <c r="C9" s="43">
        <v>9</v>
      </c>
      <c r="D9" s="43">
        <v>19</v>
      </c>
      <c r="E9" s="43">
        <v>83</v>
      </c>
      <c r="F9" s="43">
        <v>186</v>
      </c>
      <c r="G9" s="43">
        <v>97</v>
      </c>
      <c r="H9" s="43">
        <v>51</v>
      </c>
      <c r="I9" s="43">
        <v>49</v>
      </c>
    </row>
    <row r="10" spans="1:9" ht="15.75" customHeight="1">
      <c r="A10" s="80" t="s">
        <v>32</v>
      </c>
      <c r="B10" s="42">
        <v>1698</v>
      </c>
      <c r="C10" s="43">
        <v>34</v>
      </c>
      <c r="D10" s="43">
        <v>22</v>
      </c>
      <c r="E10" s="43">
        <v>316</v>
      </c>
      <c r="F10" s="43">
        <v>638</v>
      </c>
      <c r="G10" s="43">
        <v>289</v>
      </c>
      <c r="H10" s="43">
        <v>167</v>
      </c>
      <c r="I10" s="43">
        <v>122</v>
      </c>
    </row>
    <row r="11" spans="1:9" ht="15.75" customHeight="1">
      <c r="A11" s="80" t="s">
        <v>33</v>
      </c>
      <c r="B11" s="42">
        <v>448</v>
      </c>
      <c r="C11" s="43">
        <v>37</v>
      </c>
      <c r="D11" s="43">
        <v>54</v>
      </c>
      <c r="E11" s="43">
        <v>82</v>
      </c>
      <c r="F11" s="43">
        <v>108</v>
      </c>
      <c r="G11" s="43">
        <v>54</v>
      </c>
      <c r="H11" s="43">
        <v>22</v>
      </c>
      <c r="I11" s="43">
        <v>16</v>
      </c>
    </row>
    <row r="12" spans="1:9" ht="15.75" customHeight="1">
      <c r="A12" s="80" t="s">
        <v>34</v>
      </c>
      <c r="B12" s="42">
        <v>787</v>
      </c>
      <c r="C12" s="43">
        <v>34</v>
      </c>
      <c r="D12" s="43">
        <v>74</v>
      </c>
      <c r="E12" s="43">
        <v>152</v>
      </c>
      <c r="F12" s="43">
        <v>207</v>
      </c>
      <c r="G12" s="43">
        <v>115</v>
      </c>
      <c r="H12" s="43">
        <v>53</v>
      </c>
      <c r="I12" s="43">
        <v>63</v>
      </c>
    </row>
    <row r="13" spans="1:9" ht="15.75" customHeight="1">
      <c r="A13" s="80" t="s">
        <v>73</v>
      </c>
      <c r="B13" s="42">
        <v>596</v>
      </c>
      <c r="C13" s="43">
        <v>13</v>
      </c>
      <c r="D13" s="43">
        <v>48</v>
      </c>
      <c r="E13" s="43">
        <v>82</v>
      </c>
      <c r="F13" s="43">
        <v>115</v>
      </c>
      <c r="G13" s="43">
        <v>64</v>
      </c>
      <c r="H13" s="43">
        <v>45</v>
      </c>
      <c r="I13" s="43">
        <v>40</v>
      </c>
    </row>
    <row r="14" spans="1:9" ht="15.75" customHeight="1">
      <c r="A14" s="80" t="s">
        <v>74</v>
      </c>
      <c r="B14" s="42">
        <v>850</v>
      </c>
      <c r="C14" s="43">
        <v>25</v>
      </c>
      <c r="D14" s="43">
        <v>31</v>
      </c>
      <c r="E14" s="43">
        <v>168</v>
      </c>
      <c r="F14" s="43">
        <v>295</v>
      </c>
      <c r="G14" s="43">
        <v>118</v>
      </c>
      <c r="H14" s="43">
        <v>56</v>
      </c>
      <c r="I14" s="43">
        <v>54</v>
      </c>
    </row>
    <row r="15" spans="1:9" ht="15.75" customHeight="1">
      <c r="A15" s="80" t="s">
        <v>75</v>
      </c>
      <c r="B15" s="42">
        <v>433</v>
      </c>
      <c r="C15" s="43">
        <v>23</v>
      </c>
      <c r="D15" s="43">
        <v>38</v>
      </c>
      <c r="E15" s="43">
        <v>77</v>
      </c>
      <c r="F15" s="43">
        <v>94</v>
      </c>
      <c r="G15" s="43">
        <v>59</v>
      </c>
      <c r="H15" s="43">
        <v>22</v>
      </c>
      <c r="I15" s="43">
        <v>26</v>
      </c>
    </row>
    <row r="16" spans="1:9" s="78" customFormat="1" ht="15.75" customHeight="1">
      <c r="A16" s="80" t="s">
        <v>76</v>
      </c>
      <c r="B16" s="42">
        <v>150</v>
      </c>
      <c r="C16" s="43">
        <v>8</v>
      </c>
      <c r="D16" s="43">
        <v>8</v>
      </c>
      <c r="E16" s="43">
        <v>22</v>
      </c>
      <c r="F16" s="43">
        <v>47</v>
      </c>
      <c r="G16" s="43">
        <v>20</v>
      </c>
      <c r="H16" s="43">
        <v>7</v>
      </c>
      <c r="I16" s="43">
        <v>11</v>
      </c>
    </row>
    <row r="17" spans="1:9" ht="15.75" customHeight="1">
      <c r="A17" s="80" t="s">
        <v>39</v>
      </c>
      <c r="B17" s="42">
        <v>98</v>
      </c>
      <c r="C17" s="43">
        <v>5</v>
      </c>
      <c r="D17" s="43">
        <v>14</v>
      </c>
      <c r="E17" s="43">
        <v>22</v>
      </c>
      <c r="F17" s="43">
        <v>29</v>
      </c>
      <c r="G17" s="43">
        <v>19</v>
      </c>
      <c r="H17" s="43">
        <v>3</v>
      </c>
      <c r="I17" s="43">
        <v>2</v>
      </c>
    </row>
    <row r="18" spans="1:9" s="78" customFormat="1" ht="15.75" customHeight="1">
      <c r="A18" s="80" t="s">
        <v>40</v>
      </c>
      <c r="B18" s="42">
        <v>79</v>
      </c>
      <c r="C18" s="43">
        <v>5</v>
      </c>
      <c r="D18" s="43">
        <v>4</v>
      </c>
      <c r="E18" s="43">
        <v>5</v>
      </c>
      <c r="F18" s="43">
        <v>19</v>
      </c>
      <c r="G18" s="43">
        <v>7</v>
      </c>
      <c r="H18" s="43">
        <v>7</v>
      </c>
      <c r="I18" s="43">
        <v>7</v>
      </c>
    </row>
    <row r="19" spans="1:9" ht="15.75" customHeight="1">
      <c r="A19" s="80" t="s">
        <v>77</v>
      </c>
      <c r="B19" s="42">
        <v>292</v>
      </c>
      <c r="C19" s="43">
        <v>8</v>
      </c>
      <c r="D19" s="43">
        <v>24</v>
      </c>
      <c r="E19" s="43">
        <v>34</v>
      </c>
      <c r="F19" s="43">
        <v>75</v>
      </c>
      <c r="G19" s="43">
        <v>22</v>
      </c>
      <c r="H19" s="43">
        <v>27</v>
      </c>
      <c r="I19" s="43">
        <v>16</v>
      </c>
    </row>
    <row r="20" spans="1:9" ht="15.75" customHeight="1">
      <c r="A20" s="80" t="s">
        <v>42</v>
      </c>
      <c r="B20" s="42">
        <v>355</v>
      </c>
      <c r="C20" s="43" t="s">
        <v>78</v>
      </c>
      <c r="D20" s="43">
        <v>6</v>
      </c>
      <c r="E20" s="43">
        <v>42</v>
      </c>
      <c r="F20" s="43">
        <v>107</v>
      </c>
      <c r="G20" s="43">
        <v>66</v>
      </c>
      <c r="H20" s="43">
        <v>46</v>
      </c>
      <c r="I20" s="43">
        <v>48</v>
      </c>
    </row>
    <row r="21" spans="1:9" ht="15.75" customHeight="1">
      <c r="A21" s="80" t="s">
        <v>43</v>
      </c>
      <c r="B21" s="42">
        <v>517</v>
      </c>
      <c r="C21" s="43">
        <v>20</v>
      </c>
      <c r="D21" s="43">
        <v>8</v>
      </c>
      <c r="E21" s="43">
        <v>95</v>
      </c>
      <c r="F21" s="43">
        <v>208</v>
      </c>
      <c r="G21" s="43">
        <v>93</v>
      </c>
      <c r="H21" s="43">
        <v>45</v>
      </c>
      <c r="I21" s="43">
        <v>27</v>
      </c>
    </row>
    <row r="22" spans="1:9" s="78" customFormat="1" ht="15.75" customHeight="1">
      <c r="A22" s="80" t="s">
        <v>44</v>
      </c>
      <c r="B22" s="42">
        <v>80</v>
      </c>
      <c r="C22" s="43">
        <v>4</v>
      </c>
      <c r="D22" s="43">
        <v>5</v>
      </c>
      <c r="E22" s="43">
        <v>9</v>
      </c>
      <c r="F22" s="43">
        <v>15</v>
      </c>
      <c r="G22" s="43">
        <v>10</v>
      </c>
      <c r="H22" s="43">
        <v>9</v>
      </c>
      <c r="I22" s="43">
        <v>6</v>
      </c>
    </row>
    <row r="23" spans="1:9" ht="15.75" customHeight="1">
      <c r="A23" s="80" t="s">
        <v>45</v>
      </c>
      <c r="B23" s="42">
        <v>209</v>
      </c>
      <c r="C23" s="43">
        <v>4</v>
      </c>
      <c r="D23" s="43">
        <v>43</v>
      </c>
      <c r="E23" s="43">
        <v>32</v>
      </c>
      <c r="F23" s="43">
        <v>38</v>
      </c>
      <c r="G23" s="43">
        <v>18</v>
      </c>
      <c r="H23" s="43">
        <v>6</v>
      </c>
      <c r="I23" s="43">
        <v>10</v>
      </c>
    </row>
    <row r="24" spans="1:9" s="78" customFormat="1" ht="15.75" customHeight="1">
      <c r="A24" s="80" t="s">
        <v>46</v>
      </c>
      <c r="B24" s="42">
        <v>1448</v>
      </c>
      <c r="C24" s="43">
        <v>36</v>
      </c>
      <c r="D24" s="43">
        <v>111</v>
      </c>
      <c r="E24" s="43">
        <v>190</v>
      </c>
      <c r="F24" s="43">
        <v>336</v>
      </c>
      <c r="G24" s="43">
        <v>215</v>
      </c>
      <c r="H24" s="43">
        <v>144</v>
      </c>
      <c r="I24" s="43">
        <v>143</v>
      </c>
    </row>
    <row r="25" spans="1:9" ht="15.75" customHeight="1" thickBot="1">
      <c r="A25" s="81" t="s">
        <v>79</v>
      </c>
      <c r="B25" s="82">
        <v>567</v>
      </c>
      <c r="C25" s="83">
        <v>16</v>
      </c>
      <c r="D25" s="83">
        <v>33</v>
      </c>
      <c r="E25" s="83">
        <v>88</v>
      </c>
      <c r="F25" s="83">
        <v>161</v>
      </c>
      <c r="G25" s="83">
        <v>90</v>
      </c>
      <c r="H25" s="83">
        <v>49</v>
      </c>
      <c r="I25" s="83">
        <v>59</v>
      </c>
    </row>
    <row r="26" spans="1:9" ht="40.5" customHeight="1" thickTop="1">
      <c r="A26" s="84" t="s">
        <v>2</v>
      </c>
      <c r="B26" s="74" t="s">
        <v>80</v>
      </c>
      <c r="C26" s="74" t="s">
        <v>81</v>
      </c>
      <c r="D26" s="74" t="s">
        <v>82</v>
      </c>
      <c r="E26" s="74" t="s">
        <v>83</v>
      </c>
      <c r="F26" s="74" t="s">
        <v>84</v>
      </c>
      <c r="G26" s="74" t="s">
        <v>85</v>
      </c>
      <c r="H26" s="74" t="s">
        <v>86</v>
      </c>
      <c r="I26" s="75" t="s">
        <v>87</v>
      </c>
    </row>
    <row r="27" spans="1:9" ht="16.5" customHeight="1">
      <c r="A27" s="76" t="s">
        <v>71</v>
      </c>
      <c r="B27" s="77">
        <v>927</v>
      </c>
      <c r="C27" s="77">
        <v>640</v>
      </c>
      <c r="D27" s="77">
        <v>297</v>
      </c>
      <c r="E27" s="85">
        <v>165</v>
      </c>
      <c r="F27" s="85">
        <v>141</v>
      </c>
      <c r="G27" s="85">
        <v>62</v>
      </c>
      <c r="H27" s="85">
        <v>13</v>
      </c>
      <c r="I27" s="85">
        <v>13</v>
      </c>
    </row>
    <row r="28" spans="1:9" s="78" customFormat="1" ht="7.5" customHeight="1">
      <c r="A28" s="79"/>
      <c r="B28" s="77"/>
      <c r="C28" s="77"/>
      <c r="D28" s="31"/>
      <c r="E28" s="31"/>
      <c r="F28" s="31"/>
      <c r="G28" s="31"/>
      <c r="H28" s="31"/>
      <c r="I28" s="31"/>
    </row>
    <row r="29" spans="1:9" ht="15.75" customHeight="1">
      <c r="A29" s="80" t="s">
        <v>72</v>
      </c>
      <c r="B29" s="43">
        <v>194</v>
      </c>
      <c r="C29" s="43">
        <v>196</v>
      </c>
      <c r="D29" s="31">
        <v>97</v>
      </c>
      <c r="E29" s="31">
        <v>40</v>
      </c>
      <c r="F29" s="31">
        <v>40</v>
      </c>
      <c r="G29" s="31">
        <v>13</v>
      </c>
      <c r="H29" s="31">
        <v>1</v>
      </c>
      <c r="I29" s="31">
        <v>6</v>
      </c>
    </row>
    <row r="30" spans="1:9" ht="15.75" customHeight="1">
      <c r="A30" s="80" t="s">
        <v>29</v>
      </c>
      <c r="B30" s="43">
        <v>194</v>
      </c>
      <c r="C30" s="43">
        <v>54</v>
      </c>
      <c r="D30" s="31">
        <v>12</v>
      </c>
      <c r="E30" s="31">
        <v>7</v>
      </c>
      <c r="F30" s="31">
        <v>3</v>
      </c>
      <c r="G30" s="31" t="s">
        <v>78</v>
      </c>
      <c r="H30" s="31" t="s">
        <v>78</v>
      </c>
      <c r="I30" s="31" t="s">
        <v>78</v>
      </c>
    </row>
    <row r="31" spans="1:9" ht="15.75" customHeight="1">
      <c r="A31" s="80" t="s">
        <v>30</v>
      </c>
      <c r="B31" s="43">
        <v>8</v>
      </c>
      <c r="C31" s="43">
        <v>18</v>
      </c>
      <c r="D31" s="31">
        <v>6</v>
      </c>
      <c r="E31" s="31">
        <v>8</v>
      </c>
      <c r="F31" s="31">
        <v>2</v>
      </c>
      <c r="G31" s="31">
        <v>5</v>
      </c>
      <c r="H31" s="31" t="s">
        <v>78</v>
      </c>
      <c r="I31" s="31" t="s">
        <v>78</v>
      </c>
    </row>
    <row r="32" spans="1:9" ht="15.75" customHeight="1">
      <c r="A32" s="80" t="s">
        <v>31</v>
      </c>
      <c r="B32" s="43">
        <v>38</v>
      </c>
      <c r="C32" s="43">
        <v>18</v>
      </c>
      <c r="D32" s="31">
        <v>5</v>
      </c>
      <c r="E32" s="31">
        <v>3</v>
      </c>
      <c r="F32" s="31">
        <v>1</v>
      </c>
      <c r="G32" s="31">
        <v>1</v>
      </c>
      <c r="H32" s="31">
        <v>1</v>
      </c>
      <c r="I32" s="31" t="s">
        <v>78</v>
      </c>
    </row>
    <row r="33" spans="1:9" ht="15.75" customHeight="1">
      <c r="A33" s="80" t="s">
        <v>32</v>
      </c>
      <c r="B33" s="43">
        <v>72</v>
      </c>
      <c r="C33" s="43">
        <v>27</v>
      </c>
      <c r="D33" s="31">
        <v>7</v>
      </c>
      <c r="E33" s="31">
        <v>3</v>
      </c>
      <c r="F33" s="31">
        <v>1</v>
      </c>
      <c r="G33" s="31" t="s">
        <v>78</v>
      </c>
      <c r="H33" s="31" t="s">
        <v>78</v>
      </c>
      <c r="I33" s="31" t="s">
        <v>78</v>
      </c>
    </row>
    <row r="34" spans="1:9" ht="15.75" customHeight="1">
      <c r="A34" s="80" t="s">
        <v>33</v>
      </c>
      <c r="B34" s="43">
        <v>11</v>
      </c>
      <c r="C34" s="43">
        <v>13</v>
      </c>
      <c r="D34" s="31">
        <v>12</v>
      </c>
      <c r="E34" s="31">
        <v>14</v>
      </c>
      <c r="F34" s="31">
        <v>19</v>
      </c>
      <c r="G34" s="31">
        <v>4</v>
      </c>
      <c r="H34" s="31" t="s">
        <v>78</v>
      </c>
      <c r="I34" s="31">
        <v>2</v>
      </c>
    </row>
    <row r="35" spans="1:9" ht="15.75" customHeight="1">
      <c r="A35" s="80" t="s">
        <v>34</v>
      </c>
      <c r="B35" s="43">
        <v>46</v>
      </c>
      <c r="C35" s="43">
        <v>21</v>
      </c>
      <c r="D35" s="31">
        <v>5</v>
      </c>
      <c r="E35" s="31">
        <v>4</v>
      </c>
      <c r="F35" s="31">
        <v>5</v>
      </c>
      <c r="G35" s="31">
        <v>7</v>
      </c>
      <c r="H35" s="31">
        <v>1</v>
      </c>
      <c r="I35" s="31" t="s">
        <v>78</v>
      </c>
    </row>
    <row r="36" spans="1:9" ht="15.75" customHeight="1">
      <c r="A36" s="80" t="s">
        <v>73</v>
      </c>
      <c r="B36" s="43">
        <v>41</v>
      </c>
      <c r="C36" s="43">
        <v>72</v>
      </c>
      <c r="D36" s="31">
        <v>35</v>
      </c>
      <c r="E36" s="31">
        <v>22</v>
      </c>
      <c r="F36" s="31">
        <v>11</v>
      </c>
      <c r="G36" s="31">
        <v>6</v>
      </c>
      <c r="H36" s="31">
        <v>2</v>
      </c>
      <c r="I36" s="31" t="s">
        <v>78</v>
      </c>
    </row>
    <row r="37" spans="1:9" ht="15.75" customHeight="1">
      <c r="A37" s="80" t="s">
        <v>74</v>
      </c>
      <c r="B37" s="43">
        <v>56</v>
      </c>
      <c r="C37" s="43">
        <v>24</v>
      </c>
      <c r="D37" s="31">
        <v>13</v>
      </c>
      <c r="E37" s="31">
        <v>3</v>
      </c>
      <c r="F37" s="31">
        <v>6</v>
      </c>
      <c r="G37" s="31">
        <v>1</v>
      </c>
      <c r="H37" s="31" t="s">
        <v>78</v>
      </c>
      <c r="I37" s="31" t="s">
        <v>78</v>
      </c>
    </row>
    <row r="38" spans="1:9" ht="15.75" customHeight="1">
      <c r="A38" s="80" t="s">
        <v>75</v>
      </c>
      <c r="B38" s="43">
        <v>17</v>
      </c>
      <c r="C38" s="43">
        <v>23</v>
      </c>
      <c r="D38" s="31">
        <v>7</v>
      </c>
      <c r="E38" s="31">
        <v>20</v>
      </c>
      <c r="F38" s="31">
        <v>15</v>
      </c>
      <c r="G38" s="31">
        <v>10</v>
      </c>
      <c r="H38" s="31" t="s">
        <v>78</v>
      </c>
      <c r="I38" s="31">
        <v>2</v>
      </c>
    </row>
    <row r="39" spans="1:9" ht="15.75" customHeight="1">
      <c r="A39" s="80" t="s">
        <v>76</v>
      </c>
      <c r="B39" s="43">
        <v>7</v>
      </c>
      <c r="C39" s="43">
        <v>8</v>
      </c>
      <c r="D39" s="31">
        <v>3</v>
      </c>
      <c r="E39" s="31">
        <v>2</v>
      </c>
      <c r="F39" s="31">
        <v>1</v>
      </c>
      <c r="G39" s="31">
        <v>4</v>
      </c>
      <c r="H39" s="31">
        <v>2</v>
      </c>
      <c r="I39" s="31" t="s">
        <v>78</v>
      </c>
    </row>
    <row r="40" spans="1:9" ht="15.75" customHeight="1">
      <c r="A40" s="80" t="s">
        <v>39</v>
      </c>
      <c r="B40" s="43">
        <v>1</v>
      </c>
      <c r="C40" s="43" t="s">
        <v>78</v>
      </c>
      <c r="D40" s="31" t="s">
        <v>78</v>
      </c>
      <c r="E40" s="31" t="s">
        <v>78</v>
      </c>
      <c r="F40" s="31">
        <v>1</v>
      </c>
      <c r="G40" s="31">
        <v>2</v>
      </c>
      <c r="H40" s="31" t="s">
        <v>78</v>
      </c>
      <c r="I40" s="31" t="s">
        <v>78</v>
      </c>
    </row>
    <row r="41" spans="1:9" ht="15.75" customHeight="1">
      <c r="A41" s="80" t="s">
        <v>40</v>
      </c>
      <c r="B41" s="43">
        <v>4</v>
      </c>
      <c r="C41" s="43">
        <v>9</v>
      </c>
      <c r="D41" s="31">
        <v>4</v>
      </c>
      <c r="E41" s="31">
        <v>1</v>
      </c>
      <c r="F41" s="31">
        <v>6</v>
      </c>
      <c r="G41" s="31">
        <v>1</v>
      </c>
      <c r="H41" s="31" t="s">
        <v>78</v>
      </c>
      <c r="I41" s="31" t="s">
        <v>78</v>
      </c>
    </row>
    <row r="42" spans="1:9" ht="15.75" customHeight="1">
      <c r="A42" s="80" t="s">
        <v>77</v>
      </c>
      <c r="B42" s="43">
        <v>10</v>
      </c>
      <c r="C42" s="43">
        <v>18</v>
      </c>
      <c r="D42" s="31">
        <v>23</v>
      </c>
      <c r="E42" s="31">
        <v>19</v>
      </c>
      <c r="F42" s="31">
        <v>12</v>
      </c>
      <c r="G42" s="31">
        <v>4</v>
      </c>
      <c r="H42" s="31" t="s">
        <v>78</v>
      </c>
      <c r="I42" s="31" t="s">
        <v>78</v>
      </c>
    </row>
    <row r="43" spans="1:9" ht="15.75" customHeight="1">
      <c r="A43" s="80" t="s">
        <v>42</v>
      </c>
      <c r="B43" s="43">
        <v>24</v>
      </c>
      <c r="C43" s="43">
        <v>14</v>
      </c>
      <c r="D43" s="31">
        <v>1</v>
      </c>
      <c r="E43" s="31">
        <v>1</v>
      </c>
      <c r="F43" s="31" t="s">
        <v>78</v>
      </c>
      <c r="G43" s="31" t="s">
        <v>78</v>
      </c>
      <c r="H43" s="31" t="s">
        <v>78</v>
      </c>
      <c r="I43" s="31" t="s">
        <v>78</v>
      </c>
    </row>
    <row r="44" spans="1:9" ht="15.75" customHeight="1">
      <c r="A44" s="80" t="s">
        <v>43</v>
      </c>
      <c r="B44" s="43">
        <v>8</v>
      </c>
      <c r="C44" s="43">
        <v>9</v>
      </c>
      <c r="D44" s="31">
        <v>2</v>
      </c>
      <c r="E44" s="31">
        <v>2</v>
      </c>
      <c r="F44" s="31" t="s">
        <v>78</v>
      </c>
      <c r="G44" s="31" t="s">
        <v>78</v>
      </c>
      <c r="H44" s="31" t="s">
        <v>78</v>
      </c>
      <c r="I44" s="31" t="s">
        <v>78</v>
      </c>
    </row>
    <row r="45" spans="1:9" ht="15.75" customHeight="1">
      <c r="A45" s="80" t="s">
        <v>44</v>
      </c>
      <c r="B45" s="43">
        <v>12</v>
      </c>
      <c r="C45" s="43">
        <v>6</v>
      </c>
      <c r="D45" s="31">
        <v>2</v>
      </c>
      <c r="E45" s="31" t="s">
        <v>78</v>
      </c>
      <c r="F45" s="31">
        <v>1</v>
      </c>
      <c r="G45" s="31">
        <v>1</v>
      </c>
      <c r="H45" s="31" t="s">
        <v>78</v>
      </c>
      <c r="I45" s="31" t="s">
        <v>78</v>
      </c>
    </row>
    <row r="46" spans="1:9" ht="15.75" customHeight="1">
      <c r="A46" s="80" t="s">
        <v>45</v>
      </c>
      <c r="B46" s="43">
        <v>8</v>
      </c>
      <c r="C46" s="43">
        <v>16</v>
      </c>
      <c r="D46" s="31">
        <v>17</v>
      </c>
      <c r="E46" s="31">
        <v>6</v>
      </c>
      <c r="F46" s="31">
        <v>8</v>
      </c>
      <c r="G46" s="31">
        <v>3</v>
      </c>
      <c r="H46" s="31" t="s">
        <v>78</v>
      </c>
      <c r="I46" s="31" t="s">
        <v>78</v>
      </c>
    </row>
    <row r="47" spans="1:9" ht="15.75" customHeight="1">
      <c r="A47" s="80" t="s">
        <v>46</v>
      </c>
      <c r="B47" s="43">
        <v>122</v>
      </c>
      <c r="C47" s="43">
        <v>80</v>
      </c>
      <c r="D47" s="31">
        <v>45</v>
      </c>
      <c r="E47" s="31">
        <v>8</v>
      </c>
      <c r="F47" s="31">
        <v>9</v>
      </c>
      <c r="G47" s="31" t="s">
        <v>78</v>
      </c>
      <c r="H47" s="31">
        <v>6</v>
      </c>
      <c r="I47" s="31">
        <v>3</v>
      </c>
    </row>
    <row r="48" spans="1:9" ht="15.75" customHeight="1" thickBot="1">
      <c r="A48" s="86" t="s">
        <v>79</v>
      </c>
      <c r="B48" s="87">
        <v>54</v>
      </c>
      <c r="C48" s="88">
        <v>14</v>
      </c>
      <c r="D48" s="89">
        <v>1</v>
      </c>
      <c r="E48" s="89">
        <v>2</v>
      </c>
      <c r="F48" s="89" t="s">
        <v>78</v>
      </c>
      <c r="G48" s="89" t="s">
        <v>78</v>
      </c>
      <c r="H48" s="89" t="s">
        <v>78</v>
      </c>
      <c r="I48" s="89" t="s">
        <v>78</v>
      </c>
    </row>
    <row r="49" spans="1:9" ht="15.75" customHeight="1">
      <c r="A49" s="63" t="s">
        <v>88</v>
      </c>
      <c r="B49" s="63"/>
      <c r="C49" s="63"/>
      <c r="D49" s="63"/>
      <c r="E49" s="63"/>
      <c r="F49" s="63"/>
      <c r="G49" s="63"/>
      <c r="H49" s="63"/>
      <c r="I49" s="63"/>
    </row>
    <row r="50" spans="1:9" ht="15.75" customHeight="1">
      <c r="A50" s="29" t="s">
        <v>89</v>
      </c>
      <c r="B50" s="63"/>
      <c r="C50" s="63"/>
      <c r="D50" s="63"/>
      <c r="E50" s="63"/>
      <c r="F50" s="63"/>
      <c r="G50" s="63"/>
      <c r="H50" s="63"/>
      <c r="I50" s="63"/>
    </row>
  </sheetData>
  <phoneticPr fontId="9"/>
  <printOptions horizontalCentered="1" gridLinesSet="0"/>
  <pageMargins left="0.39370078740157483" right="0.39370078740157483" top="0.59055118110236227" bottom="0.39370078740157483" header="0.39370078740157483" footer="0.31496062992125984"/>
  <pageSetup paperSize="9" scale="91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545953-B4F6-4B0E-993B-AA66C101E519}">
  <sheetPr>
    <tabColor rgb="FF92D050"/>
  </sheetPr>
  <dimension ref="A1:R42"/>
  <sheetViews>
    <sheetView showGridLines="0" view="pageBreakPreview" topLeftCell="A22" zoomScaleNormal="100" zoomScaleSheetLayoutView="100" workbookViewId="0">
      <selection activeCell="L49" sqref="L49"/>
    </sheetView>
  </sheetViews>
  <sheetFormatPr defaultColWidth="8" defaultRowHeight="12"/>
  <cols>
    <col min="1" max="1" width="13.875" style="604" customWidth="1"/>
    <col min="2" max="6" width="16.625" style="604" customWidth="1"/>
    <col min="7" max="7" width="9.625" style="626" customWidth="1"/>
    <col min="8" max="16384" width="8" style="626"/>
  </cols>
  <sheetData>
    <row r="1" spans="1:7" s="602" customFormat="1" ht="18.75" customHeight="1">
      <c r="A1" s="600" t="s">
        <v>423</v>
      </c>
      <c r="B1" s="600"/>
      <c r="C1" s="600"/>
      <c r="D1" s="600"/>
      <c r="E1" s="600"/>
      <c r="F1" s="600"/>
      <c r="G1" s="601"/>
    </row>
    <row r="2" spans="1:7" s="604" customFormat="1" ht="37.5" customHeight="1" thickBot="1">
      <c r="A2" s="603" t="s">
        <v>424</v>
      </c>
      <c r="F2" s="605" t="s">
        <v>425</v>
      </c>
    </row>
    <row r="3" spans="1:7" s="604" customFormat="1" ht="60" customHeight="1">
      <c r="A3" s="606" t="s">
        <v>426</v>
      </c>
      <c r="B3" s="607" t="s">
        <v>427</v>
      </c>
      <c r="C3" s="607" t="s">
        <v>428</v>
      </c>
      <c r="D3" s="607" t="s">
        <v>429</v>
      </c>
      <c r="E3" s="607" t="s">
        <v>430</v>
      </c>
      <c r="F3" s="607" t="s">
        <v>431</v>
      </c>
    </row>
    <row r="4" spans="1:7" s="604" customFormat="1" ht="18.75" customHeight="1">
      <c r="A4" s="608" t="s">
        <v>432</v>
      </c>
      <c r="B4" s="609">
        <v>29722</v>
      </c>
      <c r="C4" s="609">
        <v>20044</v>
      </c>
      <c r="D4" s="609">
        <v>20917</v>
      </c>
      <c r="E4" s="609">
        <v>21733</v>
      </c>
      <c r="F4" s="609">
        <v>17006</v>
      </c>
    </row>
    <row r="5" spans="1:7" s="604" customFormat="1" ht="18.75" customHeight="1">
      <c r="A5" s="608" t="s">
        <v>433</v>
      </c>
      <c r="B5" s="609">
        <v>30017</v>
      </c>
      <c r="C5" s="609">
        <v>19709</v>
      </c>
      <c r="D5" s="609">
        <v>20981</v>
      </c>
      <c r="E5" s="609">
        <v>21293</v>
      </c>
      <c r="F5" s="609">
        <v>16647</v>
      </c>
    </row>
    <row r="6" spans="1:7" s="604" customFormat="1" ht="18.75" customHeight="1">
      <c r="A6" s="608" t="s">
        <v>434</v>
      </c>
      <c r="B6" s="609">
        <v>28625</v>
      </c>
      <c r="C6" s="609">
        <v>18548</v>
      </c>
      <c r="D6" s="609">
        <v>20051</v>
      </c>
      <c r="E6" s="609">
        <v>20537</v>
      </c>
      <c r="F6" s="609">
        <v>16029</v>
      </c>
    </row>
    <row r="7" spans="1:7" s="604" customFormat="1" ht="18.75" customHeight="1">
      <c r="A7" s="608" t="s">
        <v>435</v>
      </c>
      <c r="B7" s="609" t="s">
        <v>436</v>
      </c>
      <c r="C7" s="609" t="s">
        <v>437</v>
      </c>
      <c r="D7" s="609" t="s">
        <v>438</v>
      </c>
      <c r="E7" s="609" t="s">
        <v>439</v>
      </c>
      <c r="F7" s="609" t="s">
        <v>440</v>
      </c>
    </row>
    <row r="8" spans="1:7" s="613" customFormat="1" ht="18.75" customHeight="1">
      <c r="A8" s="610" t="s">
        <v>441</v>
      </c>
      <c r="B8" s="611">
        <v>23189</v>
      </c>
      <c r="C8" s="611">
        <v>14236</v>
      </c>
      <c r="D8" s="611">
        <v>15859</v>
      </c>
      <c r="E8" s="611">
        <v>15486</v>
      </c>
      <c r="F8" s="611">
        <v>12434</v>
      </c>
      <c r="G8" s="612"/>
    </row>
    <row r="9" spans="1:7" s="613" customFormat="1" ht="10.5" customHeight="1">
      <c r="A9" s="614"/>
      <c r="B9" s="615"/>
      <c r="C9" s="615"/>
      <c r="D9" s="615"/>
      <c r="E9" s="615"/>
      <c r="F9" s="615"/>
    </row>
    <row r="10" spans="1:7" s="613" customFormat="1" ht="18.75" customHeight="1">
      <c r="A10" s="616" t="s">
        <v>195</v>
      </c>
      <c r="B10" s="615">
        <v>17320</v>
      </c>
      <c r="C10" s="615">
        <v>10621</v>
      </c>
      <c r="D10" s="615">
        <v>11234</v>
      </c>
      <c r="E10" s="615">
        <v>11339</v>
      </c>
      <c r="F10" s="615">
        <v>9526</v>
      </c>
    </row>
    <row r="11" spans="1:7" s="613" customFormat="1" ht="18.75" customHeight="1">
      <c r="A11" s="616" t="s">
        <v>196</v>
      </c>
      <c r="B11" s="615">
        <v>5869</v>
      </c>
      <c r="C11" s="615">
        <v>3615</v>
      </c>
      <c r="D11" s="615">
        <v>4625</v>
      </c>
      <c r="E11" s="615">
        <v>4147</v>
      </c>
      <c r="F11" s="615">
        <v>2908</v>
      </c>
    </row>
    <row r="12" spans="1:7" s="604" customFormat="1" ht="10.5" customHeight="1">
      <c r="A12" s="617"/>
      <c r="B12" s="609"/>
      <c r="C12" s="609"/>
      <c r="D12" s="609"/>
      <c r="E12" s="609"/>
      <c r="F12" s="609"/>
    </row>
    <row r="13" spans="1:7" s="604" customFormat="1" ht="18.75" customHeight="1">
      <c r="A13" s="618" t="s">
        <v>28</v>
      </c>
      <c r="B13" s="609">
        <v>6204</v>
      </c>
      <c r="C13" s="609">
        <v>3299</v>
      </c>
      <c r="D13" s="609">
        <v>2488</v>
      </c>
      <c r="E13" s="609">
        <v>3402</v>
      </c>
      <c r="F13" s="609">
        <v>3318</v>
      </c>
    </row>
    <row r="14" spans="1:7" s="604" customFormat="1" ht="18.75" customHeight="1">
      <c r="A14" s="618" t="s">
        <v>29</v>
      </c>
      <c r="B14" s="609">
        <v>471</v>
      </c>
      <c r="C14" s="609">
        <v>207</v>
      </c>
      <c r="D14" s="609">
        <v>625</v>
      </c>
      <c r="E14" s="609">
        <v>549</v>
      </c>
      <c r="F14" s="609">
        <v>104</v>
      </c>
    </row>
    <row r="15" spans="1:7" s="604" customFormat="1" ht="18.75" customHeight="1">
      <c r="A15" s="618" t="s">
        <v>30</v>
      </c>
      <c r="B15" s="619">
        <v>774</v>
      </c>
      <c r="C15" s="619">
        <v>473</v>
      </c>
      <c r="D15" s="619">
        <v>395</v>
      </c>
      <c r="E15" s="619">
        <v>414</v>
      </c>
      <c r="F15" s="619">
        <v>384</v>
      </c>
    </row>
    <row r="16" spans="1:7" s="604" customFormat="1" ht="18.75" customHeight="1">
      <c r="A16" s="618" t="s">
        <v>31</v>
      </c>
      <c r="B16" s="609">
        <v>497</v>
      </c>
      <c r="C16" s="609">
        <v>300</v>
      </c>
      <c r="D16" s="609">
        <v>325</v>
      </c>
      <c r="E16" s="620">
        <v>231</v>
      </c>
      <c r="F16" s="609">
        <v>237</v>
      </c>
    </row>
    <row r="17" spans="1:18" s="604" customFormat="1" ht="18.75" customHeight="1">
      <c r="A17" s="618" t="s">
        <v>32</v>
      </c>
      <c r="B17" s="609">
        <v>2963</v>
      </c>
      <c r="C17" s="609">
        <v>1587</v>
      </c>
      <c r="D17" s="609">
        <v>2410</v>
      </c>
      <c r="E17" s="609">
        <v>1800</v>
      </c>
      <c r="F17" s="609">
        <v>1364</v>
      </c>
    </row>
    <row r="18" spans="1:18" s="604" customFormat="1" ht="18.75" customHeight="1">
      <c r="A18" s="618" t="s">
        <v>33</v>
      </c>
      <c r="B18" s="609">
        <v>2385</v>
      </c>
      <c r="C18" s="609">
        <v>1627</v>
      </c>
      <c r="D18" s="609">
        <v>922</v>
      </c>
      <c r="E18" s="609">
        <v>1533</v>
      </c>
      <c r="F18" s="609">
        <v>1158</v>
      </c>
    </row>
    <row r="19" spans="1:18" s="604" customFormat="1" ht="18.75" customHeight="1">
      <c r="A19" s="618" t="s">
        <v>34</v>
      </c>
      <c r="B19" s="609">
        <v>1179</v>
      </c>
      <c r="C19" s="609">
        <v>707</v>
      </c>
      <c r="D19" s="609">
        <v>1533</v>
      </c>
      <c r="E19" s="609">
        <v>589</v>
      </c>
      <c r="F19" s="609">
        <v>597</v>
      </c>
    </row>
    <row r="20" spans="1:18" s="604" customFormat="1" ht="18.75" customHeight="1">
      <c r="A20" s="618" t="s">
        <v>148</v>
      </c>
      <c r="B20" s="609">
        <v>239</v>
      </c>
      <c r="C20" s="609">
        <v>111</v>
      </c>
      <c r="D20" s="609">
        <v>80</v>
      </c>
      <c r="E20" s="609">
        <v>60</v>
      </c>
      <c r="F20" s="609">
        <v>524</v>
      </c>
    </row>
    <row r="21" spans="1:18" s="604" customFormat="1" ht="18.75" customHeight="1">
      <c r="A21" s="618" t="s">
        <v>36</v>
      </c>
      <c r="B21" s="609">
        <v>1195</v>
      </c>
      <c r="C21" s="609">
        <v>1419</v>
      </c>
      <c r="D21" s="609">
        <v>1145</v>
      </c>
      <c r="E21" s="609">
        <v>1245</v>
      </c>
      <c r="F21" s="609">
        <v>911</v>
      </c>
      <c r="H21" s="621"/>
      <c r="I21" s="621"/>
      <c r="J21" s="621"/>
      <c r="K21" s="621"/>
      <c r="L21" s="621"/>
      <c r="M21" s="621"/>
      <c r="N21" s="621"/>
      <c r="O21" s="621"/>
      <c r="P21" s="621"/>
      <c r="Q21" s="621"/>
      <c r="R21" s="621"/>
    </row>
    <row r="22" spans="1:18" s="604" customFormat="1" ht="18.75" customHeight="1">
      <c r="A22" s="618" t="s">
        <v>149</v>
      </c>
      <c r="B22" s="619">
        <v>1413</v>
      </c>
      <c r="C22" s="619">
        <v>891</v>
      </c>
      <c r="D22" s="619">
        <v>1311</v>
      </c>
      <c r="E22" s="619">
        <v>1516</v>
      </c>
      <c r="F22" s="619">
        <v>929</v>
      </c>
    </row>
    <row r="23" spans="1:18" s="613" customFormat="1" ht="18.75" customHeight="1">
      <c r="A23" s="616" t="s">
        <v>200</v>
      </c>
      <c r="B23" s="615">
        <v>280</v>
      </c>
      <c r="C23" s="615">
        <v>200</v>
      </c>
      <c r="D23" s="615">
        <v>143</v>
      </c>
      <c r="E23" s="615">
        <v>186</v>
      </c>
      <c r="F23" s="615">
        <v>65</v>
      </c>
    </row>
    <row r="24" spans="1:18" s="604" customFormat="1" ht="18.75" customHeight="1">
      <c r="A24" s="618" t="s">
        <v>150</v>
      </c>
      <c r="B24" s="619">
        <v>280</v>
      </c>
      <c r="C24" s="619">
        <v>200</v>
      </c>
      <c r="D24" s="619">
        <v>143</v>
      </c>
      <c r="E24" s="619">
        <v>186</v>
      </c>
      <c r="F24" s="619">
        <v>65</v>
      </c>
    </row>
    <row r="25" spans="1:18" s="613" customFormat="1" ht="18.75" customHeight="1">
      <c r="A25" s="616" t="s">
        <v>202</v>
      </c>
      <c r="B25" s="615">
        <v>424</v>
      </c>
      <c r="C25" s="615">
        <v>294</v>
      </c>
      <c r="D25" s="615">
        <v>292</v>
      </c>
      <c r="E25" s="615">
        <v>187</v>
      </c>
      <c r="F25" s="615">
        <v>282</v>
      </c>
    </row>
    <row r="26" spans="1:18" s="604" customFormat="1" ht="18.75" customHeight="1">
      <c r="A26" s="618" t="s">
        <v>39</v>
      </c>
      <c r="B26" s="609">
        <v>424</v>
      </c>
      <c r="C26" s="609">
        <v>294</v>
      </c>
      <c r="D26" s="609">
        <v>292</v>
      </c>
      <c r="E26" s="609">
        <v>187</v>
      </c>
      <c r="F26" s="609">
        <v>282</v>
      </c>
    </row>
    <row r="27" spans="1:18" s="604" customFormat="1" ht="18.75" customHeight="1">
      <c r="A27" s="618" t="s">
        <v>40</v>
      </c>
      <c r="B27" s="609" t="s">
        <v>296</v>
      </c>
      <c r="C27" s="609" t="s">
        <v>296</v>
      </c>
      <c r="D27" s="609" t="s">
        <v>296</v>
      </c>
      <c r="E27" s="609" t="s">
        <v>296</v>
      </c>
      <c r="F27" s="609" t="s">
        <v>296</v>
      </c>
    </row>
    <row r="28" spans="1:18" s="604" customFormat="1" ht="18.75" customHeight="1">
      <c r="A28" s="618" t="s">
        <v>442</v>
      </c>
      <c r="B28" s="609" t="s">
        <v>296</v>
      </c>
      <c r="C28" s="609" t="s">
        <v>296</v>
      </c>
      <c r="D28" s="609" t="s">
        <v>296</v>
      </c>
      <c r="E28" s="609" t="s">
        <v>296</v>
      </c>
      <c r="F28" s="609" t="s">
        <v>296</v>
      </c>
    </row>
    <row r="29" spans="1:18" s="613" customFormat="1" ht="18.75" customHeight="1">
      <c r="A29" s="616" t="s">
        <v>205</v>
      </c>
      <c r="B29" s="615">
        <v>388</v>
      </c>
      <c r="C29" s="615">
        <v>248</v>
      </c>
      <c r="D29" s="615">
        <v>165</v>
      </c>
      <c r="E29" s="615">
        <v>55</v>
      </c>
      <c r="F29" s="615">
        <v>218</v>
      </c>
    </row>
    <row r="30" spans="1:18" s="604" customFormat="1" ht="18.75" customHeight="1">
      <c r="A30" s="618" t="s">
        <v>42</v>
      </c>
      <c r="B30" s="609">
        <v>388</v>
      </c>
      <c r="C30" s="609">
        <v>248</v>
      </c>
      <c r="D30" s="609">
        <v>165</v>
      </c>
      <c r="E30" s="609">
        <v>55</v>
      </c>
      <c r="F30" s="609">
        <v>218</v>
      </c>
    </row>
    <row r="31" spans="1:18" s="613" customFormat="1" ht="18.75" customHeight="1">
      <c r="A31" s="616" t="s">
        <v>206</v>
      </c>
      <c r="B31" s="615">
        <v>594</v>
      </c>
      <c r="C31" s="615">
        <v>252</v>
      </c>
      <c r="D31" s="615">
        <v>219</v>
      </c>
      <c r="E31" s="615">
        <v>192</v>
      </c>
      <c r="F31" s="615">
        <v>176</v>
      </c>
    </row>
    <row r="32" spans="1:18" s="604" customFormat="1" ht="18.75" customHeight="1">
      <c r="A32" s="618" t="s">
        <v>43</v>
      </c>
      <c r="B32" s="609">
        <v>594</v>
      </c>
      <c r="C32" s="609">
        <v>252</v>
      </c>
      <c r="D32" s="609">
        <v>219</v>
      </c>
      <c r="E32" s="609">
        <v>192</v>
      </c>
      <c r="F32" s="609">
        <v>176</v>
      </c>
    </row>
    <row r="33" spans="1:6" s="613" customFormat="1" ht="18.75" customHeight="1">
      <c r="A33" s="616" t="s">
        <v>207</v>
      </c>
      <c r="B33" s="615">
        <v>3716</v>
      </c>
      <c r="C33" s="615">
        <v>2329</v>
      </c>
      <c r="D33" s="615">
        <v>2617</v>
      </c>
      <c r="E33" s="615">
        <v>2587</v>
      </c>
      <c r="F33" s="615">
        <v>1833</v>
      </c>
    </row>
    <row r="34" spans="1:6" s="604" customFormat="1" ht="18.75" customHeight="1">
      <c r="A34" s="618" t="s">
        <v>44</v>
      </c>
      <c r="B34" s="609">
        <v>127</v>
      </c>
      <c r="C34" s="609">
        <v>53</v>
      </c>
      <c r="D34" s="609">
        <v>39</v>
      </c>
      <c r="E34" s="609">
        <v>43</v>
      </c>
      <c r="F34" s="609">
        <v>60</v>
      </c>
    </row>
    <row r="35" spans="1:6" s="604" customFormat="1" ht="18.75" customHeight="1">
      <c r="A35" s="618" t="s">
        <v>45</v>
      </c>
      <c r="B35" s="609">
        <v>563</v>
      </c>
      <c r="C35" s="609">
        <v>264</v>
      </c>
      <c r="D35" s="609">
        <v>217</v>
      </c>
      <c r="E35" s="609">
        <v>114</v>
      </c>
      <c r="F35" s="609">
        <v>285</v>
      </c>
    </row>
    <row r="36" spans="1:6" s="604" customFormat="1" ht="18.75" customHeight="1">
      <c r="A36" s="618" t="s">
        <v>46</v>
      </c>
      <c r="B36" s="619">
        <v>3026</v>
      </c>
      <c r="C36" s="619">
        <v>2012</v>
      </c>
      <c r="D36" s="619">
        <v>2361</v>
      </c>
      <c r="E36" s="619">
        <v>2430</v>
      </c>
      <c r="F36" s="619">
        <v>1488</v>
      </c>
    </row>
    <row r="37" spans="1:6" s="613" customFormat="1" ht="18.75" customHeight="1">
      <c r="A37" s="616" t="s">
        <v>208</v>
      </c>
      <c r="B37" s="615">
        <v>467</v>
      </c>
      <c r="C37" s="615">
        <v>292</v>
      </c>
      <c r="D37" s="615">
        <v>1189</v>
      </c>
      <c r="E37" s="615">
        <v>940</v>
      </c>
      <c r="F37" s="615">
        <v>334</v>
      </c>
    </row>
    <row r="38" spans="1:6" s="604" customFormat="1" ht="18.75" customHeight="1" thickBot="1">
      <c r="A38" s="622" t="s">
        <v>79</v>
      </c>
      <c r="B38" s="623">
        <v>467</v>
      </c>
      <c r="C38" s="623">
        <v>292</v>
      </c>
      <c r="D38" s="623">
        <v>1189</v>
      </c>
      <c r="E38" s="623">
        <v>940</v>
      </c>
      <c r="F38" s="623">
        <v>334</v>
      </c>
    </row>
    <row r="39" spans="1:6" ht="14.25" customHeight="1">
      <c r="A39" s="624" t="s">
        <v>443</v>
      </c>
      <c r="B39" s="625"/>
      <c r="C39" s="626"/>
      <c r="D39" s="627"/>
      <c r="E39" s="627"/>
      <c r="F39" s="627"/>
    </row>
    <row r="40" spans="1:6" s="628" customFormat="1" ht="13.5" customHeight="1">
      <c r="A40" s="628" t="s">
        <v>444</v>
      </c>
      <c r="C40" s="627"/>
    </row>
    <row r="41" spans="1:6" s="628" customFormat="1" ht="13.5" customHeight="1">
      <c r="A41" s="628" t="s">
        <v>445</v>
      </c>
    </row>
    <row r="42" spans="1:6" s="628" customFormat="1" ht="13.5" customHeight="1">
      <c r="A42" s="629"/>
      <c r="B42" s="629"/>
      <c r="C42" s="629"/>
      <c r="D42" s="629"/>
      <c r="E42" s="629"/>
      <c r="F42" s="629"/>
    </row>
  </sheetData>
  <phoneticPr fontId="9"/>
  <printOptions horizontalCentered="1"/>
  <pageMargins left="0.39370078740157483" right="0.39370078740157483" top="0.59055118110236227" bottom="0.31496062992125984" header="0.23622047244094491" footer="0.19685039370078741"/>
  <pageSetup paperSize="9" scale="90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D21B57-8AB3-42BE-8DAB-DE05098414EF}">
  <sheetPr>
    <tabColor rgb="FF92D050"/>
  </sheetPr>
  <dimension ref="A1:O31"/>
  <sheetViews>
    <sheetView showGridLines="0" view="pageBreakPreview" zoomScaleNormal="100" zoomScaleSheetLayoutView="100" workbookViewId="0">
      <selection activeCell="G27" sqref="G27"/>
    </sheetView>
  </sheetViews>
  <sheetFormatPr defaultColWidth="8" defaultRowHeight="12"/>
  <cols>
    <col min="1" max="1" width="13" style="708" customWidth="1"/>
    <col min="2" max="3" width="12.5" style="708" customWidth="1"/>
    <col min="4" max="8" width="11.875" style="708" customWidth="1"/>
    <col min="9" max="13" width="15.25" style="708" customWidth="1"/>
    <col min="14" max="14" width="11.75" style="708" customWidth="1"/>
    <col min="15" max="15" width="9.75" style="708" customWidth="1"/>
    <col min="16" max="16384" width="8" style="709"/>
  </cols>
  <sheetData>
    <row r="1" spans="1:15" s="632" customFormat="1" ht="18.75" customHeight="1">
      <c r="A1" s="630"/>
      <c r="B1" s="630"/>
      <c r="C1" s="631"/>
      <c r="D1" s="631"/>
      <c r="E1" s="631"/>
      <c r="G1" s="631"/>
      <c r="H1" s="633" t="s">
        <v>446</v>
      </c>
      <c r="I1" s="634" t="s">
        <v>447</v>
      </c>
      <c r="J1" s="634"/>
      <c r="K1" s="634"/>
      <c r="L1" s="631"/>
      <c r="M1" s="631"/>
      <c r="N1" s="631"/>
      <c r="O1" s="631"/>
    </row>
    <row r="2" spans="1:15" s="635" customFormat="1" ht="37.5" customHeight="1" thickBot="1">
      <c r="A2" s="635" t="s">
        <v>448</v>
      </c>
    </row>
    <row r="3" spans="1:15" s="647" customFormat="1" ht="20.25" customHeight="1">
      <c r="A3" s="636"/>
      <c r="B3" s="637"/>
      <c r="C3" s="638"/>
      <c r="D3" s="639" t="s">
        <v>449</v>
      </c>
      <c r="E3" s="640"/>
      <c r="F3" s="641"/>
      <c r="G3" s="642"/>
      <c r="H3" s="643"/>
      <c r="I3" s="644" t="s">
        <v>450</v>
      </c>
      <c r="J3" s="644"/>
      <c r="K3" s="644"/>
      <c r="L3" s="644"/>
      <c r="M3" s="645"/>
      <c r="N3" s="638"/>
      <c r="O3" s="646"/>
    </row>
    <row r="4" spans="1:15" s="647" customFormat="1" ht="20.25" customHeight="1">
      <c r="A4" s="648" t="s">
        <v>451</v>
      </c>
      <c r="B4" s="649" t="s">
        <v>452</v>
      </c>
      <c r="C4" s="650" t="s">
        <v>453</v>
      </c>
      <c r="D4" s="651" t="s">
        <v>454</v>
      </c>
      <c r="E4" s="651" t="s">
        <v>455</v>
      </c>
      <c r="F4" s="652" t="s">
        <v>456</v>
      </c>
      <c r="G4" s="651" t="s">
        <v>457</v>
      </c>
      <c r="H4" s="653" t="s">
        <v>458</v>
      </c>
      <c r="I4" s="654" t="s">
        <v>459</v>
      </c>
      <c r="J4" s="655" t="s">
        <v>460</v>
      </c>
      <c r="K4" s="656"/>
      <c r="L4" s="651" t="s">
        <v>461</v>
      </c>
      <c r="M4" s="651" t="s">
        <v>462</v>
      </c>
      <c r="N4" s="657" t="s">
        <v>452</v>
      </c>
      <c r="O4" s="658" t="s">
        <v>451</v>
      </c>
    </row>
    <row r="5" spans="1:15" s="647" customFormat="1" ht="20.25" customHeight="1">
      <c r="A5" s="659"/>
      <c r="B5" s="660"/>
      <c r="C5" s="661"/>
      <c r="D5" s="662"/>
      <c r="E5" s="662"/>
      <c r="F5" s="663"/>
      <c r="G5" s="662"/>
      <c r="H5" s="664"/>
      <c r="I5" s="665"/>
      <c r="J5" s="666" t="s">
        <v>137</v>
      </c>
      <c r="K5" s="666" t="s">
        <v>463</v>
      </c>
      <c r="L5" s="662"/>
      <c r="M5" s="662"/>
      <c r="N5" s="661"/>
      <c r="O5" s="667"/>
    </row>
    <row r="6" spans="1:15" s="677" customFormat="1" ht="18" customHeight="1">
      <c r="A6" s="668" t="s">
        <v>464</v>
      </c>
      <c r="B6" s="669" t="s">
        <v>137</v>
      </c>
      <c r="C6" s="670">
        <v>9</v>
      </c>
      <c r="D6" s="671">
        <v>1</v>
      </c>
      <c r="E6" s="671">
        <v>1</v>
      </c>
      <c r="F6" s="672" t="s">
        <v>296</v>
      </c>
      <c r="G6" s="671">
        <v>4</v>
      </c>
      <c r="H6" s="671">
        <v>1</v>
      </c>
      <c r="I6" s="671">
        <v>2</v>
      </c>
      <c r="J6" s="673" t="s">
        <v>296</v>
      </c>
      <c r="K6" s="673" t="s">
        <v>296</v>
      </c>
      <c r="L6" s="673" t="s">
        <v>296</v>
      </c>
      <c r="M6" s="674" t="s">
        <v>296</v>
      </c>
      <c r="N6" s="675" t="s">
        <v>137</v>
      </c>
      <c r="O6" s="676" t="s">
        <v>465</v>
      </c>
    </row>
    <row r="7" spans="1:15" s="635" customFormat="1" ht="18" customHeight="1">
      <c r="A7" s="668"/>
      <c r="B7" s="678" t="s">
        <v>466</v>
      </c>
      <c r="C7" s="670">
        <v>9</v>
      </c>
      <c r="D7" s="671">
        <v>1</v>
      </c>
      <c r="E7" s="671">
        <v>1</v>
      </c>
      <c r="F7" s="672" t="s">
        <v>296</v>
      </c>
      <c r="G7" s="671">
        <v>4</v>
      </c>
      <c r="H7" s="671">
        <v>1</v>
      </c>
      <c r="I7" s="671">
        <v>2</v>
      </c>
      <c r="J7" s="673" t="s">
        <v>296</v>
      </c>
      <c r="K7" s="673" t="s">
        <v>296</v>
      </c>
      <c r="L7" s="673" t="s">
        <v>296</v>
      </c>
      <c r="M7" s="674" t="s">
        <v>296</v>
      </c>
      <c r="N7" s="679" t="s">
        <v>466</v>
      </c>
      <c r="O7" s="676"/>
    </row>
    <row r="8" spans="1:15" s="635" customFormat="1" ht="18" customHeight="1">
      <c r="A8" s="680"/>
      <c r="B8" s="681" t="s">
        <v>467</v>
      </c>
      <c r="C8" s="672" t="s">
        <v>296</v>
      </c>
      <c r="D8" s="672" t="s">
        <v>296</v>
      </c>
      <c r="E8" s="672" t="s">
        <v>296</v>
      </c>
      <c r="F8" s="672" t="s">
        <v>296</v>
      </c>
      <c r="G8" s="672" t="s">
        <v>296</v>
      </c>
      <c r="H8" s="672" t="s">
        <v>296</v>
      </c>
      <c r="I8" s="672" t="s">
        <v>296</v>
      </c>
      <c r="J8" s="673" t="s">
        <v>296</v>
      </c>
      <c r="K8" s="673" t="s">
        <v>296</v>
      </c>
      <c r="L8" s="673" t="s">
        <v>296</v>
      </c>
      <c r="M8" s="674" t="s">
        <v>296</v>
      </c>
      <c r="N8" s="682" t="s">
        <v>467</v>
      </c>
      <c r="O8" s="676"/>
    </row>
    <row r="9" spans="1:15" s="635" customFormat="1" ht="9" customHeight="1">
      <c r="A9" s="680"/>
      <c r="B9" s="669"/>
      <c r="C9" s="672"/>
      <c r="D9" s="672"/>
      <c r="E9" s="672"/>
      <c r="F9" s="672"/>
      <c r="G9" s="672"/>
      <c r="H9" s="672"/>
      <c r="I9" s="672"/>
      <c r="J9" s="673"/>
      <c r="K9" s="673"/>
      <c r="L9" s="673"/>
      <c r="M9" s="674"/>
      <c r="N9" s="683"/>
      <c r="O9" s="676"/>
    </row>
    <row r="10" spans="1:15" s="635" customFormat="1" ht="18" customHeight="1">
      <c r="A10" s="668" t="s">
        <v>468</v>
      </c>
      <c r="B10" s="669" t="s">
        <v>137</v>
      </c>
      <c r="C10" s="670">
        <v>7</v>
      </c>
      <c r="D10" s="672">
        <v>1</v>
      </c>
      <c r="E10" s="672">
        <v>1</v>
      </c>
      <c r="F10" s="672" t="s">
        <v>296</v>
      </c>
      <c r="G10" s="672">
        <v>4</v>
      </c>
      <c r="H10" s="672" t="s">
        <v>296</v>
      </c>
      <c r="I10" s="672">
        <v>1</v>
      </c>
      <c r="J10" s="673" t="s">
        <v>296</v>
      </c>
      <c r="K10" s="673" t="s">
        <v>296</v>
      </c>
      <c r="L10" s="673" t="s">
        <v>296</v>
      </c>
      <c r="M10" s="674" t="s">
        <v>296</v>
      </c>
      <c r="N10" s="675" t="s">
        <v>137</v>
      </c>
      <c r="O10" s="684" t="s">
        <v>469</v>
      </c>
    </row>
    <row r="11" spans="1:15" s="635" customFormat="1" ht="18" customHeight="1">
      <c r="A11" s="668"/>
      <c r="B11" s="678" t="s">
        <v>466</v>
      </c>
      <c r="C11" s="670">
        <v>7</v>
      </c>
      <c r="D11" s="672">
        <v>1</v>
      </c>
      <c r="E11" s="672">
        <v>1</v>
      </c>
      <c r="F11" s="672" t="s">
        <v>296</v>
      </c>
      <c r="G11" s="672">
        <v>4</v>
      </c>
      <c r="H11" s="672" t="s">
        <v>296</v>
      </c>
      <c r="I11" s="672">
        <v>1</v>
      </c>
      <c r="J11" s="673" t="s">
        <v>470</v>
      </c>
      <c r="K11" s="673" t="s">
        <v>296</v>
      </c>
      <c r="L11" s="673" t="s">
        <v>296</v>
      </c>
      <c r="M11" s="673" t="s">
        <v>296</v>
      </c>
      <c r="N11" s="679" t="s">
        <v>466</v>
      </c>
      <c r="O11" s="684"/>
    </row>
    <row r="12" spans="1:15" s="635" customFormat="1" ht="18" customHeight="1">
      <c r="A12" s="680"/>
      <c r="B12" s="681" t="s">
        <v>467</v>
      </c>
      <c r="C12" s="672" t="s">
        <v>296</v>
      </c>
      <c r="D12" s="672" t="s">
        <v>296</v>
      </c>
      <c r="E12" s="672" t="s">
        <v>296</v>
      </c>
      <c r="F12" s="672" t="s">
        <v>296</v>
      </c>
      <c r="G12" s="672" t="s">
        <v>296</v>
      </c>
      <c r="H12" s="672" t="s">
        <v>296</v>
      </c>
      <c r="I12" s="672" t="s">
        <v>296</v>
      </c>
      <c r="J12" s="673" t="s">
        <v>296</v>
      </c>
      <c r="K12" s="673" t="s">
        <v>296</v>
      </c>
      <c r="L12" s="673" t="s">
        <v>296</v>
      </c>
      <c r="M12" s="674" t="s">
        <v>296</v>
      </c>
      <c r="N12" s="682" t="s">
        <v>467</v>
      </c>
      <c r="O12" s="684"/>
    </row>
    <row r="13" spans="1:15" s="635" customFormat="1" ht="9" customHeight="1">
      <c r="A13" s="680"/>
      <c r="B13" s="669"/>
      <c r="C13" s="672"/>
      <c r="D13" s="672"/>
      <c r="E13" s="672"/>
      <c r="F13" s="672"/>
      <c r="G13" s="672"/>
      <c r="H13" s="672"/>
      <c r="I13" s="672"/>
      <c r="J13" s="673"/>
      <c r="K13" s="673"/>
      <c r="L13" s="673"/>
      <c r="M13" s="674"/>
      <c r="N13" s="683"/>
      <c r="O13" s="684"/>
    </row>
    <row r="14" spans="1:15" s="685" customFormat="1" ht="18" customHeight="1">
      <c r="A14" s="668" t="s">
        <v>471</v>
      </c>
      <c r="B14" s="669" t="s">
        <v>137</v>
      </c>
      <c r="C14" s="670">
        <v>7</v>
      </c>
      <c r="D14" s="672">
        <v>1</v>
      </c>
      <c r="E14" s="672">
        <v>1</v>
      </c>
      <c r="F14" s="672" t="s">
        <v>296</v>
      </c>
      <c r="G14" s="672">
        <v>4</v>
      </c>
      <c r="H14" s="672" t="s">
        <v>296</v>
      </c>
      <c r="I14" s="672">
        <v>1</v>
      </c>
      <c r="J14" s="673" t="s">
        <v>296</v>
      </c>
      <c r="K14" s="673" t="s">
        <v>296</v>
      </c>
      <c r="L14" s="673" t="s">
        <v>296</v>
      </c>
      <c r="M14" s="674" t="s">
        <v>296</v>
      </c>
      <c r="N14" s="675" t="s">
        <v>137</v>
      </c>
      <c r="O14" s="684" t="s">
        <v>472</v>
      </c>
    </row>
    <row r="15" spans="1:15" s="685" customFormat="1" ht="18" customHeight="1">
      <c r="A15" s="668"/>
      <c r="B15" s="678" t="s">
        <v>466</v>
      </c>
      <c r="C15" s="670">
        <v>7</v>
      </c>
      <c r="D15" s="672">
        <v>1</v>
      </c>
      <c r="E15" s="672">
        <v>1</v>
      </c>
      <c r="F15" s="672" t="s">
        <v>296</v>
      </c>
      <c r="G15" s="672">
        <v>4</v>
      </c>
      <c r="H15" s="672" t="s">
        <v>296</v>
      </c>
      <c r="I15" s="672">
        <v>1</v>
      </c>
      <c r="J15" s="673" t="s">
        <v>296</v>
      </c>
      <c r="K15" s="673" t="s">
        <v>296</v>
      </c>
      <c r="L15" s="673" t="s">
        <v>296</v>
      </c>
      <c r="M15" s="673" t="s">
        <v>296</v>
      </c>
      <c r="N15" s="679" t="s">
        <v>466</v>
      </c>
      <c r="O15" s="684"/>
    </row>
    <row r="16" spans="1:15" s="685" customFormat="1" ht="18" customHeight="1">
      <c r="A16" s="680"/>
      <c r="B16" s="681" t="s">
        <v>467</v>
      </c>
      <c r="C16" s="672" t="s">
        <v>296</v>
      </c>
      <c r="D16" s="672" t="s">
        <v>296</v>
      </c>
      <c r="E16" s="672" t="s">
        <v>296</v>
      </c>
      <c r="F16" s="672" t="s">
        <v>296</v>
      </c>
      <c r="G16" s="672" t="s">
        <v>296</v>
      </c>
      <c r="H16" s="672" t="s">
        <v>296</v>
      </c>
      <c r="I16" s="672" t="s">
        <v>296</v>
      </c>
      <c r="J16" s="673" t="s">
        <v>296</v>
      </c>
      <c r="K16" s="673" t="s">
        <v>296</v>
      </c>
      <c r="L16" s="673" t="s">
        <v>296</v>
      </c>
      <c r="M16" s="674" t="s">
        <v>296</v>
      </c>
      <c r="N16" s="682" t="s">
        <v>467</v>
      </c>
      <c r="O16" s="686"/>
    </row>
    <row r="17" spans="1:15" s="685" customFormat="1" ht="9" customHeight="1">
      <c r="A17" s="680"/>
      <c r="B17" s="669"/>
      <c r="C17" s="672"/>
      <c r="D17" s="672"/>
      <c r="E17" s="672"/>
      <c r="F17" s="672"/>
      <c r="G17" s="672"/>
      <c r="H17" s="672"/>
      <c r="I17" s="672"/>
      <c r="J17" s="673"/>
      <c r="K17" s="673"/>
      <c r="L17" s="673"/>
      <c r="M17" s="674"/>
      <c r="N17" s="682"/>
      <c r="O17" s="686"/>
    </row>
    <row r="18" spans="1:15" s="635" customFormat="1" ht="18.75" customHeight="1">
      <c r="A18" s="668" t="s">
        <v>473</v>
      </c>
      <c r="B18" s="669" t="s">
        <v>137</v>
      </c>
      <c r="C18" s="670" t="s">
        <v>474</v>
      </c>
      <c r="D18" s="671" t="s">
        <v>475</v>
      </c>
      <c r="E18" s="672">
        <v>1</v>
      </c>
      <c r="F18" s="672" t="s">
        <v>296</v>
      </c>
      <c r="G18" s="672">
        <v>4</v>
      </c>
      <c r="H18" s="672" t="s">
        <v>296</v>
      </c>
      <c r="I18" s="672">
        <v>1</v>
      </c>
      <c r="J18" s="673" t="s">
        <v>296</v>
      </c>
      <c r="K18" s="673" t="s">
        <v>296</v>
      </c>
      <c r="L18" s="673" t="s">
        <v>296</v>
      </c>
      <c r="M18" s="674" t="s">
        <v>296</v>
      </c>
      <c r="N18" s="682" t="s">
        <v>137</v>
      </c>
      <c r="O18" s="687" t="s">
        <v>476</v>
      </c>
    </row>
    <row r="19" spans="1:15" s="635" customFormat="1" ht="18.75" customHeight="1">
      <c r="A19" s="668"/>
      <c r="B19" s="678" t="s">
        <v>466</v>
      </c>
      <c r="C19" s="670" t="s">
        <v>474</v>
      </c>
      <c r="D19" s="671" t="s">
        <v>475</v>
      </c>
      <c r="E19" s="672">
        <v>1</v>
      </c>
      <c r="F19" s="672" t="s">
        <v>296</v>
      </c>
      <c r="G19" s="672">
        <v>4</v>
      </c>
      <c r="H19" s="672" t="s">
        <v>296</v>
      </c>
      <c r="I19" s="672">
        <v>1</v>
      </c>
      <c r="J19" s="673" t="s">
        <v>296</v>
      </c>
      <c r="K19" s="673" t="s">
        <v>296</v>
      </c>
      <c r="L19" s="673" t="s">
        <v>296</v>
      </c>
      <c r="M19" s="673" t="s">
        <v>296</v>
      </c>
      <c r="N19" s="688" t="s">
        <v>466</v>
      </c>
      <c r="O19" s="686"/>
    </row>
    <row r="20" spans="1:15" s="635" customFormat="1" ht="18.75" customHeight="1">
      <c r="A20" s="668"/>
      <c r="B20" s="669" t="s">
        <v>467</v>
      </c>
      <c r="C20" s="672" t="s">
        <v>296</v>
      </c>
      <c r="D20" s="672" t="s">
        <v>296</v>
      </c>
      <c r="E20" s="672" t="s">
        <v>470</v>
      </c>
      <c r="F20" s="672" t="s">
        <v>296</v>
      </c>
      <c r="G20" s="672" t="s">
        <v>296</v>
      </c>
      <c r="H20" s="672" t="s">
        <v>296</v>
      </c>
      <c r="I20" s="672" t="s">
        <v>296</v>
      </c>
      <c r="J20" s="673" t="s">
        <v>296</v>
      </c>
      <c r="K20" s="673" t="s">
        <v>296</v>
      </c>
      <c r="L20" s="673" t="s">
        <v>296</v>
      </c>
      <c r="M20" s="674" t="s">
        <v>296</v>
      </c>
      <c r="N20" s="675" t="s">
        <v>467</v>
      </c>
      <c r="O20" s="676"/>
    </row>
    <row r="21" spans="1:15" s="635" customFormat="1" ht="9" customHeight="1">
      <c r="A21" s="668"/>
      <c r="B21" s="669"/>
      <c r="C21" s="672"/>
      <c r="D21" s="672"/>
      <c r="E21" s="672"/>
      <c r="F21" s="672"/>
      <c r="G21" s="672"/>
      <c r="H21" s="672"/>
      <c r="I21" s="672"/>
      <c r="J21" s="673"/>
      <c r="K21" s="673"/>
      <c r="L21" s="673"/>
      <c r="M21" s="674"/>
      <c r="N21" s="683"/>
      <c r="O21" s="676"/>
    </row>
    <row r="22" spans="1:15" s="685" customFormat="1" ht="18" customHeight="1">
      <c r="A22" s="689" t="s">
        <v>477</v>
      </c>
      <c r="B22" s="690" t="s">
        <v>137</v>
      </c>
      <c r="C22" s="691">
        <v>8</v>
      </c>
      <c r="D22" s="692">
        <v>2</v>
      </c>
      <c r="E22" s="692">
        <v>1</v>
      </c>
      <c r="F22" s="692" t="s">
        <v>296</v>
      </c>
      <c r="G22" s="692">
        <v>4</v>
      </c>
      <c r="H22" s="692" t="s">
        <v>296</v>
      </c>
      <c r="I22" s="692">
        <v>1</v>
      </c>
      <c r="J22" s="693" t="s">
        <v>296</v>
      </c>
      <c r="K22" s="693" t="s">
        <v>296</v>
      </c>
      <c r="L22" s="693" t="s">
        <v>296</v>
      </c>
      <c r="M22" s="694" t="s">
        <v>296</v>
      </c>
      <c r="N22" s="695" t="s">
        <v>137</v>
      </c>
      <c r="O22" s="696">
        <v>2</v>
      </c>
    </row>
    <row r="23" spans="1:15" s="685" customFormat="1" ht="18" customHeight="1">
      <c r="A23" s="689"/>
      <c r="B23" s="697" t="s">
        <v>466</v>
      </c>
      <c r="C23" s="691">
        <v>8</v>
      </c>
      <c r="D23" s="692">
        <v>2</v>
      </c>
      <c r="E23" s="692">
        <v>1</v>
      </c>
      <c r="F23" s="692" t="s">
        <v>296</v>
      </c>
      <c r="G23" s="692">
        <v>4</v>
      </c>
      <c r="H23" s="692" t="s">
        <v>296</v>
      </c>
      <c r="I23" s="692">
        <v>1</v>
      </c>
      <c r="J23" s="693" t="s">
        <v>296</v>
      </c>
      <c r="K23" s="693" t="s">
        <v>296</v>
      </c>
      <c r="L23" s="693" t="s">
        <v>296</v>
      </c>
      <c r="M23" s="693" t="s">
        <v>296</v>
      </c>
      <c r="N23" s="698" t="s">
        <v>466</v>
      </c>
    </row>
    <row r="24" spans="1:15" s="685" customFormat="1" ht="18" customHeight="1" thickBot="1">
      <c r="A24" s="699"/>
      <c r="B24" s="700" t="s">
        <v>467</v>
      </c>
      <c r="C24" s="692" t="s">
        <v>296</v>
      </c>
      <c r="D24" s="701" t="s">
        <v>296</v>
      </c>
      <c r="E24" s="701" t="s">
        <v>296</v>
      </c>
      <c r="F24" s="701" t="s">
        <v>296</v>
      </c>
      <c r="G24" s="701" t="s">
        <v>296</v>
      </c>
      <c r="H24" s="701" t="s">
        <v>296</v>
      </c>
      <c r="I24" s="701" t="s">
        <v>296</v>
      </c>
      <c r="J24" s="702" t="s">
        <v>296</v>
      </c>
      <c r="K24" s="702" t="s">
        <v>296</v>
      </c>
      <c r="L24" s="702" t="s">
        <v>296</v>
      </c>
      <c r="M24" s="703" t="s">
        <v>296</v>
      </c>
      <c r="N24" s="704" t="s">
        <v>467</v>
      </c>
      <c r="O24" s="705"/>
    </row>
    <row r="25" spans="1:15" s="706" customFormat="1" ht="15" customHeight="1">
      <c r="A25" s="706" t="s">
        <v>478</v>
      </c>
      <c r="C25" s="707"/>
    </row>
    <row r="26" spans="1:15" s="647" customFormat="1" ht="12.75" customHeight="1">
      <c r="A26" s="635"/>
      <c r="B26" s="635"/>
      <c r="C26" s="635"/>
      <c r="D26" s="635"/>
      <c r="E26" s="635"/>
      <c r="F26" s="635"/>
      <c r="G26" s="635"/>
      <c r="H26" s="635"/>
      <c r="I26" s="635"/>
      <c r="J26" s="635"/>
      <c r="K26" s="635"/>
      <c r="L26" s="635"/>
      <c r="M26" s="635"/>
      <c r="N26" s="635"/>
      <c r="O26" s="635"/>
    </row>
    <row r="31" spans="1:15">
      <c r="J31" s="708" t="s">
        <v>479</v>
      </c>
    </row>
  </sheetData>
  <mergeCells count="12">
    <mergeCell ref="L4:L5"/>
    <mergeCell ref="M4:M5"/>
    <mergeCell ref="I1:K1"/>
    <mergeCell ref="D3:F3"/>
    <mergeCell ref="I3:M3"/>
    <mergeCell ref="D4:D5"/>
    <mergeCell ref="E4:E5"/>
    <mergeCell ref="F4:F5"/>
    <mergeCell ref="G4:G5"/>
    <mergeCell ref="H4:H5"/>
    <mergeCell ref="I4:I5"/>
    <mergeCell ref="J4:K4"/>
  </mergeCells>
  <phoneticPr fontId="9"/>
  <printOptions horizontalCentered="1"/>
  <pageMargins left="0.39370078740157483" right="0.39370078740157483" top="0.59055118110236227" bottom="0.39370078740157483" header="0.39370078740157483" footer="0.31496062992125984"/>
  <pageSetup paperSize="9" scale="44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031345-9265-4BCF-B460-E961405171CB}">
  <sheetPr>
    <tabColor rgb="FF92D050"/>
  </sheetPr>
  <dimension ref="A1:AT27"/>
  <sheetViews>
    <sheetView showGridLines="0" view="pageBreakPreview" zoomScaleNormal="100" zoomScaleSheetLayoutView="100" workbookViewId="0">
      <selection activeCell="AM37" sqref="AM37"/>
    </sheetView>
  </sheetViews>
  <sheetFormatPr defaultColWidth="8" defaultRowHeight="12"/>
  <cols>
    <col min="1" max="1" width="10.875" style="715" customWidth="1"/>
    <col min="2" max="3" width="9.25" style="715" customWidth="1"/>
    <col min="4" max="7" width="9.125" style="715" customWidth="1"/>
    <col min="8" max="10" width="7.125" style="715" customWidth="1"/>
    <col min="11" max="11" width="9.125" style="715" customWidth="1"/>
    <col min="12" max="12" width="11.125" style="715" customWidth="1"/>
    <col min="13" max="23" width="7.75" style="715" customWidth="1"/>
    <col min="24" max="24" width="11" style="715" customWidth="1"/>
    <col min="25" max="25" width="8.875" style="715" customWidth="1"/>
    <col min="26" max="35" width="7.625" style="715" customWidth="1"/>
    <col min="36" max="36" width="11.125" style="715" customWidth="1"/>
    <col min="37" max="40" width="8.75" style="715" customWidth="1"/>
    <col min="41" max="45" width="8" style="715" customWidth="1"/>
    <col min="46" max="46" width="10.625" style="715" customWidth="1"/>
    <col min="47" max="16384" width="8" style="778"/>
  </cols>
  <sheetData>
    <row r="1" spans="1:46" s="715" customFormat="1" ht="18.75">
      <c r="A1" s="710"/>
      <c r="B1" s="711"/>
      <c r="C1" s="711"/>
      <c r="D1" s="711"/>
      <c r="E1" s="711"/>
      <c r="F1" s="711"/>
      <c r="G1" s="711"/>
      <c r="H1" s="711"/>
      <c r="I1" s="711"/>
      <c r="J1" s="711"/>
      <c r="K1" s="712" t="s">
        <v>480</v>
      </c>
      <c r="L1" s="713" t="s">
        <v>481</v>
      </c>
      <c r="M1" s="714"/>
      <c r="N1" s="714"/>
      <c r="O1" s="714"/>
      <c r="P1" s="714"/>
      <c r="Q1" s="714"/>
      <c r="R1" s="714"/>
      <c r="S1" s="714"/>
      <c r="T1" s="714"/>
      <c r="U1" s="714"/>
      <c r="V1" s="714"/>
      <c r="W1" s="714"/>
      <c r="X1" s="713" t="s">
        <v>100</v>
      </c>
      <c r="Y1" s="714"/>
      <c r="Z1" s="714"/>
      <c r="AA1" s="714"/>
      <c r="AB1" s="714"/>
      <c r="AC1" s="714"/>
      <c r="AD1" s="714"/>
      <c r="AE1" s="714"/>
      <c r="AF1" s="714"/>
      <c r="AG1" s="714"/>
      <c r="AH1" s="714"/>
      <c r="AI1" s="714"/>
      <c r="AJ1" s="714"/>
      <c r="AK1" s="714"/>
      <c r="AL1" s="714"/>
      <c r="AM1" s="714"/>
      <c r="AN1" s="714"/>
      <c r="AO1" s="714"/>
      <c r="AP1" s="714"/>
      <c r="AQ1" s="714"/>
      <c r="AR1" s="714"/>
      <c r="AS1" s="714"/>
      <c r="AT1" s="714"/>
    </row>
    <row r="2" spans="1:46" s="715" customFormat="1" ht="22.5" customHeight="1">
      <c r="A2" s="716" t="s">
        <v>482</v>
      </c>
      <c r="B2" s="714"/>
      <c r="C2" s="714"/>
      <c r="D2" s="714"/>
      <c r="E2" s="714"/>
      <c r="F2" s="714"/>
      <c r="G2" s="714"/>
      <c r="H2" s="714"/>
      <c r="I2" s="714"/>
      <c r="J2" s="714"/>
      <c r="K2" s="714"/>
      <c r="L2" s="714" t="s">
        <v>483</v>
      </c>
      <c r="M2" s="714"/>
      <c r="N2" s="714"/>
      <c r="O2" s="714"/>
      <c r="P2" s="714"/>
      <c r="Q2" s="714"/>
      <c r="R2" s="714"/>
      <c r="S2" s="714"/>
      <c r="T2" s="714"/>
      <c r="U2" s="714"/>
      <c r="V2" s="714"/>
      <c r="W2" s="714"/>
      <c r="Y2" s="714"/>
      <c r="Z2" s="714"/>
      <c r="AA2" s="714"/>
      <c r="AB2" s="714"/>
      <c r="AC2" s="714"/>
      <c r="AD2" s="714"/>
      <c r="AE2" s="714"/>
      <c r="AF2" s="714"/>
      <c r="AG2" s="714"/>
      <c r="AH2" s="714"/>
      <c r="AI2" s="714"/>
      <c r="AK2" s="714"/>
      <c r="AL2" s="714"/>
      <c r="AM2" s="714"/>
      <c r="AN2" s="714"/>
      <c r="AO2" s="714"/>
      <c r="AP2" s="714"/>
      <c r="AQ2" s="714"/>
      <c r="AR2" s="714"/>
      <c r="AS2" s="714"/>
      <c r="AT2" s="714"/>
    </row>
    <row r="3" spans="1:46" s="719" customFormat="1" ht="19.5" customHeight="1" thickBot="1">
      <c r="A3" s="717" t="s">
        <v>484</v>
      </c>
      <c r="B3" s="717"/>
      <c r="C3" s="717"/>
      <c r="D3" s="717"/>
      <c r="E3" s="717"/>
      <c r="F3" s="717"/>
      <c r="G3" s="717"/>
      <c r="H3" s="717"/>
      <c r="I3" s="717"/>
      <c r="J3" s="717"/>
      <c r="K3" s="717"/>
      <c r="L3" s="717" t="s">
        <v>484</v>
      </c>
      <c r="M3" s="717"/>
      <c r="N3" s="717"/>
      <c r="O3" s="717"/>
      <c r="P3" s="717"/>
      <c r="Q3" s="717"/>
      <c r="R3" s="717"/>
      <c r="S3" s="717"/>
      <c r="T3" s="717"/>
      <c r="U3" s="717"/>
      <c r="V3" s="717"/>
      <c r="W3" s="718" t="s">
        <v>485</v>
      </c>
      <c r="X3" s="714" t="s">
        <v>486</v>
      </c>
      <c r="Y3" s="717"/>
      <c r="Z3" s="717"/>
      <c r="AA3" s="717"/>
      <c r="AB3" s="717"/>
      <c r="AC3" s="717"/>
      <c r="AD3" s="717"/>
      <c r="AE3" s="717"/>
      <c r="AF3" s="717"/>
      <c r="AG3" s="717"/>
      <c r="AH3" s="717"/>
      <c r="AI3" s="718" t="s">
        <v>485</v>
      </c>
      <c r="AJ3" s="714" t="s">
        <v>487</v>
      </c>
      <c r="AK3" s="717"/>
      <c r="AL3" s="717"/>
      <c r="AM3" s="717"/>
      <c r="AN3" s="717"/>
      <c r="AO3" s="717"/>
      <c r="AP3" s="717"/>
      <c r="AQ3" s="717"/>
      <c r="AR3" s="717"/>
      <c r="AS3" s="717"/>
      <c r="AT3" s="718" t="s">
        <v>488</v>
      </c>
    </row>
    <row r="4" spans="1:46" s="719" customFormat="1" ht="30" customHeight="1">
      <c r="A4" s="720" t="s">
        <v>489</v>
      </c>
      <c r="B4" s="721" t="s">
        <v>490</v>
      </c>
      <c r="C4" s="722" t="s">
        <v>491</v>
      </c>
      <c r="D4" s="723" t="s">
        <v>492</v>
      </c>
      <c r="E4" s="723"/>
      <c r="F4" s="721" t="s">
        <v>493</v>
      </c>
      <c r="G4" s="723" t="s">
        <v>494</v>
      </c>
      <c r="H4" s="723"/>
      <c r="I4" s="723"/>
      <c r="J4" s="723"/>
      <c r="K4" s="724" t="s">
        <v>495</v>
      </c>
      <c r="L4" s="725" t="s">
        <v>496</v>
      </c>
      <c r="M4" s="726" t="s">
        <v>497</v>
      </c>
      <c r="N4" s="727" t="s">
        <v>498</v>
      </c>
      <c r="O4" s="728"/>
      <c r="P4" s="728"/>
      <c r="Q4" s="728"/>
      <c r="R4" s="728"/>
      <c r="S4" s="728"/>
      <c r="T4" s="727" t="s">
        <v>499</v>
      </c>
      <c r="U4" s="728"/>
      <c r="V4" s="728"/>
      <c r="W4" s="729"/>
      <c r="X4" s="725" t="s">
        <v>496</v>
      </c>
      <c r="Y4" s="721" t="s">
        <v>500</v>
      </c>
      <c r="Z4" s="721" t="s">
        <v>241</v>
      </c>
      <c r="AA4" s="721" t="s">
        <v>501</v>
      </c>
      <c r="AB4" s="721" t="s">
        <v>244</v>
      </c>
      <c r="AC4" s="721" t="s">
        <v>245</v>
      </c>
      <c r="AD4" s="730" t="s">
        <v>502</v>
      </c>
      <c r="AE4" s="730" t="s">
        <v>503</v>
      </c>
      <c r="AF4" s="721" t="s">
        <v>504</v>
      </c>
      <c r="AG4" s="730" t="s">
        <v>505</v>
      </c>
      <c r="AH4" s="721" t="s">
        <v>506</v>
      </c>
      <c r="AI4" s="731" t="s">
        <v>502</v>
      </c>
      <c r="AJ4" s="725" t="s">
        <v>496</v>
      </c>
      <c r="AK4" s="723" t="s">
        <v>507</v>
      </c>
      <c r="AL4" s="723"/>
      <c r="AM4" s="723"/>
      <c r="AN4" s="723"/>
      <c r="AO4" s="732" t="s">
        <v>508</v>
      </c>
      <c r="AP4" s="732" t="s">
        <v>509</v>
      </c>
      <c r="AQ4" s="732" t="s">
        <v>510</v>
      </c>
      <c r="AR4" s="732" t="s">
        <v>511</v>
      </c>
      <c r="AS4" s="723" t="s">
        <v>512</v>
      </c>
      <c r="AT4" s="733"/>
    </row>
    <row r="5" spans="1:46" s="719" customFormat="1" ht="30" customHeight="1">
      <c r="A5" s="734"/>
      <c r="B5" s="735"/>
      <c r="C5" s="736" t="s">
        <v>513</v>
      </c>
      <c r="D5" s="737" t="s">
        <v>491</v>
      </c>
      <c r="E5" s="737" t="s">
        <v>514</v>
      </c>
      <c r="F5" s="735"/>
      <c r="G5" s="737" t="s">
        <v>137</v>
      </c>
      <c r="H5" s="737" t="s">
        <v>515</v>
      </c>
      <c r="I5" s="738" t="s">
        <v>516</v>
      </c>
      <c r="J5" s="737" t="s">
        <v>502</v>
      </c>
      <c r="K5" s="739"/>
      <c r="L5" s="740"/>
      <c r="M5" s="741"/>
      <c r="N5" s="742" t="s">
        <v>517</v>
      </c>
      <c r="O5" s="742" t="s">
        <v>518</v>
      </c>
      <c r="P5" s="742" t="s">
        <v>519</v>
      </c>
      <c r="Q5" s="742" t="s">
        <v>520</v>
      </c>
      <c r="R5" s="742" t="s">
        <v>521</v>
      </c>
      <c r="S5" s="742" t="s">
        <v>502</v>
      </c>
      <c r="T5" s="742" t="s">
        <v>517</v>
      </c>
      <c r="U5" s="742" t="s">
        <v>522</v>
      </c>
      <c r="V5" s="742" t="s">
        <v>523</v>
      </c>
      <c r="W5" s="743" t="s">
        <v>502</v>
      </c>
      <c r="X5" s="740"/>
      <c r="Y5" s="735"/>
      <c r="Z5" s="735"/>
      <c r="AA5" s="735"/>
      <c r="AB5" s="735"/>
      <c r="AC5" s="735"/>
      <c r="AD5" s="744" t="s">
        <v>524</v>
      </c>
      <c r="AE5" s="744" t="s">
        <v>525</v>
      </c>
      <c r="AF5" s="735"/>
      <c r="AG5" s="744" t="s">
        <v>259</v>
      </c>
      <c r="AH5" s="735"/>
      <c r="AI5" s="745" t="s">
        <v>526</v>
      </c>
      <c r="AJ5" s="740"/>
      <c r="AK5" s="746" t="s">
        <v>527</v>
      </c>
      <c r="AL5" s="746" t="s">
        <v>528</v>
      </c>
      <c r="AM5" s="746" t="s">
        <v>529</v>
      </c>
      <c r="AN5" s="746" t="s">
        <v>530</v>
      </c>
      <c r="AO5" s="747" t="s">
        <v>531</v>
      </c>
      <c r="AP5" s="747" t="s">
        <v>532</v>
      </c>
      <c r="AQ5" s="747" t="s">
        <v>532</v>
      </c>
      <c r="AR5" s="747" t="s">
        <v>532</v>
      </c>
      <c r="AS5" s="748" t="s">
        <v>533</v>
      </c>
      <c r="AT5" s="749" t="s">
        <v>534</v>
      </c>
    </row>
    <row r="6" spans="1:46" s="754" customFormat="1" ht="18.75" customHeight="1">
      <c r="A6" s="750"/>
      <c r="B6" s="751"/>
      <c r="C6" s="752" t="s">
        <v>17</v>
      </c>
      <c r="D6" s="752" t="s">
        <v>535</v>
      </c>
      <c r="E6" s="752" t="s">
        <v>535</v>
      </c>
      <c r="F6" s="752" t="s">
        <v>535</v>
      </c>
      <c r="G6" s="752" t="s">
        <v>535</v>
      </c>
      <c r="H6" s="752" t="s">
        <v>535</v>
      </c>
      <c r="I6" s="752" t="s">
        <v>535</v>
      </c>
      <c r="J6" s="752" t="s">
        <v>535</v>
      </c>
      <c r="K6" s="752" t="s">
        <v>536</v>
      </c>
      <c r="L6" s="750"/>
      <c r="M6" s="753"/>
      <c r="N6" s="753"/>
      <c r="O6" s="753"/>
      <c r="P6" s="753"/>
      <c r="Q6" s="753"/>
      <c r="R6" s="753"/>
      <c r="S6" s="753"/>
      <c r="T6" s="753"/>
      <c r="U6" s="753"/>
      <c r="V6" s="753"/>
      <c r="W6" s="753"/>
      <c r="X6" s="750"/>
      <c r="Y6" s="751"/>
      <c r="Z6" s="751"/>
      <c r="AA6" s="751"/>
      <c r="AB6" s="751"/>
      <c r="AC6" s="751"/>
      <c r="AD6" s="751"/>
      <c r="AE6" s="751"/>
      <c r="AF6" s="751"/>
      <c r="AG6" s="751"/>
      <c r="AH6" s="751"/>
      <c r="AI6" s="751"/>
      <c r="AJ6" s="750"/>
      <c r="AK6" s="751"/>
      <c r="AL6" s="751"/>
      <c r="AM6" s="751"/>
      <c r="AN6" s="751"/>
      <c r="AO6" s="751"/>
      <c r="AP6" s="751"/>
      <c r="AQ6" s="751"/>
      <c r="AR6" s="751"/>
      <c r="AS6" s="752" t="s">
        <v>537</v>
      </c>
      <c r="AT6" s="751"/>
    </row>
    <row r="7" spans="1:46" s="719" customFormat="1" ht="18.75" customHeight="1">
      <c r="A7" s="755" t="s">
        <v>538</v>
      </c>
      <c r="B7" s="756">
        <v>4</v>
      </c>
      <c r="C7" s="757">
        <v>44419</v>
      </c>
      <c r="D7" s="757" t="s">
        <v>539</v>
      </c>
      <c r="E7" s="757" t="s">
        <v>540</v>
      </c>
      <c r="F7" s="756">
        <v>154</v>
      </c>
      <c r="G7" s="758">
        <v>3330</v>
      </c>
      <c r="H7" s="756">
        <v>1</v>
      </c>
      <c r="I7" s="756">
        <v>314</v>
      </c>
      <c r="J7" s="758">
        <v>3015</v>
      </c>
      <c r="K7" s="758">
        <v>58294</v>
      </c>
      <c r="L7" s="755" t="s">
        <v>538</v>
      </c>
      <c r="M7" s="758">
        <v>64591</v>
      </c>
      <c r="N7" s="758">
        <v>56140</v>
      </c>
      <c r="O7" s="758">
        <v>5817</v>
      </c>
      <c r="P7" s="758">
        <v>9164</v>
      </c>
      <c r="Q7" s="758">
        <v>5608</v>
      </c>
      <c r="R7" s="758">
        <v>6230</v>
      </c>
      <c r="S7" s="758">
        <v>29322</v>
      </c>
      <c r="T7" s="758">
        <v>8450</v>
      </c>
      <c r="U7" s="758">
        <v>290</v>
      </c>
      <c r="V7" s="758">
        <v>65</v>
      </c>
      <c r="W7" s="758">
        <v>8096</v>
      </c>
      <c r="X7" s="755" t="s">
        <v>541</v>
      </c>
      <c r="Y7" s="758">
        <v>148839</v>
      </c>
      <c r="Z7" s="758">
        <v>19119</v>
      </c>
      <c r="AA7" s="758">
        <v>3556</v>
      </c>
      <c r="AB7" s="758">
        <v>28008</v>
      </c>
      <c r="AC7" s="758">
        <v>18099</v>
      </c>
      <c r="AD7" s="758">
        <v>29378</v>
      </c>
      <c r="AE7" s="758">
        <v>2174</v>
      </c>
      <c r="AF7" s="758">
        <v>45</v>
      </c>
      <c r="AG7" s="758">
        <v>45635</v>
      </c>
      <c r="AH7" s="758">
        <v>2266</v>
      </c>
      <c r="AI7" s="758">
        <v>559</v>
      </c>
      <c r="AJ7" s="755" t="s">
        <v>541</v>
      </c>
      <c r="AK7" s="758">
        <v>934868</v>
      </c>
      <c r="AL7" s="758">
        <v>5441</v>
      </c>
      <c r="AM7" s="758">
        <v>628729</v>
      </c>
      <c r="AN7" s="758">
        <v>229956</v>
      </c>
      <c r="AO7" s="758">
        <v>482</v>
      </c>
      <c r="AP7" s="758">
        <v>3861</v>
      </c>
      <c r="AQ7" s="758">
        <v>4976</v>
      </c>
      <c r="AR7" s="758">
        <v>417</v>
      </c>
      <c r="AS7" s="758">
        <v>404</v>
      </c>
      <c r="AT7" s="758">
        <v>3018831</v>
      </c>
    </row>
    <row r="8" spans="1:46" s="719" customFormat="1" ht="18.75" customHeight="1">
      <c r="A8" s="755" t="s">
        <v>468</v>
      </c>
      <c r="B8" s="756">
        <v>4</v>
      </c>
      <c r="C8" s="757">
        <v>43640</v>
      </c>
      <c r="D8" s="757" t="s">
        <v>542</v>
      </c>
      <c r="E8" s="757" t="s">
        <v>543</v>
      </c>
      <c r="F8" s="756">
        <v>148</v>
      </c>
      <c r="G8" s="758">
        <v>3259</v>
      </c>
      <c r="H8" s="756">
        <v>2</v>
      </c>
      <c r="I8" s="756">
        <v>290</v>
      </c>
      <c r="J8" s="758">
        <v>2967</v>
      </c>
      <c r="K8" s="758">
        <v>57065</v>
      </c>
      <c r="L8" s="755" t="s">
        <v>468</v>
      </c>
      <c r="M8" s="758">
        <v>64293</v>
      </c>
      <c r="N8" s="758">
        <v>56189</v>
      </c>
      <c r="O8" s="758">
        <v>5523</v>
      </c>
      <c r="P8" s="758">
        <v>9312</v>
      </c>
      <c r="Q8" s="758">
        <v>5363</v>
      </c>
      <c r="R8" s="758">
        <v>6237</v>
      </c>
      <c r="S8" s="756">
        <v>29754</v>
      </c>
      <c r="T8" s="758">
        <v>8104</v>
      </c>
      <c r="U8" s="758">
        <v>268</v>
      </c>
      <c r="V8" s="758">
        <v>62</v>
      </c>
      <c r="W8" s="758">
        <v>7773</v>
      </c>
      <c r="X8" s="755" t="s">
        <v>468</v>
      </c>
      <c r="Y8" s="756">
        <v>146086</v>
      </c>
      <c r="Z8" s="756">
        <v>18289</v>
      </c>
      <c r="AA8" s="756">
        <v>3215</v>
      </c>
      <c r="AB8" s="756">
        <v>29216</v>
      </c>
      <c r="AC8" s="756">
        <v>18802</v>
      </c>
      <c r="AD8" s="756">
        <v>28516</v>
      </c>
      <c r="AE8" s="756">
        <v>2035</v>
      </c>
      <c r="AF8" s="756">
        <v>42</v>
      </c>
      <c r="AG8" s="756">
        <v>41071</v>
      </c>
      <c r="AH8" s="756">
        <v>2208</v>
      </c>
      <c r="AI8" s="756">
        <v>2692</v>
      </c>
      <c r="AJ8" s="755" t="s">
        <v>468</v>
      </c>
      <c r="AK8" s="758">
        <v>988582</v>
      </c>
      <c r="AL8" s="758">
        <v>6750</v>
      </c>
      <c r="AM8" s="758">
        <v>672804</v>
      </c>
      <c r="AN8" s="758">
        <v>236867</v>
      </c>
      <c r="AO8" s="758">
        <v>464</v>
      </c>
      <c r="AP8" s="758">
        <v>2759</v>
      </c>
      <c r="AQ8" s="758">
        <v>5104</v>
      </c>
      <c r="AR8" s="758">
        <v>406</v>
      </c>
      <c r="AS8" s="758">
        <v>392</v>
      </c>
      <c r="AT8" s="758">
        <v>2889113</v>
      </c>
    </row>
    <row r="9" spans="1:46" s="719" customFormat="1" ht="18.75" customHeight="1">
      <c r="A9" s="755" t="s">
        <v>472</v>
      </c>
      <c r="B9" s="756">
        <v>4</v>
      </c>
      <c r="C9" s="757">
        <v>40757</v>
      </c>
      <c r="D9" s="757" t="s">
        <v>544</v>
      </c>
      <c r="E9" s="757" t="s">
        <v>545</v>
      </c>
      <c r="F9" s="756">
        <v>148</v>
      </c>
      <c r="G9" s="758">
        <v>3044</v>
      </c>
      <c r="H9" s="756">
        <v>1</v>
      </c>
      <c r="I9" s="756">
        <v>294</v>
      </c>
      <c r="J9" s="758">
        <v>2749</v>
      </c>
      <c r="K9" s="758">
        <v>56089</v>
      </c>
      <c r="L9" s="755" t="s">
        <v>472</v>
      </c>
      <c r="M9" s="758">
        <v>64327</v>
      </c>
      <c r="N9" s="758">
        <v>56577</v>
      </c>
      <c r="O9" s="758">
        <v>5528</v>
      </c>
      <c r="P9" s="758">
        <v>9730</v>
      </c>
      <c r="Q9" s="758">
        <v>5405</v>
      </c>
      <c r="R9" s="758">
        <v>5938</v>
      </c>
      <c r="S9" s="758">
        <v>29976</v>
      </c>
      <c r="T9" s="758">
        <v>7750</v>
      </c>
      <c r="U9" s="758">
        <v>244</v>
      </c>
      <c r="V9" s="758">
        <v>58</v>
      </c>
      <c r="W9" s="758">
        <v>7448</v>
      </c>
      <c r="X9" s="755" t="s">
        <v>472</v>
      </c>
      <c r="Y9" s="759" t="s">
        <v>546</v>
      </c>
      <c r="Z9" s="756">
        <v>18021</v>
      </c>
      <c r="AA9" s="756">
        <v>2945</v>
      </c>
      <c r="AB9" s="756">
        <v>29684</v>
      </c>
      <c r="AC9" s="756">
        <v>18550</v>
      </c>
      <c r="AD9" s="756">
        <v>29792</v>
      </c>
      <c r="AE9" s="756">
        <v>2045</v>
      </c>
      <c r="AF9" s="756">
        <v>36</v>
      </c>
      <c r="AG9" s="756">
        <v>41396</v>
      </c>
      <c r="AH9" s="756">
        <v>2016</v>
      </c>
      <c r="AI9" s="756">
        <v>2467</v>
      </c>
      <c r="AJ9" s="755" t="s">
        <v>472</v>
      </c>
      <c r="AK9" s="758">
        <v>997506</v>
      </c>
      <c r="AL9" s="758">
        <v>12252</v>
      </c>
      <c r="AM9" s="758">
        <v>673425</v>
      </c>
      <c r="AN9" s="758">
        <v>243101</v>
      </c>
      <c r="AO9" s="758">
        <v>476</v>
      </c>
      <c r="AP9" s="758">
        <v>2519</v>
      </c>
      <c r="AQ9" s="758">
        <v>5227</v>
      </c>
      <c r="AR9" s="758">
        <v>399</v>
      </c>
      <c r="AS9" s="758">
        <v>382</v>
      </c>
      <c r="AT9" s="758">
        <v>2770188</v>
      </c>
    </row>
    <row r="10" spans="1:46" s="717" customFormat="1" ht="18.75" customHeight="1">
      <c r="A10" s="755" t="s">
        <v>547</v>
      </c>
      <c r="B10" s="756">
        <v>4</v>
      </c>
      <c r="C10" s="757">
        <v>39822</v>
      </c>
      <c r="D10" s="757" t="s">
        <v>548</v>
      </c>
      <c r="E10" s="757" t="s">
        <v>549</v>
      </c>
      <c r="F10" s="756">
        <v>139</v>
      </c>
      <c r="G10" s="758">
        <v>3084</v>
      </c>
      <c r="H10" s="756">
        <v>1</v>
      </c>
      <c r="I10" s="756">
        <v>281</v>
      </c>
      <c r="J10" s="758">
        <v>2802</v>
      </c>
      <c r="K10" s="758">
        <v>55566</v>
      </c>
      <c r="L10" s="755" t="s">
        <v>547</v>
      </c>
      <c r="M10" s="757" t="s">
        <v>550</v>
      </c>
      <c r="N10" s="757" t="s">
        <v>551</v>
      </c>
      <c r="O10" s="758">
        <v>5366</v>
      </c>
      <c r="P10" s="758">
        <v>9763</v>
      </c>
      <c r="Q10" s="758">
        <v>5588</v>
      </c>
      <c r="R10" s="758">
        <v>6028</v>
      </c>
      <c r="S10" s="758">
        <v>28397</v>
      </c>
      <c r="T10" s="758">
        <v>7545</v>
      </c>
      <c r="U10" s="758">
        <v>223</v>
      </c>
      <c r="V10" s="758">
        <v>154</v>
      </c>
      <c r="W10" s="758">
        <v>7168</v>
      </c>
      <c r="X10" s="755" t="s">
        <v>552</v>
      </c>
      <c r="Y10" s="756">
        <v>143697</v>
      </c>
      <c r="Z10" s="756">
        <v>16601</v>
      </c>
      <c r="AA10" s="756">
        <v>4572</v>
      </c>
      <c r="AB10" s="756">
        <v>28838</v>
      </c>
      <c r="AC10" s="756">
        <v>19042</v>
      </c>
      <c r="AD10" s="756">
        <v>28722</v>
      </c>
      <c r="AE10" s="756">
        <v>2060</v>
      </c>
      <c r="AF10" s="756">
        <v>29</v>
      </c>
      <c r="AG10" s="756">
        <v>39188</v>
      </c>
      <c r="AH10" s="756">
        <v>2061</v>
      </c>
      <c r="AI10" s="756">
        <v>2584</v>
      </c>
      <c r="AJ10" s="755" t="s">
        <v>552</v>
      </c>
      <c r="AK10" s="758">
        <v>995955</v>
      </c>
      <c r="AL10" s="758">
        <v>17728</v>
      </c>
      <c r="AM10" s="758">
        <v>669478</v>
      </c>
      <c r="AN10" s="758">
        <v>250308</v>
      </c>
      <c r="AO10" s="758">
        <v>430</v>
      </c>
      <c r="AP10" s="758">
        <v>2444</v>
      </c>
      <c r="AQ10" s="758">
        <v>5181</v>
      </c>
      <c r="AR10" s="758">
        <v>382</v>
      </c>
      <c r="AS10" s="758">
        <v>374</v>
      </c>
      <c r="AT10" s="758">
        <v>2661173</v>
      </c>
    </row>
    <row r="11" spans="1:46" s="765" customFormat="1" ht="18.75" customHeight="1">
      <c r="A11" s="760" t="s">
        <v>553</v>
      </c>
      <c r="B11" s="761">
        <v>4</v>
      </c>
      <c r="C11" s="762">
        <v>39593</v>
      </c>
      <c r="D11" s="763">
        <v>47440</v>
      </c>
      <c r="E11" s="763">
        <v>78181</v>
      </c>
      <c r="F11" s="761">
        <v>134</v>
      </c>
      <c r="G11" s="763">
        <v>2895</v>
      </c>
      <c r="H11" s="764" t="s">
        <v>554</v>
      </c>
      <c r="I11" s="761">
        <v>282</v>
      </c>
      <c r="J11" s="763">
        <v>2613</v>
      </c>
      <c r="K11" s="763">
        <v>55808</v>
      </c>
      <c r="L11" s="760" t="s">
        <v>553</v>
      </c>
      <c r="M11" s="763">
        <v>56981</v>
      </c>
      <c r="N11" s="763">
        <v>50258</v>
      </c>
      <c r="O11" s="763">
        <v>5252</v>
      </c>
      <c r="P11" s="763">
        <v>9462</v>
      </c>
      <c r="Q11" s="763">
        <v>5043</v>
      </c>
      <c r="R11" s="763">
        <v>5991</v>
      </c>
      <c r="S11" s="763">
        <v>24510</v>
      </c>
      <c r="T11" s="763">
        <v>6723</v>
      </c>
      <c r="U11" s="763">
        <v>154</v>
      </c>
      <c r="V11" s="763">
        <v>29</v>
      </c>
      <c r="W11" s="763">
        <v>6540</v>
      </c>
      <c r="X11" s="760" t="s">
        <v>555</v>
      </c>
      <c r="Y11" s="761">
        <v>135088</v>
      </c>
      <c r="Z11" s="761">
        <v>13575</v>
      </c>
      <c r="AA11" s="761">
        <v>4274</v>
      </c>
      <c r="AB11" s="761">
        <v>27535</v>
      </c>
      <c r="AC11" s="761">
        <v>18524</v>
      </c>
      <c r="AD11" s="761">
        <v>27833</v>
      </c>
      <c r="AE11" s="761">
        <v>2024</v>
      </c>
      <c r="AF11" s="761">
        <v>29</v>
      </c>
      <c r="AG11" s="761">
        <v>36893</v>
      </c>
      <c r="AH11" s="761">
        <v>2225</v>
      </c>
      <c r="AI11" s="761">
        <v>2176</v>
      </c>
      <c r="AJ11" s="760" t="s">
        <v>555</v>
      </c>
      <c r="AK11" s="763">
        <v>1040414</v>
      </c>
      <c r="AL11" s="763">
        <v>19216</v>
      </c>
      <c r="AM11" s="763">
        <v>696691</v>
      </c>
      <c r="AN11" s="763">
        <v>257874</v>
      </c>
      <c r="AO11" s="763">
        <v>417</v>
      </c>
      <c r="AP11" s="763">
        <v>2266</v>
      </c>
      <c r="AQ11" s="763">
        <v>5113</v>
      </c>
      <c r="AR11" s="763">
        <v>380</v>
      </c>
      <c r="AS11" s="763">
        <v>371</v>
      </c>
      <c r="AT11" s="763">
        <v>2574327</v>
      </c>
    </row>
    <row r="12" spans="1:46" s="770" customFormat="1" ht="7.5" customHeight="1" thickBot="1">
      <c r="A12" s="766"/>
      <c r="B12" s="767"/>
      <c r="C12" s="767"/>
      <c r="D12" s="767"/>
      <c r="E12" s="767"/>
      <c r="F12" s="767"/>
      <c r="G12" s="767"/>
      <c r="H12" s="767"/>
      <c r="I12" s="767"/>
      <c r="J12" s="767"/>
      <c r="K12" s="767"/>
      <c r="L12" s="766"/>
      <c r="M12" s="768"/>
      <c r="N12" s="767"/>
      <c r="O12" s="767"/>
      <c r="P12" s="767"/>
      <c r="Q12" s="767"/>
      <c r="R12" s="767"/>
      <c r="S12" s="767"/>
      <c r="T12" s="767"/>
      <c r="U12" s="767"/>
      <c r="V12" s="767"/>
      <c r="W12" s="767"/>
      <c r="X12" s="766"/>
      <c r="Y12" s="769"/>
      <c r="Z12" s="769"/>
      <c r="AA12" s="769"/>
      <c r="AB12" s="769"/>
      <c r="AC12" s="769"/>
      <c r="AD12" s="769"/>
      <c r="AE12" s="769"/>
      <c r="AF12" s="769"/>
      <c r="AG12" s="769"/>
      <c r="AH12" s="769"/>
      <c r="AI12" s="769"/>
      <c r="AJ12" s="766"/>
      <c r="AK12" s="767"/>
      <c r="AL12" s="767"/>
      <c r="AM12" s="767"/>
      <c r="AN12" s="767"/>
      <c r="AO12" s="767"/>
      <c r="AP12" s="767"/>
      <c r="AQ12" s="767"/>
      <c r="AR12" s="767"/>
      <c r="AS12" s="767"/>
      <c r="AT12" s="767"/>
    </row>
    <row r="13" spans="1:46" s="774" customFormat="1" ht="15" customHeight="1">
      <c r="A13" s="771" t="s">
        <v>556</v>
      </c>
      <c r="B13" s="772"/>
      <c r="C13" s="772"/>
      <c r="D13" s="772"/>
      <c r="E13" s="772"/>
      <c r="F13" s="772"/>
      <c r="G13" s="772"/>
      <c r="H13" s="772"/>
      <c r="I13" s="772"/>
      <c r="J13" s="772"/>
      <c r="K13" s="772"/>
      <c r="L13" s="772" t="s">
        <v>556</v>
      </c>
      <c r="M13" s="772"/>
      <c r="N13" s="772"/>
      <c r="O13" s="772"/>
      <c r="P13" s="772"/>
      <c r="Q13" s="772"/>
      <c r="R13" s="772"/>
      <c r="S13" s="772"/>
      <c r="T13" s="772"/>
      <c r="U13" s="772"/>
      <c r="V13" s="772"/>
      <c r="W13" s="772"/>
      <c r="X13" s="772" t="s">
        <v>556</v>
      </c>
      <c r="Y13" s="772"/>
      <c r="Z13" s="772"/>
      <c r="AA13" s="772"/>
      <c r="AB13" s="772"/>
      <c r="AC13" s="772"/>
      <c r="AD13" s="772"/>
      <c r="AE13" s="772"/>
      <c r="AF13" s="772"/>
      <c r="AG13" s="772"/>
      <c r="AH13" s="772"/>
      <c r="AI13" s="772"/>
      <c r="AJ13" s="773" t="s">
        <v>556</v>
      </c>
      <c r="AK13" s="772"/>
      <c r="AL13" s="772"/>
      <c r="AM13" s="772"/>
      <c r="AN13" s="772"/>
      <c r="AO13" s="772"/>
      <c r="AP13" s="772"/>
      <c r="AQ13" s="772"/>
      <c r="AR13" s="772"/>
      <c r="AS13" s="772"/>
      <c r="AT13" s="772"/>
    </row>
    <row r="14" spans="1:46" s="715" customFormat="1">
      <c r="A14" s="775"/>
      <c r="B14" s="717"/>
      <c r="C14" s="717"/>
      <c r="D14" s="717"/>
      <c r="E14" s="717"/>
      <c r="F14" s="717"/>
      <c r="G14" s="717"/>
      <c r="H14" s="717"/>
      <c r="I14" s="717"/>
      <c r="J14" s="717"/>
      <c r="K14" s="717"/>
      <c r="L14" s="717"/>
      <c r="M14" s="717"/>
      <c r="N14" s="717"/>
      <c r="O14" s="717"/>
      <c r="P14" s="717"/>
      <c r="Q14" s="717"/>
      <c r="R14" s="717"/>
      <c r="S14" s="717"/>
      <c r="T14" s="717"/>
      <c r="U14" s="717"/>
      <c r="V14" s="717"/>
      <c r="W14" s="717"/>
      <c r="X14" s="717"/>
      <c r="Y14" s="717"/>
      <c r="Z14" s="717"/>
      <c r="AA14" s="717"/>
      <c r="AB14" s="717"/>
      <c r="AC14" s="717"/>
      <c r="AD14" s="717"/>
      <c r="AE14" s="717"/>
      <c r="AF14" s="717"/>
      <c r="AG14" s="717"/>
      <c r="AH14" s="717"/>
      <c r="AI14" s="717"/>
      <c r="AJ14" s="773" t="s">
        <v>557</v>
      </c>
      <c r="AK14" s="717"/>
      <c r="AL14" s="717"/>
      <c r="AM14" s="717"/>
      <c r="AN14" s="717"/>
      <c r="AO14" s="717"/>
      <c r="AP14" s="717"/>
      <c r="AQ14" s="717"/>
      <c r="AR14" s="717"/>
      <c r="AS14" s="717"/>
      <c r="AT14" s="717"/>
    </row>
    <row r="15" spans="1:46">
      <c r="B15" s="776"/>
      <c r="Y15" s="777"/>
    </row>
    <row r="16" spans="1:46">
      <c r="Y16" s="777"/>
    </row>
    <row r="17" spans="14:29">
      <c r="Y17" s="777"/>
    </row>
    <row r="24" spans="14:29">
      <c r="N24" s="777"/>
      <c r="O24" s="777"/>
      <c r="P24" s="777"/>
      <c r="Q24" s="777"/>
      <c r="R24" s="777"/>
      <c r="S24" s="777"/>
      <c r="T24" s="777"/>
    </row>
    <row r="27" spans="14:29">
      <c r="AC27" s="777"/>
    </row>
  </sheetData>
  <mergeCells count="15">
    <mergeCell ref="AF4:AF5"/>
    <mergeCell ref="AH4:AH5"/>
    <mergeCell ref="AJ4:AJ5"/>
    <mergeCell ref="X4:X5"/>
    <mergeCell ref="Y4:Y5"/>
    <mergeCell ref="Z4:Z5"/>
    <mergeCell ref="AA4:AA5"/>
    <mergeCell ref="AB4:AB5"/>
    <mergeCell ref="AC4:AC5"/>
    <mergeCell ref="A4:A5"/>
    <mergeCell ref="B4:B5"/>
    <mergeCell ref="F4:F5"/>
    <mergeCell ref="K4:K5"/>
    <mergeCell ref="L4:L5"/>
    <mergeCell ref="M4:M5"/>
  </mergeCells>
  <phoneticPr fontId="9"/>
  <printOptions horizontalCentered="1"/>
  <pageMargins left="0.39370078740157483" right="0.39370078740157483" top="0.59055118110236227" bottom="0.39370078740157483" header="0.39370078740157483" footer="0.31496062992125984"/>
  <pageSetup paperSize="8" scale="96" orientation="landscape" r:id="rId1"/>
  <headerFooter alignWithMargins="0"/>
  <colBreaks count="1" manualBreakCount="1">
    <brk id="23" max="11" man="1"/>
  </col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9EA645-47A9-405E-BC7A-22A4344EDFC4}">
  <sheetPr>
    <tabColor rgb="FF92D050"/>
  </sheetPr>
  <dimension ref="A1:N40"/>
  <sheetViews>
    <sheetView showGridLines="0" view="pageBreakPreview" topLeftCell="A22" zoomScaleNormal="80" zoomScaleSheetLayoutView="100" workbookViewId="0">
      <selection activeCell="O8" sqref="O8"/>
    </sheetView>
  </sheetViews>
  <sheetFormatPr defaultColWidth="8" defaultRowHeight="12"/>
  <cols>
    <col min="1" max="1" width="10.625" style="479" customWidth="1"/>
    <col min="2" max="9" width="10.625" style="272" customWidth="1"/>
    <col min="10" max="16384" width="8" style="315"/>
  </cols>
  <sheetData>
    <row r="1" spans="1:11" s="272" customFormat="1" ht="21" customHeight="1">
      <c r="A1" s="271" t="s">
        <v>558</v>
      </c>
      <c r="B1" s="271"/>
      <c r="C1" s="271"/>
      <c r="D1" s="271"/>
      <c r="E1" s="271"/>
      <c r="F1" s="271"/>
      <c r="G1" s="271"/>
      <c r="H1" s="271"/>
      <c r="I1" s="271"/>
    </row>
    <row r="2" spans="1:11" s="272" customFormat="1" ht="37.5" customHeight="1" thickBot="1">
      <c r="A2" s="779"/>
      <c r="I2" s="274" t="s">
        <v>559</v>
      </c>
    </row>
    <row r="3" spans="1:11" s="469" customFormat="1" ht="22.5" customHeight="1">
      <c r="A3" s="780" t="s">
        <v>560</v>
      </c>
      <c r="B3" s="278" t="s">
        <v>561</v>
      </c>
      <c r="C3" s="279"/>
      <c r="D3" s="279"/>
      <c r="E3" s="544"/>
      <c r="F3" s="279" t="s">
        <v>562</v>
      </c>
      <c r="G3" s="279"/>
      <c r="H3" s="279"/>
      <c r="I3" s="279"/>
    </row>
    <row r="4" spans="1:11" s="469" customFormat="1" ht="22.5" customHeight="1">
      <c r="A4" s="781"/>
      <c r="B4" s="782" t="s">
        <v>563</v>
      </c>
      <c r="C4" s="782" t="s">
        <v>564</v>
      </c>
      <c r="D4" s="782" t="s">
        <v>565</v>
      </c>
      <c r="E4" s="783" t="s">
        <v>566</v>
      </c>
      <c r="F4" s="784" t="s">
        <v>63</v>
      </c>
      <c r="G4" s="785"/>
      <c r="H4" s="786" t="s">
        <v>567</v>
      </c>
      <c r="I4" s="786"/>
      <c r="K4" s="469" t="s">
        <v>479</v>
      </c>
    </row>
    <row r="5" spans="1:11" s="469" customFormat="1" ht="22.5" customHeight="1">
      <c r="A5" s="787"/>
      <c r="B5" s="788"/>
      <c r="C5" s="788"/>
      <c r="D5" s="788"/>
      <c r="E5" s="281"/>
      <c r="F5" s="789" t="s">
        <v>563</v>
      </c>
      <c r="G5" s="284" t="s">
        <v>564</v>
      </c>
      <c r="H5" s="284" t="s">
        <v>568</v>
      </c>
      <c r="I5" s="286" t="s">
        <v>564</v>
      </c>
    </row>
    <row r="6" spans="1:11" s="469" customFormat="1" ht="12" customHeight="1">
      <c r="A6" s="790"/>
      <c r="B6" s="533"/>
      <c r="C6" s="533"/>
      <c r="D6" s="533"/>
      <c r="E6" s="533"/>
      <c r="F6" s="533"/>
      <c r="G6" s="533"/>
      <c r="H6" s="533"/>
      <c r="I6" s="533"/>
    </row>
    <row r="7" spans="1:11" s="469" customFormat="1" ht="18.75" customHeight="1">
      <c r="A7" s="473" t="s">
        <v>569</v>
      </c>
      <c r="B7" s="791">
        <v>58900</v>
      </c>
      <c r="C7" s="791">
        <v>11100</v>
      </c>
      <c r="D7" s="309">
        <v>237.5</v>
      </c>
      <c r="E7" s="792">
        <v>8.6</v>
      </c>
      <c r="F7" s="791">
        <v>25900</v>
      </c>
      <c r="G7" s="791">
        <v>3460</v>
      </c>
      <c r="H7" s="791">
        <v>4980</v>
      </c>
      <c r="I7" s="791">
        <v>425</v>
      </c>
    </row>
    <row r="8" spans="1:11" s="469" customFormat="1" ht="18.75" customHeight="1">
      <c r="A8" s="473" t="s">
        <v>176</v>
      </c>
      <c r="B8" s="289" t="s">
        <v>147</v>
      </c>
      <c r="C8" s="290" t="s">
        <v>147</v>
      </c>
      <c r="D8" s="485" t="s">
        <v>147</v>
      </c>
      <c r="E8" s="793" t="s">
        <v>147</v>
      </c>
      <c r="F8" s="290" t="s">
        <v>147</v>
      </c>
      <c r="G8" s="290" t="s">
        <v>147</v>
      </c>
      <c r="H8" s="290" t="s">
        <v>147</v>
      </c>
      <c r="I8" s="290" t="s">
        <v>147</v>
      </c>
    </row>
    <row r="9" spans="1:11" s="469" customFormat="1" ht="18.75" customHeight="1">
      <c r="A9" s="473" t="s">
        <v>164</v>
      </c>
      <c r="B9" s="289" t="s">
        <v>147</v>
      </c>
      <c r="C9" s="290" t="s">
        <v>147</v>
      </c>
      <c r="D9" s="485" t="s">
        <v>147</v>
      </c>
      <c r="E9" s="793" t="s">
        <v>147</v>
      </c>
      <c r="F9" s="290" t="s">
        <v>147</v>
      </c>
      <c r="G9" s="290" t="s">
        <v>147</v>
      </c>
      <c r="H9" s="290" t="s">
        <v>147</v>
      </c>
      <c r="I9" s="290" t="s">
        <v>147</v>
      </c>
    </row>
    <row r="10" spans="1:11" s="469" customFormat="1" ht="18.75" customHeight="1">
      <c r="A10" s="473" t="s">
        <v>570</v>
      </c>
      <c r="B10" s="289" t="s">
        <v>147</v>
      </c>
      <c r="C10" s="290" t="s">
        <v>147</v>
      </c>
      <c r="D10" s="485" t="s">
        <v>147</v>
      </c>
      <c r="E10" s="793" t="s">
        <v>147</v>
      </c>
      <c r="F10" s="290" t="s">
        <v>147</v>
      </c>
      <c r="G10" s="290" t="s">
        <v>147</v>
      </c>
      <c r="H10" s="290" t="s">
        <v>147</v>
      </c>
      <c r="I10" s="290" t="s">
        <v>147</v>
      </c>
    </row>
    <row r="11" spans="1:11" s="314" customFormat="1" ht="18.75" customHeight="1" thickBot="1">
      <c r="A11" s="794" t="s">
        <v>145</v>
      </c>
      <c r="B11" s="795" t="s">
        <v>147</v>
      </c>
      <c r="C11" s="795" t="s">
        <v>147</v>
      </c>
      <c r="D11" s="796" t="s">
        <v>147</v>
      </c>
      <c r="E11" s="797" t="s">
        <v>147</v>
      </c>
      <c r="F11" s="795" t="s">
        <v>147</v>
      </c>
      <c r="G11" s="795" t="s">
        <v>147</v>
      </c>
      <c r="H11" s="795" t="s">
        <v>147</v>
      </c>
      <c r="I11" s="795" t="s">
        <v>147</v>
      </c>
    </row>
    <row r="12" spans="1:11" s="469" customFormat="1" ht="22.5" customHeight="1" thickTop="1">
      <c r="A12" s="798" t="s">
        <v>560</v>
      </c>
      <c r="B12" s="300" t="s">
        <v>571</v>
      </c>
      <c r="C12" s="301"/>
      <c r="D12" s="301"/>
      <c r="E12" s="301"/>
      <c r="F12" s="301"/>
      <c r="G12" s="301"/>
      <c r="H12" s="301"/>
      <c r="I12" s="301"/>
    </row>
    <row r="13" spans="1:11" s="469" customFormat="1" ht="22.5" customHeight="1">
      <c r="A13" s="781"/>
      <c r="B13" s="799" t="s">
        <v>572</v>
      </c>
      <c r="C13" s="800"/>
      <c r="D13" s="799" t="s">
        <v>573</v>
      </c>
      <c r="E13" s="800"/>
      <c r="F13" s="799" t="s">
        <v>574</v>
      </c>
      <c r="G13" s="800"/>
      <c r="H13" s="799" t="s">
        <v>575</v>
      </c>
      <c r="I13" s="786"/>
    </row>
    <row r="14" spans="1:11" s="469" customFormat="1" ht="22.5" customHeight="1">
      <c r="A14" s="787"/>
      <c r="B14" s="284" t="s">
        <v>568</v>
      </c>
      <c r="C14" s="284" t="s">
        <v>564</v>
      </c>
      <c r="D14" s="284" t="s">
        <v>568</v>
      </c>
      <c r="E14" s="284" t="s">
        <v>564</v>
      </c>
      <c r="F14" s="284" t="s">
        <v>568</v>
      </c>
      <c r="G14" s="284" t="s">
        <v>564</v>
      </c>
      <c r="H14" s="284" t="s">
        <v>568</v>
      </c>
      <c r="I14" s="286" t="s">
        <v>564</v>
      </c>
    </row>
    <row r="15" spans="1:11" s="469" customFormat="1" ht="12" customHeight="1">
      <c r="A15" s="790"/>
      <c r="B15" s="533"/>
      <c r="C15" s="533"/>
      <c r="D15" s="533"/>
      <c r="E15" s="533"/>
      <c r="F15" s="533"/>
      <c r="G15" s="533"/>
      <c r="H15" s="533"/>
      <c r="I15" s="533"/>
    </row>
    <row r="16" spans="1:11" s="469" customFormat="1" ht="18.75" customHeight="1">
      <c r="A16" s="473" t="s">
        <v>569</v>
      </c>
      <c r="B16" s="801">
        <v>50</v>
      </c>
      <c r="C16" s="802">
        <v>25</v>
      </c>
      <c r="D16" s="802" t="s">
        <v>576</v>
      </c>
      <c r="E16" s="802" t="s">
        <v>576</v>
      </c>
      <c r="F16" s="802">
        <v>15600</v>
      </c>
      <c r="G16" s="802">
        <v>2620</v>
      </c>
      <c r="H16" s="290">
        <v>5300</v>
      </c>
      <c r="I16" s="290">
        <v>390</v>
      </c>
    </row>
    <row r="17" spans="1:14" s="469" customFormat="1" ht="18.75" customHeight="1">
      <c r="A17" s="473" t="s">
        <v>176</v>
      </c>
      <c r="B17" s="801" t="s">
        <v>147</v>
      </c>
      <c r="C17" s="802" t="s">
        <v>147</v>
      </c>
      <c r="D17" s="802" t="s">
        <v>576</v>
      </c>
      <c r="E17" s="802" t="s">
        <v>576</v>
      </c>
      <c r="F17" s="802">
        <v>12600</v>
      </c>
      <c r="G17" s="802">
        <v>2480</v>
      </c>
      <c r="H17" s="290">
        <v>2400</v>
      </c>
      <c r="I17" s="290">
        <v>140</v>
      </c>
    </row>
    <row r="18" spans="1:14" s="469" customFormat="1" ht="18.75" customHeight="1">
      <c r="A18" s="473" t="s">
        <v>164</v>
      </c>
      <c r="B18" s="803" t="s">
        <v>147</v>
      </c>
      <c r="C18" s="485" t="s">
        <v>147</v>
      </c>
      <c r="D18" s="485" t="s">
        <v>576</v>
      </c>
      <c r="E18" s="485" t="s">
        <v>576</v>
      </c>
      <c r="F18" s="294">
        <v>11500</v>
      </c>
      <c r="G18" s="294">
        <v>2630</v>
      </c>
      <c r="H18" s="290">
        <v>4460</v>
      </c>
      <c r="I18" s="290">
        <v>480</v>
      </c>
    </row>
    <row r="19" spans="1:14" s="469" customFormat="1" ht="18.75" customHeight="1">
      <c r="A19" s="473" t="s">
        <v>570</v>
      </c>
      <c r="B19" s="803" t="s">
        <v>147</v>
      </c>
      <c r="C19" s="485" t="s">
        <v>147</v>
      </c>
      <c r="D19" s="485" t="s">
        <v>576</v>
      </c>
      <c r="E19" s="485" t="s">
        <v>576</v>
      </c>
      <c r="F19" s="294">
        <v>24100</v>
      </c>
      <c r="G19" s="294">
        <v>14100</v>
      </c>
      <c r="H19" s="290">
        <v>5400</v>
      </c>
      <c r="I19" s="290">
        <v>1230</v>
      </c>
      <c r="N19" s="469" t="s">
        <v>577</v>
      </c>
    </row>
    <row r="20" spans="1:14" s="314" customFormat="1" ht="18.75" customHeight="1" thickBot="1">
      <c r="A20" s="794" t="s">
        <v>145</v>
      </c>
      <c r="B20" s="796" t="s">
        <v>147</v>
      </c>
      <c r="C20" s="796" t="s">
        <v>147</v>
      </c>
      <c r="D20" s="796" t="s">
        <v>576</v>
      </c>
      <c r="E20" s="796" t="s">
        <v>576</v>
      </c>
      <c r="F20" s="295">
        <v>23200</v>
      </c>
      <c r="G20" s="295">
        <v>9760</v>
      </c>
      <c r="H20" s="795">
        <v>6560</v>
      </c>
      <c r="I20" s="795">
        <v>685</v>
      </c>
    </row>
    <row r="21" spans="1:14" s="469" customFormat="1" ht="22.5" customHeight="1" thickTop="1">
      <c r="A21" s="798" t="s">
        <v>560</v>
      </c>
      <c r="B21" s="300" t="s">
        <v>578</v>
      </c>
      <c r="C21" s="301"/>
      <c r="D21" s="301"/>
      <c r="E21" s="301"/>
      <c r="F21" s="301"/>
      <c r="G21" s="302"/>
      <c r="H21" s="300" t="s">
        <v>579</v>
      </c>
      <c r="I21" s="301"/>
    </row>
    <row r="22" spans="1:14" s="469" customFormat="1" ht="22.5" customHeight="1">
      <c r="A22" s="781"/>
      <c r="B22" s="799" t="s">
        <v>63</v>
      </c>
      <c r="C22" s="800"/>
      <c r="D22" s="799" t="s">
        <v>580</v>
      </c>
      <c r="E22" s="800"/>
      <c r="F22" s="799" t="s">
        <v>581</v>
      </c>
      <c r="G22" s="800"/>
      <c r="H22" s="799" t="s">
        <v>63</v>
      </c>
      <c r="I22" s="786"/>
    </row>
    <row r="23" spans="1:14" s="469" customFormat="1" ht="22.5" customHeight="1">
      <c r="A23" s="787"/>
      <c r="B23" s="284" t="s">
        <v>563</v>
      </c>
      <c r="C23" s="284" t="s">
        <v>564</v>
      </c>
      <c r="D23" s="284" t="s">
        <v>568</v>
      </c>
      <c r="E23" s="284" t="s">
        <v>564</v>
      </c>
      <c r="F23" s="284" t="s">
        <v>568</v>
      </c>
      <c r="G23" s="284" t="s">
        <v>564</v>
      </c>
      <c r="H23" s="284" t="s">
        <v>568</v>
      </c>
      <c r="I23" s="286" t="s">
        <v>564</v>
      </c>
    </row>
    <row r="24" spans="1:14" s="469" customFormat="1" ht="12" customHeight="1">
      <c r="A24" s="790"/>
      <c r="B24" s="533"/>
      <c r="C24" s="533"/>
      <c r="D24" s="533"/>
      <c r="E24" s="533"/>
      <c r="F24" s="533"/>
      <c r="G24" s="533"/>
      <c r="H24" s="533"/>
      <c r="I24" s="533"/>
    </row>
    <row r="25" spans="1:14" s="469" customFormat="1" ht="18.75" customHeight="1">
      <c r="A25" s="473" t="s">
        <v>569</v>
      </c>
      <c r="B25" s="804">
        <v>20800</v>
      </c>
      <c r="C25" s="791">
        <v>4500</v>
      </c>
      <c r="D25" s="791">
        <v>6880</v>
      </c>
      <c r="E25" s="791">
        <v>1620</v>
      </c>
      <c r="F25" s="791">
        <v>5550</v>
      </c>
      <c r="G25" s="791">
        <v>1390</v>
      </c>
      <c r="H25" s="791">
        <v>11400</v>
      </c>
      <c r="I25" s="791">
        <v>2730</v>
      </c>
    </row>
    <row r="26" spans="1:14" s="469" customFormat="1" ht="18.75" customHeight="1">
      <c r="A26" s="473" t="s">
        <v>176</v>
      </c>
      <c r="B26" s="289" t="s">
        <v>147</v>
      </c>
      <c r="C26" s="290" t="s">
        <v>147</v>
      </c>
      <c r="D26" s="294">
        <v>4000</v>
      </c>
      <c r="E26" s="294">
        <v>660</v>
      </c>
      <c r="F26" s="290" t="s">
        <v>147</v>
      </c>
      <c r="G26" s="290" t="s">
        <v>147</v>
      </c>
      <c r="H26" s="290" t="s">
        <v>147</v>
      </c>
      <c r="I26" s="290" t="s">
        <v>147</v>
      </c>
    </row>
    <row r="27" spans="1:14" s="469" customFormat="1" ht="18.75" customHeight="1">
      <c r="A27" s="473" t="s">
        <v>164</v>
      </c>
      <c r="B27" s="289" t="s">
        <v>147</v>
      </c>
      <c r="C27" s="290" t="s">
        <v>147</v>
      </c>
      <c r="D27" s="290">
        <v>2510</v>
      </c>
      <c r="E27" s="290">
        <v>314</v>
      </c>
      <c r="F27" s="290" t="s">
        <v>147</v>
      </c>
      <c r="G27" s="290" t="s">
        <v>147</v>
      </c>
      <c r="H27" s="290" t="s">
        <v>147</v>
      </c>
      <c r="I27" s="290" t="s">
        <v>147</v>
      </c>
    </row>
    <row r="28" spans="1:14" s="469" customFormat="1" ht="18.75" customHeight="1">
      <c r="A28" s="473" t="s">
        <v>570</v>
      </c>
      <c r="B28" s="290" t="s">
        <v>147</v>
      </c>
      <c r="C28" s="290" t="s">
        <v>147</v>
      </c>
      <c r="D28" s="294">
        <v>10800</v>
      </c>
      <c r="E28" s="294">
        <v>2530</v>
      </c>
      <c r="F28" s="290" t="s">
        <v>147</v>
      </c>
      <c r="G28" s="290" t="s">
        <v>147</v>
      </c>
      <c r="H28" s="290" t="s">
        <v>147</v>
      </c>
      <c r="I28" s="290" t="s">
        <v>147</v>
      </c>
    </row>
    <row r="29" spans="1:14" s="314" customFormat="1" ht="18.75" customHeight="1" thickBot="1">
      <c r="A29" s="794" t="s">
        <v>145</v>
      </c>
      <c r="B29" s="805" t="s">
        <v>147</v>
      </c>
      <c r="C29" s="795" t="s">
        <v>147</v>
      </c>
      <c r="D29" s="295">
        <v>3370</v>
      </c>
      <c r="E29" s="295">
        <v>860</v>
      </c>
      <c r="F29" s="795" t="s">
        <v>147</v>
      </c>
      <c r="G29" s="795" t="s">
        <v>147</v>
      </c>
      <c r="H29" s="795" t="s">
        <v>147</v>
      </c>
      <c r="I29" s="795" t="s">
        <v>147</v>
      </c>
    </row>
    <row r="30" spans="1:14" s="469" customFormat="1" ht="22.5" customHeight="1" thickTop="1">
      <c r="A30" s="798" t="s">
        <v>560</v>
      </c>
      <c r="B30" s="806" t="s">
        <v>582</v>
      </c>
      <c r="C30" s="806"/>
      <c r="D30" s="806"/>
      <c r="E30" s="806"/>
      <c r="F30" s="806"/>
      <c r="G30" s="807"/>
      <c r="H30" s="808"/>
      <c r="I30" s="808"/>
    </row>
    <row r="31" spans="1:14" s="469" customFormat="1" ht="22.5" customHeight="1">
      <c r="A31" s="781"/>
      <c r="B31" s="799" t="s">
        <v>583</v>
      </c>
      <c r="C31" s="800"/>
      <c r="D31" s="799" t="s">
        <v>584</v>
      </c>
      <c r="E31" s="800"/>
      <c r="F31" s="799" t="s">
        <v>585</v>
      </c>
      <c r="G31" s="786"/>
    </row>
    <row r="32" spans="1:14" s="469" customFormat="1" ht="22.5" customHeight="1">
      <c r="A32" s="787"/>
      <c r="B32" s="284" t="s">
        <v>563</v>
      </c>
      <c r="C32" s="284" t="s">
        <v>564</v>
      </c>
      <c r="D32" s="284" t="s">
        <v>568</v>
      </c>
      <c r="E32" s="284" t="s">
        <v>564</v>
      </c>
      <c r="F32" s="284" t="s">
        <v>568</v>
      </c>
      <c r="G32" s="286" t="s">
        <v>564</v>
      </c>
    </row>
    <row r="33" spans="1:9" s="469" customFormat="1" ht="12" customHeight="1">
      <c r="A33" s="790"/>
      <c r="B33" s="533"/>
      <c r="C33" s="533"/>
      <c r="D33" s="533"/>
      <c r="E33" s="533"/>
      <c r="F33" s="533"/>
      <c r="G33" s="533"/>
    </row>
    <row r="34" spans="1:9" s="469" customFormat="1" ht="18.75" customHeight="1">
      <c r="A34" s="473" t="s">
        <v>569</v>
      </c>
      <c r="B34" s="485" t="s">
        <v>576</v>
      </c>
      <c r="C34" s="485" t="s">
        <v>576</v>
      </c>
      <c r="D34" s="809">
        <v>3140</v>
      </c>
      <c r="E34" s="809">
        <v>1920</v>
      </c>
      <c r="F34" s="809">
        <v>1500</v>
      </c>
      <c r="G34" s="809">
        <v>130</v>
      </c>
    </row>
    <row r="35" spans="1:9" s="469" customFormat="1" ht="18.75" customHeight="1">
      <c r="A35" s="473" t="s">
        <v>163</v>
      </c>
      <c r="B35" s="803" t="s">
        <v>147</v>
      </c>
      <c r="C35" s="485" t="s">
        <v>147</v>
      </c>
      <c r="D35" s="294">
        <v>5550</v>
      </c>
      <c r="E35" s="294">
        <v>2320</v>
      </c>
      <c r="F35" s="294">
        <v>700</v>
      </c>
      <c r="G35" s="294">
        <v>60</v>
      </c>
    </row>
    <row r="36" spans="1:9" s="469" customFormat="1" ht="18.75" customHeight="1">
      <c r="A36" s="473" t="s">
        <v>164</v>
      </c>
      <c r="B36" s="803" t="s">
        <v>147</v>
      </c>
      <c r="C36" s="485" t="s">
        <v>147</v>
      </c>
      <c r="D36" s="294">
        <v>474</v>
      </c>
      <c r="E36" s="294">
        <v>38</v>
      </c>
      <c r="F36" s="294">
        <v>598</v>
      </c>
      <c r="G36" s="294">
        <v>48</v>
      </c>
    </row>
    <row r="37" spans="1:9" s="469" customFormat="1" ht="18.75" customHeight="1">
      <c r="A37" s="473" t="s">
        <v>570</v>
      </c>
      <c r="B37" s="803" t="s">
        <v>147</v>
      </c>
      <c r="C37" s="485" t="s">
        <v>147</v>
      </c>
      <c r="D37" s="294">
        <v>7630</v>
      </c>
      <c r="E37" s="294">
        <v>6790</v>
      </c>
      <c r="F37" s="294">
        <v>598</v>
      </c>
      <c r="G37" s="294">
        <v>48</v>
      </c>
    </row>
    <row r="38" spans="1:9" s="314" customFormat="1" ht="18.75" customHeight="1" thickBot="1">
      <c r="A38" s="474" t="s">
        <v>145</v>
      </c>
      <c r="B38" s="810" t="s">
        <v>147</v>
      </c>
      <c r="C38" s="487" t="s">
        <v>147</v>
      </c>
      <c r="D38" s="476">
        <v>1470</v>
      </c>
      <c r="E38" s="476">
        <v>1520</v>
      </c>
      <c r="F38" s="476">
        <v>540</v>
      </c>
      <c r="G38" s="476">
        <v>46</v>
      </c>
    </row>
    <row r="39" spans="1:9" ht="15.75" customHeight="1">
      <c r="A39" s="811" t="s">
        <v>586</v>
      </c>
      <c r="B39" s="548"/>
      <c r="C39" s="315"/>
      <c r="D39" s="548"/>
      <c r="E39" s="548"/>
      <c r="F39" s="315"/>
      <c r="G39" s="315"/>
      <c r="H39" s="315"/>
      <c r="I39" s="315"/>
    </row>
    <row r="40" spans="1:9" ht="13.5" customHeight="1">
      <c r="A40" s="812" t="s">
        <v>587</v>
      </c>
      <c r="B40" s="315"/>
      <c r="C40" s="315"/>
      <c r="D40" s="315"/>
      <c r="E40" s="315"/>
      <c r="F40" s="315"/>
      <c r="G40" s="315"/>
      <c r="H40" s="315"/>
      <c r="I40" s="315"/>
    </row>
  </sheetData>
  <mergeCells count="27">
    <mergeCell ref="A30:A32"/>
    <mergeCell ref="B31:C31"/>
    <mergeCell ref="D31:E31"/>
    <mergeCell ref="F31:G31"/>
    <mergeCell ref="A21:A23"/>
    <mergeCell ref="B21:G21"/>
    <mergeCell ref="H21:I21"/>
    <mergeCell ref="B22:C22"/>
    <mergeCell ref="D22:E22"/>
    <mergeCell ref="F22:G22"/>
    <mergeCell ref="H22:I22"/>
    <mergeCell ref="A12:A14"/>
    <mergeCell ref="B12:I12"/>
    <mergeCell ref="B13:C13"/>
    <mergeCell ref="D13:E13"/>
    <mergeCell ref="F13:G13"/>
    <mergeCell ref="H13:I13"/>
    <mergeCell ref="A1:I1"/>
    <mergeCell ref="A3:A5"/>
    <mergeCell ref="B3:E3"/>
    <mergeCell ref="F3:I3"/>
    <mergeCell ref="B4:B5"/>
    <mergeCell ref="C4:C5"/>
    <mergeCell ref="D4:D5"/>
    <mergeCell ref="E4:E5"/>
    <mergeCell ref="F4:G4"/>
    <mergeCell ref="H4:I4"/>
  </mergeCells>
  <phoneticPr fontId="9"/>
  <printOptions horizontalCentered="1"/>
  <pageMargins left="0.39370078740157483" right="0.39370078740157483" top="0.59055118110236227" bottom="0.39370078740157483" header="0.39370078740157483" footer="0.31496062992125984"/>
  <pageSetup paperSize="9" scale="91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C79542-4013-4A6E-A18D-B9CC247E5CFA}">
  <sheetPr>
    <tabColor rgb="FF92D050"/>
  </sheetPr>
  <dimension ref="A1:K52"/>
  <sheetViews>
    <sheetView showGridLines="0" tabSelected="1" view="pageBreakPreview" zoomScaleNormal="80" zoomScaleSheetLayoutView="100" workbookViewId="0">
      <selection activeCell="G22" sqref="G22:G24"/>
    </sheetView>
  </sheetViews>
  <sheetFormatPr defaultColWidth="8" defaultRowHeight="12"/>
  <cols>
    <col min="1" max="1" width="19.125" style="813" customWidth="1"/>
    <col min="2" max="5" width="9.625" style="813" customWidth="1"/>
    <col min="6" max="6" width="10.625" style="813" customWidth="1"/>
    <col min="7" max="9" width="9.625" style="813" customWidth="1"/>
    <col min="10" max="16384" width="8" style="836"/>
  </cols>
  <sheetData>
    <row r="1" spans="1:11" s="813" customFormat="1" ht="18.75" customHeight="1">
      <c r="A1" s="550" t="s">
        <v>588</v>
      </c>
      <c r="B1" s="551"/>
      <c r="C1" s="551"/>
      <c r="D1" s="551"/>
      <c r="E1" s="551"/>
      <c r="F1" s="551"/>
      <c r="G1" s="551"/>
      <c r="H1" s="551"/>
      <c r="I1" s="551"/>
    </row>
    <row r="2" spans="1:11" s="813" customFormat="1" ht="30" customHeight="1" thickBot="1">
      <c r="A2" s="554"/>
      <c r="B2" s="554"/>
      <c r="C2" s="554"/>
      <c r="D2" s="554"/>
      <c r="E2" s="554"/>
      <c r="F2" s="554"/>
      <c r="G2" s="554"/>
      <c r="H2" s="554"/>
      <c r="I2" s="554"/>
    </row>
    <row r="3" spans="1:11" s="813" customFormat="1" ht="15" customHeight="1">
      <c r="A3" s="814" t="s">
        <v>589</v>
      </c>
      <c r="B3" s="815" t="s">
        <v>590</v>
      </c>
      <c r="C3" s="816" t="s">
        <v>591</v>
      </c>
      <c r="D3" s="817" t="s">
        <v>592</v>
      </c>
      <c r="E3" s="817" t="s">
        <v>593</v>
      </c>
      <c r="F3" s="817" t="s">
        <v>594</v>
      </c>
      <c r="G3" s="818" t="s">
        <v>595</v>
      </c>
      <c r="H3" s="819"/>
      <c r="I3" s="819"/>
    </row>
    <row r="4" spans="1:11" s="813" customFormat="1" ht="15" customHeight="1">
      <c r="A4" s="820"/>
      <c r="B4" s="821"/>
      <c r="C4" s="822"/>
      <c r="D4" s="823"/>
      <c r="E4" s="823"/>
      <c r="F4" s="823"/>
      <c r="G4" s="824"/>
      <c r="H4" s="825"/>
      <c r="I4" s="825"/>
    </row>
    <row r="5" spans="1:11" s="813" customFormat="1" ht="15" customHeight="1">
      <c r="A5" s="820"/>
      <c r="B5" s="821"/>
      <c r="C5" s="822"/>
      <c r="D5" s="823"/>
      <c r="E5" s="823"/>
      <c r="F5" s="823"/>
      <c r="G5" s="565" t="s">
        <v>596</v>
      </c>
      <c r="H5" s="826" t="s">
        <v>597</v>
      </c>
      <c r="I5" s="827" t="s">
        <v>598</v>
      </c>
    </row>
    <row r="6" spans="1:11" s="813" customFormat="1" ht="15" customHeight="1">
      <c r="A6" s="828"/>
      <c r="B6" s="569"/>
      <c r="C6" s="829"/>
      <c r="D6" s="830"/>
      <c r="E6" s="830"/>
      <c r="F6" s="830"/>
      <c r="G6" s="569"/>
      <c r="H6" s="831"/>
      <c r="I6" s="832"/>
    </row>
    <row r="7" spans="1:11" ht="18.75" customHeight="1">
      <c r="A7" s="833"/>
      <c r="B7" s="592"/>
      <c r="C7" s="834" t="s">
        <v>599</v>
      </c>
      <c r="D7" s="835" t="s">
        <v>600</v>
      </c>
      <c r="E7" s="834" t="s">
        <v>601</v>
      </c>
      <c r="F7" s="834" t="s">
        <v>602</v>
      </c>
      <c r="G7" s="834" t="s">
        <v>602</v>
      </c>
      <c r="H7" s="834" t="s">
        <v>603</v>
      </c>
      <c r="I7" s="834" t="s">
        <v>603</v>
      </c>
    </row>
    <row r="8" spans="1:11" s="813" customFormat="1" ht="18.75" customHeight="1">
      <c r="A8" s="755" t="s">
        <v>538</v>
      </c>
      <c r="B8" s="837">
        <v>7</v>
      </c>
      <c r="C8" s="838">
        <v>34684</v>
      </c>
      <c r="D8" s="838">
        <v>54258.142</v>
      </c>
      <c r="E8" s="838">
        <v>73299</v>
      </c>
      <c r="F8" s="839">
        <v>55721.912624999997</v>
      </c>
      <c r="G8" s="839">
        <v>2500.99316</v>
      </c>
      <c r="H8" s="839">
        <v>1218.4830930000001</v>
      </c>
      <c r="I8" s="839">
        <v>1282.5100669999999</v>
      </c>
    </row>
    <row r="9" spans="1:11" s="813" customFormat="1" ht="18.75" customHeight="1">
      <c r="A9" s="755" t="s">
        <v>468</v>
      </c>
      <c r="B9" s="837">
        <v>7</v>
      </c>
      <c r="C9" s="838">
        <v>31902</v>
      </c>
      <c r="D9" s="838">
        <v>53632.671999999999</v>
      </c>
      <c r="E9" s="838">
        <v>73572</v>
      </c>
      <c r="F9" s="839">
        <v>59896.213502999999</v>
      </c>
      <c r="G9" s="839">
        <v>2339.7815169999999</v>
      </c>
      <c r="H9" s="839">
        <v>1159.0215499999999</v>
      </c>
      <c r="I9" s="839">
        <v>1180.759967</v>
      </c>
    </row>
    <row r="10" spans="1:11" s="813" customFormat="1" ht="18.75" customHeight="1">
      <c r="A10" s="755" t="s">
        <v>604</v>
      </c>
      <c r="B10" s="837">
        <v>7</v>
      </c>
      <c r="C10" s="838">
        <v>30137</v>
      </c>
      <c r="D10" s="838">
        <v>53387.499000000003</v>
      </c>
      <c r="E10" s="838">
        <v>85257</v>
      </c>
      <c r="F10" s="839">
        <v>61835.599189</v>
      </c>
      <c r="G10" s="839">
        <v>2289.5712739999999</v>
      </c>
      <c r="H10" s="839">
        <v>1141.4973729999999</v>
      </c>
      <c r="I10" s="839">
        <v>1148.073901</v>
      </c>
      <c r="K10" s="840"/>
    </row>
    <row r="11" spans="1:11" s="813" customFormat="1" ht="18.75" customHeight="1">
      <c r="A11" s="755" t="s">
        <v>605</v>
      </c>
      <c r="B11" s="837">
        <v>7</v>
      </c>
      <c r="C11" s="838">
        <v>28937</v>
      </c>
      <c r="D11" s="838">
        <v>47857</v>
      </c>
      <c r="E11" s="838">
        <v>151758</v>
      </c>
      <c r="F11" s="839">
        <v>73983</v>
      </c>
      <c r="G11" s="839">
        <v>2206.032119</v>
      </c>
      <c r="H11" s="839">
        <v>1067.125176</v>
      </c>
      <c r="I11" s="839">
        <v>1137.01153</v>
      </c>
    </row>
    <row r="12" spans="1:11" s="844" customFormat="1" ht="18.75" customHeight="1">
      <c r="A12" s="760" t="s">
        <v>553</v>
      </c>
      <c r="B12" s="841">
        <v>1</v>
      </c>
      <c r="C12" s="842">
        <v>25815</v>
      </c>
      <c r="D12" s="842">
        <v>46478</v>
      </c>
      <c r="E12" s="842">
        <v>142117</v>
      </c>
      <c r="F12" s="843">
        <v>85204</v>
      </c>
      <c r="G12" s="843">
        <v>2212</v>
      </c>
      <c r="H12" s="843">
        <v>1078</v>
      </c>
      <c r="I12" s="843">
        <v>1134</v>
      </c>
    </row>
    <row r="13" spans="1:11" s="813" customFormat="1" ht="15" customHeight="1">
      <c r="A13" s="845"/>
      <c r="B13" s="846"/>
      <c r="C13" s="847"/>
      <c r="D13" s="847"/>
      <c r="E13" s="847"/>
      <c r="F13" s="846"/>
      <c r="G13" s="846"/>
      <c r="H13" s="846"/>
      <c r="I13" s="846"/>
    </row>
    <row r="14" spans="1:11" s="813" customFormat="1" ht="18.75" customHeight="1">
      <c r="A14" s="848" t="s">
        <v>606</v>
      </c>
      <c r="B14" s="837">
        <v>1</v>
      </c>
      <c r="C14" s="846">
        <v>14336</v>
      </c>
      <c r="D14" s="846">
        <v>21157</v>
      </c>
      <c r="E14" s="847" t="s">
        <v>78</v>
      </c>
      <c r="F14" s="846">
        <v>13304</v>
      </c>
      <c r="G14" s="846">
        <v>571</v>
      </c>
      <c r="H14" s="846">
        <v>286</v>
      </c>
      <c r="I14" s="846">
        <v>285</v>
      </c>
    </row>
    <row r="15" spans="1:11" s="813" customFormat="1" ht="18.75" customHeight="1">
      <c r="A15" s="848" t="s">
        <v>607</v>
      </c>
      <c r="B15" s="837">
        <v>1</v>
      </c>
      <c r="C15" s="846">
        <v>4281</v>
      </c>
      <c r="D15" s="846">
        <v>18415</v>
      </c>
      <c r="E15" s="847" t="s">
        <v>78</v>
      </c>
      <c r="F15" s="846">
        <v>6997</v>
      </c>
      <c r="G15" s="846">
        <v>531</v>
      </c>
      <c r="H15" s="846">
        <v>249</v>
      </c>
      <c r="I15" s="846">
        <v>282</v>
      </c>
    </row>
    <row r="16" spans="1:11" s="813" customFormat="1" ht="18.75" customHeight="1">
      <c r="A16" s="848" t="s">
        <v>608</v>
      </c>
      <c r="B16" s="837">
        <v>1</v>
      </c>
      <c r="C16" s="846">
        <v>588</v>
      </c>
      <c r="D16" s="847" t="s">
        <v>78</v>
      </c>
      <c r="E16" s="846">
        <v>134602</v>
      </c>
      <c r="F16" s="846">
        <v>36608</v>
      </c>
      <c r="G16" s="846">
        <v>673</v>
      </c>
      <c r="H16" s="846">
        <v>337</v>
      </c>
      <c r="I16" s="846">
        <v>337</v>
      </c>
    </row>
    <row r="17" spans="1:11" s="813" customFormat="1" ht="18.75" customHeight="1">
      <c r="A17" s="849" t="s">
        <v>609</v>
      </c>
      <c r="B17" s="846">
        <v>1</v>
      </c>
      <c r="C17" s="846">
        <v>17</v>
      </c>
      <c r="D17" s="846">
        <v>154</v>
      </c>
      <c r="E17" s="847" t="s">
        <v>78</v>
      </c>
      <c r="F17" s="846">
        <v>240</v>
      </c>
      <c r="G17" s="850" t="s">
        <v>610</v>
      </c>
      <c r="H17" s="850" t="s">
        <v>610</v>
      </c>
      <c r="I17" s="850" t="s">
        <v>610</v>
      </c>
    </row>
    <row r="18" spans="1:11" s="813" customFormat="1" ht="18.75" customHeight="1">
      <c r="A18" s="848" t="s">
        <v>611</v>
      </c>
      <c r="B18" s="846">
        <v>1</v>
      </c>
      <c r="C18" s="846">
        <v>52</v>
      </c>
      <c r="D18" s="846">
        <v>42</v>
      </c>
      <c r="E18" s="847" t="s">
        <v>78</v>
      </c>
      <c r="F18" s="846">
        <v>165</v>
      </c>
      <c r="G18" s="846">
        <v>3</v>
      </c>
      <c r="H18" s="846">
        <v>1</v>
      </c>
      <c r="I18" s="846">
        <v>1</v>
      </c>
    </row>
    <row r="19" spans="1:11" s="813" customFormat="1" ht="18.75" customHeight="1">
      <c r="A19" s="848" t="s">
        <v>612</v>
      </c>
      <c r="B19" s="846">
        <v>1</v>
      </c>
      <c r="C19" s="846">
        <v>4609</v>
      </c>
      <c r="D19" s="846">
        <v>6710</v>
      </c>
      <c r="E19" s="847" t="s">
        <v>78</v>
      </c>
      <c r="F19" s="846">
        <v>3214</v>
      </c>
      <c r="G19" s="846">
        <v>352</v>
      </c>
      <c r="H19" s="846">
        <v>158</v>
      </c>
      <c r="I19" s="846">
        <v>194</v>
      </c>
    </row>
    <row r="20" spans="1:11" s="813" customFormat="1" ht="18.75" customHeight="1">
      <c r="A20" s="848" t="s">
        <v>613</v>
      </c>
      <c r="B20" s="846">
        <v>1</v>
      </c>
      <c r="C20" s="846">
        <v>1932</v>
      </c>
      <c r="D20" s="847" t="s">
        <v>78</v>
      </c>
      <c r="E20" s="846">
        <v>7515</v>
      </c>
      <c r="F20" s="846">
        <v>24677</v>
      </c>
      <c r="G20" s="846">
        <v>81</v>
      </c>
      <c r="H20" s="846">
        <v>46</v>
      </c>
      <c r="I20" s="846">
        <v>35</v>
      </c>
    </row>
    <row r="21" spans="1:11" s="813" customFormat="1" ht="15" customHeight="1" thickBot="1">
      <c r="A21" s="848"/>
      <c r="B21" s="847"/>
      <c r="C21" s="847"/>
      <c r="D21" s="847"/>
      <c r="E21" s="847"/>
      <c r="F21" s="847"/>
      <c r="G21" s="851"/>
      <c r="H21" s="847"/>
      <c r="I21" s="851"/>
    </row>
    <row r="22" spans="1:11" s="813" customFormat="1" ht="18.75" customHeight="1" thickTop="1">
      <c r="A22" s="852" t="s">
        <v>589</v>
      </c>
      <c r="B22" s="853" t="s">
        <v>614</v>
      </c>
      <c r="C22" s="854" t="s">
        <v>615</v>
      </c>
      <c r="D22" s="855" t="s">
        <v>616</v>
      </c>
      <c r="E22" s="853" t="s">
        <v>617</v>
      </c>
      <c r="F22" s="853" t="s">
        <v>618</v>
      </c>
      <c r="G22" s="854" t="s">
        <v>619</v>
      </c>
      <c r="H22" s="853" t="s">
        <v>620</v>
      </c>
      <c r="I22" s="856" t="s">
        <v>621</v>
      </c>
    </row>
    <row r="23" spans="1:11" s="813" customFormat="1" ht="18.75" customHeight="1">
      <c r="A23" s="820"/>
      <c r="B23" s="823"/>
      <c r="C23" s="857"/>
      <c r="D23" s="822"/>
      <c r="E23" s="823"/>
      <c r="F23" s="823"/>
      <c r="G23" s="857"/>
      <c r="H23" s="823"/>
      <c r="I23" s="858"/>
    </row>
    <row r="24" spans="1:11" s="813" customFormat="1" ht="18.75" customHeight="1">
      <c r="A24" s="828"/>
      <c r="B24" s="830"/>
      <c r="C24" s="859"/>
      <c r="D24" s="829"/>
      <c r="E24" s="830"/>
      <c r="F24" s="830"/>
      <c r="G24" s="859"/>
      <c r="H24" s="830"/>
      <c r="I24" s="860"/>
    </row>
    <row r="25" spans="1:11" ht="18.75" customHeight="1">
      <c r="A25" s="833"/>
      <c r="B25" s="835" t="s">
        <v>600</v>
      </c>
      <c r="C25" s="834" t="s">
        <v>622</v>
      </c>
      <c r="D25" s="834" t="s">
        <v>599</v>
      </c>
      <c r="E25" s="834" t="s">
        <v>603</v>
      </c>
      <c r="F25" s="834" t="s">
        <v>603</v>
      </c>
      <c r="G25" s="861" t="s">
        <v>623</v>
      </c>
      <c r="H25" s="861" t="s">
        <v>623</v>
      </c>
      <c r="I25" s="861" t="s">
        <v>623</v>
      </c>
    </row>
    <row r="26" spans="1:11" s="813" customFormat="1" ht="18.75" customHeight="1">
      <c r="A26" s="755" t="s">
        <v>538</v>
      </c>
      <c r="B26" s="838">
        <v>20323.275000000001</v>
      </c>
      <c r="C26" s="838">
        <v>47897</v>
      </c>
      <c r="D26" s="838">
        <v>11055</v>
      </c>
      <c r="E26" s="839">
        <v>2589.5713430000001</v>
      </c>
      <c r="F26" s="839">
        <v>1671.254087</v>
      </c>
      <c r="G26" s="862">
        <v>4.5999999999999996</v>
      </c>
      <c r="H26" s="862">
        <v>37.5</v>
      </c>
      <c r="I26" s="862">
        <v>65.3</v>
      </c>
    </row>
    <row r="27" spans="1:11" s="813" customFormat="1" ht="18.75" customHeight="1">
      <c r="A27" s="755" t="s">
        <v>468</v>
      </c>
      <c r="B27" s="838">
        <v>9593.1180000000004</v>
      </c>
      <c r="C27" s="838">
        <v>50062</v>
      </c>
      <c r="D27" s="838">
        <v>5977</v>
      </c>
      <c r="E27" s="839">
        <v>1597.7313019999999</v>
      </c>
      <c r="F27" s="839">
        <v>823.967668</v>
      </c>
      <c r="G27" s="862">
        <v>2.7</v>
      </c>
      <c r="H27" s="862">
        <v>17.899999999999999</v>
      </c>
      <c r="I27" s="862">
        <v>68</v>
      </c>
    </row>
    <row r="28" spans="1:11" s="813" customFormat="1" ht="18.75" customHeight="1">
      <c r="A28" s="755" t="s">
        <v>604</v>
      </c>
      <c r="B28" s="838">
        <v>4756.0959999999995</v>
      </c>
      <c r="C28" s="838">
        <v>52982</v>
      </c>
      <c r="D28" s="838">
        <v>4336</v>
      </c>
      <c r="E28" s="839">
        <v>1383.8869440000001</v>
      </c>
      <c r="F28" s="839">
        <v>861.672597</v>
      </c>
      <c r="G28" s="862">
        <v>2.2000000000000002</v>
      </c>
      <c r="H28" s="862">
        <v>8.9</v>
      </c>
      <c r="I28" s="862">
        <v>62.1</v>
      </c>
    </row>
    <row r="29" spans="1:11" s="813" customFormat="1" ht="18.75" customHeight="1">
      <c r="A29" s="755" t="s">
        <v>605</v>
      </c>
      <c r="B29" s="838">
        <v>22660.364000000001</v>
      </c>
      <c r="C29" s="838">
        <v>49344</v>
      </c>
      <c r="D29" s="838">
        <v>16291</v>
      </c>
      <c r="E29" s="847">
        <v>8035.4165839999996</v>
      </c>
      <c r="F29" s="847">
        <v>6913.0312100000001</v>
      </c>
      <c r="G29" s="862">
        <v>10.86116619223335</v>
      </c>
      <c r="H29" s="862">
        <v>47.4</v>
      </c>
      <c r="I29" s="862" t="s">
        <v>78</v>
      </c>
      <c r="K29" s="840"/>
    </row>
    <row r="30" spans="1:11" s="844" customFormat="1" ht="18.75" customHeight="1">
      <c r="A30" s="760" t="s">
        <v>553</v>
      </c>
      <c r="B30" s="842">
        <v>12423</v>
      </c>
      <c r="C30" s="842">
        <v>43984</v>
      </c>
      <c r="D30" s="842">
        <v>9214</v>
      </c>
      <c r="E30" s="863">
        <v>2587</v>
      </c>
      <c r="F30" s="863" t="s">
        <v>78</v>
      </c>
      <c r="G30" s="864">
        <v>3</v>
      </c>
      <c r="H30" s="864">
        <v>26.7</v>
      </c>
      <c r="I30" s="864" t="s">
        <v>78</v>
      </c>
    </row>
    <row r="31" spans="1:11" s="813" customFormat="1" ht="15" customHeight="1">
      <c r="A31" s="865"/>
      <c r="B31" s="847"/>
      <c r="C31" s="847"/>
      <c r="D31" s="847"/>
      <c r="E31" s="847"/>
      <c r="F31" s="847"/>
      <c r="G31" s="851"/>
      <c r="H31" s="847"/>
      <c r="I31" s="847"/>
    </row>
    <row r="32" spans="1:11" s="813" customFormat="1" ht="18.75" customHeight="1">
      <c r="A32" s="848" t="s">
        <v>606</v>
      </c>
      <c r="B32" s="847">
        <v>6098</v>
      </c>
      <c r="C32" s="847" t="s">
        <v>78</v>
      </c>
      <c r="D32" s="847">
        <v>4877</v>
      </c>
      <c r="E32" s="847">
        <v>893</v>
      </c>
      <c r="F32" s="847" t="s">
        <v>78</v>
      </c>
      <c r="G32" s="851">
        <v>6.7122669869999996</v>
      </c>
      <c r="H32" s="851">
        <v>28.8</v>
      </c>
      <c r="I32" s="847" t="s">
        <v>78</v>
      </c>
    </row>
    <row r="33" spans="1:9" s="813" customFormat="1" ht="18.75" customHeight="1">
      <c r="A33" s="848" t="s">
        <v>607</v>
      </c>
      <c r="B33" s="847">
        <v>1929</v>
      </c>
      <c r="C33" s="847" t="s">
        <v>78</v>
      </c>
      <c r="D33" s="847">
        <v>977</v>
      </c>
      <c r="E33" s="847">
        <v>93</v>
      </c>
      <c r="F33" s="847" t="s">
        <v>78</v>
      </c>
      <c r="G33" s="851">
        <v>1.3</v>
      </c>
      <c r="H33" s="851">
        <v>10.5</v>
      </c>
      <c r="I33" s="847" t="s">
        <v>78</v>
      </c>
    </row>
    <row r="34" spans="1:9" s="813" customFormat="1" ht="18.75" customHeight="1">
      <c r="A34" s="848" t="s">
        <v>608</v>
      </c>
      <c r="B34" s="847" t="s">
        <v>78</v>
      </c>
      <c r="C34" s="847">
        <v>43038</v>
      </c>
      <c r="D34" s="847" t="s">
        <v>78</v>
      </c>
      <c r="E34" s="847">
        <v>1038</v>
      </c>
      <c r="F34" s="847" t="s">
        <v>78</v>
      </c>
      <c r="G34" s="851">
        <v>2.8</v>
      </c>
      <c r="H34" s="847" t="s">
        <v>78</v>
      </c>
      <c r="I34" s="862" t="s">
        <v>78</v>
      </c>
    </row>
    <row r="35" spans="1:9" s="813" customFormat="1" ht="18.75" customHeight="1">
      <c r="A35" s="866" t="s">
        <v>624</v>
      </c>
      <c r="B35" s="847" t="s">
        <v>78</v>
      </c>
      <c r="C35" s="847">
        <v>2548</v>
      </c>
      <c r="D35" s="847" t="s">
        <v>78</v>
      </c>
      <c r="E35" s="847">
        <v>644</v>
      </c>
      <c r="F35" s="847" t="s">
        <v>78</v>
      </c>
      <c r="G35" s="851">
        <v>1.8</v>
      </c>
      <c r="H35" s="847" t="s">
        <v>78</v>
      </c>
      <c r="I35" s="851" t="s">
        <v>78</v>
      </c>
    </row>
    <row r="36" spans="1:9" s="813" customFormat="1" ht="18.75" customHeight="1">
      <c r="A36" s="866" t="s">
        <v>625</v>
      </c>
      <c r="B36" s="847" t="s">
        <v>78</v>
      </c>
      <c r="C36" s="847">
        <v>40490</v>
      </c>
      <c r="D36" s="847" t="s">
        <v>78</v>
      </c>
      <c r="E36" s="847">
        <v>395</v>
      </c>
      <c r="F36" s="847" t="s">
        <v>78</v>
      </c>
      <c r="G36" s="851">
        <v>1.1000000000000001</v>
      </c>
      <c r="H36" s="847" t="s">
        <v>78</v>
      </c>
      <c r="I36" s="851" t="s">
        <v>78</v>
      </c>
    </row>
    <row r="37" spans="1:9" s="813" customFormat="1" ht="18.75" customHeight="1">
      <c r="A37" s="849" t="s">
        <v>626</v>
      </c>
      <c r="B37" s="867">
        <v>0.313</v>
      </c>
      <c r="C37" s="556" t="s">
        <v>78</v>
      </c>
      <c r="D37" s="556">
        <v>0</v>
      </c>
      <c r="E37" s="867">
        <v>0.115896</v>
      </c>
      <c r="F37" s="556" t="s">
        <v>78</v>
      </c>
      <c r="G37" s="851">
        <v>0</v>
      </c>
      <c r="H37" s="851">
        <v>0</v>
      </c>
      <c r="I37" s="851" t="s">
        <v>78</v>
      </c>
    </row>
    <row r="38" spans="1:9" s="813" customFormat="1" ht="18.75" customHeight="1">
      <c r="A38" s="848" t="s">
        <v>611</v>
      </c>
      <c r="B38" s="847">
        <v>9</v>
      </c>
      <c r="C38" s="847" t="s">
        <v>78</v>
      </c>
      <c r="D38" s="847">
        <v>31</v>
      </c>
      <c r="E38" s="847">
        <v>11</v>
      </c>
      <c r="F38" s="850" t="s">
        <v>78</v>
      </c>
      <c r="G38" s="851">
        <v>6.4</v>
      </c>
      <c r="H38" s="851">
        <v>22.2</v>
      </c>
      <c r="I38" s="847" t="s">
        <v>78</v>
      </c>
    </row>
    <row r="39" spans="1:9" s="813" customFormat="1" ht="18.75" customHeight="1">
      <c r="A39" s="848" t="s">
        <v>612</v>
      </c>
      <c r="B39" s="847">
        <v>4387</v>
      </c>
      <c r="C39" s="847" t="s">
        <v>78</v>
      </c>
      <c r="D39" s="847">
        <v>2755</v>
      </c>
      <c r="E39" s="847">
        <v>456</v>
      </c>
      <c r="F39" s="847" t="s">
        <v>78</v>
      </c>
      <c r="G39" s="851">
        <v>14.2</v>
      </c>
      <c r="H39" s="851">
        <v>65.400000000000006</v>
      </c>
      <c r="I39" s="847" t="s">
        <v>78</v>
      </c>
    </row>
    <row r="40" spans="1:9" s="813" customFormat="1" ht="18.75" customHeight="1">
      <c r="A40" s="848" t="s">
        <v>613</v>
      </c>
      <c r="B40" s="847" t="s">
        <v>78</v>
      </c>
      <c r="C40" s="847">
        <v>946</v>
      </c>
      <c r="D40" s="847">
        <v>574</v>
      </c>
      <c r="E40" s="847">
        <v>96</v>
      </c>
      <c r="F40" s="847" t="s">
        <v>78</v>
      </c>
      <c r="G40" s="851">
        <v>0.4</v>
      </c>
      <c r="H40" s="851" t="s">
        <v>78</v>
      </c>
      <c r="I40" s="851">
        <v>6.8773234200743492</v>
      </c>
    </row>
    <row r="41" spans="1:9" s="813" customFormat="1" ht="15" customHeight="1" thickBot="1">
      <c r="A41" s="868"/>
      <c r="B41" s="869"/>
      <c r="C41" s="869"/>
      <c r="D41" s="869"/>
      <c r="E41" s="869"/>
      <c r="F41" s="869"/>
      <c r="G41" s="870"/>
      <c r="H41" s="869"/>
      <c r="I41" s="870"/>
    </row>
    <row r="42" spans="1:9" ht="15" customHeight="1">
      <c r="A42" s="591" t="s">
        <v>627</v>
      </c>
      <c r="B42" s="592"/>
      <c r="C42" s="592"/>
      <c r="D42" s="592"/>
      <c r="E42" s="592"/>
      <c r="F42" s="592"/>
      <c r="G42" s="592"/>
      <c r="H42" s="592"/>
      <c r="I42" s="592"/>
    </row>
    <row r="43" spans="1:9" ht="14.25" customHeight="1">
      <c r="A43" s="871" t="s">
        <v>628</v>
      </c>
      <c r="B43" s="836"/>
      <c r="C43" s="836"/>
      <c r="D43" s="836"/>
      <c r="E43" s="836"/>
      <c r="F43" s="836"/>
      <c r="G43" s="836"/>
      <c r="H43" s="836"/>
      <c r="I43" s="836"/>
    </row>
    <row r="44" spans="1:9" ht="14.25" customHeight="1">
      <c r="A44" s="871" t="s">
        <v>629</v>
      </c>
      <c r="B44" s="836"/>
      <c r="C44" s="836"/>
      <c r="D44" s="836"/>
      <c r="E44" s="836"/>
      <c r="F44" s="836"/>
      <c r="G44" s="836"/>
      <c r="H44" s="836"/>
      <c r="I44" s="836"/>
    </row>
    <row r="45" spans="1:9" ht="14.25" customHeight="1">
      <c r="A45" s="871" t="s">
        <v>630</v>
      </c>
      <c r="B45" s="836"/>
      <c r="C45" s="836"/>
      <c r="D45" s="836"/>
      <c r="E45" s="836"/>
      <c r="F45" s="836"/>
      <c r="G45" s="836"/>
      <c r="H45" s="836"/>
      <c r="I45" s="836"/>
    </row>
    <row r="46" spans="1:9" ht="14.25" customHeight="1">
      <c r="A46" s="871" t="s">
        <v>631</v>
      </c>
      <c r="B46" s="836"/>
      <c r="C46" s="836"/>
      <c r="D46" s="836"/>
      <c r="E46" s="836"/>
      <c r="F46" s="836"/>
      <c r="G46" s="836"/>
      <c r="H46" s="836"/>
      <c r="I46" s="836"/>
    </row>
    <row r="47" spans="1:9" ht="14.25" customHeight="1">
      <c r="A47" s="871" t="s">
        <v>632</v>
      </c>
      <c r="B47" s="836"/>
      <c r="C47" s="836"/>
      <c r="D47" s="836"/>
      <c r="E47" s="836"/>
      <c r="F47" s="836"/>
      <c r="G47" s="836"/>
      <c r="H47" s="836"/>
      <c r="I47" s="836"/>
    </row>
    <row r="48" spans="1:9" s="813" customFormat="1" ht="14.25" customHeight="1">
      <c r="A48" s="872"/>
    </row>
    <row r="50" spans="1:1">
      <c r="A50" s="813" t="s">
        <v>633</v>
      </c>
    </row>
    <row r="51" spans="1:1">
      <c r="A51" s="813" t="s">
        <v>634</v>
      </c>
    </row>
    <row r="52" spans="1:1">
      <c r="A52" s="813" t="s">
        <v>635</v>
      </c>
    </row>
  </sheetData>
  <mergeCells count="19">
    <mergeCell ref="G22:G24"/>
    <mergeCell ref="H22:H24"/>
    <mergeCell ref="I22:I24"/>
    <mergeCell ref="G3:I4"/>
    <mergeCell ref="G5:G6"/>
    <mergeCell ref="H5:H6"/>
    <mergeCell ref="I5:I6"/>
    <mergeCell ref="A22:A24"/>
    <mergeCell ref="B22:B24"/>
    <mergeCell ref="C22:C24"/>
    <mergeCell ref="D22:D24"/>
    <mergeCell ref="E22:E24"/>
    <mergeCell ref="F22:F24"/>
    <mergeCell ref="A3:A6"/>
    <mergeCell ref="B3:B6"/>
    <mergeCell ref="C3:C6"/>
    <mergeCell ref="D3:D6"/>
    <mergeCell ref="E3:E6"/>
    <mergeCell ref="F3:F6"/>
  </mergeCells>
  <phoneticPr fontId="9"/>
  <printOptions horizontalCentered="1"/>
  <pageMargins left="0.39370078740157483" right="0.39370078740157483" top="0.59055118110236227" bottom="0.39370078740157483" header="0.39370078740157483" footer="0.31496062992125984"/>
  <pageSetup paperSize="9" scale="90" fitToWidth="0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529637-71A6-462A-ACB8-8D0D4E8B4980}">
  <sheetPr>
    <tabColor rgb="FF92D050"/>
  </sheetPr>
  <dimension ref="A1:L50"/>
  <sheetViews>
    <sheetView showGridLines="0" view="pageBreakPreview" zoomScaleNormal="100" zoomScaleSheetLayoutView="100" workbookViewId="0">
      <selection activeCell="T13" sqref="T13"/>
    </sheetView>
  </sheetViews>
  <sheetFormatPr defaultColWidth="8" defaultRowHeight="12"/>
  <cols>
    <col min="1" max="1" width="10" style="4" customWidth="1"/>
    <col min="2" max="8" width="10.75" style="4" customWidth="1"/>
    <col min="9" max="9" width="10.25" style="4" customWidth="1"/>
    <col min="10" max="16384" width="8" style="4"/>
  </cols>
  <sheetData>
    <row r="1" spans="1:12" ht="32.25" customHeight="1">
      <c r="A1" s="90" t="s">
        <v>90</v>
      </c>
      <c r="B1" s="90"/>
      <c r="C1" s="90"/>
      <c r="D1" s="90"/>
      <c r="E1" s="90"/>
      <c r="F1" s="90"/>
      <c r="G1" s="90"/>
      <c r="H1" s="90"/>
      <c r="I1" s="90"/>
    </row>
    <row r="2" spans="1:12" s="6" customFormat="1" ht="37.5" customHeight="1" thickBot="1">
      <c r="A2" s="5" t="s">
        <v>1</v>
      </c>
      <c r="B2" s="91"/>
      <c r="C2" s="91"/>
      <c r="D2" s="91"/>
      <c r="E2" s="91"/>
      <c r="F2" s="91"/>
      <c r="G2" s="91"/>
      <c r="H2" s="91"/>
      <c r="I2" s="92" t="s">
        <v>91</v>
      </c>
    </row>
    <row r="3" spans="1:12" ht="40.5" customHeight="1">
      <c r="A3" s="93" t="s">
        <v>2</v>
      </c>
      <c r="B3" s="73" t="s">
        <v>92</v>
      </c>
      <c r="C3" s="94" t="s">
        <v>93</v>
      </c>
      <c r="D3" s="94" t="s">
        <v>94</v>
      </c>
      <c r="E3" s="73" t="s">
        <v>95</v>
      </c>
      <c r="F3" s="73" t="s">
        <v>96</v>
      </c>
      <c r="G3" s="73" t="s">
        <v>97</v>
      </c>
      <c r="H3" s="94" t="s">
        <v>98</v>
      </c>
      <c r="I3" s="95" t="s">
        <v>99</v>
      </c>
      <c r="L3" s="4" t="s">
        <v>100</v>
      </c>
    </row>
    <row r="4" spans="1:12" ht="18.75" customHeight="1">
      <c r="A4" s="76" t="s">
        <v>101</v>
      </c>
      <c r="B4" s="77">
        <v>25006</v>
      </c>
      <c r="C4" s="77">
        <v>11</v>
      </c>
      <c r="D4" s="77">
        <v>139</v>
      </c>
      <c r="E4" s="77">
        <v>256</v>
      </c>
      <c r="F4" s="77">
        <v>487</v>
      </c>
      <c r="G4" s="77">
        <v>764</v>
      </c>
      <c r="H4" s="77">
        <v>961</v>
      </c>
      <c r="I4" s="77">
        <v>1016</v>
      </c>
    </row>
    <row r="5" spans="1:12" s="78" customFormat="1" ht="7.5" customHeight="1">
      <c r="A5" s="76"/>
      <c r="B5" s="77"/>
      <c r="C5" s="77"/>
      <c r="D5" s="77"/>
      <c r="E5" s="77"/>
      <c r="F5" s="77"/>
      <c r="G5" s="77"/>
      <c r="H5" s="77"/>
      <c r="I5" s="77"/>
    </row>
    <row r="6" spans="1:12" s="78" customFormat="1" ht="15.75" customHeight="1">
      <c r="A6" s="80" t="s">
        <v>72</v>
      </c>
      <c r="B6" s="43">
        <v>4804</v>
      </c>
      <c r="C6" s="43">
        <v>4</v>
      </c>
      <c r="D6" s="43">
        <v>22</v>
      </c>
      <c r="E6" s="43">
        <v>34</v>
      </c>
      <c r="F6" s="43">
        <v>89</v>
      </c>
      <c r="G6" s="43">
        <v>127</v>
      </c>
      <c r="H6" s="43">
        <v>187</v>
      </c>
      <c r="I6" s="43">
        <v>197</v>
      </c>
    </row>
    <row r="7" spans="1:12" s="78" customFormat="1" ht="15.75" customHeight="1">
      <c r="A7" s="80" t="s">
        <v>29</v>
      </c>
      <c r="B7" s="43">
        <v>4963</v>
      </c>
      <c r="C7" s="43">
        <v>2</v>
      </c>
      <c r="D7" s="43">
        <v>31</v>
      </c>
      <c r="E7" s="43">
        <v>59</v>
      </c>
      <c r="F7" s="43">
        <v>97</v>
      </c>
      <c r="G7" s="43">
        <v>184</v>
      </c>
      <c r="H7" s="43">
        <v>219</v>
      </c>
      <c r="I7" s="43">
        <v>235</v>
      </c>
    </row>
    <row r="8" spans="1:12" s="78" customFormat="1" ht="15.75" customHeight="1">
      <c r="A8" s="80" t="s">
        <v>30</v>
      </c>
      <c r="B8" s="43">
        <v>279</v>
      </c>
      <c r="C8" s="43" t="s">
        <v>78</v>
      </c>
      <c r="D8" s="43">
        <v>1</v>
      </c>
      <c r="E8" s="43">
        <v>3</v>
      </c>
      <c r="F8" s="43">
        <v>5</v>
      </c>
      <c r="G8" s="43">
        <v>9</v>
      </c>
      <c r="H8" s="43">
        <v>25</v>
      </c>
      <c r="I8" s="43">
        <v>7</v>
      </c>
    </row>
    <row r="9" spans="1:12" ht="15.75" customHeight="1">
      <c r="A9" s="80" t="s">
        <v>31</v>
      </c>
      <c r="B9" s="43">
        <v>736</v>
      </c>
      <c r="C9" s="43" t="s">
        <v>78</v>
      </c>
      <c r="D9" s="43">
        <v>1</v>
      </c>
      <c r="E9" s="43">
        <v>4</v>
      </c>
      <c r="F9" s="43">
        <v>5</v>
      </c>
      <c r="G9" s="43">
        <v>10</v>
      </c>
      <c r="H9" s="43">
        <v>16</v>
      </c>
      <c r="I9" s="43">
        <v>22</v>
      </c>
    </row>
    <row r="10" spans="1:12" ht="15.75" customHeight="1">
      <c r="A10" s="80" t="s">
        <v>32</v>
      </c>
      <c r="B10" s="42">
        <v>2189</v>
      </c>
      <c r="C10" s="43" t="s">
        <v>78</v>
      </c>
      <c r="D10" s="43">
        <v>5</v>
      </c>
      <c r="E10" s="43">
        <v>16</v>
      </c>
      <c r="F10" s="43">
        <v>28</v>
      </c>
      <c r="G10" s="43">
        <v>48</v>
      </c>
      <c r="H10" s="43">
        <v>67</v>
      </c>
      <c r="I10" s="43">
        <v>67</v>
      </c>
    </row>
    <row r="11" spans="1:12" ht="15.75" customHeight="1">
      <c r="A11" s="80" t="s">
        <v>33</v>
      </c>
      <c r="B11" s="42">
        <v>724</v>
      </c>
      <c r="C11" s="43" t="s">
        <v>78</v>
      </c>
      <c r="D11" s="43">
        <v>7</v>
      </c>
      <c r="E11" s="43">
        <v>15</v>
      </c>
      <c r="F11" s="43">
        <v>10</v>
      </c>
      <c r="G11" s="43">
        <v>21</v>
      </c>
      <c r="H11" s="43">
        <v>16</v>
      </c>
      <c r="I11" s="43">
        <v>40</v>
      </c>
    </row>
    <row r="12" spans="1:12" ht="15.75" customHeight="1">
      <c r="A12" s="80" t="s">
        <v>34</v>
      </c>
      <c r="B12" s="42">
        <v>1329</v>
      </c>
      <c r="C12" s="43" t="s">
        <v>78</v>
      </c>
      <c r="D12" s="43">
        <v>5</v>
      </c>
      <c r="E12" s="43">
        <v>10</v>
      </c>
      <c r="F12" s="43">
        <v>23</v>
      </c>
      <c r="G12" s="43">
        <v>51</v>
      </c>
      <c r="H12" s="43">
        <v>30</v>
      </c>
      <c r="I12" s="43">
        <v>50</v>
      </c>
    </row>
    <row r="13" spans="1:12" ht="15.75" customHeight="1">
      <c r="A13" s="80" t="s">
        <v>73</v>
      </c>
      <c r="B13" s="42">
        <v>1012</v>
      </c>
      <c r="C13" s="43" t="s">
        <v>78</v>
      </c>
      <c r="D13" s="43">
        <v>7</v>
      </c>
      <c r="E13" s="43">
        <v>9</v>
      </c>
      <c r="F13" s="43">
        <v>34</v>
      </c>
      <c r="G13" s="43">
        <v>49</v>
      </c>
      <c r="H13" s="43">
        <v>45</v>
      </c>
      <c r="I13" s="43">
        <v>46</v>
      </c>
    </row>
    <row r="14" spans="1:12" ht="15.75" customHeight="1">
      <c r="A14" s="80" t="s">
        <v>74</v>
      </c>
      <c r="B14" s="42">
        <v>1091</v>
      </c>
      <c r="C14" s="43" t="s">
        <v>78</v>
      </c>
      <c r="D14" s="43">
        <v>5</v>
      </c>
      <c r="E14" s="43">
        <v>12</v>
      </c>
      <c r="F14" s="43">
        <v>20</v>
      </c>
      <c r="G14" s="43">
        <v>22</v>
      </c>
      <c r="H14" s="43">
        <v>40</v>
      </c>
      <c r="I14" s="43">
        <v>32</v>
      </c>
    </row>
    <row r="15" spans="1:12" ht="15.75" customHeight="1">
      <c r="A15" s="80" t="s">
        <v>75</v>
      </c>
      <c r="B15" s="42">
        <v>1063</v>
      </c>
      <c r="C15" s="43" t="s">
        <v>78</v>
      </c>
      <c r="D15" s="43">
        <v>6</v>
      </c>
      <c r="E15" s="43">
        <v>15</v>
      </c>
      <c r="F15" s="43">
        <v>27</v>
      </c>
      <c r="G15" s="43">
        <v>19</v>
      </c>
      <c r="H15" s="43">
        <v>42</v>
      </c>
      <c r="I15" s="43">
        <v>54</v>
      </c>
    </row>
    <row r="16" spans="1:12" s="78" customFormat="1" ht="15.75" customHeight="1">
      <c r="A16" s="80" t="s">
        <v>76</v>
      </c>
      <c r="B16" s="42">
        <v>217</v>
      </c>
      <c r="C16" s="43" t="s">
        <v>78</v>
      </c>
      <c r="D16" s="43" t="s">
        <v>78</v>
      </c>
      <c r="E16" s="43" t="s">
        <v>78</v>
      </c>
      <c r="F16" s="43">
        <v>7</v>
      </c>
      <c r="G16" s="43">
        <v>6</v>
      </c>
      <c r="H16" s="43">
        <v>9</v>
      </c>
      <c r="I16" s="43">
        <v>4</v>
      </c>
    </row>
    <row r="17" spans="1:9" s="78" customFormat="1" ht="15.75" customHeight="1">
      <c r="A17" s="80" t="s">
        <v>39</v>
      </c>
      <c r="B17" s="42">
        <v>164</v>
      </c>
      <c r="C17" s="43" t="s">
        <v>78</v>
      </c>
      <c r="D17" s="43" t="s">
        <v>78</v>
      </c>
      <c r="E17" s="43" t="s">
        <v>78</v>
      </c>
      <c r="F17" s="43" t="s">
        <v>78</v>
      </c>
      <c r="G17" s="43">
        <v>3</v>
      </c>
      <c r="H17" s="43">
        <v>1</v>
      </c>
      <c r="I17" s="43">
        <v>6</v>
      </c>
    </row>
    <row r="18" spans="1:9" ht="15.75" customHeight="1">
      <c r="A18" s="80" t="s">
        <v>40</v>
      </c>
      <c r="B18" s="42">
        <v>216</v>
      </c>
      <c r="C18" s="43">
        <v>1</v>
      </c>
      <c r="D18" s="43" t="s">
        <v>78</v>
      </c>
      <c r="E18" s="43" t="s">
        <v>78</v>
      </c>
      <c r="F18" s="43">
        <v>5</v>
      </c>
      <c r="G18" s="43">
        <v>6</v>
      </c>
      <c r="H18" s="43">
        <v>7</v>
      </c>
      <c r="I18" s="43">
        <v>8</v>
      </c>
    </row>
    <row r="19" spans="1:9" s="78" customFormat="1" ht="15.75" customHeight="1">
      <c r="A19" s="80" t="s">
        <v>77</v>
      </c>
      <c r="B19" s="42">
        <v>700</v>
      </c>
      <c r="C19" s="43">
        <v>1</v>
      </c>
      <c r="D19" s="43">
        <v>2</v>
      </c>
      <c r="E19" s="43">
        <v>7</v>
      </c>
      <c r="F19" s="43">
        <v>5</v>
      </c>
      <c r="G19" s="43">
        <v>15</v>
      </c>
      <c r="H19" s="43">
        <v>20</v>
      </c>
      <c r="I19" s="43">
        <v>22</v>
      </c>
    </row>
    <row r="20" spans="1:9" ht="15.75" customHeight="1">
      <c r="A20" s="80" t="s">
        <v>42</v>
      </c>
      <c r="B20" s="42">
        <v>658</v>
      </c>
      <c r="C20" s="43">
        <v>1</v>
      </c>
      <c r="D20" s="43">
        <v>11</v>
      </c>
      <c r="E20" s="43">
        <v>4</v>
      </c>
      <c r="F20" s="43">
        <v>13</v>
      </c>
      <c r="G20" s="43">
        <v>27</v>
      </c>
      <c r="H20" s="43">
        <v>32</v>
      </c>
      <c r="I20" s="43">
        <v>37</v>
      </c>
    </row>
    <row r="21" spans="1:9" s="78" customFormat="1" ht="15.75" customHeight="1">
      <c r="A21" s="80" t="s">
        <v>43</v>
      </c>
      <c r="B21" s="42">
        <v>466</v>
      </c>
      <c r="C21" s="43" t="s">
        <v>78</v>
      </c>
      <c r="D21" s="43">
        <v>1</v>
      </c>
      <c r="E21" s="43">
        <v>1</v>
      </c>
      <c r="F21" s="43">
        <v>7</v>
      </c>
      <c r="G21" s="43">
        <v>8</v>
      </c>
      <c r="H21" s="43">
        <v>12</v>
      </c>
      <c r="I21" s="43">
        <v>17</v>
      </c>
    </row>
    <row r="22" spans="1:9" s="78" customFormat="1" ht="15.75" customHeight="1">
      <c r="A22" s="80" t="s">
        <v>44</v>
      </c>
      <c r="B22" s="42">
        <v>152</v>
      </c>
      <c r="C22" s="43" t="s">
        <v>78</v>
      </c>
      <c r="D22" s="43" t="s">
        <v>78</v>
      </c>
      <c r="E22" s="43">
        <v>1</v>
      </c>
      <c r="F22" s="43">
        <v>5</v>
      </c>
      <c r="G22" s="43">
        <v>1</v>
      </c>
      <c r="H22" s="43">
        <v>3</v>
      </c>
      <c r="I22" s="43">
        <v>9</v>
      </c>
    </row>
    <row r="23" spans="1:9" ht="15.75" customHeight="1">
      <c r="A23" s="80" t="s">
        <v>45</v>
      </c>
      <c r="B23" s="42">
        <v>549</v>
      </c>
      <c r="C23" s="43" t="s">
        <v>78</v>
      </c>
      <c r="D23" s="43">
        <v>1</v>
      </c>
      <c r="E23" s="43">
        <v>8</v>
      </c>
      <c r="F23" s="43">
        <v>11</v>
      </c>
      <c r="G23" s="43">
        <v>23</v>
      </c>
      <c r="H23" s="43">
        <v>18</v>
      </c>
      <c r="I23" s="43">
        <v>19</v>
      </c>
    </row>
    <row r="24" spans="1:9" ht="15.75" customHeight="1">
      <c r="A24" s="80" t="s">
        <v>46</v>
      </c>
      <c r="B24" s="42">
        <v>2754</v>
      </c>
      <c r="C24" s="43">
        <v>2</v>
      </c>
      <c r="D24" s="43">
        <v>26</v>
      </c>
      <c r="E24" s="43">
        <v>43</v>
      </c>
      <c r="F24" s="43">
        <v>86</v>
      </c>
      <c r="G24" s="43">
        <v>109</v>
      </c>
      <c r="H24" s="43">
        <v>133</v>
      </c>
      <c r="I24" s="43">
        <v>98</v>
      </c>
    </row>
    <row r="25" spans="1:9" s="78" customFormat="1" ht="15.75" customHeight="1" thickBot="1">
      <c r="A25" s="81" t="s">
        <v>102</v>
      </c>
      <c r="B25" s="82">
        <v>940</v>
      </c>
      <c r="C25" s="83" t="s">
        <v>78</v>
      </c>
      <c r="D25" s="83">
        <v>8</v>
      </c>
      <c r="E25" s="83">
        <v>15</v>
      </c>
      <c r="F25" s="83">
        <v>10</v>
      </c>
      <c r="G25" s="83">
        <v>26</v>
      </c>
      <c r="H25" s="83">
        <v>39</v>
      </c>
      <c r="I25" s="83">
        <v>46</v>
      </c>
    </row>
    <row r="26" spans="1:9" s="78" customFormat="1" ht="40.5" customHeight="1" thickTop="1">
      <c r="A26" s="96" t="s">
        <v>2</v>
      </c>
      <c r="B26" s="73" t="s">
        <v>103</v>
      </c>
      <c r="C26" s="73" t="s">
        <v>104</v>
      </c>
      <c r="D26" s="73" t="s">
        <v>105</v>
      </c>
      <c r="E26" s="73" t="s">
        <v>106</v>
      </c>
      <c r="F26" s="73" t="s">
        <v>107</v>
      </c>
      <c r="G26" s="73" t="s">
        <v>108</v>
      </c>
      <c r="H26" s="97" t="s">
        <v>109</v>
      </c>
      <c r="I26" s="98" t="s">
        <v>110</v>
      </c>
    </row>
    <row r="27" spans="1:9" s="78" customFormat="1" ht="18.75" customHeight="1">
      <c r="A27" s="76" t="s">
        <v>101</v>
      </c>
      <c r="B27" s="77">
        <v>1440</v>
      </c>
      <c r="C27" s="77">
        <v>2270</v>
      </c>
      <c r="D27" s="77">
        <v>3441</v>
      </c>
      <c r="E27" s="77">
        <v>4688</v>
      </c>
      <c r="F27" s="77">
        <v>4066</v>
      </c>
      <c r="G27" s="77">
        <v>2667</v>
      </c>
      <c r="H27" s="77">
        <v>1916</v>
      </c>
      <c r="I27" s="77">
        <v>884</v>
      </c>
    </row>
    <row r="28" spans="1:9" ht="7.5" customHeight="1">
      <c r="A28" s="76"/>
      <c r="B28" s="77"/>
      <c r="C28" s="77"/>
      <c r="D28" s="99"/>
      <c r="E28" s="85"/>
      <c r="F28" s="85"/>
      <c r="G28" s="85"/>
      <c r="H28" s="85"/>
      <c r="I28" s="85"/>
    </row>
    <row r="29" spans="1:9" ht="15.75" customHeight="1">
      <c r="A29" s="80" t="s">
        <v>72</v>
      </c>
      <c r="B29" s="43">
        <v>339</v>
      </c>
      <c r="C29" s="43">
        <v>522</v>
      </c>
      <c r="D29" s="63">
        <v>680</v>
      </c>
      <c r="E29" s="63">
        <v>834</v>
      </c>
      <c r="F29" s="63">
        <v>693</v>
      </c>
      <c r="G29" s="63">
        <v>526</v>
      </c>
      <c r="H29" s="63">
        <v>367</v>
      </c>
      <c r="I29" s="63">
        <v>183</v>
      </c>
    </row>
    <row r="30" spans="1:9" s="78" customFormat="1" ht="15.75" customHeight="1">
      <c r="A30" s="80" t="s">
        <v>29</v>
      </c>
      <c r="B30" s="43">
        <v>276</v>
      </c>
      <c r="C30" s="43">
        <v>438</v>
      </c>
      <c r="D30" s="63">
        <v>664</v>
      </c>
      <c r="E30" s="63">
        <v>952</v>
      </c>
      <c r="F30" s="63">
        <v>804</v>
      </c>
      <c r="G30" s="63">
        <v>475</v>
      </c>
      <c r="H30" s="63">
        <v>360</v>
      </c>
      <c r="I30" s="63">
        <v>167</v>
      </c>
    </row>
    <row r="31" spans="1:9" ht="15.75" customHeight="1">
      <c r="A31" s="80" t="s">
        <v>30</v>
      </c>
      <c r="B31" s="43">
        <v>16</v>
      </c>
      <c r="C31" s="43">
        <v>19</v>
      </c>
      <c r="D31" s="63">
        <v>36</v>
      </c>
      <c r="E31" s="63">
        <v>47</v>
      </c>
      <c r="F31" s="63">
        <v>58</v>
      </c>
      <c r="G31" s="63">
        <v>27</v>
      </c>
      <c r="H31" s="63">
        <v>16</v>
      </c>
      <c r="I31" s="63">
        <v>10</v>
      </c>
    </row>
    <row r="32" spans="1:9" ht="15.75" customHeight="1">
      <c r="A32" s="80" t="s">
        <v>31</v>
      </c>
      <c r="B32" s="43">
        <v>30</v>
      </c>
      <c r="C32" s="43">
        <v>48</v>
      </c>
      <c r="D32" s="63">
        <v>114</v>
      </c>
      <c r="E32" s="63">
        <v>162</v>
      </c>
      <c r="F32" s="63">
        <v>118</v>
      </c>
      <c r="G32" s="63">
        <v>96</v>
      </c>
      <c r="H32" s="63">
        <v>65</v>
      </c>
      <c r="I32" s="63">
        <v>45</v>
      </c>
    </row>
    <row r="33" spans="1:9" ht="15.75" customHeight="1">
      <c r="A33" s="80" t="s">
        <v>32</v>
      </c>
      <c r="B33" s="43">
        <v>72</v>
      </c>
      <c r="C33" s="43">
        <v>162</v>
      </c>
      <c r="D33" s="63">
        <v>308</v>
      </c>
      <c r="E33" s="63">
        <v>450</v>
      </c>
      <c r="F33" s="63">
        <v>384</v>
      </c>
      <c r="G33" s="63">
        <v>270</v>
      </c>
      <c r="H33" s="63">
        <v>212</v>
      </c>
      <c r="I33" s="63">
        <v>100</v>
      </c>
    </row>
    <row r="34" spans="1:9" s="78" customFormat="1" ht="15.75" customHeight="1">
      <c r="A34" s="80" t="s">
        <v>33</v>
      </c>
      <c r="B34" s="43">
        <v>37</v>
      </c>
      <c r="C34" s="43">
        <v>72</v>
      </c>
      <c r="D34" s="63">
        <v>92</v>
      </c>
      <c r="E34" s="63">
        <v>136</v>
      </c>
      <c r="F34" s="63">
        <v>112</v>
      </c>
      <c r="G34" s="63">
        <v>82</v>
      </c>
      <c r="H34" s="63">
        <v>63</v>
      </c>
      <c r="I34" s="63">
        <v>21</v>
      </c>
    </row>
    <row r="35" spans="1:9" s="78" customFormat="1" ht="15.75" customHeight="1">
      <c r="A35" s="80" t="s">
        <v>34</v>
      </c>
      <c r="B35" s="43">
        <v>62</v>
      </c>
      <c r="C35" s="43">
        <v>92</v>
      </c>
      <c r="D35" s="63">
        <v>192</v>
      </c>
      <c r="E35" s="63">
        <v>251</v>
      </c>
      <c r="F35" s="63">
        <v>234</v>
      </c>
      <c r="G35" s="63">
        <v>158</v>
      </c>
      <c r="H35" s="63">
        <v>107</v>
      </c>
      <c r="I35" s="63">
        <v>64</v>
      </c>
    </row>
    <row r="36" spans="1:9" ht="15.75" customHeight="1">
      <c r="A36" s="80" t="s">
        <v>73</v>
      </c>
      <c r="B36" s="43">
        <v>64</v>
      </c>
      <c r="C36" s="43">
        <v>97</v>
      </c>
      <c r="D36" s="63">
        <v>143</v>
      </c>
      <c r="E36" s="63">
        <v>180</v>
      </c>
      <c r="F36" s="63">
        <v>169</v>
      </c>
      <c r="G36" s="63">
        <v>88</v>
      </c>
      <c r="H36" s="63">
        <v>54</v>
      </c>
      <c r="I36" s="63">
        <v>27</v>
      </c>
    </row>
    <row r="37" spans="1:9" ht="15.75" customHeight="1">
      <c r="A37" s="80" t="s">
        <v>74</v>
      </c>
      <c r="B37" s="43">
        <v>66</v>
      </c>
      <c r="C37" s="43">
        <v>101</v>
      </c>
      <c r="D37" s="63">
        <v>152</v>
      </c>
      <c r="E37" s="63">
        <v>209</v>
      </c>
      <c r="F37" s="63">
        <v>183</v>
      </c>
      <c r="G37" s="63">
        <v>124</v>
      </c>
      <c r="H37" s="63">
        <v>87</v>
      </c>
      <c r="I37" s="63">
        <v>38</v>
      </c>
    </row>
    <row r="38" spans="1:9" ht="15.75" customHeight="1">
      <c r="A38" s="80" t="s">
        <v>75</v>
      </c>
      <c r="B38" s="43">
        <v>65</v>
      </c>
      <c r="C38" s="43">
        <v>89</v>
      </c>
      <c r="D38" s="63">
        <v>142</v>
      </c>
      <c r="E38" s="63">
        <v>229</v>
      </c>
      <c r="F38" s="63">
        <v>198</v>
      </c>
      <c r="G38" s="63">
        <v>102</v>
      </c>
      <c r="H38" s="63">
        <v>58</v>
      </c>
      <c r="I38" s="63">
        <v>17</v>
      </c>
    </row>
    <row r="39" spans="1:9" ht="15.75" customHeight="1">
      <c r="A39" s="80" t="s">
        <v>76</v>
      </c>
      <c r="B39" s="43">
        <v>7</v>
      </c>
      <c r="C39" s="43">
        <v>13</v>
      </c>
      <c r="D39" s="63">
        <v>30</v>
      </c>
      <c r="E39" s="63">
        <v>55</v>
      </c>
      <c r="F39" s="63">
        <v>41</v>
      </c>
      <c r="G39" s="63">
        <v>28</v>
      </c>
      <c r="H39" s="63">
        <v>11</v>
      </c>
      <c r="I39" s="63">
        <v>6</v>
      </c>
    </row>
    <row r="40" spans="1:9" ht="15.75" customHeight="1">
      <c r="A40" s="80" t="s">
        <v>39</v>
      </c>
      <c r="B40" s="43">
        <v>10</v>
      </c>
      <c r="C40" s="43">
        <v>10</v>
      </c>
      <c r="D40" s="63">
        <v>25</v>
      </c>
      <c r="E40" s="63">
        <v>33</v>
      </c>
      <c r="F40" s="63">
        <v>33</v>
      </c>
      <c r="G40" s="63">
        <v>23</v>
      </c>
      <c r="H40" s="63">
        <v>11</v>
      </c>
      <c r="I40" s="63">
        <v>9</v>
      </c>
    </row>
    <row r="41" spans="1:9" ht="15.75" customHeight="1">
      <c r="A41" s="80" t="s">
        <v>40</v>
      </c>
      <c r="B41" s="43">
        <v>9</v>
      </c>
      <c r="C41" s="43">
        <v>17</v>
      </c>
      <c r="D41" s="63">
        <v>22</v>
      </c>
      <c r="E41" s="63">
        <v>44</v>
      </c>
      <c r="F41" s="63">
        <v>46</v>
      </c>
      <c r="G41" s="63">
        <v>20</v>
      </c>
      <c r="H41" s="63">
        <v>19</v>
      </c>
      <c r="I41" s="63">
        <v>12</v>
      </c>
    </row>
    <row r="42" spans="1:9" ht="15.75" customHeight="1">
      <c r="A42" s="80" t="s">
        <v>77</v>
      </c>
      <c r="B42" s="43">
        <v>36</v>
      </c>
      <c r="C42" s="43">
        <v>48</v>
      </c>
      <c r="D42" s="63">
        <v>98</v>
      </c>
      <c r="E42" s="63">
        <v>149</v>
      </c>
      <c r="F42" s="63">
        <v>140</v>
      </c>
      <c r="G42" s="63">
        <v>70</v>
      </c>
      <c r="H42" s="63">
        <v>54</v>
      </c>
      <c r="I42" s="63">
        <v>33</v>
      </c>
    </row>
    <row r="43" spans="1:9" ht="15.75" customHeight="1">
      <c r="A43" s="80" t="s">
        <v>42</v>
      </c>
      <c r="B43" s="43">
        <v>49</v>
      </c>
      <c r="C43" s="43">
        <v>57</v>
      </c>
      <c r="D43" s="63">
        <v>92</v>
      </c>
      <c r="E43" s="63">
        <v>121</v>
      </c>
      <c r="F43" s="63">
        <v>98</v>
      </c>
      <c r="G43" s="63">
        <v>56</v>
      </c>
      <c r="H43" s="63">
        <v>42</v>
      </c>
      <c r="I43" s="63">
        <v>18</v>
      </c>
    </row>
    <row r="44" spans="1:9" ht="15.75" customHeight="1">
      <c r="A44" s="80" t="s">
        <v>43</v>
      </c>
      <c r="B44" s="43">
        <v>21</v>
      </c>
      <c r="C44" s="43">
        <v>37</v>
      </c>
      <c r="D44" s="63">
        <v>64</v>
      </c>
      <c r="E44" s="63">
        <v>86</v>
      </c>
      <c r="F44" s="63">
        <v>76</v>
      </c>
      <c r="G44" s="63">
        <v>65</v>
      </c>
      <c r="H44" s="63">
        <v>53</v>
      </c>
      <c r="I44" s="63">
        <v>18</v>
      </c>
    </row>
    <row r="45" spans="1:9" ht="15.75" customHeight="1">
      <c r="A45" s="80" t="s">
        <v>44</v>
      </c>
      <c r="B45" s="43">
        <v>13</v>
      </c>
      <c r="C45" s="43">
        <v>26</v>
      </c>
      <c r="D45" s="63">
        <v>21</v>
      </c>
      <c r="E45" s="63">
        <v>20</v>
      </c>
      <c r="F45" s="63">
        <v>26</v>
      </c>
      <c r="G45" s="63">
        <v>13</v>
      </c>
      <c r="H45" s="63">
        <v>9</v>
      </c>
      <c r="I45" s="63">
        <v>5</v>
      </c>
    </row>
    <row r="46" spans="1:9" ht="15.75" customHeight="1">
      <c r="A46" s="80" t="s">
        <v>45</v>
      </c>
      <c r="B46" s="43">
        <v>38</v>
      </c>
      <c r="C46" s="43">
        <v>58</v>
      </c>
      <c r="D46" s="63">
        <v>90</v>
      </c>
      <c r="E46" s="63">
        <v>92</v>
      </c>
      <c r="F46" s="63">
        <v>88</v>
      </c>
      <c r="G46" s="63">
        <v>47</v>
      </c>
      <c r="H46" s="63">
        <v>45</v>
      </c>
      <c r="I46" s="63">
        <v>11</v>
      </c>
    </row>
    <row r="47" spans="1:9" ht="15.75" customHeight="1">
      <c r="A47" s="80" t="s">
        <v>46</v>
      </c>
      <c r="B47" s="43">
        <v>180</v>
      </c>
      <c r="C47" s="43">
        <v>281</v>
      </c>
      <c r="D47" s="63">
        <v>385</v>
      </c>
      <c r="E47" s="63">
        <v>487</v>
      </c>
      <c r="F47" s="63">
        <v>413</v>
      </c>
      <c r="G47" s="63">
        <v>278</v>
      </c>
      <c r="H47" s="63">
        <v>179</v>
      </c>
      <c r="I47" s="63">
        <v>54</v>
      </c>
    </row>
    <row r="48" spans="1:9" ht="15.75" customHeight="1" thickBot="1">
      <c r="A48" s="86" t="s">
        <v>102</v>
      </c>
      <c r="B48" s="87">
        <v>50</v>
      </c>
      <c r="C48" s="88">
        <v>83</v>
      </c>
      <c r="D48" s="100">
        <v>91</v>
      </c>
      <c r="E48" s="100">
        <v>151</v>
      </c>
      <c r="F48" s="100">
        <v>152</v>
      </c>
      <c r="G48" s="100">
        <v>119</v>
      </c>
      <c r="H48" s="100">
        <v>104</v>
      </c>
      <c r="I48" s="100">
        <v>46</v>
      </c>
    </row>
    <row r="49" spans="1:1" ht="15.75" customHeight="1">
      <c r="A49" s="63" t="s">
        <v>88</v>
      </c>
    </row>
    <row r="50" spans="1:1" ht="15.75" customHeight="1">
      <c r="A50" s="29" t="s">
        <v>89</v>
      </c>
    </row>
  </sheetData>
  <mergeCells count="1">
    <mergeCell ref="A1:I1"/>
  </mergeCells>
  <phoneticPr fontId="9"/>
  <printOptions horizontalCentered="1" gridLinesSet="0"/>
  <pageMargins left="0.39370078740157483" right="0.39370078740157483" top="0.39370078740157483" bottom="0.39370078740157483" header="0.59055118110236227" footer="0.31496062992125984"/>
  <pageSetup paperSize="9" scale="92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794B9A-9805-49AE-AAEF-85130CF8FBAA}">
  <sheetPr>
    <tabColor rgb="FF92D050"/>
  </sheetPr>
  <dimension ref="A1:I51"/>
  <sheetViews>
    <sheetView showGridLines="0" view="pageBreakPreview" zoomScaleNormal="100" zoomScaleSheetLayoutView="100" workbookViewId="0">
      <selection activeCell="P21" sqref="P21"/>
    </sheetView>
  </sheetViews>
  <sheetFormatPr defaultColWidth="8" defaultRowHeight="12"/>
  <cols>
    <col min="1" max="1" width="10" style="4" customWidth="1"/>
    <col min="2" max="8" width="10.75" style="4" customWidth="1"/>
    <col min="9" max="9" width="10.25" style="4" customWidth="1"/>
    <col min="10" max="16384" width="8" style="4"/>
  </cols>
  <sheetData>
    <row r="1" spans="1:9" ht="34.5" customHeight="1">
      <c r="A1" s="90" t="s">
        <v>111</v>
      </c>
      <c r="B1" s="90"/>
      <c r="C1" s="90"/>
      <c r="D1" s="90"/>
      <c r="E1" s="90"/>
      <c r="F1" s="90"/>
      <c r="G1" s="90"/>
      <c r="H1" s="90"/>
      <c r="I1" s="90"/>
    </row>
    <row r="2" spans="1:9" s="6" customFormat="1" ht="32.25" customHeight="1" thickBot="1">
      <c r="A2" s="5" t="s">
        <v>1</v>
      </c>
      <c r="B2" s="91"/>
      <c r="C2" s="91"/>
      <c r="D2" s="91"/>
      <c r="E2" s="91"/>
      <c r="F2" s="91"/>
      <c r="G2" s="91"/>
      <c r="H2" s="91"/>
      <c r="I2" s="92" t="s">
        <v>112</v>
      </c>
    </row>
    <row r="3" spans="1:9" ht="39" customHeight="1">
      <c r="A3" s="93" t="s">
        <v>2</v>
      </c>
      <c r="B3" s="73" t="s">
        <v>92</v>
      </c>
      <c r="C3" s="94" t="s">
        <v>113</v>
      </c>
      <c r="D3" s="94" t="s">
        <v>114</v>
      </c>
      <c r="E3" s="73" t="s">
        <v>115</v>
      </c>
      <c r="F3" s="73" t="s">
        <v>116</v>
      </c>
      <c r="G3" s="73" t="s">
        <v>117</v>
      </c>
      <c r="H3" s="94" t="s">
        <v>118</v>
      </c>
      <c r="I3" s="94" t="s">
        <v>119</v>
      </c>
    </row>
    <row r="4" spans="1:9" ht="18" customHeight="1">
      <c r="A4" s="76" t="s">
        <v>120</v>
      </c>
      <c r="B4" s="77">
        <v>19015</v>
      </c>
      <c r="C4" s="77">
        <v>5</v>
      </c>
      <c r="D4" s="77">
        <v>88</v>
      </c>
      <c r="E4" s="77">
        <v>162</v>
      </c>
      <c r="F4" s="77">
        <v>341</v>
      </c>
      <c r="G4" s="77">
        <v>571</v>
      </c>
      <c r="H4" s="77">
        <v>673</v>
      </c>
      <c r="I4" s="77">
        <v>646</v>
      </c>
    </row>
    <row r="5" spans="1:9" s="78" customFormat="1" ht="6.75" customHeight="1">
      <c r="A5" s="76"/>
      <c r="B5" s="77"/>
      <c r="C5" s="77"/>
      <c r="D5" s="77"/>
      <c r="E5" s="77"/>
      <c r="F5" s="77"/>
      <c r="G5" s="77"/>
      <c r="H5" s="77"/>
      <c r="I5" s="77"/>
    </row>
    <row r="6" spans="1:9" s="78" customFormat="1" ht="15.75" customHeight="1">
      <c r="A6" s="80" t="s">
        <v>121</v>
      </c>
      <c r="B6" s="43">
        <v>2957</v>
      </c>
      <c r="C6" s="43">
        <v>1</v>
      </c>
      <c r="D6" s="43">
        <v>12</v>
      </c>
      <c r="E6" s="43">
        <v>24</v>
      </c>
      <c r="F6" s="43">
        <v>59</v>
      </c>
      <c r="G6" s="43">
        <v>95</v>
      </c>
      <c r="H6" s="43">
        <v>121</v>
      </c>
      <c r="I6" s="43">
        <v>102</v>
      </c>
    </row>
    <row r="7" spans="1:9" s="78" customFormat="1" ht="15.75" customHeight="1">
      <c r="A7" s="80" t="s">
        <v>29</v>
      </c>
      <c r="B7" s="43">
        <v>4283</v>
      </c>
      <c r="C7" s="43">
        <v>1</v>
      </c>
      <c r="D7" s="43">
        <v>20</v>
      </c>
      <c r="E7" s="43">
        <v>41</v>
      </c>
      <c r="F7" s="43">
        <v>67</v>
      </c>
      <c r="G7" s="43">
        <v>152</v>
      </c>
      <c r="H7" s="43">
        <v>177</v>
      </c>
      <c r="I7" s="43">
        <v>172</v>
      </c>
    </row>
    <row r="8" spans="1:9" s="78" customFormat="1" ht="15.75" customHeight="1">
      <c r="A8" s="80" t="s">
        <v>30</v>
      </c>
      <c r="B8" s="43">
        <v>197</v>
      </c>
      <c r="C8" s="43" t="s">
        <v>78</v>
      </c>
      <c r="D8" s="43" t="s">
        <v>78</v>
      </c>
      <c r="E8" s="43">
        <v>1</v>
      </c>
      <c r="F8" s="43">
        <v>1</v>
      </c>
      <c r="G8" s="43">
        <v>5</v>
      </c>
      <c r="H8" s="43">
        <v>14</v>
      </c>
      <c r="I8" s="43">
        <v>4</v>
      </c>
    </row>
    <row r="9" spans="1:9" ht="15.75" customHeight="1">
      <c r="A9" s="80" t="s">
        <v>31</v>
      </c>
      <c r="B9" s="43">
        <v>609</v>
      </c>
      <c r="C9" s="43" t="s">
        <v>78</v>
      </c>
      <c r="D9" s="43">
        <v>1</v>
      </c>
      <c r="E9" s="43">
        <v>3</v>
      </c>
      <c r="F9" s="43">
        <v>4</v>
      </c>
      <c r="G9" s="43">
        <v>7</v>
      </c>
      <c r="H9" s="43">
        <v>12</v>
      </c>
      <c r="I9" s="43">
        <v>17</v>
      </c>
    </row>
    <row r="10" spans="1:9" ht="15.75" customHeight="1">
      <c r="A10" s="80" t="s">
        <v>32</v>
      </c>
      <c r="B10" s="42">
        <v>1890</v>
      </c>
      <c r="C10" s="43" t="s">
        <v>78</v>
      </c>
      <c r="D10" s="43">
        <v>3</v>
      </c>
      <c r="E10" s="43">
        <v>12</v>
      </c>
      <c r="F10" s="43">
        <v>21</v>
      </c>
      <c r="G10" s="43">
        <v>38</v>
      </c>
      <c r="H10" s="43">
        <v>44</v>
      </c>
      <c r="I10" s="43">
        <v>44</v>
      </c>
    </row>
    <row r="11" spans="1:9" ht="15.75" customHeight="1">
      <c r="A11" s="80" t="s">
        <v>33</v>
      </c>
      <c r="B11" s="42">
        <v>503</v>
      </c>
      <c r="C11" s="43" t="s">
        <v>78</v>
      </c>
      <c r="D11" s="43">
        <v>4</v>
      </c>
      <c r="E11" s="43">
        <v>4</v>
      </c>
      <c r="F11" s="43">
        <v>5</v>
      </c>
      <c r="G11" s="43">
        <v>14</v>
      </c>
      <c r="H11" s="43">
        <v>9</v>
      </c>
      <c r="I11" s="43">
        <v>25</v>
      </c>
    </row>
    <row r="12" spans="1:9" ht="15.75" customHeight="1">
      <c r="A12" s="80" t="s">
        <v>34</v>
      </c>
      <c r="B12" s="42">
        <v>1173</v>
      </c>
      <c r="C12" s="43" t="s">
        <v>78</v>
      </c>
      <c r="D12" s="43">
        <v>3</v>
      </c>
      <c r="E12" s="43">
        <v>3</v>
      </c>
      <c r="F12" s="43">
        <v>19</v>
      </c>
      <c r="G12" s="43">
        <v>37</v>
      </c>
      <c r="H12" s="43">
        <v>19</v>
      </c>
      <c r="I12" s="43">
        <v>27</v>
      </c>
    </row>
    <row r="13" spans="1:9" ht="15.75" customHeight="1">
      <c r="A13" s="80" t="s">
        <v>73</v>
      </c>
      <c r="B13" s="42">
        <v>853</v>
      </c>
      <c r="C13" s="43" t="s">
        <v>78</v>
      </c>
      <c r="D13" s="43">
        <v>6</v>
      </c>
      <c r="E13" s="43">
        <v>7</v>
      </c>
      <c r="F13" s="43">
        <v>26</v>
      </c>
      <c r="G13" s="43">
        <v>38</v>
      </c>
      <c r="H13" s="43">
        <v>26</v>
      </c>
      <c r="I13" s="43">
        <v>35</v>
      </c>
    </row>
    <row r="14" spans="1:9" ht="15.75" customHeight="1">
      <c r="A14" s="80" t="s">
        <v>74</v>
      </c>
      <c r="B14" s="42">
        <v>786</v>
      </c>
      <c r="C14" s="43" t="s">
        <v>78</v>
      </c>
      <c r="D14" s="43">
        <v>2</v>
      </c>
      <c r="E14" s="43">
        <v>6</v>
      </c>
      <c r="F14" s="43">
        <v>11</v>
      </c>
      <c r="G14" s="43">
        <v>14</v>
      </c>
      <c r="H14" s="43">
        <v>25</v>
      </c>
      <c r="I14" s="43">
        <v>18</v>
      </c>
    </row>
    <row r="15" spans="1:9" ht="15.75" customHeight="1">
      <c r="A15" s="80" t="s">
        <v>75</v>
      </c>
      <c r="B15" s="42">
        <v>506</v>
      </c>
      <c r="C15" s="43" t="s">
        <v>78</v>
      </c>
      <c r="D15" s="43">
        <v>4</v>
      </c>
      <c r="E15" s="43">
        <v>8</v>
      </c>
      <c r="F15" s="43">
        <v>14</v>
      </c>
      <c r="G15" s="43">
        <v>9</v>
      </c>
      <c r="H15" s="43">
        <v>28</v>
      </c>
      <c r="I15" s="43">
        <v>26</v>
      </c>
    </row>
    <row r="16" spans="1:9" s="78" customFormat="1" ht="15.75" customHeight="1">
      <c r="A16" s="80" t="s">
        <v>76</v>
      </c>
      <c r="B16" s="42">
        <v>151</v>
      </c>
      <c r="C16" s="43" t="s">
        <v>78</v>
      </c>
      <c r="D16" s="43" t="s">
        <v>78</v>
      </c>
      <c r="E16" s="43" t="s">
        <v>78</v>
      </c>
      <c r="F16" s="43">
        <v>5</v>
      </c>
      <c r="G16" s="43">
        <v>5</v>
      </c>
      <c r="H16" s="43">
        <v>5</v>
      </c>
      <c r="I16" s="43">
        <v>1</v>
      </c>
    </row>
    <row r="17" spans="1:9" s="78" customFormat="1" ht="15.75" customHeight="1">
      <c r="A17" s="80" t="s">
        <v>39</v>
      </c>
      <c r="B17" s="42">
        <v>108</v>
      </c>
      <c r="C17" s="43" t="s">
        <v>78</v>
      </c>
      <c r="D17" s="43" t="s">
        <v>78</v>
      </c>
      <c r="E17" s="43" t="s">
        <v>78</v>
      </c>
      <c r="F17" s="43" t="s">
        <v>78</v>
      </c>
      <c r="G17" s="43">
        <v>3</v>
      </c>
      <c r="H17" s="43" t="s">
        <v>78</v>
      </c>
      <c r="I17" s="43">
        <v>4</v>
      </c>
    </row>
    <row r="18" spans="1:9" ht="15.75" customHeight="1">
      <c r="A18" s="80" t="s">
        <v>40</v>
      </c>
      <c r="B18" s="42">
        <v>94</v>
      </c>
      <c r="C18" s="43" t="s">
        <v>78</v>
      </c>
      <c r="D18" s="43" t="s">
        <v>78</v>
      </c>
      <c r="E18" s="43" t="s">
        <v>78</v>
      </c>
      <c r="F18" s="43">
        <v>3</v>
      </c>
      <c r="G18" s="43">
        <v>2</v>
      </c>
      <c r="H18" s="43">
        <v>4</v>
      </c>
      <c r="I18" s="43">
        <v>1</v>
      </c>
    </row>
    <row r="19" spans="1:9" s="78" customFormat="1" ht="15.75" customHeight="1">
      <c r="A19" s="80" t="s">
        <v>77</v>
      </c>
      <c r="B19" s="42">
        <v>329</v>
      </c>
      <c r="C19" s="43" t="s">
        <v>78</v>
      </c>
      <c r="D19" s="43">
        <v>1</v>
      </c>
      <c r="E19" s="43">
        <v>4</v>
      </c>
      <c r="F19" s="43">
        <v>4</v>
      </c>
      <c r="G19" s="43">
        <v>11</v>
      </c>
      <c r="H19" s="43">
        <v>16</v>
      </c>
      <c r="I19" s="43">
        <v>9</v>
      </c>
    </row>
    <row r="20" spans="1:9" ht="15.75" customHeight="1">
      <c r="A20" s="80" t="s">
        <v>42</v>
      </c>
      <c r="B20" s="42">
        <v>562</v>
      </c>
      <c r="C20" s="43">
        <v>1</v>
      </c>
      <c r="D20" s="43">
        <v>8</v>
      </c>
      <c r="E20" s="43">
        <v>3</v>
      </c>
      <c r="F20" s="43">
        <v>11</v>
      </c>
      <c r="G20" s="43">
        <v>22</v>
      </c>
      <c r="H20" s="43">
        <v>26</v>
      </c>
      <c r="I20" s="43">
        <v>30</v>
      </c>
    </row>
    <row r="21" spans="1:9" s="78" customFormat="1" ht="15.75" customHeight="1">
      <c r="A21" s="80" t="s">
        <v>43</v>
      </c>
      <c r="B21" s="42">
        <v>346</v>
      </c>
      <c r="C21" s="43" t="s">
        <v>78</v>
      </c>
      <c r="D21" s="43" t="s">
        <v>78</v>
      </c>
      <c r="E21" s="43">
        <v>1</v>
      </c>
      <c r="F21" s="43">
        <v>4</v>
      </c>
      <c r="G21" s="43">
        <v>3</v>
      </c>
      <c r="H21" s="43">
        <v>4</v>
      </c>
      <c r="I21" s="43">
        <v>7</v>
      </c>
    </row>
    <row r="22" spans="1:9" s="78" customFormat="1" ht="15.75" customHeight="1">
      <c r="A22" s="80" t="s">
        <v>44</v>
      </c>
      <c r="B22" s="42">
        <v>88</v>
      </c>
      <c r="C22" s="43" t="s">
        <v>78</v>
      </c>
      <c r="D22" s="43" t="s">
        <v>78</v>
      </c>
      <c r="E22" s="43">
        <v>1</v>
      </c>
      <c r="F22" s="43">
        <v>2</v>
      </c>
      <c r="G22" s="43">
        <v>1</v>
      </c>
      <c r="H22" s="43">
        <v>3</v>
      </c>
      <c r="I22" s="43">
        <v>2</v>
      </c>
    </row>
    <row r="23" spans="1:9" ht="15.75" customHeight="1">
      <c r="A23" s="80" t="s">
        <v>45</v>
      </c>
      <c r="B23" s="42">
        <v>321</v>
      </c>
      <c r="C23" s="43" t="s">
        <v>78</v>
      </c>
      <c r="D23" s="43">
        <v>1</v>
      </c>
      <c r="E23" s="43">
        <v>4</v>
      </c>
      <c r="F23" s="43">
        <v>10</v>
      </c>
      <c r="G23" s="43">
        <v>17</v>
      </c>
      <c r="H23" s="43">
        <v>12</v>
      </c>
      <c r="I23" s="43">
        <v>13</v>
      </c>
    </row>
    <row r="24" spans="1:9" ht="15.75" customHeight="1">
      <c r="A24" s="80" t="s">
        <v>46</v>
      </c>
      <c r="B24" s="42">
        <v>2437</v>
      </c>
      <c r="C24" s="43">
        <v>2</v>
      </c>
      <c r="D24" s="43">
        <v>19</v>
      </c>
      <c r="E24" s="43">
        <v>31</v>
      </c>
      <c r="F24" s="43">
        <v>69</v>
      </c>
      <c r="G24" s="43">
        <v>82</v>
      </c>
      <c r="H24" s="43">
        <v>102</v>
      </c>
      <c r="I24" s="43">
        <v>74</v>
      </c>
    </row>
    <row r="25" spans="1:9" s="78" customFormat="1" ht="15.75" customHeight="1" thickBot="1">
      <c r="A25" s="81" t="s">
        <v>102</v>
      </c>
      <c r="B25" s="82">
        <v>822</v>
      </c>
      <c r="C25" s="83" t="s">
        <v>78</v>
      </c>
      <c r="D25" s="83">
        <v>4</v>
      </c>
      <c r="E25" s="83">
        <v>9</v>
      </c>
      <c r="F25" s="83">
        <v>6</v>
      </c>
      <c r="G25" s="83">
        <v>16</v>
      </c>
      <c r="H25" s="83">
        <v>26</v>
      </c>
      <c r="I25" s="83">
        <v>35</v>
      </c>
    </row>
    <row r="26" spans="1:9" s="78" customFormat="1" ht="39" customHeight="1" thickTop="1">
      <c r="A26" s="96" t="s">
        <v>2</v>
      </c>
      <c r="B26" s="73" t="s">
        <v>122</v>
      </c>
      <c r="C26" s="73" t="s">
        <v>123</v>
      </c>
      <c r="D26" s="73" t="s">
        <v>124</v>
      </c>
      <c r="E26" s="73" t="s">
        <v>125</v>
      </c>
      <c r="F26" s="73" t="s">
        <v>126</v>
      </c>
      <c r="G26" s="73" t="s">
        <v>127</v>
      </c>
      <c r="H26" s="97" t="s">
        <v>128</v>
      </c>
      <c r="I26" s="98" t="s">
        <v>129</v>
      </c>
    </row>
    <row r="27" spans="1:9" s="78" customFormat="1" ht="18" customHeight="1">
      <c r="A27" s="76" t="s">
        <v>120</v>
      </c>
      <c r="B27" s="77">
        <v>883</v>
      </c>
      <c r="C27" s="77">
        <v>1314</v>
      </c>
      <c r="D27" s="77">
        <v>2226</v>
      </c>
      <c r="E27" s="77">
        <v>3608</v>
      </c>
      <c r="F27" s="77">
        <v>3417</v>
      </c>
      <c r="G27" s="77">
        <v>2414</v>
      </c>
      <c r="H27" s="77">
        <v>1788</v>
      </c>
      <c r="I27" s="77">
        <v>879</v>
      </c>
    </row>
    <row r="28" spans="1:9" ht="6" customHeight="1">
      <c r="A28" s="76"/>
      <c r="B28" s="77"/>
      <c r="C28" s="77"/>
      <c r="D28" s="99"/>
      <c r="E28" s="85"/>
      <c r="F28" s="85"/>
      <c r="G28" s="85"/>
      <c r="H28" s="85"/>
      <c r="I28" s="85"/>
    </row>
    <row r="29" spans="1:9" ht="15.75" customHeight="1">
      <c r="A29" s="80" t="s">
        <v>121</v>
      </c>
      <c r="B29" s="43">
        <v>165</v>
      </c>
      <c r="C29" s="43">
        <v>224</v>
      </c>
      <c r="D29" s="63">
        <v>345</v>
      </c>
      <c r="E29" s="63">
        <v>521</v>
      </c>
      <c r="F29" s="63">
        <v>482</v>
      </c>
      <c r="G29" s="63">
        <v>384</v>
      </c>
      <c r="H29" s="63">
        <v>267</v>
      </c>
      <c r="I29" s="63">
        <v>155</v>
      </c>
    </row>
    <row r="30" spans="1:9" s="78" customFormat="1" ht="15.75" customHeight="1">
      <c r="A30" s="80" t="s">
        <v>29</v>
      </c>
      <c r="B30" s="43">
        <v>211</v>
      </c>
      <c r="C30" s="43">
        <v>323</v>
      </c>
      <c r="D30" s="63">
        <v>512</v>
      </c>
      <c r="E30" s="63">
        <v>839</v>
      </c>
      <c r="F30" s="63">
        <v>761</v>
      </c>
      <c r="G30" s="63">
        <v>467</v>
      </c>
      <c r="H30" s="63">
        <v>366</v>
      </c>
      <c r="I30" s="63">
        <v>174</v>
      </c>
    </row>
    <row r="31" spans="1:9" ht="15.75" customHeight="1">
      <c r="A31" s="80" t="s">
        <v>30</v>
      </c>
      <c r="B31" s="43">
        <v>8</v>
      </c>
      <c r="C31" s="43">
        <v>7</v>
      </c>
      <c r="D31" s="63">
        <v>26</v>
      </c>
      <c r="E31" s="63">
        <v>35</v>
      </c>
      <c r="F31" s="63">
        <v>50</v>
      </c>
      <c r="G31" s="63">
        <v>21</v>
      </c>
      <c r="H31" s="63">
        <v>16</v>
      </c>
      <c r="I31" s="63">
        <v>9</v>
      </c>
    </row>
    <row r="32" spans="1:9" ht="15.75" customHeight="1">
      <c r="A32" s="80" t="s">
        <v>31</v>
      </c>
      <c r="B32" s="43">
        <v>20</v>
      </c>
      <c r="C32" s="43">
        <v>28</v>
      </c>
      <c r="D32" s="63">
        <v>63</v>
      </c>
      <c r="E32" s="63">
        <v>127</v>
      </c>
      <c r="F32" s="63">
        <v>115</v>
      </c>
      <c r="G32" s="63">
        <v>96</v>
      </c>
      <c r="H32" s="63">
        <v>64</v>
      </c>
      <c r="I32" s="63">
        <v>52</v>
      </c>
    </row>
    <row r="33" spans="1:9" ht="15.75" customHeight="1">
      <c r="A33" s="80" t="s">
        <v>32</v>
      </c>
      <c r="B33" s="43">
        <v>45</v>
      </c>
      <c r="C33" s="43">
        <v>96</v>
      </c>
      <c r="D33" s="63">
        <v>205</v>
      </c>
      <c r="E33" s="63">
        <v>393</v>
      </c>
      <c r="F33" s="63">
        <v>360</v>
      </c>
      <c r="G33" s="63">
        <v>286</v>
      </c>
      <c r="H33" s="63">
        <v>228</v>
      </c>
      <c r="I33" s="63">
        <v>115</v>
      </c>
    </row>
    <row r="34" spans="1:9" s="78" customFormat="1" ht="15.75" customHeight="1">
      <c r="A34" s="80" t="s">
        <v>33</v>
      </c>
      <c r="B34" s="43">
        <v>24</v>
      </c>
      <c r="C34" s="43">
        <v>32</v>
      </c>
      <c r="D34" s="63">
        <v>58</v>
      </c>
      <c r="E34" s="63">
        <v>99</v>
      </c>
      <c r="F34" s="63">
        <v>77</v>
      </c>
      <c r="G34" s="63">
        <v>70</v>
      </c>
      <c r="H34" s="63">
        <v>61</v>
      </c>
      <c r="I34" s="63">
        <v>21</v>
      </c>
    </row>
    <row r="35" spans="1:9" s="78" customFormat="1" ht="15.75" customHeight="1">
      <c r="A35" s="80" t="s">
        <v>34</v>
      </c>
      <c r="B35" s="43">
        <v>50</v>
      </c>
      <c r="C35" s="43">
        <v>64</v>
      </c>
      <c r="D35" s="63">
        <v>159</v>
      </c>
      <c r="E35" s="63">
        <v>223</v>
      </c>
      <c r="F35" s="63">
        <v>228</v>
      </c>
      <c r="G35" s="63">
        <v>159</v>
      </c>
      <c r="H35" s="63">
        <v>116</v>
      </c>
      <c r="I35" s="63">
        <v>66</v>
      </c>
    </row>
    <row r="36" spans="1:9" ht="15.75" customHeight="1">
      <c r="A36" s="80" t="s">
        <v>73</v>
      </c>
      <c r="B36" s="43">
        <v>43</v>
      </c>
      <c r="C36" s="43">
        <v>64</v>
      </c>
      <c r="D36" s="63">
        <v>111</v>
      </c>
      <c r="E36" s="63">
        <v>158</v>
      </c>
      <c r="F36" s="63">
        <v>162</v>
      </c>
      <c r="G36" s="63">
        <v>91</v>
      </c>
      <c r="H36" s="63">
        <v>55</v>
      </c>
      <c r="I36" s="63">
        <v>31</v>
      </c>
    </row>
    <row r="37" spans="1:9" ht="15.75" customHeight="1">
      <c r="A37" s="80" t="s">
        <v>74</v>
      </c>
      <c r="B37" s="43">
        <v>36</v>
      </c>
      <c r="C37" s="43">
        <v>44</v>
      </c>
      <c r="D37" s="63">
        <v>76</v>
      </c>
      <c r="E37" s="63">
        <v>145</v>
      </c>
      <c r="F37" s="63">
        <v>158</v>
      </c>
      <c r="G37" s="63">
        <v>120</v>
      </c>
      <c r="H37" s="63">
        <v>92</v>
      </c>
      <c r="I37" s="63">
        <v>39</v>
      </c>
    </row>
    <row r="38" spans="1:9" ht="15.75" customHeight="1">
      <c r="A38" s="80" t="s">
        <v>75</v>
      </c>
      <c r="B38" s="43">
        <v>20</v>
      </c>
      <c r="C38" s="43">
        <v>28</v>
      </c>
      <c r="D38" s="63">
        <v>52</v>
      </c>
      <c r="E38" s="63">
        <v>94</v>
      </c>
      <c r="F38" s="63">
        <v>105</v>
      </c>
      <c r="G38" s="63">
        <v>67</v>
      </c>
      <c r="H38" s="63">
        <v>38</v>
      </c>
      <c r="I38" s="63">
        <v>13</v>
      </c>
    </row>
    <row r="39" spans="1:9" ht="15.75" customHeight="1">
      <c r="A39" s="80" t="s">
        <v>76</v>
      </c>
      <c r="B39" s="43">
        <v>3</v>
      </c>
      <c r="C39" s="43">
        <v>7</v>
      </c>
      <c r="D39" s="63">
        <v>12</v>
      </c>
      <c r="E39" s="63">
        <v>40</v>
      </c>
      <c r="F39" s="63">
        <v>35</v>
      </c>
      <c r="G39" s="63">
        <v>22</v>
      </c>
      <c r="H39" s="63">
        <v>10</v>
      </c>
      <c r="I39" s="63">
        <v>6</v>
      </c>
    </row>
    <row r="40" spans="1:9" ht="15.75" customHeight="1">
      <c r="A40" s="80" t="s">
        <v>39</v>
      </c>
      <c r="B40" s="43">
        <v>6</v>
      </c>
      <c r="C40" s="43">
        <v>6</v>
      </c>
      <c r="D40" s="63">
        <v>13</v>
      </c>
      <c r="E40" s="63">
        <v>18</v>
      </c>
      <c r="F40" s="63">
        <v>24</v>
      </c>
      <c r="G40" s="63">
        <v>16</v>
      </c>
      <c r="H40" s="63">
        <v>9</v>
      </c>
      <c r="I40" s="63">
        <v>9</v>
      </c>
    </row>
    <row r="41" spans="1:9" ht="15.75" customHeight="1">
      <c r="A41" s="80" t="s">
        <v>40</v>
      </c>
      <c r="B41" s="43">
        <v>4</v>
      </c>
      <c r="C41" s="43">
        <v>5</v>
      </c>
      <c r="D41" s="63">
        <v>11</v>
      </c>
      <c r="E41" s="63">
        <v>18</v>
      </c>
      <c r="F41" s="63">
        <v>22</v>
      </c>
      <c r="G41" s="63">
        <v>13</v>
      </c>
      <c r="H41" s="63">
        <v>7</v>
      </c>
      <c r="I41" s="63">
        <v>4</v>
      </c>
    </row>
    <row r="42" spans="1:9" ht="15.75" customHeight="1">
      <c r="A42" s="80" t="s">
        <v>77</v>
      </c>
      <c r="B42" s="43">
        <v>11</v>
      </c>
      <c r="C42" s="43">
        <v>19</v>
      </c>
      <c r="D42" s="63">
        <v>45</v>
      </c>
      <c r="E42" s="63">
        <v>61</v>
      </c>
      <c r="F42" s="63">
        <v>67</v>
      </c>
      <c r="G42" s="63">
        <v>35</v>
      </c>
      <c r="H42" s="63">
        <v>23</v>
      </c>
      <c r="I42" s="63">
        <v>23</v>
      </c>
    </row>
    <row r="43" spans="1:9" ht="15.75" customHeight="1">
      <c r="A43" s="80" t="s">
        <v>42</v>
      </c>
      <c r="B43" s="43">
        <v>38</v>
      </c>
      <c r="C43" s="43">
        <v>39</v>
      </c>
      <c r="D43" s="63">
        <v>70</v>
      </c>
      <c r="E43" s="63">
        <v>102</v>
      </c>
      <c r="F43" s="63">
        <v>93</v>
      </c>
      <c r="G43" s="63">
        <v>59</v>
      </c>
      <c r="H43" s="63">
        <v>45</v>
      </c>
      <c r="I43" s="63">
        <v>15</v>
      </c>
    </row>
    <row r="44" spans="1:9" ht="15.75" customHeight="1">
      <c r="A44" s="80" t="s">
        <v>43</v>
      </c>
      <c r="B44" s="43">
        <v>4</v>
      </c>
      <c r="C44" s="43">
        <v>17</v>
      </c>
      <c r="D44" s="63">
        <v>27</v>
      </c>
      <c r="E44" s="63">
        <v>72</v>
      </c>
      <c r="F44" s="63">
        <v>67</v>
      </c>
      <c r="G44" s="63">
        <v>63</v>
      </c>
      <c r="H44" s="63">
        <v>56</v>
      </c>
      <c r="I44" s="63">
        <v>21</v>
      </c>
    </row>
    <row r="45" spans="1:9" ht="15.75" customHeight="1">
      <c r="A45" s="80" t="s">
        <v>44</v>
      </c>
      <c r="B45" s="43">
        <v>7</v>
      </c>
      <c r="C45" s="43">
        <v>11</v>
      </c>
      <c r="D45" s="63">
        <v>8</v>
      </c>
      <c r="E45" s="63">
        <v>15</v>
      </c>
      <c r="F45" s="63">
        <v>15</v>
      </c>
      <c r="G45" s="63">
        <v>11</v>
      </c>
      <c r="H45" s="63">
        <v>7</v>
      </c>
      <c r="I45" s="63">
        <v>5</v>
      </c>
    </row>
    <row r="46" spans="1:9" ht="15.75" customHeight="1">
      <c r="A46" s="80" t="s">
        <v>45</v>
      </c>
      <c r="B46" s="43">
        <v>16</v>
      </c>
      <c r="C46" s="43">
        <v>26</v>
      </c>
      <c r="D46" s="63">
        <v>40</v>
      </c>
      <c r="E46" s="63">
        <v>49</v>
      </c>
      <c r="F46" s="63">
        <v>49</v>
      </c>
      <c r="G46" s="63">
        <v>39</v>
      </c>
      <c r="H46" s="63">
        <v>34</v>
      </c>
      <c r="I46" s="63">
        <v>11</v>
      </c>
    </row>
    <row r="47" spans="1:9" ht="15.75" customHeight="1">
      <c r="A47" s="80" t="s">
        <v>46</v>
      </c>
      <c r="B47" s="43">
        <v>126</v>
      </c>
      <c r="C47" s="43">
        <v>217</v>
      </c>
      <c r="D47" s="63">
        <v>322</v>
      </c>
      <c r="E47" s="63">
        <v>456</v>
      </c>
      <c r="F47" s="63">
        <v>405</v>
      </c>
      <c r="G47" s="63">
        <v>279</v>
      </c>
      <c r="H47" s="63">
        <v>189</v>
      </c>
      <c r="I47" s="63">
        <v>64</v>
      </c>
    </row>
    <row r="48" spans="1:9" ht="15.75" customHeight="1" thickBot="1">
      <c r="A48" s="86" t="s">
        <v>102</v>
      </c>
      <c r="B48" s="87">
        <v>46</v>
      </c>
      <c r="C48" s="88">
        <v>57</v>
      </c>
      <c r="D48" s="100">
        <v>71</v>
      </c>
      <c r="E48" s="100">
        <v>143</v>
      </c>
      <c r="F48" s="100">
        <v>142</v>
      </c>
      <c r="G48" s="100">
        <v>116</v>
      </c>
      <c r="H48" s="100">
        <v>105</v>
      </c>
      <c r="I48" s="100">
        <v>46</v>
      </c>
    </row>
    <row r="49" spans="1:1" ht="14.25" customHeight="1">
      <c r="A49" s="63" t="s">
        <v>88</v>
      </c>
    </row>
    <row r="50" spans="1:1" ht="13.5" customHeight="1">
      <c r="A50" s="29" t="s">
        <v>130</v>
      </c>
    </row>
    <row r="51" spans="1:1" ht="13.5" customHeight="1">
      <c r="A51" s="29" t="s">
        <v>131</v>
      </c>
    </row>
  </sheetData>
  <mergeCells count="1">
    <mergeCell ref="A1:I1"/>
  </mergeCells>
  <phoneticPr fontId="9"/>
  <printOptions horizontalCentered="1" gridLinesSet="0"/>
  <pageMargins left="0.39370078740157483" right="0.39370078740157483" top="0.39370078740157483" bottom="0.39370078740157483" header="0.59055118110236227" footer="0.31496062992125984"/>
  <pageSetup paperSize="9" scale="92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9B870A-C848-4F60-B6F4-7A5C49BAA9D7}">
  <sheetPr>
    <tabColor rgb="FF92D050"/>
  </sheetPr>
  <dimension ref="A1:H40"/>
  <sheetViews>
    <sheetView showGridLines="0" view="pageBreakPreview" zoomScaleNormal="100" zoomScaleSheetLayoutView="100" workbookViewId="0">
      <selection activeCell="C34" sqref="C34"/>
    </sheetView>
  </sheetViews>
  <sheetFormatPr defaultColWidth="8" defaultRowHeight="12"/>
  <cols>
    <col min="1" max="1" width="11.25" style="123" customWidth="1"/>
    <col min="2" max="2" width="14.75" style="123" customWidth="1"/>
    <col min="3" max="7" width="14.25" style="123" customWidth="1"/>
    <col min="8" max="16384" width="8" style="123"/>
  </cols>
  <sheetData>
    <row r="1" spans="1:8" s="103" customFormat="1" ht="18.75" customHeight="1">
      <c r="A1" s="101" t="s">
        <v>132</v>
      </c>
      <c r="B1" s="102"/>
      <c r="C1" s="102"/>
      <c r="D1" s="102"/>
      <c r="E1" s="102"/>
      <c r="F1" s="102"/>
      <c r="G1" s="102"/>
    </row>
    <row r="2" spans="1:8" s="103" customFormat="1" ht="36.75" customHeight="1" thickBot="1">
      <c r="A2" s="104" t="s">
        <v>133</v>
      </c>
      <c r="G2" s="105" t="s">
        <v>134</v>
      </c>
    </row>
    <row r="3" spans="1:8" s="104" customFormat="1" ht="22.5" customHeight="1">
      <c r="A3" s="106" t="s">
        <v>135</v>
      </c>
      <c r="B3" s="107" t="s">
        <v>136</v>
      </c>
      <c r="C3" s="107" t="s">
        <v>11</v>
      </c>
      <c r="D3" s="108" t="s">
        <v>12</v>
      </c>
      <c r="E3" s="109"/>
      <c r="F3" s="109"/>
      <c r="G3" s="109"/>
    </row>
    <row r="4" spans="1:8" s="104" customFormat="1" ht="22.5" customHeight="1">
      <c r="A4" s="110"/>
      <c r="B4" s="111"/>
      <c r="C4" s="111"/>
      <c r="D4" s="112" t="s">
        <v>137</v>
      </c>
      <c r="E4" s="112" t="s">
        <v>138</v>
      </c>
      <c r="F4" s="112" t="s">
        <v>139</v>
      </c>
      <c r="G4" s="112" t="s">
        <v>140</v>
      </c>
    </row>
    <row r="5" spans="1:8" s="103" customFormat="1" ht="18.75" customHeight="1">
      <c r="A5" s="113" t="s">
        <v>141</v>
      </c>
      <c r="B5" s="114">
        <v>52600</v>
      </c>
      <c r="C5" s="114">
        <v>42800</v>
      </c>
      <c r="D5" s="114">
        <v>9820</v>
      </c>
      <c r="E5" s="115">
        <v>4240</v>
      </c>
      <c r="F5" s="115">
        <v>5530</v>
      </c>
      <c r="G5" s="115">
        <v>51</v>
      </c>
    </row>
    <row r="6" spans="1:8" s="103" customFormat="1" ht="18.75" customHeight="1">
      <c r="A6" s="116" t="s">
        <v>142</v>
      </c>
      <c r="B6" s="114">
        <v>52100</v>
      </c>
      <c r="C6" s="114">
        <v>42500</v>
      </c>
      <c r="D6" s="114">
        <v>9580</v>
      </c>
      <c r="E6" s="115">
        <v>4240</v>
      </c>
      <c r="F6" s="115">
        <v>5290</v>
      </c>
      <c r="G6" s="115">
        <v>51</v>
      </c>
    </row>
    <row r="7" spans="1:8" s="103" customFormat="1" ht="18.75" customHeight="1">
      <c r="A7" s="116" t="s">
        <v>143</v>
      </c>
      <c r="B7" s="114">
        <v>51600</v>
      </c>
      <c r="C7" s="114">
        <v>42300</v>
      </c>
      <c r="D7" s="114">
        <v>9280</v>
      </c>
      <c r="E7" s="114">
        <v>4240</v>
      </c>
      <c r="F7" s="114">
        <v>4990</v>
      </c>
      <c r="G7" s="114">
        <v>51</v>
      </c>
    </row>
    <row r="8" spans="1:8" s="103" customFormat="1" ht="18.75" customHeight="1">
      <c r="A8" s="116" t="s">
        <v>144</v>
      </c>
      <c r="B8" s="114">
        <v>51100</v>
      </c>
      <c r="C8" s="114">
        <v>42100</v>
      </c>
      <c r="D8" s="114">
        <v>8960</v>
      </c>
      <c r="E8" s="114">
        <v>4190</v>
      </c>
      <c r="F8" s="114">
        <v>4720</v>
      </c>
      <c r="G8" s="114">
        <v>51</v>
      </c>
    </row>
    <row r="9" spans="1:8" s="120" customFormat="1" ht="18.75" customHeight="1">
      <c r="A9" s="117" t="s">
        <v>145</v>
      </c>
      <c r="B9" s="118">
        <v>50800</v>
      </c>
      <c r="C9" s="118">
        <v>42000</v>
      </c>
      <c r="D9" s="118">
        <v>8800</v>
      </c>
      <c r="E9" s="118">
        <v>4150</v>
      </c>
      <c r="F9" s="118">
        <v>4590</v>
      </c>
      <c r="G9" s="118">
        <v>51</v>
      </c>
      <c r="H9" s="119"/>
    </row>
    <row r="10" spans="1:8" ht="9" customHeight="1">
      <c r="A10" s="121" t="s">
        <v>146</v>
      </c>
      <c r="B10" s="122"/>
      <c r="C10" s="122"/>
      <c r="D10" s="122"/>
      <c r="E10" s="122"/>
      <c r="F10" s="122"/>
      <c r="G10" s="122"/>
    </row>
    <row r="11" spans="1:8" ht="18.75" customHeight="1">
      <c r="A11" s="124" t="s">
        <v>28</v>
      </c>
      <c r="B11" s="122">
        <v>10600</v>
      </c>
      <c r="C11" s="122">
        <v>10000</v>
      </c>
      <c r="D11" s="125">
        <v>633</v>
      </c>
      <c r="E11" s="126" t="s">
        <v>147</v>
      </c>
      <c r="F11" s="126" t="s">
        <v>147</v>
      </c>
      <c r="G11" s="126" t="s">
        <v>147</v>
      </c>
    </row>
    <row r="12" spans="1:8" ht="18.75" customHeight="1">
      <c r="A12" s="124" t="s">
        <v>29</v>
      </c>
      <c r="B12" s="122">
        <v>6600</v>
      </c>
      <c r="C12" s="122">
        <v>3980</v>
      </c>
      <c r="D12" s="125">
        <v>2630</v>
      </c>
      <c r="E12" s="126" t="s">
        <v>147</v>
      </c>
      <c r="F12" s="126" t="s">
        <v>147</v>
      </c>
      <c r="G12" s="126" t="s">
        <v>147</v>
      </c>
    </row>
    <row r="13" spans="1:8" ht="18.75" customHeight="1">
      <c r="A13" s="124" t="s">
        <v>30</v>
      </c>
      <c r="B13" s="122">
        <v>1260</v>
      </c>
      <c r="C13" s="122">
        <v>1220</v>
      </c>
      <c r="D13" s="125">
        <v>35</v>
      </c>
      <c r="E13" s="126" t="s">
        <v>147</v>
      </c>
      <c r="F13" s="126" t="s">
        <v>147</v>
      </c>
      <c r="G13" s="126" t="s">
        <v>147</v>
      </c>
    </row>
    <row r="14" spans="1:8" ht="18.75" customHeight="1">
      <c r="A14" s="124" t="s">
        <v>31</v>
      </c>
      <c r="B14" s="122">
        <v>1410</v>
      </c>
      <c r="C14" s="122">
        <v>1020</v>
      </c>
      <c r="D14" s="125">
        <v>396</v>
      </c>
      <c r="E14" s="126" t="s">
        <v>147</v>
      </c>
      <c r="F14" s="126" t="s">
        <v>147</v>
      </c>
      <c r="G14" s="126" t="s">
        <v>147</v>
      </c>
    </row>
    <row r="15" spans="1:8" ht="18.75" customHeight="1">
      <c r="A15" s="124" t="s">
        <v>32</v>
      </c>
      <c r="B15" s="122">
        <v>3460</v>
      </c>
      <c r="C15" s="122">
        <v>2660</v>
      </c>
      <c r="D15" s="125">
        <v>799</v>
      </c>
      <c r="E15" s="126" t="s">
        <v>147</v>
      </c>
      <c r="F15" s="126" t="s">
        <v>147</v>
      </c>
      <c r="G15" s="126" t="s">
        <v>147</v>
      </c>
    </row>
    <row r="16" spans="1:8" ht="18.75" customHeight="1">
      <c r="A16" s="124" t="s">
        <v>33</v>
      </c>
      <c r="B16" s="122">
        <v>2910</v>
      </c>
      <c r="C16" s="122">
        <v>2500</v>
      </c>
      <c r="D16" s="125">
        <v>418</v>
      </c>
      <c r="E16" s="126" t="s">
        <v>147</v>
      </c>
      <c r="F16" s="126" t="s">
        <v>147</v>
      </c>
      <c r="G16" s="126" t="s">
        <v>147</v>
      </c>
    </row>
    <row r="17" spans="1:7" ht="18.75" customHeight="1">
      <c r="A17" s="124" t="s">
        <v>34</v>
      </c>
      <c r="B17" s="122">
        <v>2170</v>
      </c>
      <c r="C17" s="122">
        <v>1300</v>
      </c>
      <c r="D17" s="125">
        <v>871</v>
      </c>
      <c r="E17" s="126" t="s">
        <v>147</v>
      </c>
      <c r="F17" s="126" t="s">
        <v>147</v>
      </c>
      <c r="G17" s="126" t="s">
        <v>147</v>
      </c>
    </row>
    <row r="18" spans="1:7" ht="18.75" customHeight="1">
      <c r="A18" s="124" t="s">
        <v>148</v>
      </c>
      <c r="B18" s="122">
        <v>3470</v>
      </c>
      <c r="C18" s="122">
        <v>3130</v>
      </c>
      <c r="D18" s="125">
        <v>343</v>
      </c>
      <c r="E18" s="126" t="s">
        <v>147</v>
      </c>
      <c r="F18" s="126" t="s">
        <v>147</v>
      </c>
      <c r="G18" s="126" t="s">
        <v>147</v>
      </c>
    </row>
    <row r="19" spans="1:7" ht="18.75" customHeight="1">
      <c r="A19" s="124" t="s">
        <v>36</v>
      </c>
      <c r="B19" s="122">
        <v>1970</v>
      </c>
      <c r="C19" s="122">
        <v>1330</v>
      </c>
      <c r="D19" s="125">
        <v>638</v>
      </c>
      <c r="E19" s="126" t="s">
        <v>147</v>
      </c>
      <c r="F19" s="126" t="s">
        <v>147</v>
      </c>
      <c r="G19" s="126" t="s">
        <v>147</v>
      </c>
    </row>
    <row r="20" spans="1:7" ht="18.75" customHeight="1">
      <c r="A20" s="124" t="s">
        <v>149</v>
      </c>
      <c r="B20" s="122">
        <v>3070</v>
      </c>
      <c r="C20" s="122">
        <v>2940</v>
      </c>
      <c r="D20" s="125">
        <v>126</v>
      </c>
      <c r="E20" s="126" t="s">
        <v>147</v>
      </c>
      <c r="F20" s="126" t="s">
        <v>147</v>
      </c>
      <c r="G20" s="126" t="s">
        <v>147</v>
      </c>
    </row>
    <row r="21" spans="1:7" ht="18.75" customHeight="1">
      <c r="A21" s="124" t="s">
        <v>150</v>
      </c>
      <c r="B21" s="122">
        <v>876</v>
      </c>
      <c r="C21" s="122">
        <v>815</v>
      </c>
      <c r="D21" s="125">
        <v>61</v>
      </c>
      <c r="E21" s="126" t="s">
        <v>147</v>
      </c>
      <c r="F21" s="126" t="s">
        <v>147</v>
      </c>
      <c r="G21" s="126" t="s">
        <v>147</v>
      </c>
    </row>
    <row r="22" spans="1:7" ht="18.75" customHeight="1">
      <c r="A22" s="124" t="s">
        <v>39</v>
      </c>
      <c r="B22" s="122">
        <v>292</v>
      </c>
      <c r="C22" s="122">
        <v>247</v>
      </c>
      <c r="D22" s="125">
        <v>45</v>
      </c>
      <c r="E22" s="126" t="s">
        <v>147</v>
      </c>
      <c r="F22" s="126" t="s">
        <v>147</v>
      </c>
      <c r="G22" s="126" t="s">
        <v>147</v>
      </c>
    </row>
    <row r="23" spans="1:7" ht="18.75" customHeight="1">
      <c r="A23" s="124" t="s">
        <v>40</v>
      </c>
      <c r="B23" s="122">
        <v>464</v>
      </c>
      <c r="C23" s="122">
        <v>446</v>
      </c>
      <c r="D23" s="125">
        <v>18</v>
      </c>
      <c r="E23" s="126" t="s">
        <v>147</v>
      </c>
      <c r="F23" s="126" t="s">
        <v>147</v>
      </c>
      <c r="G23" s="126" t="s">
        <v>147</v>
      </c>
    </row>
    <row r="24" spans="1:7" ht="18.75" customHeight="1">
      <c r="A24" s="124" t="s">
        <v>41</v>
      </c>
      <c r="B24" s="122">
        <v>1950</v>
      </c>
      <c r="C24" s="122">
        <v>1840</v>
      </c>
      <c r="D24" s="125">
        <v>111</v>
      </c>
      <c r="E24" s="126" t="s">
        <v>147</v>
      </c>
      <c r="F24" s="126" t="s">
        <v>147</v>
      </c>
      <c r="G24" s="126" t="s">
        <v>147</v>
      </c>
    </row>
    <row r="25" spans="1:7" ht="18.75" customHeight="1">
      <c r="A25" s="124" t="s">
        <v>42</v>
      </c>
      <c r="B25" s="122">
        <v>908</v>
      </c>
      <c r="C25" s="122">
        <v>576</v>
      </c>
      <c r="D25" s="125">
        <v>332</v>
      </c>
      <c r="E25" s="126" t="s">
        <v>147</v>
      </c>
      <c r="F25" s="126" t="s">
        <v>147</v>
      </c>
      <c r="G25" s="126" t="s">
        <v>147</v>
      </c>
    </row>
    <row r="26" spans="1:7" ht="18.75" customHeight="1">
      <c r="A26" s="124" t="s">
        <v>43</v>
      </c>
      <c r="B26" s="122">
        <v>737</v>
      </c>
      <c r="C26" s="122">
        <v>678</v>
      </c>
      <c r="D26" s="125">
        <v>59</v>
      </c>
      <c r="E26" s="126" t="s">
        <v>147</v>
      </c>
      <c r="F26" s="126" t="s">
        <v>147</v>
      </c>
      <c r="G26" s="126" t="s">
        <v>147</v>
      </c>
    </row>
    <row r="27" spans="1:7" ht="18.75" customHeight="1">
      <c r="A27" s="124" t="s">
        <v>44</v>
      </c>
      <c r="B27" s="122">
        <v>303</v>
      </c>
      <c r="C27" s="122">
        <v>270</v>
      </c>
      <c r="D27" s="125">
        <v>33</v>
      </c>
      <c r="E27" s="126" t="s">
        <v>147</v>
      </c>
      <c r="F27" s="126" t="s">
        <v>147</v>
      </c>
      <c r="G27" s="126" t="s">
        <v>147</v>
      </c>
    </row>
    <row r="28" spans="1:7" ht="18.75" customHeight="1">
      <c r="A28" s="124" t="s">
        <v>45</v>
      </c>
      <c r="B28" s="122">
        <v>1060</v>
      </c>
      <c r="C28" s="122">
        <v>1000</v>
      </c>
      <c r="D28" s="125">
        <v>59</v>
      </c>
      <c r="E28" s="126" t="s">
        <v>147</v>
      </c>
      <c r="F28" s="126" t="s">
        <v>147</v>
      </c>
      <c r="G28" s="126" t="s">
        <v>147</v>
      </c>
    </row>
    <row r="29" spans="1:7" ht="18.75" customHeight="1">
      <c r="A29" s="124" t="s">
        <v>46</v>
      </c>
      <c r="B29" s="122">
        <v>5860</v>
      </c>
      <c r="C29" s="122">
        <v>5640</v>
      </c>
      <c r="D29" s="125">
        <v>213</v>
      </c>
      <c r="E29" s="126" t="s">
        <v>147</v>
      </c>
      <c r="F29" s="126" t="s">
        <v>147</v>
      </c>
      <c r="G29" s="126" t="s">
        <v>147</v>
      </c>
    </row>
    <row r="30" spans="1:7" ht="18.75" customHeight="1" thickBot="1">
      <c r="A30" s="127" t="s">
        <v>79</v>
      </c>
      <c r="B30" s="128">
        <v>1350</v>
      </c>
      <c r="C30" s="129">
        <v>373</v>
      </c>
      <c r="D30" s="130">
        <v>979</v>
      </c>
      <c r="E30" s="131" t="s">
        <v>147</v>
      </c>
      <c r="F30" s="131" t="s">
        <v>147</v>
      </c>
      <c r="G30" s="131" t="s">
        <v>147</v>
      </c>
    </row>
    <row r="31" spans="1:7" s="103" customFormat="1" ht="15" customHeight="1">
      <c r="A31" s="104" t="s">
        <v>151</v>
      </c>
    </row>
    <row r="32" spans="1:7">
      <c r="A32" s="132"/>
    </row>
    <row r="33" spans="2:7">
      <c r="B33" s="133"/>
      <c r="C33" s="133"/>
      <c r="D33" s="133"/>
      <c r="E33" s="133"/>
      <c r="F33" s="133"/>
      <c r="G33" s="133"/>
    </row>
    <row r="38" spans="2:7">
      <c r="C38" s="133"/>
    </row>
    <row r="39" spans="2:7">
      <c r="C39" s="133"/>
    </row>
    <row r="40" spans="2:7">
      <c r="C40" s="134"/>
    </row>
  </sheetData>
  <mergeCells count="3">
    <mergeCell ref="A3:A4"/>
    <mergeCell ref="B3:B4"/>
    <mergeCell ref="C3:C4"/>
  </mergeCells>
  <phoneticPr fontId="9"/>
  <printOptions horizontalCentered="1"/>
  <pageMargins left="0.39370078740157483" right="0.39370078740157483" top="0.59055118110236227" bottom="0.35433070866141736" header="0.39370078740157483" footer="0.31496062992125984"/>
  <pageSetup paperSize="9" scale="9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6191B1-4715-4DDE-BF4A-6C1449CCDAB0}">
  <sheetPr>
    <tabColor rgb="FF92D050"/>
  </sheetPr>
  <dimension ref="A1:N37"/>
  <sheetViews>
    <sheetView showGridLines="0" view="pageBreakPreview" zoomScaleNormal="80" zoomScaleSheetLayoutView="100" workbookViewId="0">
      <selection activeCell="X15" sqref="X15"/>
    </sheetView>
  </sheetViews>
  <sheetFormatPr defaultColWidth="8" defaultRowHeight="12"/>
  <cols>
    <col min="1" max="1" width="10" style="137" customWidth="1"/>
    <col min="2" max="3" width="7.125" style="137" customWidth="1"/>
    <col min="4" max="4" width="8.125" style="137" customWidth="1"/>
    <col min="5" max="6" width="7.125" style="137" customWidth="1"/>
    <col min="7" max="7" width="7.25" style="137" customWidth="1"/>
    <col min="8" max="9" width="7.125" style="137" customWidth="1"/>
    <col min="10" max="10" width="7.25" style="137" customWidth="1"/>
    <col min="11" max="12" width="7.125" style="137" customWidth="1"/>
    <col min="13" max="13" width="7.25" style="137" customWidth="1"/>
    <col min="14" max="14" width="7.375" style="159" customWidth="1"/>
    <col min="15" max="15" width="7.25" style="159" customWidth="1"/>
    <col min="16" max="16" width="7.125" style="159" customWidth="1"/>
    <col min="17" max="17" width="7.5" style="159" customWidth="1"/>
    <col min="18" max="24" width="7.125" style="159" customWidth="1"/>
    <col min="25" max="25" width="7" style="159" customWidth="1"/>
    <col min="26" max="26" width="6" style="159" customWidth="1"/>
    <col min="27" max="16384" width="8" style="159"/>
  </cols>
  <sheetData>
    <row r="1" spans="1:14" s="137" customFormat="1" ht="18.75" customHeight="1">
      <c r="A1" s="135" t="s">
        <v>152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</row>
    <row r="2" spans="1:14" s="137" customFormat="1" ht="37.5" customHeight="1" thickBot="1">
      <c r="A2" s="138"/>
    </row>
    <row r="3" spans="1:14" s="137" customFormat="1" ht="22.5" customHeight="1">
      <c r="A3" s="139" t="s">
        <v>153</v>
      </c>
      <c r="B3" s="140" t="s">
        <v>154</v>
      </c>
      <c r="C3" s="141"/>
      <c r="D3" s="140"/>
      <c r="E3" s="141" t="s">
        <v>155</v>
      </c>
      <c r="F3" s="141"/>
      <c r="G3" s="140"/>
      <c r="H3" s="141" t="s">
        <v>156</v>
      </c>
      <c r="I3" s="141"/>
      <c r="J3" s="140"/>
      <c r="K3" s="141" t="s">
        <v>157</v>
      </c>
      <c r="L3" s="141"/>
      <c r="M3" s="141"/>
    </row>
    <row r="4" spans="1:14" s="137" customFormat="1" ht="45" customHeight="1">
      <c r="A4" s="142"/>
      <c r="B4" s="143" t="s">
        <v>158</v>
      </c>
      <c r="C4" s="143" t="s">
        <v>159</v>
      </c>
      <c r="D4" s="144" t="s">
        <v>160</v>
      </c>
      <c r="E4" s="143" t="s">
        <v>158</v>
      </c>
      <c r="F4" s="143" t="s">
        <v>159</v>
      </c>
      <c r="G4" s="144" t="s">
        <v>160</v>
      </c>
      <c r="H4" s="143" t="s">
        <v>158</v>
      </c>
      <c r="I4" s="143" t="s">
        <v>159</v>
      </c>
      <c r="J4" s="144" t="s">
        <v>160</v>
      </c>
      <c r="K4" s="143" t="s">
        <v>158</v>
      </c>
      <c r="L4" s="143" t="s">
        <v>159</v>
      </c>
      <c r="M4" s="145" t="s">
        <v>160</v>
      </c>
    </row>
    <row r="5" spans="1:14" s="137" customFormat="1">
      <c r="A5" s="146"/>
      <c r="B5" s="147" t="s">
        <v>19</v>
      </c>
      <c r="C5" s="147" t="s">
        <v>161</v>
      </c>
      <c r="D5" s="147" t="s">
        <v>162</v>
      </c>
      <c r="E5" s="147" t="s">
        <v>19</v>
      </c>
      <c r="F5" s="147" t="s">
        <v>161</v>
      </c>
      <c r="G5" s="147" t="s">
        <v>162</v>
      </c>
      <c r="H5" s="147" t="s">
        <v>19</v>
      </c>
      <c r="I5" s="147" t="s">
        <v>161</v>
      </c>
      <c r="J5" s="147" t="s">
        <v>162</v>
      </c>
      <c r="K5" s="147" t="s">
        <v>19</v>
      </c>
      <c r="L5" s="147" t="s">
        <v>161</v>
      </c>
      <c r="M5" s="147" t="s">
        <v>162</v>
      </c>
    </row>
    <row r="6" spans="1:14" s="137" customFormat="1" ht="19.5" customHeight="1">
      <c r="A6" s="148" t="s">
        <v>141</v>
      </c>
      <c r="B6" s="149">
        <v>24800</v>
      </c>
      <c r="C6" s="150">
        <v>521</v>
      </c>
      <c r="D6" s="150">
        <v>129200</v>
      </c>
      <c r="E6" s="151">
        <v>9760</v>
      </c>
      <c r="F6" s="151">
        <v>272</v>
      </c>
      <c r="G6" s="151">
        <v>26500</v>
      </c>
      <c r="H6" s="151">
        <v>10800</v>
      </c>
      <c r="I6" s="151">
        <v>231</v>
      </c>
      <c r="J6" s="151">
        <v>24900</v>
      </c>
      <c r="K6" s="151">
        <v>8370</v>
      </c>
      <c r="L6" s="151">
        <v>146</v>
      </c>
      <c r="M6" s="151">
        <v>12200</v>
      </c>
    </row>
    <row r="7" spans="1:14" s="137" customFormat="1" ht="19.5" customHeight="1">
      <c r="A7" s="152" t="s">
        <v>163</v>
      </c>
      <c r="B7" s="150">
        <v>24600</v>
      </c>
      <c r="C7" s="150">
        <v>531</v>
      </c>
      <c r="D7" s="150">
        <v>130600</v>
      </c>
      <c r="E7" s="150">
        <v>9640</v>
      </c>
      <c r="F7" s="150">
        <v>359</v>
      </c>
      <c r="G7" s="150">
        <v>34600</v>
      </c>
      <c r="H7" s="150">
        <v>10700</v>
      </c>
      <c r="I7" s="150">
        <v>268</v>
      </c>
      <c r="J7" s="150">
        <v>28700</v>
      </c>
      <c r="K7" s="150">
        <v>8150</v>
      </c>
      <c r="L7" s="150">
        <v>185</v>
      </c>
      <c r="M7" s="150">
        <v>15100</v>
      </c>
    </row>
    <row r="8" spans="1:14" s="137" customFormat="1" ht="19.5" customHeight="1">
      <c r="A8" s="152" t="s">
        <v>164</v>
      </c>
      <c r="B8" s="149">
        <v>24300</v>
      </c>
      <c r="C8" s="150">
        <v>532</v>
      </c>
      <c r="D8" s="150">
        <v>129300</v>
      </c>
      <c r="E8" s="150">
        <v>10100</v>
      </c>
      <c r="F8" s="150">
        <v>365</v>
      </c>
      <c r="G8" s="150">
        <v>36900</v>
      </c>
      <c r="H8" s="150">
        <v>10500</v>
      </c>
      <c r="I8" s="150">
        <v>328</v>
      </c>
      <c r="J8" s="150">
        <v>34400</v>
      </c>
      <c r="K8" s="150">
        <v>8000</v>
      </c>
      <c r="L8" s="150">
        <v>170</v>
      </c>
      <c r="M8" s="150">
        <v>13600</v>
      </c>
    </row>
    <row r="9" spans="1:14" s="137" customFormat="1" ht="19.5" customHeight="1">
      <c r="A9" s="152" t="s">
        <v>165</v>
      </c>
      <c r="B9" s="149">
        <v>24100</v>
      </c>
      <c r="C9" s="150">
        <v>298</v>
      </c>
      <c r="D9" s="150">
        <v>71800</v>
      </c>
      <c r="E9" s="150">
        <v>10300</v>
      </c>
      <c r="F9" s="150">
        <v>449</v>
      </c>
      <c r="G9" s="150">
        <v>46200</v>
      </c>
      <c r="H9" s="150">
        <v>10100</v>
      </c>
      <c r="I9" s="150">
        <v>427</v>
      </c>
      <c r="J9" s="150">
        <v>43100</v>
      </c>
      <c r="K9" s="150">
        <v>7820</v>
      </c>
      <c r="L9" s="150">
        <v>80</v>
      </c>
      <c r="M9" s="150">
        <v>6260</v>
      </c>
    </row>
    <row r="10" spans="1:14" s="157" customFormat="1" ht="19.5" customHeight="1" thickBot="1">
      <c r="A10" s="153" t="s">
        <v>145</v>
      </c>
      <c r="B10" s="154">
        <v>23900</v>
      </c>
      <c r="C10" s="155">
        <v>436</v>
      </c>
      <c r="D10" s="155">
        <v>104200</v>
      </c>
      <c r="E10" s="155">
        <v>10600</v>
      </c>
      <c r="F10" s="155">
        <v>369</v>
      </c>
      <c r="G10" s="155">
        <v>39100</v>
      </c>
      <c r="H10" s="155">
        <v>10300</v>
      </c>
      <c r="I10" s="155">
        <v>396</v>
      </c>
      <c r="J10" s="155">
        <v>40800</v>
      </c>
      <c r="K10" s="155">
        <v>7750</v>
      </c>
      <c r="L10" s="155">
        <v>130</v>
      </c>
      <c r="M10" s="155">
        <v>10100</v>
      </c>
      <c r="N10" s="156"/>
    </row>
    <row r="11" spans="1:14" s="123" customFormat="1" ht="15.75" customHeight="1">
      <c r="A11" s="158" t="s">
        <v>166</v>
      </c>
      <c r="B11" s="159"/>
      <c r="C11" s="159"/>
      <c r="D11" s="159"/>
      <c r="E11" s="159"/>
      <c r="F11" s="159"/>
      <c r="G11" s="159"/>
      <c r="H11" s="159"/>
      <c r="I11" s="159"/>
      <c r="J11" s="159"/>
      <c r="K11" s="159"/>
      <c r="L11" s="159"/>
      <c r="M11" s="159"/>
    </row>
    <row r="12" spans="1:14" s="123" customFormat="1" ht="17.25" customHeight="1">
      <c r="A12" s="137"/>
      <c r="B12" s="137"/>
      <c r="C12" s="137"/>
      <c r="D12" s="137"/>
      <c r="E12" s="137"/>
      <c r="F12" s="137"/>
      <c r="G12" s="137"/>
      <c r="H12" s="137"/>
      <c r="I12" s="137"/>
      <c r="J12" s="137"/>
      <c r="K12" s="137"/>
      <c r="L12" s="137"/>
      <c r="M12" s="137"/>
    </row>
    <row r="13" spans="1:14" s="123" customFormat="1" ht="17.25" customHeight="1">
      <c r="A13" s="137"/>
      <c r="B13" s="150"/>
      <c r="C13" s="150"/>
      <c r="D13" s="150"/>
      <c r="E13" s="150"/>
      <c r="F13" s="150"/>
      <c r="G13" s="150"/>
      <c r="H13" s="150"/>
      <c r="I13" s="150"/>
      <c r="J13" s="150"/>
      <c r="K13" s="150"/>
      <c r="L13" s="150"/>
      <c r="M13" s="150"/>
    </row>
    <row r="14" spans="1:14" s="123" customFormat="1" ht="17.25" customHeight="1">
      <c r="A14" s="137"/>
      <c r="B14" s="137"/>
      <c r="C14" s="137"/>
      <c r="D14" s="137"/>
      <c r="E14" s="137"/>
      <c r="F14" s="137"/>
      <c r="G14" s="137"/>
      <c r="H14" s="137"/>
      <c r="I14" s="137"/>
      <c r="J14" s="137"/>
      <c r="K14" s="137"/>
      <c r="L14" s="137"/>
      <c r="M14" s="137"/>
    </row>
    <row r="15" spans="1:14" s="123" customFormat="1" ht="17.25" customHeight="1">
      <c r="A15" s="137"/>
      <c r="B15" s="137"/>
      <c r="C15" s="137"/>
      <c r="D15" s="137"/>
      <c r="E15" s="137"/>
      <c r="F15" s="137"/>
      <c r="G15" s="137"/>
      <c r="H15" s="137"/>
      <c r="I15" s="137"/>
      <c r="J15" s="137"/>
      <c r="K15" s="137"/>
      <c r="L15" s="137"/>
      <c r="M15" s="137"/>
    </row>
    <row r="16" spans="1:14" s="123" customFormat="1" ht="17.25" customHeight="1">
      <c r="A16" s="137"/>
      <c r="B16" s="137"/>
      <c r="C16" s="137"/>
      <c r="D16" s="137"/>
      <c r="E16" s="137"/>
      <c r="F16" s="137"/>
      <c r="G16" s="137"/>
      <c r="H16" s="137"/>
      <c r="I16" s="137"/>
      <c r="J16" s="137"/>
      <c r="K16" s="137"/>
      <c r="L16" s="137"/>
      <c r="M16" s="137"/>
    </row>
    <row r="17" spans="1:13" s="123" customFormat="1" ht="17.25" customHeight="1">
      <c r="A17" s="137"/>
      <c r="B17" s="137"/>
      <c r="C17" s="137"/>
      <c r="D17" s="137"/>
      <c r="E17" s="137"/>
      <c r="F17" s="137"/>
      <c r="G17" s="137"/>
      <c r="H17" s="137"/>
      <c r="I17" s="137"/>
      <c r="J17" s="137"/>
      <c r="K17" s="137"/>
      <c r="L17" s="137"/>
      <c r="M17" s="137"/>
    </row>
    <row r="18" spans="1:13" s="123" customFormat="1" ht="17.25" customHeight="1">
      <c r="A18" s="137"/>
      <c r="B18" s="137"/>
      <c r="C18" s="137"/>
      <c r="D18" s="137"/>
      <c r="E18" s="137"/>
      <c r="F18" s="137"/>
      <c r="G18" s="137"/>
      <c r="H18" s="137"/>
      <c r="I18" s="137"/>
      <c r="J18" s="137"/>
      <c r="K18" s="137"/>
      <c r="L18" s="137"/>
      <c r="M18" s="137"/>
    </row>
    <row r="19" spans="1:13" s="123" customFormat="1" ht="17.25" customHeight="1">
      <c r="A19" s="137"/>
      <c r="B19" s="137"/>
      <c r="C19" s="137"/>
      <c r="D19" s="137"/>
      <c r="E19" s="137"/>
      <c r="F19" s="137"/>
      <c r="G19" s="137"/>
      <c r="H19" s="137"/>
      <c r="I19" s="137"/>
      <c r="J19" s="137"/>
      <c r="K19" s="137"/>
      <c r="L19" s="137"/>
      <c r="M19" s="137"/>
    </row>
    <row r="20" spans="1:13" s="123" customFormat="1" ht="17.25" customHeight="1">
      <c r="A20" s="137"/>
      <c r="B20" s="137"/>
      <c r="C20" s="137"/>
      <c r="D20" s="137"/>
      <c r="E20" s="137"/>
      <c r="F20" s="137"/>
      <c r="G20" s="137"/>
      <c r="H20" s="137"/>
      <c r="I20" s="137"/>
      <c r="J20" s="137"/>
      <c r="K20" s="137"/>
      <c r="L20" s="137"/>
      <c r="M20" s="137"/>
    </row>
    <row r="21" spans="1:13" s="123" customFormat="1" ht="6.75" customHeight="1">
      <c r="A21" s="137"/>
      <c r="B21" s="137"/>
      <c r="C21" s="137"/>
      <c r="D21" s="137"/>
      <c r="E21" s="137"/>
      <c r="F21" s="137"/>
      <c r="G21" s="137"/>
      <c r="H21" s="137"/>
      <c r="I21" s="137"/>
      <c r="J21" s="137"/>
      <c r="K21" s="137"/>
      <c r="L21" s="137"/>
      <c r="M21" s="137"/>
    </row>
    <row r="22" spans="1:13" s="123" customFormat="1" ht="17.25" customHeight="1">
      <c r="A22" s="137"/>
      <c r="B22" s="137"/>
      <c r="C22" s="137"/>
      <c r="D22" s="137"/>
      <c r="E22" s="137"/>
      <c r="F22" s="137"/>
      <c r="G22" s="137"/>
      <c r="H22" s="137"/>
      <c r="I22" s="137"/>
      <c r="J22" s="137"/>
      <c r="K22" s="137"/>
      <c r="L22" s="137"/>
      <c r="M22" s="137"/>
    </row>
    <row r="23" spans="1:13" s="123" customFormat="1" ht="6.75" customHeight="1">
      <c r="A23" s="137"/>
      <c r="B23" s="137"/>
      <c r="C23" s="137"/>
      <c r="D23" s="137"/>
      <c r="E23" s="137"/>
      <c r="F23" s="137"/>
      <c r="G23" s="137"/>
      <c r="H23" s="137"/>
      <c r="I23" s="137"/>
      <c r="J23" s="137"/>
      <c r="K23" s="137"/>
      <c r="L23" s="137"/>
      <c r="M23" s="137"/>
    </row>
    <row r="24" spans="1:13" s="123" customFormat="1" ht="17.25" customHeight="1">
      <c r="A24" s="137"/>
      <c r="B24" s="137"/>
      <c r="C24" s="137"/>
      <c r="D24" s="137"/>
      <c r="E24" s="137"/>
      <c r="F24" s="137"/>
      <c r="G24" s="137"/>
      <c r="H24" s="137"/>
      <c r="I24" s="137"/>
      <c r="J24" s="137"/>
      <c r="K24" s="137"/>
      <c r="L24" s="137"/>
      <c r="M24" s="137"/>
    </row>
    <row r="25" spans="1:13" s="123" customFormat="1" ht="17.25" customHeight="1">
      <c r="A25" s="137"/>
      <c r="B25" s="137"/>
      <c r="C25" s="137"/>
      <c r="D25" s="137"/>
      <c r="E25" s="137"/>
      <c r="F25" s="137"/>
      <c r="G25" s="137"/>
      <c r="H25" s="137"/>
      <c r="I25" s="137"/>
      <c r="J25" s="137"/>
      <c r="K25" s="137"/>
      <c r="L25" s="137"/>
      <c r="M25" s="137"/>
    </row>
    <row r="26" spans="1:13" s="123" customFormat="1" ht="17.25" customHeight="1">
      <c r="A26" s="137"/>
      <c r="B26" s="137"/>
      <c r="C26" s="137"/>
      <c r="D26" s="137"/>
      <c r="E26" s="137"/>
      <c r="F26" s="137"/>
      <c r="G26" s="137"/>
      <c r="H26" s="137"/>
      <c r="I26" s="137"/>
      <c r="J26" s="137"/>
      <c r="K26" s="137"/>
      <c r="L26" s="137"/>
      <c r="M26" s="137"/>
    </row>
    <row r="27" spans="1:13" s="123" customFormat="1" ht="6.75" customHeight="1">
      <c r="A27" s="137"/>
      <c r="B27" s="137"/>
      <c r="C27" s="137"/>
      <c r="D27" s="137"/>
      <c r="E27" s="137"/>
      <c r="F27" s="137"/>
      <c r="G27" s="137"/>
      <c r="H27" s="137"/>
      <c r="I27" s="137"/>
      <c r="J27" s="137"/>
      <c r="K27" s="137"/>
      <c r="L27" s="137"/>
      <c r="M27" s="137"/>
    </row>
    <row r="28" spans="1:13" s="123" customFormat="1" ht="17.25" customHeight="1">
      <c r="A28" s="137"/>
      <c r="B28" s="137"/>
      <c r="C28" s="137"/>
      <c r="D28" s="137"/>
      <c r="E28" s="137"/>
      <c r="F28" s="137"/>
      <c r="G28" s="137"/>
      <c r="H28" s="137"/>
      <c r="I28" s="137"/>
      <c r="J28" s="137"/>
      <c r="K28" s="137"/>
      <c r="L28" s="137"/>
      <c r="M28" s="137"/>
    </row>
    <row r="29" spans="1:13" s="123" customFormat="1" ht="6.75" customHeight="1">
      <c r="A29" s="137"/>
      <c r="B29" s="137"/>
      <c r="C29" s="137"/>
      <c r="D29" s="137"/>
      <c r="E29" s="137"/>
      <c r="F29" s="137"/>
      <c r="G29" s="137"/>
      <c r="H29" s="137"/>
      <c r="I29" s="137"/>
      <c r="J29" s="137"/>
      <c r="K29" s="137"/>
      <c r="L29" s="137"/>
      <c r="M29" s="137"/>
    </row>
    <row r="30" spans="1:13" s="123" customFormat="1" ht="17.25" customHeight="1">
      <c r="A30" s="137"/>
      <c r="B30" s="137"/>
      <c r="C30" s="137"/>
      <c r="D30" s="137"/>
      <c r="E30" s="137"/>
      <c r="F30" s="137"/>
      <c r="G30" s="137"/>
      <c r="H30" s="137"/>
      <c r="I30" s="137"/>
      <c r="J30" s="137"/>
      <c r="K30" s="137"/>
      <c r="L30" s="137"/>
      <c r="M30" s="137"/>
    </row>
    <row r="31" spans="1:13" s="123" customFormat="1" ht="6.75" customHeight="1">
      <c r="A31" s="137"/>
      <c r="B31" s="137"/>
      <c r="C31" s="137"/>
      <c r="D31" s="137"/>
      <c r="E31" s="137"/>
      <c r="F31" s="137"/>
      <c r="G31" s="137"/>
      <c r="H31" s="137"/>
      <c r="I31" s="137"/>
      <c r="J31" s="137"/>
      <c r="K31" s="137"/>
      <c r="L31" s="137"/>
      <c r="M31" s="137"/>
    </row>
    <row r="32" spans="1:13" s="123" customFormat="1" ht="17.25" customHeight="1">
      <c r="A32" s="137"/>
      <c r="B32" s="137"/>
      <c r="C32" s="137"/>
      <c r="D32" s="137"/>
      <c r="E32" s="137"/>
      <c r="F32" s="137"/>
      <c r="G32" s="137"/>
      <c r="H32" s="137"/>
      <c r="I32" s="137"/>
      <c r="J32" s="137"/>
      <c r="K32" s="137"/>
      <c r="L32" s="137"/>
      <c r="M32" s="137"/>
    </row>
    <row r="33" spans="1:13" s="123" customFormat="1" ht="17.25" customHeight="1">
      <c r="A33" s="137"/>
      <c r="B33" s="137"/>
      <c r="C33" s="137"/>
      <c r="D33" s="137"/>
      <c r="E33" s="137"/>
      <c r="F33" s="137"/>
      <c r="G33" s="137"/>
      <c r="H33" s="137"/>
      <c r="I33" s="137"/>
      <c r="J33" s="137"/>
      <c r="K33" s="137"/>
      <c r="L33" s="137"/>
      <c r="M33" s="137"/>
    </row>
    <row r="34" spans="1:13" s="123" customFormat="1" ht="17.25" customHeight="1">
      <c r="A34" s="137"/>
      <c r="B34" s="137"/>
      <c r="C34" s="137"/>
      <c r="D34" s="137"/>
      <c r="E34" s="137"/>
      <c r="F34" s="137"/>
      <c r="G34" s="137"/>
      <c r="H34" s="137"/>
      <c r="I34" s="137"/>
      <c r="J34" s="137"/>
      <c r="K34" s="137"/>
      <c r="L34" s="137"/>
      <c r="M34" s="137"/>
    </row>
    <row r="35" spans="1:13" s="123" customFormat="1" ht="6.75" customHeight="1">
      <c r="A35" s="137"/>
      <c r="B35" s="137"/>
      <c r="C35" s="137"/>
      <c r="D35" s="137"/>
      <c r="E35" s="137"/>
      <c r="F35" s="137"/>
      <c r="G35" s="137"/>
      <c r="H35" s="137"/>
      <c r="I35" s="137"/>
      <c r="J35" s="137"/>
      <c r="K35" s="137"/>
      <c r="L35" s="137"/>
      <c r="M35" s="137"/>
    </row>
    <row r="36" spans="1:13" s="123" customFormat="1" ht="17.25" customHeight="1">
      <c r="A36" s="137"/>
      <c r="B36" s="137"/>
      <c r="C36" s="137"/>
      <c r="D36" s="137"/>
      <c r="E36" s="137"/>
      <c r="F36" s="137"/>
      <c r="G36" s="137"/>
      <c r="H36" s="137"/>
      <c r="I36" s="137"/>
      <c r="J36" s="137"/>
      <c r="K36" s="137"/>
      <c r="L36" s="137"/>
      <c r="M36" s="137"/>
    </row>
    <row r="37" spans="1:13" ht="12.75" customHeight="1"/>
  </sheetData>
  <mergeCells count="1">
    <mergeCell ref="A3:A4"/>
  </mergeCells>
  <phoneticPr fontId="9"/>
  <printOptions horizontalCentered="1"/>
  <pageMargins left="0.39370078740157483" right="0.39370078740157483" top="0.59055118110236227" bottom="0.39370078740157483" header="0.39370078740157483" footer="0.31496062992125984"/>
  <pageSetup paperSize="9" scale="90" fitToWidth="0" fitToHeight="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1AD2DD-E10A-43E4-8FF1-6C9153CCBCDA}">
  <sheetPr>
    <tabColor rgb="FF92D050"/>
  </sheetPr>
  <dimension ref="A1:O22"/>
  <sheetViews>
    <sheetView showGridLines="0" view="pageBreakPreview" zoomScaleNormal="80" zoomScaleSheetLayoutView="100" workbookViewId="0">
      <selection activeCell="K27" sqref="K27"/>
    </sheetView>
  </sheetViews>
  <sheetFormatPr defaultColWidth="8" defaultRowHeight="12"/>
  <cols>
    <col min="1" max="1" width="2.5" style="137" customWidth="1"/>
    <col min="2" max="2" width="10.375" style="137" customWidth="1"/>
    <col min="3" max="9" width="6.875" style="137" customWidth="1"/>
    <col min="10" max="10" width="7.625" style="137" customWidth="1"/>
    <col min="11" max="14" width="6.875" style="137" customWidth="1"/>
    <col min="15" max="16384" width="8" style="137"/>
  </cols>
  <sheetData>
    <row r="1" spans="1:15" ht="22.5" customHeight="1"/>
    <row r="2" spans="1:15" ht="12.75" thickBot="1">
      <c r="A2" s="160"/>
      <c r="B2" s="138"/>
      <c r="N2" s="161" t="s">
        <v>167</v>
      </c>
    </row>
    <row r="3" spans="1:15" ht="22.5" customHeight="1">
      <c r="A3" s="162" t="s">
        <v>168</v>
      </c>
      <c r="B3" s="163"/>
      <c r="C3" s="141" t="s">
        <v>169</v>
      </c>
      <c r="D3" s="140"/>
      <c r="E3" s="141" t="s">
        <v>170</v>
      </c>
      <c r="F3" s="140"/>
      <c r="G3" s="141" t="s">
        <v>171</v>
      </c>
      <c r="H3" s="140"/>
      <c r="I3" s="164" t="s">
        <v>172</v>
      </c>
      <c r="J3" s="165"/>
      <c r="K3" s="141" t="s">
        <v>173</v>
      </c>
      <c r="L3" s="140"/>
      <c r="M3" s="141" t="s">
        <v>174</v>
      </c>
      <c r="N3" s="141"/>
    </row>
    <row r="4" spans="1:15" ht="45.75" customHeight="1">
      <c r="A4" s="166"/>
      <c r="B4" s="167"/>
      <c r="C4" s="168" t="s">
        <v>175</v>
      </c>
      <c r="D4" s="144" t="s">
        <v>160</v>
      </c>
      <c r="E4" s="168" t="s">
        <v>175</v>
      </c>
      <c r="F4" s="144" t="s">
        <v>160</v>
      </c>
      <c r="G4" s="168" t="s">
        <v>175</v>
      </c>
      <c r="H4" s="144" t="s">
        <v>160</v>
      </c>
      <c r="I4" s="168" t="s">
        <v>175</v>
      </c>
      <c r="J4" s="144" t="s">
        <v>160</v>
      </c>
      <c r="K4" s="168" t="s">
        <v>175</v>
      </c>
      <c r="L4" s="144" t="s">
        <v>160</v>
      </c>
      <c r="M4" s="168" t="s">
        <v>175</v>
      </c>
      <c r="N4" s="145" t="s">
        <v>160</v>
      </c>
    </row>
    <row r="5" spans="1:15" ht="8.25" customHeight="1">
      <c r="B5" s="169"/>
      <c r="C5" s="170"/>
      <c r="D5" s="171"/>
      <c r="E5" s="170"/>
      <c r="F5" s="171"/>
      <c r="G5" s="170"/>
      <c r="H5" s="171"/>
      <c r="I5" s="170"/>
      <c r="J5" s="171"/>
      <c r="K5" s="170"/>
      <c r="L5" s="171"/>
      <c r="M5" s="170"/>
      <c r="N5" s="171"/>
    </row>
    <row r="6" spans="1:15" ht="19.5" customHeight="1">
      <c r="B6" s="148" t="s">
        <v>141</v>
      </c>
      <c r="C6" s="172">
        <v>152</v>
      </c>
      <c r="D6" s="151">
        <v>10700</v>
      </c>
      <c r="E6" s="151">
        <v>71</v>
      </c>
      <c r="F6" s="151">
        <v>3850</v>
      </c>
      <c r="G6" s="151">
        <v>68</v>
      </c>
      <c r="H6" s="151">
        <v>3200</v>
      </c>
      <c r="I6" s="151">
        <v>2580</v>
      </c>
      <c r="J6" s="151">
        <v>84100</v>
      </c>
      <c r="K6" s="151">
        <v>200</v>
      </c>
      <c r="L6" s="151">
        <v>6400</v>
      </c>
      <c r="M6" s="151">
        <v>67</v>
      </c>
      <c r="N6" s="151">
        <v>2500</v>
      </c>
    </row>
    <row r="7" spans="1:15" ht="19.5" customHeight="1">
      <c r="B7" s="152" t="s">
        <v>176</v>
      </c>
      <c r="C7" s="150">
        <v>154</v>
      </c>
      <c r="D7" s="150">
        <v>10600</v>
      </c>
      <c r="E7" s="150">
        <v>71</v>
      </c>
      <c r="F7" s="150">
        <v>4060</v>
      </c>
      <c r="G7" s="150">
        <v>68</v>
      </c>
      <c r="H7" s="150">
        <v>3310</v>
      </c>
      <c r="I7" s="150">
        <v>2160</v>
      </c>
      <c r="J7" s="150">
        <v>102600</v>
      </c>
      <c r="K7" s="150">
        <v>231</v>
      </c>
      <c r="L7" s="150">
        <v>6720</v>
      </c>
      <c r="M7" s="151" t="s">
        <v>147</v>
      </c>
      <c r="N7" s="151" t="s">
        <v>21</v>
      </c>
    </row>
    <row r="8" spans="1:15" ht="19.5" customHeight="1">
      <c r="B8" s="152" t="s">
        <v>177</v>
      </c>
      <c r="C8" s="149">
        <v>164</v>
      </c>
      <c r="D8" s="150">
        <v>12800</v>
      </c>
      <c r="E8" s="150">
        <v>67</v>
      </c>
      <c r="F8" s="150">
        <v>3780</v>
      </c>
      <c r="G8" s="150">
        <v>65</v>
      </c>
      <c r="H8" s="150">
        <v>3240</v>
      </c>
      <c r="I8" s="150">
        <v>2430</v>
      </c>
      <c r="J8" s="150">
        <v>118100</v>
      </c>
      <c r="K8" s="150">
        <v>258</v>
      </c>
      <c r="L8" s="150">
        <v>8390</v>
      </c>
      <c r="M8" s="151" t="s">
        <v>147</v>
      </c>
      <c r="N8" s="151" t="s">
        <v>21</v>
      </c>
    </row>
    <row r="9" spans="1:15" ht="19.5" customHeight="1">
      <c r="B9" s="152" t="s">
        <v>165</v>
      </c>
      <c r="C9" s="149">
        <v>150</v>
      </c>
      <c r="D9" s="150">
        <v>13300</v>
      </c>
      <c r="E9" s="150">
        <v>67</v>
      </c>
      <c r="F9" s="150">
        <v>3410</v>
      </c>
      <c r="G9" s="150">
        <v>60</v>
      </c>
      <c r="H9" s="150">
        <v>3490</v>
      </c>
      <c r="I9" s="150">
        <v>2310</v>
      </c>
      <c r="J9" s="150">
        <v>138100</v>
      </c>
      <c r="K9" s="150">
        <v>228</v>
      </c>
      <c r="L9" s="150">
        <v>7480</v>
      </c>
      <c r="M9" s="151">
        <v>65</v>
      </c>
      <c r="N9" s="151" t="s">
        <v>21</v>
      </c>
    </row>
    <row r="10" spans="1:15" s="157" customFormat="1" ht="19.5" customHeight="1" thickBot="1">
      <c r="B10" s="153" t="s">
        <v>145</v>
      </c>
      <c r="C10" s="173">
        <v>157</v>
      </c>
      <c r="D10" s="173">
        <v>14600</v>
      </c>
      <c r="E10" s="173">
        <v>67</v>
      </c>
      <c r="F10" s="173">
        <v>3150</v>
      </c>
      <c r="G10" s="173">
        <v>60</v>
      </c>
      <c r="H10" s="173">
        <v>3360</v>
      </c>
      <c r="I10" s="173">
        <v>2130</v>
      </c>
      <c r="J10" s="173">
        <v>124600</v>
      </c>
      <c r="K10" s="173">
        <v>224</v>
      </c>
      <c r="L10" s="173">
        <v>6850</v>
      </c>
      <c r="M10" s="173" t="s">
        <v>147</v>
      </c>
      <c r="N10" s="173" t="s">
        <v>21</v>
      </c>
      <c r="O10" s="174"/>
    </row>
    <row r="11" spans="1:15" ht="24.95" customHeight="1" thickTop="1">
      <c r="A11" s="175" t="s">
        <v>168</v>
      </c>
      <c r="B11" s="176"/>
      <c r="C11" s="177" t="s">
        <v>178</v>
      </c>
      <c r="D11" s="178"/>
      <c r="E11" s="177" t="s">
        <v>179</v>
      </c>
      <c r="F11" s="178"/>
      <c r="G11" s="177" t="s">
        <v>180</v>
      </c>
      <c r="H11" s="178"/>
      <c r="I11" s="179" t="s">
        <v>181</v>
      </c>
      <c r="J11" s="180"/>
      <c r="K11" s="177" t="s">
        <v>182</v>
      </c>
      <c r="L11" s="177"/>
      <c r="M11" s="181"/>
      <c r="N11" s="181"/>
    </row>
    <row r="12" spans="1:15" ht="45.75" customHeight="1">
      <c r="A12" s="166"/>
      <c r="B12" s="167"/>
      <c r="C12" s="168" t="s">
        <v>175</v>
      </c>
      <c r="D12" s="144" t="s">
        <v>160</v>
      </c>
      <c r="E12" s="168" t="s">
        <v>175</v>
      </c>
      <c r="F12" s="144" t="s">
        <v>160</v>
      </c>
      <c r="G12" s="182" t="s">
        <v>183</v>
      </c>
      <c r="H12" s="144" t="s">
        <v>160</v>
      </c>
      <c r="I12" s="168" t="s">
        <v>184</v>
      </c>
      <c r="J12" s="144" t="s">
        <v>160</v>
      </c>
      <c r="K12" s="182" t="s">
        <v>183</v>
      </c>
      <c r="L12" s="145" t="s">
        <v>160</v>
      </c>
    </row>
    <row r="13" spans="1:15" ht="9.75" customHeight="1">
      <c r="B13" s="169"/>
      <c r="C13" s="170"/>
      <c r="D13" s="171"/>
      <c r="E13" s="170"/>
      <c r="F13" s="171"/>
      <c r="G13" s="170"/>
      <c r="H13" s="171"/>
      <c r="I13" s="170"/>
      <c r="J13" s="171"/>
      <c r="K13" s="170"/>
      <c r="L13" s="183"/>
    </row>
    <row r="14" spans="1:15" ht="19.5" customHeight="1">
      <c r="B14" s="148" t="s">
        <v>141</v>
      </c>
      <c r="C14" s="149">
        <v>397</v>
      </c>
      <c r="D14" s="150">
        <v>5920</v>
      </c>
      <c r="E14" s="150">
        <v>210</v>
      </c>
      <c r="F14" s="150">
        <v>8400</v>
      </c>
      <c r="G14" s="150">
        <v>2370</v>
      </c>
      <c r="H14" s="150">
        <v>48800</v>
      </c>
      <c r="I14" s="150">
        <v>130</v>
      </c>
      <c r="J14" s="150">
        <v>6660</v>
      </c>
      <c r="K14" s="150">
        <v>237</v>
      </c>
      <c r="L14" s="150">
        <v>4050</v>
      </c>
    </row>
    <row r="15" spans="1:15" ht="19.5" customHeight="1">
      <c r="B15" s="152" t="s">
        <v>176</v>
      </c>
      <c r="C15" s="150">
        <v>420</v>
      </c>
      <c r="D15" s="150">
        <v>6510</v>
      </c>
      <c r="E15" s="150">
        <v>200</v>
      </c>
      <c r="F15" s="150">
        <v>8640</v>
      </c>
      <c r="G15" s="150">
        <v>2240</v>
      </c>
      <c r="H15" s="150">
        <v>51100</v>
      </c>
      <c r="I15" s="150">
        <v>127</v>
      </c>
      <c r="J15" s="150">
        <v>6990</v>
      </c>
      <c r="K15" s="150">
        <v>219</v>
      </c>
      <c r="L15" s="150">
        <v>4310</v>
      </c>
    </row>
    <row r="16" spans="1:15" ht="19.5" customHeight="1">
      <c r="B16" s="152" t="s">
        <v>177</v>
      </c>
      <c r="C16" s="149">
        <v>431</v>
      </c>
      <c r="D16" s="150">
        <v>7110</v>
      </c>
      <c r="E16" s="150">
        <v>188</v>
      </c>
      <c r="F16" s="150">
        <v>7910</v>
      </c>
      <c r="G16" s="150">
        <v>2120</v>
      </c>
      <c r="H16" s="150">
        <v>48500</v>
      </c>
      <c r="I16" s="150">
        <v>125</v>
      </c>
      <c r="J16" s="150">
        <v>6860</v>
      </c>
      <c r="K16" s="150">
        <v>201</v>
      </c>
      <c r="L16" s="150">
        <v>4080</v>
      </c>
    </row>
    <row r="17" spans="1:12" ht="19.5" customHeight="1">
      <c r="B17" s="152" t="s">
        <v>165</v>
      </c>
      <c r="C17" s="149">
        <v>417</v>
      </c>
      <c r="D17" s="150">
        <v>5800</v>
      </c>
      <c r="E17" s="150">
        <v>178</v>
      </c>
      <c r="F17" s="150">
        <v>8170</v>
      </c>
      <c r="G17" s="150">
        <v>2010</v>
      </c>
      <c r="H17" s="150">
        <v>47800</v>
      </c>
      <c r="I17" s="150">
        <v>123</v>
      </c>
      <c r="J17" s="150">
        <v>6850</v>
      </c>
      <c r="K17" s="150">
        <v>185</v>
      </c>
      <c r="L17" s="150">
        <v>4050</v>
      </c>
    </row>
    <row r="18" spans="1:12" s="185" customFormat="1" ht="19.5" customHeight="1" thickBot="1">
      <c r="A18" s="184"/>
      <c r="B18" s="153" t="s">
        <v>145</v>
      </c>
      <c r="C18" s="155">
        <v>413</v>
      </c>
      <c r="D18" s="155">
        <v>5120</v>
      </c>
      <c r="E18" s="155">
        <v>175</v>
      </c>
      <c r="F18" s="155">
        <v>7560</v>
      </c>
      <c r="G18" s="155">
        <v>1950</v>
      </c>
      <c r="H18" s="155">
        <v>44900</v>
      </c>
      <c r="I18" s="155">
        <v>120</v>
      </c>
      <c r="J18" s="155">
        <v>6500</v>
      </c>
      <c r="K18" s="155">
        <v>180</v>
      </c>
      <c r="L18" s="155">
        <v>3200</v>
      </c>
    </row>
    <row r="19" spans="1:12" s="187" customFormat="1" ht="15" customHeight="1">
      <c r="A19" s="158" t="s">
        <v>185</v>
      </c>
      <c r="B19" s="159"/>
      <c r="C19" s="159"/>
      <c r="D19" s="186"/>
      <c r="E19" s="186"/>
      <c r="F19" s="186"/>
      <c r="G19" s="186"/>
      <c r="H19" s="186"/>
      <c r="I19" s="186"/>
      <c r="J19" s="186"/>
      <c r="K19" s="186"/>
      <c r="L19" s="186"/>
    </row>
    <row r="20" spans="1:12" s="159" customFormat="1" ht="12.75" customHeight="1">
      <c r="A20" s="187" t="s">
        <v>186</v>
      </c>
    </row>
    <row r="21" spans="1:12" s="159" customFormat="1">
      <c r="A21" s="187" t="s">
        <v>187</v>
      </c>
    </row>
    <row r="22" spans="1:12" ht="13.5" customHeight="1"/>
  </sheetData>
  <mergeCells count="4">
    <mergeCell ref="A3:B4"/>
    <mergeCell ref="I3:J3"/>
    <mergeCell ref="A11:B12"/>
    <mergeCell ref="I11:J11"/>
  </mergeCells>
  <phoneticPr fontId="9"/>
  <printOptions horizontalCentered="1"/>
  <pageMargins left="0.39370078740157483" right="0.39370078740157483" top="0.59055118110236227" bottom="0.39370078740157483" header="0.39370078740157483" footer="0.31496062992125984"/>
  <pageSetup paperSize="9" scale="91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E7C82-9E85-40B7-8885-D062D4760356}">
  <sheetPr>
    <tabColor rgb="FF92D050"/>
  </sheetPr>
  <dimension ref="A1:G47"/>
  <sheetViews>
    <sheetView showGridLines="0" view="pageBreakPreview" topLeftCell="A22" zoomScaleNormal="100" zoomScaleSheetLayoutView="100" workbookViewId="0">
      <selection activeCell="P38" sqref="P38"/>
    </sheetView>
  </sheetViews>
  <sheetFormatPr defaultColWidth="7.75" defaultRowHeight="10.5"/>
  <cols>
    <col min="1" max="1" width="19.625" style="191" customWidth="1"/>
    <col min="2" max="4" width="25.625" style="191" customWidth="1"/>
    <col min="5" max="5" width="14.625" style="191" customWidth="1"/>
    <col min="6" max="7" width="3.5" style="191" customWidth="1"/>
    <col min="8" max="16384" width="7.75" style="191"/>
  </cols>
  <sheetData>
    <row r="1" spans="1:7" ht="18.75" customHeight="1">
      <c r="A1" s="188" t="s">
        <v>188</v>
      </c>
      <c r="B1" s="189"/>
      <c r="C1" s="189"/>
      <c r="D1" s="189"/>
      <c r="E1" s="190"/>
    </row>
    <row r="2" spans="1:7" ht="19.5" customHeight="1">
      <c r="A2" s="192"/>
      <c r="B2" s="193"/>
      <c r="C2" s="193"/>
      <c r="D2" s="193"/>
      <c r="E2" s="190"/>
    </row>
    <row r="3" spans="1:7" ht="18.75" customHeight="1" thickBot="1">
      <c r="A3" s="104" t="s">
        <v>189</v>
      </c>
      <c r="E3" s="105"/>
    </row>
    <row r="4" spans="1:7" s="104" customFormat="1" ht="15" customHeight="1">
      <c r="A4" s="194" t="s">
        <v>190</v>
      </c>
      <c r="B4" s="195" t="s">
        <v>191</v>
      </c>
      <c r="C4" s="196"/>
      <c r="D4" s="197" t="s">
        <v>192</v>
      </c>
      <c r="E4" s="198"/>
    </row>
    <row r="5" spans="1:7" s="104" customFormat="1" ht="15" customHeight="1">
      <c r="A5" s="199"/>
      <c r="B5" s="200"/>
      <c r="C5" s="201"/>
      <c r="D5" s="202"/>
      <c r="E5" s="198"/>
    </row>
    <row r="6" spans="1:7" s="104" customFormat="1" ht="15" customHeight="1">
      <c r="A6" s="199"/>
      <c r="B6" s="200"/>
      <c r="C6" s="203" t="s">
        <v>193</v>
      </c>
      <c r="D6" s="202"/>
      <c r="E6" s="198"/>
    </row>
    <row r="7" spans="1:7" s="104" customFormat="1" ht="15" customHeight="1">
      <c r="A7" s="204"/>
      <c r="B7" s="205"/>
      <c r="C7" s="206"/>
      <c r="D7" s="207"/>
      <c r="E7" s="208"/>
    </row>
    <row r="8" spans="1:7" s="213" customFormat="1" ht="17.100000000000001" customHeight="1">
      <c r="A8" s="209"/>
      <c r="B8" s="210" t="s">
        <v>162</v>
      </c>
      <c r="C8" s="211" t="s">
        <v>19</v>
      </c>
      <c r="D8" s="212" t="s">
        <v>19</v>
      </c>
      <c r="E8" s="210"/>
    </row>
    <row r="9" spans="1:7" s="104" customFormat="1" ht="9.75" customHeight="1">
      <c r="A9" s="209"/>
      <c r="B9" s="105"/>
      <c r="C9" s="214"/>
      <c r="D9" s="215"/>
      <c r="E9" s="216"/>
    </row>
    <row r="10" spans="1:7" s="222" customFormat="1" ht="21" customHeight="1">
      <c r="A10" s="217" t="s">
        <v>194</v>
      </c>
      <c r="B10" s="218">
        <f>B12+B13</f>
        <v>129797</v>
      </c>
      <c r="C10" s="219">
        <f>C12+C13</f>
        <v>25009</v>
      </c>
      <c r="D10" s="220">
        <v>23900</v>
      </c>
      <c r="E10" s="221"/>
      <c r="G10" s="223"/>
    </row>
    <row r="11" spans="1:7" s="222" customFormat="1" ht="11.25" customHeight="1">
      <c r="A11" s="224"/>
      <c r="B11" s="225"/>
      <c r="C11" s="226"/>
      <c r="D11" s="227"/>
      <c r="E11" s="228"/>
    </row>
    <row r="12" spans="1:7" s="222" customFormat="1" ht="21" customHeight="1">
      <c r="A12" s="217" t="s">
        <v>195</v>
      </c>
      <c r="B12" s="218">
        <f>SUM(B15:B24)</f>
        <v>93949</v>
      </c>
      <c r="C12" s="219">
        <f>SUM(C15:C24)</f>
        <v>18162</v>
      </c>
      <c r="D12" s="220">
        <f>SUM(D15:D24)</f>
        <v>17234</v>
      </c>
      <c r="E12" s="221"/>
      <c r="G12" s="223"/>
    </row>
    <row r="13" spans="1:7" s="222" customFormat="1" ht="21" customHeight="1">
      <c r="A13" s="217" t="s">
        <v>196</v>
      </c>
      <c r="B13" s="218">
        <f>B25+B27+B31+B33+B35+B39</f>
        <v>35848</v>
      </c>
      <c r="C13" s="219">
        <f>C25+C27+C31+C33+C35+C39</f>
        <v>6847</v>
      </c>
      <c r="D13" s="220">
        <f>D25+D27+D31+D33+D35+D39</f>
        <v>6662</v>
      </c>
      <c r="E13" s="221"/>
      <c r="G13" s="223"/>
    </row>
    <row r="14" spans="1:7" s="104" customFormat="1" ht="11.25" customHeight="1">
      <c r="A14" s="229"/>
      <c r="B14" s="230"/>
      <c r="C14" s="231"/>
      <c r="D14" s="232"/>
      <c r="E14" s="221"/>
    </row>
    <row r="15" spans="1:7" s="132" customFormat="1" ht="21" customHeight="1">
      <c r="A15" s="233" t="s">
        <v>28</v>
      </c>
      <c r="B15" s="234">
        <v>32297</v>
      </c>
      <c r="C15" s="235">
        <v>6165</v>
      </c>
      <c r="D15" s="236">
        <v>5830</v>
      </c>
      <c r="E15" s="237"/>
      <c r="G15" s="238"/>
    </row>
    <row r="16" spans="1:7" s="132" customFormat="1" ht="21" customHeight="1">
      <c r="A16" s="233" t="s">
        <v>29</v>
      </c>
      <c r="B16" s="234">
        <v>12242</v>
      </c>
      <c r="C16" s="235">
        <v>2578</v>
      </c>
      <c r="D16" s="236">
        <v>2230</v>
      </c>
      <c r="E16" s="237"/>
      <c r="G16" s="238"/>
    </row>
    <row r="17" spans="1:7" s="132" customFormat="1" ht="21" customHeight="1">
      <c r="A17" s="233" t="s">
        <v>30</v>
      </c>
      <c r="B17" s="234">
        <v>3583</v>
      </c>
      <c r="C17" s="235">
        <v>680</v>
      </c>
      <c r="D17" s="236">
        <v>753</v>
      </c>
      <c r="E17" s="237"/>
      <c r="G17" s="238"/>
    </row>
    <row r="18" spans="1:7" s="132" customFormat="1" ht="21" customHeight="1">
      <c r="A18" s="233" t="s">
        <v>31</v>
      </c>
      <c r="B18" s="234">
        <v>2657</v>
      </c>
      <c r="C18" s="235">
        <v>516</v>
      </c>
      <c r="D18" s="236">
        <v>527</v>
      </c>
      <c r="E18" s="237"/>
      <c r="G18" s="238"/>
    </row>
    <row r="19" spans="1:7" s="132" customFormat="1" ht="21" customHeight="1">
      <c r="A19" s="233" t="s">
        <v>32</v>
      </c>
      <c r="B19" s="234">
        <v>7448</v>
      </c>
      <c r="C19" s="235">
        <v>1487</v>
      </c>
      <c r="D19" s="236">
        <v>1400</v>
      </c>
      <c r="E19" s="239"/>
      <c r="G19" s="238"/>
    </row>
    <row r="20" spans="1:7" s="132" customFormat="1" ht="21" customHeight="1">
      <c r="A20" s="233" t="s">
        <v>33</v>
      </c>
      <c r="B20" s="234">
        <v>7382</v>
      </c>
      <c r="C20" s="235">
        <v>1445</v>
      </c>
      <c r="D20" s="236">
        <v>1300</v>
      </c>
      <c r="E20" s="237"/>
      <c r="G20" s="238"/>
    </row>
    <row r="21" spans="1:7" s="132" customFormat="1" ht="21" customHeight="1">
      <c r="A21" s="233" t="s">
        <v>34</v>
      </c>
      <c r="B21" s="234">
        <v>4272</v>
      </c>
      <c r="C21" s="235">
        <v>814</v>
      </c>
      <c r="D21" s="236">
        <v>806</v>
      </c>
      <c r="E21" s="237"/>
      <c r="G21" s="238"/>
    </row>
    <row r="22" spans="1:7" s="132" customFormat="1" ht="21" customHeight="1">
      <c r="A22" s="233" t="s">
        <v>197</v>
      </c>
      <c r="B22" s="234">
        <v>9924</v>
      </c>
      <c r="C22" s="235">
        <v>1828</v>
      </c>
      <c r="D22" s="236">
        <v>1820</v>
      </c>
      <c r="E22" s="237"/>
      <c r="G22" s="238"/>
    </row>
    <row r="23" spans="1:7" s="132" customFormat="1" ht="21" customHeight="1">
      <c r="A23" s="233" t="s">
        <v>198</v>
      </c>
      <c r="B23" s="234">
        <v>4066</v>
      </c>
      <c r="C23" s="235">
        <v>796</v>
      </c>
      <c r="D23" s="236">
        <v>778</v>
      </c>
      <c r="E23" s="239"/>
      <c r="G23" s="238"/>
    </row>
    <row r="24" spans="1:7" s="132" customFormat="1" ht="21" customHeight="1">
      <c r="A24" s="233" t="s">
        <v>199</v>
      </c>
      <c r="B24" s="234">
        <v>10078</v>
      </c>
      <c r="C24" s="235">
        <v>1853</v>
      </c>
      <c r="D24" s="236">
        <v>1790</v>
      </c>
      <c r="E24" s="237"/>
      <c r="G24" s="238"/>
    </row>
    <row r="25" spans="1:7" s="241" customFormat="1" ht="21" customHeight="1">
      <c r="A25" s="217" t="s">
        <v>200</v>
      </c>
      <c r="B25" s="218">
        <f>B26</f>
        <v>2452</v>
      </c>
      <c r="C25" s="219">
        <f>C26</f>
        <v>455</v>
      </c>
      <c r="D25" s="220">
        <f>D26</f>
        <v>456</v>
      </c>
      <c r="E25" s="240"/>
      <c r="G25" s="242"/>
    </row>
    <row r="26" spans="1:7" s="132" customFormat="1" ht="21" customHeight="1">
      <c r="A26" s="233" t="s">
        <v>201</v>
      </c>
      <c r="B26" s="234">
        <v>2452</v>
      </c>
      <c r="C26" s="235">
        <v>455</v>
      </c>
      <c r="D26" s="236">
        <v>456</v>
      </c>
      <c r="E26" s="237"/>
      <c r="G26" s="238"/>
    </row>
    <row r="27" spans="1:7" s="241" customFormat="1" ht="21" customHeight="1">
      <c r="A27" s="217" t="s">
        <v>202</v>
      </c>
      <c r="B27" s="218">
        <f>SUM(B28:B30)</f>
        <v>8053</v>
      </c>
      <c r="C27" s="219">
        <f>SUM(C28:C30)</f>
        <v>1505</v>
      </c>
      <c r="D27" s="220">
        <f>SUM(D28:D30)</f>
        <v>1470</v>
      </c>
      <c r="E27" s="240"/>
      <c r="G27" s="242"/>
    </row>
    <row r="28" spans="1:7" s="132" customFormat="1" ht="21" customHeight="1">
      <c r="A28" s="233" t="s">
        <v>39</v>
      </c>
      <c r="B28" s="234">
        <v>786</v>
      </c>
      <c r="C28" s="235">
        <v>152</v>
      </c>
      <c r="D28" s="236">
        <v>142</v>
      </c>
      <c r="E28" s="239"/>
      <c r="G28" s="238"/>
    </row>
    <row r="29" spans="1:7" s="132" customFormat="1" ht="21" customHeight="1">
      <c r="A29" s="233" t="s">
        <v>203</v>
      </c>
      <c r="B29" s="234">
        <v>1345</v>
      </c>
      <c r="C29" s="235">
        <v>252</v>
      </c>
      <c r="D29" s="236">
        <v>248</v>
      </c>
      <c r="E29" s="237"/>
      <c r="G29" s="238"/>
    </row>
    <row r="30" spans="1:7" s="132" customFormat="1" ht="21" customHeight="1">
      <c r="A30" s="233" t="s">
        <v>204</v>
      </c>
      <c r="B30" s="234">
        <v>5922</v>
      </c>
      <c r="C30" s="235">
        <v>1101</v>
      </c>
      <c r="D30" s="236">
        <v>1080</v>
      </c>
      <c r="E30" s="237"/>
      <c r="G30" s="238"/>
    </row>
    <row r="31" spans="1:7" s="241" customFormat="1" ht="21" customHeight="1">
      <c r="A31" s="217" t="s">
        <v>205</v>
      </c>
      <c r="B31" s="218">
        <f>B32</f>
        <v>1529</v>
      </c>
      <c r="C31" s="219">
        <f>C32</f>
        <v>337</v>
      </c>
      <c r="D31" s="220">
        <f>D32</f>
        <v>319</v>
      </c>
      <c r="E31" s="240"/>
      <c r="G31" s="242"/>
    </row>
    <row r="32" spans="1:7" s="132" customFormat="1" ht="21" customHeight="1">
      <c r="A32" s="233" t="s">
        <v>42</v>
      </c>
      <c r="B32" s="234">
        <v>1529</v>
      </c>
      <c r="C32" s="235">
        <v>337</v>
      </c>
      <c r="D32" s="236">
        <v>319</v>
      </c>
      <c r="E32" s="237"/>
      <c r="G32" s="238"/>
    </row>
    <row r="33" spans="1:7" s="241" customFormat="1" ht="21" customHeight="1">
      <c r="A33" s="217" t="s">
        <v>206</v>
      </c>
      <c r="B33" s="218">
        <f>B34</f>
        <v>1797</v>
      </c>
      <c r="C33" s="219">
        <f>C34</f>
        <v>370</v>
      </c>
      <c r="D33" s="220">
        <f>D34</f>
        <v>360</v>
      </c>
      <c r="E33" s="240"/>
      <c r="G33" s="242"/>
    </row>
    <row r="34" spans="1:7" s="132" customFormat="1" ht="21" customHeight="1">
      <c r="A34" s="233" t="s">
        <v>43</v>
      </c>
      <c r="B34" s="234">
        <v>1797</v>
      </c>
      <c r="C34" s="235">
        <v>370</v>
      </c>
      <c r="D34" s="236">
        <v>360</v>
      </c>
      <c r="E34" s="237"/>
      <c r="G34" s="238"/>
    </row>
    <row r="35" spans="1:7" s="241" customFormat="1" ht="21" customHeight="1">
      <c r="A35" s="217" t="s">
        <v>207</v>
      </c>
      <c r="B35" s="218">
        <f>B36+B37+B38</f>
        <v>20919</v>
      </c>
      <c r="C35" s="219">
        <f>C36+C37+C38</f>
        <v>3959</v>
      </c>
      <c r="D35" s="220">
        <f>D36+D37+D38</f>
        <v>3847</v>
      </c>
      <c r="E35" s="240"/>
      <c r="G35" s="242"/>
    </row>
    <row r="36" spans="1:7" s="132" customFormat="1" ht="21" customHeight="1">
      <c r="A36" s="233" t="s">
        <v>44</v>
      </c>
      <c r="B36" s="234">
        <v>929</v>
      </c>
      <c r="C36" s="235">
        <v>166</v>
      </c>
      <c r="D36" s="236">
        <v>157</v>
      </c>
      <c r="E36" s="237"/>
      <c r="G36" s="238"/>
    </row>
    <row r="37" spans="1:7" s="132" customFormat="1" ht="21" customHeight="1">
      <c r="A37" s="233" t="s">
        <v>45</v>
      </c>
      <c r="B37" s="234">
        <v>3337</v>
      </c>
      <c r="C37" s="235">
        <v>608</v>
      </c>
      <c r="D37" s="236">
        <v>580</v>
      </c>
      <c r="E37" s="237"/>
      <c r="G37" s="238"/>
    </row>
    <row r="38" spans="1:7" s="132" customFormat="1" ht="21" customHeight="1">
      <c r="A38" s="233" t="s">
        <v>46</v>
      </c>
      <c r="B38" s="234">
        <v>16653</v>
      </c>
      <c r="C38" s="235">
        <v>3185</v>
      </c>
      <c r="D38" s="236">
        <v>3110</v>
      </c>
      <c r="E38" s="237"/>
      <c r="G38" s="238"/>
    </row>
    <row r="39" spans="1:7" s="241" customFormat="1" ht="21" customHeight="1">
      <c r="A39" s="217" t="s">
        <v>208</v>
      </c>
      <c r="B39" s="218">
        <f>B40</f>
        <v>1098</v>
      </c>
      <c r="C39" s="219">
        <f>C40</f>
        <v>221</v>
      </c>
      <c r="D39" s="220">
        <f>D40</f>
        <v>210</v>
      </c>
      <c r="E39" s="240"/>
      <c r="G39" s="242"/>
    </row>
    <row r="40" spans="1:7" s="132" customFormat="1" ht="21" customHeight="1" thickBot="1">
      <c r="A40" s="243" t="s">
        <v>209</v>
      </c>
      <c r="B40" s="244">
        <v>1098</v>
      </c>
      <c r="C40" s="245">
        <v>221</v>
      </c>
      <c r="D40" s="246">
        <v>210</v>
      </c>
      <c r="E40" s="237"/>
      <c r="G40" s="238"/>
    </row>
    <row r="41" spans="1:7" s="247" customFormat="1" ht="15" customHeight="1">
      <c r="A41" s="132" t="s">
        <v>210</v>
      </c>
    </row>
    <row r="42" spans="1:7" s="247" customFormat="1" ht="13.5" customHeight="1">
      <c r="A42" s="247" t="s">
        <v>211</v>
      </c>
    </row>
    <row r="43" spans="1:7" s="247" customFormat="1" ht="13.5" customHeight="1">
      <c r="A43" s="247" t="s">
        <v>212</v>
      </c>
    </row>
    <row r="44" spans="1:7" s="247" customFormat="1" ht="13.5" customHeight="1">
      <c r="A44" s="247" t="s">
        <v>213</v>
      </c>
    </row>
    <row r="45" spans="1:7" s="247" customFormat="1" ht="13.5" customHeight="1">
      <c r="A45" s="247" t="s">
        <v>214</v>
      </c>
    </row>
    <row r="46" spans="1:7" s="247" customFormat="1" ht="13.5" customHeight="1">
      <c r="A46" s="247" t="s">
        <v>215</v>
      </c>
    </row>
    <row r="47" spans="1:7">
      <c r="B47" s="247"/>
      <c r="C47" s="247"/>
      <c r="D47" s="247"/>
      <c r="E47" s="248"/>
    </row>
  </sheetData>
  <mergeCells count="5">
    <mergeCell ref="A1:D1"/>
    <mergeCell ref="A4:A7"/>
    <mergeCell ref="B4:B7"/>
    <mergeCell ref="D4:D7"/>
    <mergeCell ref="E4:E6"/>
  </mergeCells>
  <phoneticPr fontId="9"/>
  <printOptions horizontalCentered="1"/>
  <pageMargins left="0.39370078740157483" right="0.39370078740157483" top="0.59055118110236227" bottom="0.39370078740157483" header="0.51181102362204722" footer="0.51181102362204722"/>
  <pageSetup paperSize="9" scale="9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E537DE-4FC1-441E-8A6C-029EC3B814F9}">
  <sheetPr>
    <tabColor rgb="FF92D050"/>
  </sheetPr>
  <dimension ref="A1:L14"/>
  <sheetViews>
    <sheetView showGridLines="0" view="pageBreakPreview" zoomScaleNormal="100" zoomScaleSheetLayoutView="100" workbookViewId="0">
      <selection activeCell="L28" sqref="L28"/>
    </sheetView>
  </sheetViews>
  <sheetFormatPr defaultColWidth="8" defaultRowHeight="12"/>
  <cols>
    <col min="1" max="1" width="10.625" style="137" customWidth="1"/>
    <col min="2" max="11" width="8.625" style="137" customWidth="1"/>
    <col min="12" max="16384" width="8" style="137"/>
  </cols>
  <sheetData>
    <row r="1" spans="1:12" ht="18.75" customHeight="1">
      <c r="A1" s="135" t="s">
        <v>216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</row>
    <row r="2" spans="1:12" ht="37.5" customHeight="1" thickBot="1">
      <c r="A2" s="249" t="s">
        <v>217</v>
      </c>
      <c r="H2" s="250"/>
    </row>
    <row r="3" spans="1:12" ht="30" customHeight="1">
      <c r="A3" s="251" t="s">
        <v>168</v>
      </c>
      <c r="B3" s="252" t="s">
        <v>218</v>
      </c>
      <c r="C3" s="252"/>
      <c r="D3" s="252" t="s">
        <v>219</v>
      </c>
      <c r="E3" s="252"/>
      <c r="F3" s="252" t="s">
        <v>220</v>
      </c>
      <c r="G3" s="252"/>
      <c r="H3" s="252" t="s">
        <v>221</v>
      </c>
      <c r="I3" s="252"/>
      <c r="J3" s="252" t="s">
        <v>222</v>
      </c>
      <c r="K3" s="253"/>
    </row>
    <row r="4" spans="1:12" ht="30" customHeight="1">
      <c r="A4" s="254"/>
      <c r="B4" s="143" t="s">
        <v>223</v>
      </c>
      <c r="C4" s="143" t="s">
        <v>224</v>
      </c>
      <c r="D4" s="143" t="s">
        <v>223</v>
      </c>
      <c r="E4" s="143" t="s">
        <v>224</v>
      </c>
      <c r="F4" s="143" t="s">
        <v>223</v>
      </c>
      <c r="G4" s="143" t="s">
        <v>224</v>
      </c>
      <c r="H4" s="143" t="s">
        <v>223</v>
      </c>
      <c r="I4" s="143" t="s">
        <v>225</v>
      </c>
      <c r="J4" s="143" t="s">
        <v>223</v>
      </c>
      <c r="K4" s="255" t="s">
        <v>225</v>
      </c>
    </row>
    <row r="5" spans="1:12" s="258" customFormat="1" ht="19.5" customHeight="1">
      <c r="A5" s="256"/>
      <c r="B5" s="257" t="s">
        <v>17</v>
      </c>
      <c r="C5" s="257" t="s">
        <v>226</v>
      </c>
      <c r="D5" s="257" t="s">
        <v>17</v>
      </c>
      <c r="E5" s="257" t="s">
        <v>226</v>
      </c>
      <c r="F5" s="257" t="s">
        <v>17</v>
      </c>
      <c r="G5" s="257" t="s">
        <v>226</v>
      </c>
      <c r="H5" s="257" t="s">
        <v>17</v>
      </c>
      <c r="I5" s="257" t="s">
        <v>227</v>
      </c>
      <c r="J5" s="257" t="s">
        <v>17</v>
      </c>
      <c r="K5" s="257" t="s">
        <v>227</v>
      </c>
    </row>
    <row r="6" spans="1:12" ht="19.5" customHeight="1">
      <c r="A6" s="259" t="s">
        <v>228</v>
      </c>
      <c r="B6" s="260">
        <v>55</v>
      </c>
      <c r="C6" s="261">
        <v>2510</v>
      </c>
      <c r="D6" s="261">
        <v>640</v>
      </c>
      <c r="E6" s="261">
        <v>51800</v>
      </c>
      <c r="F6" s="261">
        <v>46</v>
      </c>
      <c r="G6" s="261">
        <v>84100</v>
      </c>
      <c r="H6" s="261">
        <v>30</v>
      </c>
      <c r="I6" s="261">
        <v>544</v>
      </c>
      <c r="J6" s="261">
        <v>72</v>
      </c>
      <c r="K6" s="261">
        <v>3676</v>
      </c>
    </row>
    <row r="7" spans="1:12" ht="19.5" customHeight="1">
      <c r="A7" s="262" t="s">
        <v>229</v>
      </c>
      <c r="B7" s="263">
        <v>45</v>
      </c>
      <c r="C7" s="263">
        <v>2380</v>
      </c>
      <c r="D7" s="263">
        <v>623</v>
      </c>
      <c r="E7" s="263">
        <v>51700</v>
      </c>
      <c r="F7" s="263">
        <v>45</v>
      </c>
      <c r="G7" s="263">
        <v>84000</v>
      </c>
      <c r="H7" s="263">
        <v>30</v>
      </c>
      <c r="I7" s="263">
        <v>511</v>
      </c>
      <c r="J7" s="264">
        <v>70</v>
      </c>
      <c r="K7" s="264">
        <v>3806</v>
      </c>
    </row>
    <row r="8" spans="1:12" ht="19.5" customHeight="1">
      <c r="A8" s="262" t="s">
        <v>230</v>
      </c>
      <c r="B8" s="265">
        <v>43</v>
      </c>
      <c r="C8" s="266">
        <v>2240</v>
      </c>
      <c r="D8" s="266">
        <v>608</v>
      </c>
      <c r="E8" s="266">
        <v>52100</v>
      </c>
      <c r="F8" s="261">
        <v>43</v>
      </c>
      <c r="G8" s="261">
        <v>81600</v>
      </c>
      <c r="H8" s="261">
        <v>30</v>
      </c>
      <c r="I8" s="261">
        <v>484</v>
      </c>
      <c r="J8" s="261">
        <v>68</v>
      </c>
      <c r="K8" s="261">
        <v>3935</v>
      </c>
    </row>
    <row r="9" spans="1:12" ht="19.5" customHeight="1">
      <c r="A9" s="262" t="s">
        <v>231</v>
      </c>
      <c r="B9" s="265">
        <v>41</v>
      </c>
      <c r="C9" s="266">
        <v>2240</v>
      </c>
      <c r="D9" s="266">
        <v>576</v>
      </c>
      <c r="E9" s="266">
        <v>52300</v>
      </c>
      <c r="F9" s="261" t="s">
        <v>21</v>
      </c>
      <c r="G9" s="261" t="s">
        <v>21</v>
      </c>
      <c r="H9" s="261" t="s">
        <v>21</v>
      </c>
      <c r="I9" s="261" t="s">
        <v>21</v>
      </c>
      <c r="J9" s="261" t="s">
        <v>21</v>
      </c>
      <c r="K9" s="261" t="s">
        <v>21</v>
      </c>
    </row>
    <row r="10" spans="1:12" s="157" customFormat="1" ht="19.5" customHeight="1" thickBot="1">
      <c r="A10" s="267" t="s">
        <v>232</v>
      </c>
      <c r="B10" s="268">
        <v>40</v>
      </c>
      <c r="C10" s="268">
        <v>2110</v>
      </c>
      <c r="D10" s="268">
        <v>554</v>
      </c>
      <c r="E10" s="268">
        <v>52600</v>
      </c>
      <c r="F10" s="269">
        <v>35</v>
      </c>
      <c r="G10" s="269">
        <v>82900</v>
      </c>
      <c r="H10" s="269">
        <v>26</v>
      </c>
      <c r="I10" s="269">
        <v>319</v>
      </c>
      <c r="J10" s="269">
        <v>64</v>
      </c>
      <c r="K10" s="269">
        <v>3751</v>
      </c>
      <c r="L10" s="156"/>
    </row>
    <row r="11" spans="1:12" s="159" customFormat="1" ht="12" customHeight="1">
      <c r="A11" s="158" t="s">
        <v>233</v>
      </c>
    </row>
    <row r="12" spans="1:12" s="159" customFormat="1" ht="13.5" customHeight="1">
      <c r="A12" s="270" t="s">
        <v>234</v>
      </c>
    </row>
    <row r="13" spans="1:12" s="159" customFormat="1" ht="13.5" customHeight="1">
      <c r="A13" s="270" t="s">
        <v>235</v>
      </c>
    </row>
    <row r="14" spans="1:12" s="159" customFormat="1" ht="13.5" customHeight="1">
      <c r="A14" s="270" t="s">
        <v>236</v>
      </c>
    </row>
  </sheetData>
  <mergeCells count="1">
    <mergeCell ref="A3:A4"/>
  </mergeCells>
  <phoneticPr fontId="9"/>
  <printOptions horizontalCentered="1"/>
  <pageMargins left="0.39370078740157483" right="0.39370078740157483" top="0.59055118110236227" bottom="0.39370078740157483" header="0.39370078740157483" footer="0.19685039370078741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24</vt:i4>
      </vt:variant>
      <vt:variant>
        <vt:lpstr>名前付き一覧</vt:lpstr>
      </vt:variant>
      <vt:variant>
        <vt:i4>18</vt:i4>
      </vt:variant>
    </vt:vector>
  </HeadingPairs>
  <TitlesOfParts>
    <vt:vector size="42" baseType="lpstr">
      <vt:lpstr>6-1 </vt:lpstr>
      <vt:lpstr>6-2 </vt:lpstr>
      <vt:lpstr>6-3 </vt:lpstr>
      <vt:lpstr>6-4 </vt:lpstr>
      <vt:lpstr>6-5 </vt:lpstr>
      <vt:lpstr>6-6(1)</vt:lpstr>
      <vt:lpstr>6-6(2)</vt:lpstr>
      <vt:lpstr>6-7 </vt:lpstr>
      <vt:lpstr>6-8 </vt:lpstr>
      <vt:lpstr>6-9</vt:lpstr>
      <vt:lpstr>6-10 </vt:lpstr>
      <vt:lpstr>6-11(1)</vt:lpstr>
      <vt:lpstr>6-11(2)</vt:lpstr>
      <vt:lpstr>6-12</vt:lpstr>
      <vt:lpstr>6-13 </vt:lpstr>
      <vt:lpstr>6-14</vt:lpstr>
      <vt:lpstr>6-15</vt:lpstr>
      <vt:lpstr>6-16</vt:lpstr>
      <vt:lpstr>6-17 </vt:lpstr>
      <vt:lpstr>6-18</vt:lpstr>
      <vt:lpstr>6-19</vt:lpstr>
      <vt:lpstr>6-20 </vt:lpstr>
      <vt:lpstr>6-21  </vt:lpstr>
      <vt:lpstr>6-22  </vt:lpstr>
      <vt:lpstr>'6-1 '!Print_Area</vt:lpstr>
      <vt:lpstr>'6-10 '!Print_Area</vt:lpstr>
      <vt:lpstr>'6-11(1)'!Print_Area</vt:lpstr>
      <vt:lpstr>'6-11(2)'!Print_Area</vt:lpstr>
      <vt:lpstr>'6-14'!Print_Area</vt:lpstr>
      <vt:lpstr>'6-16'!Print_Area</vt:lpstr>
      <vt:lpstr>'6-17 '!Print_Area</vt:lpstr>
      <vt:lpstr>'6-18'!Print_Area</vt:lpstr>
      <vt:lpstr>'6-19'!Print_Area</vt:lpstr>
      <vt:lpstr>'6-2 '!Print_Area</vt:lpstr>
      <vt:lpstr>'6-20 '!Print_Area</vt:lpstr>
      <vt:lpstr>'6-21  '!Print_Area</vt:lpstr>
      <vt:lpstr>'6-22  '!Print_Area</vt:lpstr>
      <vt:lpstr>'6-3 '!Print_Area</vt:lpstr>
      <vt:lpstr>'6-4 '!Print_Area</vt:lpstr>
      <vt:lpstr>'6-6(2)'!Print_Area</vt:lpstr>
      <vt:lpstr>'6-7 '!Print_Area</vt:lpstr>
      <vt:lpstr>'6-9'!Print_Area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下村　侃子（統計分析課）</dc:creator>
  <cp:lastModifiedBy>下村　侃子（統計分析課）</cp:lastModifiedBy>
  <dcterms:created xsi:type="dcterms:W3CDTF">2023-03-27T05:17:00Z</dcterms:created>
  <dcterms:modified xsi:type="dcterms:W3CDTF">2023-03-27T05:32:45Z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2019-09-12T08:35:35Z</vt:lpwstr>
  </property>
</Properties>
</file>