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4C50541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8_{AFA0464C-43EF-4A0C-9BE3-48A406F484F0}" xr6:coauthVersionLast="47" xr6:coauthVersionMax="47" xr10:uidLastSave="{00000000-0000-0000-0000-000000000000}"/>
  <bookViews>
    <workbookView xWindow="-120" yWindow="-120" windowWidth="29040" windowHeight="15840" activeTab="8" xr2:uid="{D897E24C-0C2C-448A-B4DF-5660D00EE1C1}"/>
  </bookViews>
  <sheets>
    <sheet name="5-1(1)" sheetId="1" r:id="rId1"/>
    <sheet name="5-1(2)" sheetId="2" r:id="rId2"/>
    <sheet name="5-2 " sheetId="3" r:id="rId3"/>
    <sheet name="5-3(1)" sheetId="4" r:id="rId4"/>
    <sheet name="5-3(2)" sheetId="5" r:id="rId5"/>
    <sheet name="5-4 " sheetId="6" r:id="rId6"/>
    <sheet name="5-5(1)" sheetId="7" r:id="rId7"/>
    <sheet name="5-5(2)" sheetId="8" r:id="rId8"/>
    <sheet name="5-5(3)" sheetId="9" r:id="rId9"/>
  </sheets>
  <definedNames>
    <definedName name="_xlnm._FilterDatabase" localSheetId="3" hidden="1">'5-3(1)'!$A$10:$AA$37</definedName>
    <definedName name="_xlnm._FilterDatabase" localSheetId="8" hidden="1">'5-5(3)'!$A$4:$AD$4</definedName>
    <definedName name="_xlnm.Print_Area" localSheetId="0">'5-1(1)'!$A$1:$T$66</definedName>
    <definedName name="_xlnm.Print_Area" localSheetId="2">'5-2 '!$A$1:$AH$66</definedName>
    <definedName name="_xlnm.Print_Area" localSheetId="4">'5-3(2)'!$A$1:$N$37</definedName>
    <definedName name="_xlnm.Print_Area" localSheetId="5">'5-4 '!$A$1:$P$36</definedName>
    <definedName name="_xlnm.Print_Area" localSheetId="6">'5-5(1)'!$A$1:$AD$68</definedName>
    <definedName name="_xlnm.Print_Area" localSheetId="7">'5-5(2)'!$A$1:$AD$68</definedName>
    <definedName name="_xlnm.Print_Area" localSheetId="8">'5-5(3)'!$A$1:$AD$68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5" l="1"/>
  <c r="M35" i="5"/>
  <c r="L35" i="5"/>
  <c r="K35" i="5"/>
  <c r="J35" i="5"/>
  <c r="I35" i="5"/>
  <c r="H35" i="5"/>
  <c r="G35" i="5"/>
  <c r="F35" i="5"/>
  <c r="E35" i="5"/>
  <c r="D35" i="5"/>
  <c r="C35" i="5"/>
  <c r="N31" i="5"/>
  <c r="M31" i="5"/>
  <c r="L31" i="5"/>
  <c r="K31" i="5"/>
  <c r="J31" i="5"/>
  <c r="I31" i="5"/>
  <c r="H31" i="5"/>
  <c r="G31" i="5"/>
  <c r="F31" i="5"/>
  <c r="E31" i="5"/>
  <c r="D31" i="5"/>
  <c r="C31" i="5"/>
  <c r="N29" i="5"/>
  <c r="M29" i="5"/>
  <c r="L29" i="5"/>
  <c r="K29" i="5"/>
  <c r="J29" i="5"/>
  <c r="I29" i="5"/>
  <c r="H29" i="5"/>
  <c r="G29" i="5"/>
  <c r="F29" i="5"/>
  <c r="E29" i="5"/>
  <c r="D29" i="5"/>
  <c r="C29" i="5"/>
  <c r="N27" i="5"/>
  <c r="M27" i="5"/>
  <c r="L27" i="5"/>
  <c r="K27" i="5"/>
  <c r="J27" i="5"/>
  <c r="I27" i="5"/>
  <c r="H27" i="5"/>
  <c r="G27" i="5"/>
  <c r="F27" i="5"/>
  <c r="E27" i="5"/>
  <c r="D27" i="5"/>
  <c r="C27" i="5"/>
  <c r="N23" i="5"/>
  <c r="M23" i="5"/>
  <c r="L23" i="5"/>
  <c r="K23" i="5"/>
  <c r="J23" i="5"/>
  <c r="I23" i="5"/>
  <c r="H23" i="5"/>
  <c r="G23" i="5"/>
  <c r="F23" i="5"/>
  <c r="E23" i="5"/>
  <c r="D23" i="5"/>
  <c r="C23" i="5"/>
  <c r="N21" i="5"/>
  <c r="M21" i="5"/>
  <c r="L21" i="5"/>
  <c r="K21" i="5"/>
  <c r="J21" i="5"/>
  <c r="I21" i="5"/>
  <c r="H21" i="5"/>
  <c r="G21" i="5"/>
  <c r="F21" i="5"/>
  <c r="E21" i="5"/>
  <c r="D21" i="5"/>
  <c r="C21" i="5"/>
  <c r="N9" i="5"/>
  <c r="M9" i="5"/>
  <c r="L9" i="5"/>
  <c r="K9" i="5"/>
  <c r="J9" i="5"/>
  <c r="I9" i="5"/>
  <c r="H9" i="5"/>
  <c r="G9" i="5"/>
  <c r="F9" i="5"/>
  <c r="E9" i="5"/>
  <c r="D9" i="5"/>
  <c r="C9" i="5"/>
  <c r="N8" i="5"/>
  <c r="M8" i="5"/>
  <c r="L8" i="5"/>
  <c r="K8" i="5"/>
  <c r="J8" i="5"/>
  <c r="I8" i="5"/>
  <c r="H8" i="5"/>
  <c r="G8" i="5"/>
  <c r="F8" i="5"/>
  <c r="E8" i="5"/>
  <c r="D8" i="5"/>
  <c r="C8" i="5"/>
  <c r="Z35" i="4"/>
  <c r="Y35" i="4"/>
  <c r="X35" i="4"/>
  <c r="W35" i="4"/>
  <c r="V35" i="4"/>
  <c r="U35" i="4"/>
  <c r="T35" i="4"/>
  <c r="S35" i="4"/>
  <c r="R35" i="4"/>
  <c r="Q35" i="4"/>
  <c r="P35" i="4"/>
  <c r="O35" i="4"/>
  <c r="L35" i="4"/>
  <c r="K35" i="4"/>
  <c r="J35" i="4"/>
  <c r="I35" i="4"/>
  <c r="H35" i="4"/>
  <c r="G35" i="4"/>
  <c r="F35" i="4"/>
  <c r="E35" i="4"/>
  <c r="E9" i="4" s="1"/>
  <c r="D35" i="4"/>
  <c r="C35" i="4"/>
  <c r="Z31" i="4"/>
  <c r="Y31" i="4"/>
  <c r="X31" i="4"/>
  <c r="W31" i="4"/>
  <c r="V31" i="4"/>
  <c r="U31" i="4"/>
  <c r="T31" i="4"/>
  <c r="S31" i="4"/>
  <c r="R31" i="4"/>
  <c r="Q31" i="4"/>
  <c r="L31" i="4"/>
  <c r="K31" i="4"/>
  <c r="J31" i="4"/>
  <c r="I31" i="4"/>
  <c r="F31" i="4"/>
  <c r="E31" i="4"/>
  <c r="D31" i="4"/>
  <c r="C31" i="4"/>
  <c r="Z29" i="4"/>
  <c r="Y29" i="4"/>
  <c r="X29" i="4"/>
  <c r="W29" i="4"/>
  <c r="V29" i="4"/>
  <c r="U29" i="4"/>
  <c r="T29" i="4"/>
  <c r="S29" i="4"/>
  <c r="R29" i="4"/>
  <c r="Q29" i="4"/>
  <c r="P29" i="4"/>
  <c r="O29" i="4"/>
  <c r="L29" i="4"/>
  <c r="K29" i="4"/>
  <c r="J29" i="4"/>
  <c r="I29" i="4"/>
  <c r="I9" i="4" s="1"/>
  <c r="F29" i="4"/>
  <c r="E29" i="4"/>
  <c r="D29" i="4"/>
  <c r="C29" i="4"/>
  <c r="Z27" i="4"/>
  <c r="Y27" i="4"/>
  <c r="W27" i="4"/>
  <c r="V27" i="4"/>
  <c r="U27" i="4"/>
  <c r="T27" i="4"/>
  <c r="S27" i="4"/>
  <c r="R27" i="4"/>
  <c r="Q27" i="4"/>
  <c r="N27" i="4"/>
  <c r="M27" i="4"/>
  <c r="L27" i="4"/>
  <c r="K27" i="4"/>
  <c r="J27" i="4"/>
  <c r="I27" i="4"/>
  <c r="F27" i="4"/>
  <c r="E27" i="4"/>
  <c r="D27" i="4"/>
  <c r="C27" i="4"/>
  <c r="Z23" i="4"/>
  <c r="Y23" i="4"/>
  <c r="X23" i="4"/>
  <c r="W23" i="4"/>
  <c r="V23" i="4"/>
  <c r="U23" i="4"/>
  <c r="T23" i="4"/>
  <c r="S23" i="4"/>
  <c r="R23" i="4"/>
  <c r="Q23" i="4"/>
  <c r="L23" i="4"/>
  <c r="K23" i="4"/>
  <c r="J23" i="4"/>
  <c r="I23" i="4"/>
  <c r="F23" i="4"/>
  <c r="E23" i="4"/>
  <c r="D23" i="4"/>
  <c r="D9" i="4" s="1"/>
  <c r="C23" i="4"/>
  <c r="Z21" i="4"/>
  <c r="Y21" i="4"/>
  <c r="X21" i="4"/>
  <c r="W21" i="4"/>
  <c r="V21" i="4"/>
  <c r="U21" i="4"/>
  <c r="T21" i="4"/>
  <c r="S21" i="4"/>
  <c r="R21" i="4"/>
  <c r="Q21" i="4"/>
  <c r="L21" i="4"/>
  <c r="L9" i="4" s="1"/>
  <c r="K21" i="4"/>
  <c r="K9" i="4" s="1"/>
  <c r="J21" i="4"/>
  <c r="I21" i="4"/>
  <c r="F21" i="4"/>
  <c r="E21" i="4"/>
  <c r="D21" i="4"/>
  <c r="C21" i="4"/>
  <c r="J9" i="4"/>
  <c r="F9" i="4"/>
  <c r="Z8" i="4"/>
  <c r="Z9" i="4" s="1"/>
  <c r="Y8" i="4"/>
  <c r="Y9" i="4" s="1"/>
  <c r="X8" i="4"/>
  <c r="X9" i="4" s="1"/>
  <c r="W8" i="4"/>
  <c r="W9" i="4" s="1"/>
  <c r="V8" i="4"/>
  <c r="V9" i="4" s="1"/>
  <c r="U8" i="4"/>
  <c r="U9" i="4" s="1"/>
  <c r="T8" i="4"/>
  <c r="T9" i="4" s="1"/>
  <c r="S8" i="4"/>
  <c r="S9" i="4" s="1"/>
  <c r="R8" i="4"/>
  <c r="R9" i="4" s="1"/>
  <c r="Q8" i="4"/>
  <c r="Q9" i="4" s="1"/>
  <c r="P8" i="4"/>
  <c r="P9" i="4" s="1"/>
  <c r="O8" i="4"/>
  <c r="O9" i="4" s="1"/>
  <c r="N8" i="4"/>
  <c r="N9" i="4" s="1"/>
  <c r="M8" i="4"/>
  <c r="M9" i="4" s="1"/>
  <c r="L8" i="4"/>
  <c r="K8" i="4"/>
  <c r="J8" i="4"/>
  <c r="I8" i="4"/>
  <c r="H8" i="4"/>
  <c r="H9" i="4" s="1"/>
  <c r="G8" i="4"/>
  <c r="G9" i="4" s="1"/>
  <c r="F8" i="4"/>
  <c r="E8" i="4"/>
  <c r="D8" i="4"/>
  <c r="C8" i="4"/>
  <c r="C9" i="4" s="1"/>
</calcChain>
</file>

<file path=xl/sharedStrings.xml><?xml version="1.0" encoding="utf-8"?>
<sst xmlns="http://schemas.openxmlformats.org/spreadsheetml/2006/main" count="4600" uniqueCount="1785">
  <si>
    <t>5-1  産業(中分類)、経営組織別　</t>
    <phoneticPr fontId="6"/>
  </si>
  <si>
    <r>
      <t>　事業所数及び従業者数</t>
    </r>
    <r>
      <rPr>
        <sz val="12"/>
        <rFont val="ＭＳ 明朝"/>
        <family val="1"/>
        <charset val="128"/>
      </rPr>
      <t>（民営）（平成28年)</t>
    </r>
    <rPh sb="20" eb="21">
      <t>ネン</t>
    </rPh>
    <phoneticPr fontId="6"/>
  </si>
  <si>
    <t>平成28年6月1日現在</t>
    <rPh sb="2" eb="3">
      <t>ネン</t>
    </rPh>
    <rPh sb="4" eb="5">
      <t>ガツ</t>
    </rPh>
    <rPh sb="6" eb="7">
      <t>ニチ</t>
    </rPh>
    <rPh sb="7" eb="9">
      <t>ゲンザイ</t>
    </rPh>
    <phoneticPr fontId="10"/>
  </si>
  <si>
    <t>(単位：事業所、人）</t>
    <phoneticPr fontId="10"/>
  </si>
  <si>
    <t>産                 業</t>
    <rPh sb="0" eb="1">
      <t>サン</t>
    </rPh>
    <rPh sb="18" eb="19">
      <t>ギョウ</t>
    </rPh>
    <phoneticPr fontId="6"/>
  </si>
  <si>
    <t>従　　業　　上　　の　　地　　位　　別</t>
    <rPh sb="0" eb="1">
      <t>ジュウ</t>
    </rPh>
    <rPh sb="3" eb="4">
      <t>ギョウ</t>
    </rPh>
    <rPh sb="6" eb="7">
      <t>ジョウ</t>
    </rPh>
    <rPh sb="12" eb="13">
      <t>チ</t>
    </rPh>
    <rPh sb="15" eb="16">
      <t>イ</t>
    </rPh>
    <rPh sb="18" eb="19">
      <t>ベツ</t>
    </rPh>
    <phoneticPr fontId="10"/>
  </si>
  <si>
    <t>経　　営　　組　　織　　別</t>
    <rPh sb="0" eb="1">
      <t>ケイ</t>
    </rPh>
    <rPh sb="3" eb="4">
      <t>エイ</t>
    </rPh>
    <rPh sb="6" eb="7">
      <t>グミ</t>
    </rPh>
    <rPh sb="9" eb="10">
      <t>オリ</t>
    </rPh>
    <rPh sb="12" eb="13">
      <t>ベツ</t>
    </rPh>
    <phoneticPr fontId="10"/>
  </si>
  <si>
    <t xml:space="preserve">年　次
産　業 </t>
    <rPh sb="0" eb="1">
      <t>ネン</t>
    </rPh>
    <rPh sb="2" eb="3">
      <t>ツギ</t>
    </rPh>
    <rPh sb="4" eb="5">
      <t>サン</t>
    </rPh>
    <rPh sb="6" eb="7">
      <t>ギョウ</t>
    </rPh>
    <phoneticPr fontId="6"/>
  </si>
  <si>
    <t>事 業 所 数</t>
    <phoneticPr fontId="10"/>
  </si>
  <si>
    <t xml:space="preserve">  従    業    者    数</t>
    <phoneticPr fontId="10"/>
  </si>
  <si>
    <t>総　　数</t>
    <phoneticPr fontId="10"/>
  </si>
  <si>
    <t>個　　人</t>
    <phoneticPr fontId="10"/>
  </si>
  <si>
    <t>法　　人</t>
    <phoneticPr fontId="10"/>
  </si>
  <si>
    <t>法人でない団体</t>
  </si>
  <si>
    <t>計</t>
  </si>
  <si>
    <t>個 人 業 主</t>
    <rPh sb="0" eb="1">
      <t>コ</t>
    </rPh>
    <rPh sb="2" eb="3">
      <t>ヒト</t>
    </rPh>
    <rPh sb="4" eb="5">
      <t>ギョウ</t>
    </rPh>
    <rPh sb="6" eb="7">
      <t>シュ</t>
    </rPh>
    <phoneticPr fontId="6"/>
  </si>
  <si>
    <t>無給の家族従業者</t>
    <rPh sb="0" eb="2">
      <t>ムキュウ</t>
    </rPh>
    <rPh sb="3" eb="8">
      <t>カゾクジュウギョウシャ</t>
    </rPh>
    <phoneticPr fontId="4"/>
  </si>
  <si>
    <t>有 給 役 員</t>
    <phoneticPr fontId="10"/>
  </si>
  <si>
    <t>常用雇用者</t>
    <rPh sb="0" eb="2">
      <t>ジョウヨウ</t>
    </rPh>
    <rPh sb="2" eb="5">
      <t>コヨウシャ</t>
    </rPh>
    <phoneticPr fontId="10"/>
  </si>
  <si>
    <t>臨時雇用者</t>
    <rPh sb="2" eb="5">
      <t>コヨウシャ</t>
    </rPh>
    <phoneticPr fontId="6"/>
  </si>
  <si>
    <t>従 業 者 数</t>
    <phoneticPr fontId="10"/>
  </si>
  <si>
    <t>Ａ～Ｒ</t>
    <phoneticPr fontId="10"/>
  </si>
  <si>
    <t>全産業</t>
    <rPh sb="0" eb="1">
      <t>ゼン</t>
    </rPh>
    <rPh sb="1" eb="3">
      <t>サンギョウ</t>
    </rPh>
    <phoneticPr fontId="13"/>
  </si>
  <si>
    <t>287</t>
  </si>
  <si>
    <t>Ａ～Ｒ</t>
  </si>
  <si>
    <t>Ａ～Ｂ</t>
    <phoneticPr fontId="10"/>
  </si>
  <si>
    <t>農林漁業</t>
    <rPh sb="0" eb="2">
      <t>ノウリン</t>
    </rPh>
    <rPh sb="2" eb="4">
      <t>ギョギョウ</t>
    </rPh>
    <phoneticPr fontId="13"/>
  </si>
  <si>
    <t>…</t>
    <phoneticPr fontId="10"/>
  </si>
  <si>
    <t>806</t>
  </si>
  <si>
    <t>435</t>
  </si>
  <si>
    <t>302</t>
  </si>
  <si>
    <t>279</t>
  </si>
  <si>
    <t>23</t>
  </si>
  <si>
    <t>363</t>
  </si>
  <si>
    <t>Ａ～Ｂ</t>
  </si>
  <si>
    <t>Ａ</t>
    <phoneticPr fontId="10"/>
  </si>
  <si>
    <t>農業、林業</t>
  </si>
  <si>
    <t>286</t>
  </si>
  <si>
    <t>788</t>
  </si>
  <si>
    <t>433</t>
  </si>
  <si>
    <t>263</t>
  </si>
  <si>
    <t>Ａ</t>
  </si>
  <si>
    <t>01</t>
  </si>
  <si>
    <t>農業</t>
  </si>
  <si>
    <t>267</t>
  </si>
  <si>
    <t>694</t>
  </si>
  <si>
    <t>244</t>
  </si>
  <si>
    <t>02</t>
  </si>
  <si>
    <t>林業</t>
  </si>
  <si>
    <t>19</t>
  </si>
  <si>
    <t>348</t>
  </si>
  <si>
    <t>94</t>
  </si>
  <si>
    <t>10</t>
  </si>
  <si>
    <t>Ｂ</t>
    <phoneticPr fontId="10"/>
  </si>
  <si>
    <t>漁業</t>
  </si>
  <si>
    <t>15</t>
  </si>
  <si>
    <t>114</t>
  </si>
  <si>
    <t>18</t>
  </si>
  <si>
    <t>2</t>
  </si>
  <si>
    <t>03</t>
  </si>
  <si>
    <t>漁業（水産養殖業を除く）</t>
  </si>
  <si>
    <t>29</t>
  </si>
  <si>
    <t>3</t>
  </si>
  <si>
    <t>26</t>
  </si>
  <si>
    <t>04</t>
  </si>
  <si>
    <t>水産養殖業</t>
  </si>
  <si>
    <t>13</t>
  </si>
  <si>
    <t>85</t>
  </si>
  <si>
    <t>68</t>
  </si>
  <si>
    <t>Ｃ～Ｒ</t>
    <phoneticPr fontId="10"/>
  </si>
  <si>
    <t>非農林漁業</t>
    <rPh sb="0" eb="1">
      <t>ヒ</t>
    </rPh>
    <rPh sb="1" eb="3">
      <t>ノウリン</t>
    </rPh>
    <rPh sb="3" eb="5">
      <t>ギョギョウ</t>
    </rPh>
    <phoneticPr fontId="2"/>
  </si>
  <si>
    <t>264</t>
  </si>
  <si>
    <t>Ｃ～Ｒ</t>
  </si>
  <si>
    <t>Ｃ</t>
    <phoneticPr fontId="10"/>
  </si>
  <si>
    <t>鉱業、採石業、砂利採取業</t>
  </si>
  <si>
    <t>11</t>
  </si>
  <si>
    <t>75</t>
  </si>
  <si>
    <t>1</t>
  </si>
  <si>
    <t>55</t>
  </si>
  <si>
    <t>9</t>
  </si>
  <si>
    <t>4</t>
  </si>
  <si>
    <t>71</t>
  </si>
  <si>
    <t>Ｃ</t>
  </si>
  <si>
    <t>05</t>
  </si>
  <si>
    <t>Ｄ</t>
    <phoneticPr fontId="10"/>
  </si>
  <si>
    <t>建設業</t>
  </si>
  <si>
    <t>455</t>
  </si>
  <si>
    <t>927</t>
  </si>
  <si>
    <t>50</t>
  </si>
  <si>
    <t>06</t>
  </si>
  <si>
    <t>総合工事業</t>
  </si>
  <si>
    <t>201</t>
  </si>
  <si>
    <t>551</t>
  </si>
  <si>
    <t>658</t>
  </si>
  <si>
    <t>07</t>
  </si>
  <si>
    <t>職別工事業（設備工事業を除く）</t>
  </si>
  <si>
    <t>614</t>
  </si>
  <si>
    <t>166</t>
  </si>
  <si>
    <t>746</t>
  </si>
  <si>
    <t>254</t>
  </si>
  <si>
    <t>615</t>
  </si>
  <si>
    <t>436</t>
  </si>
  <si>
    <t>08</t>
  </si>
  <si>
    <t>設備工事業</t>
  </si>
  <si>
    <t>738</t>
  </si>
  <si>
    <t>299</t>
  </si>
  <si>
    <t>88</t>
  </si>
  <si>
    <t>598</t>
  </si>
  <si>
    <t>122</t>
  </si>
  <si>
    <t>760</t>
  </si>
  <si>
    <t>437</t>
  </si>
  <si>
    <t>Ｅ</t>
    <phoneticPr fontId="10"/>
  </si>
  <si>
    <t>製造業</t>
  </si>
  <si>
    <t>555</t>
  </si>
  <si>
    <t>67</t>
  </si>
  <si>
    <t>09</t>
  </si>
  <si>
    <t>食料品製造業</t>
  </si>
  <si>
    <t>571</t>
  </si>
  <si>
    <t>222</t>
  </si>
  <si>
    <t>144</t>
  </si>
  <si>
    <t>528</t>
  </si>
  <si>
    <t>647</t>
  </si>
  <si>
    <t>224</t>
  </si>
  <si>
    <t>834</t>
  </si>
  <si>
    <t>340</t>
  </si>
  <si>
    <t>7</t>
  </si>
  <si>
    <t>42</t>
  </si>
  <si>
    <t>飲料・たばこ・飼料製造業</t>
  </si>
  <si>
    <t>98</t>
  </si>
  <si>
    <t>12</t>
  </si>
  <si>
    <t>6</t>
  </si>
  <si>
    <t>117</t>
  </si>
  <si>
    <t>39</t>
  </si>
  <si>
    <t>84</t>
  </si>
  <si>
    <t>25</t>
  </si>
  <si>
    <t>繊維工業</t>
  </si>
  <si>
    <t>130</t>
  </si>
  <si>
    <t>45</t>
  </si>
  <si>
    <t>14</t>
  </si>
  <si>
    <t>113</t>
  </si>
  <si>
    <t>28</t>
  </si>
  <si>
    <t>木材・木製品製造業（家具を除く）</t>
  </si>
  <si>
    <t>100</t>
  </si>
  <si>
    <t>912</t>
  </si>
  <si>
    <t>17</t>
  </si>
  <si>
    <t>96</t>
  </si>
  <si>
    <t>742</t>
  </si>
  <si>
    <t>58</t>
  </si>
  <si>
    <t>782</t>
  </si>
  <si>
    <t>家具・装備品製造業</t>
  </si>
  <si>
    <t>120</t>
  </si>
  <si>
    <t>48</t>
  </si>
  <si>
    <t>22</t>
  </si>
  <si>
    <t>312</t>
  </si>
  <si>
    <t>44</t>
  </si>
  <si>
    <t>パルプ・紙・紙加工品製造業</t>
  </si>
  <si>
    <t>印刷・同関連業</t>
  </si>
  <si>
    <t>21</t>
  </si>
  <si>
    <t>118</t>
  </si>
  <si>
    <t>149</t>
  </si>
  <si>
    <t>70</t>
  </si>
  <si>
    <t>16</t>
  </si>
  <si>
    <t>化学工業</t>
  </si>
  <si>
    <t>56</t>
  </si>
  <si>
    <t>62</t>
  </si>
  <si>
    <t>76</t>
  </si>
  <si>
    <t>54</t>
  </si>
  <si>
    <t>石油製品・石炭製品製造業</t>
  </si>
  <si>
    <t>82</t>
  </si>
  <si>
    <t>81</t>
  </si>
  <si>
    <t>プラスチック製品製造業</t>
  </si>
  <si>
    <t>30</t>
  </si>
  <si>
    <t>91</t>
  </si>
  <si>
    <t>66</t>
  </si>
  <si>
    <t>ゴム製品製造業</t>
  </si>
  <si>
    <t>20</t>
  </si>
  <si>
    <t>なめし革・同製品・毛皮製造業</t>
  </si>
  <si>
    <t>8</t>
  </si>
  <si>
    <t>353</t>
  </si>
  <si>
    <t>370</t>
  </si>
  <si>
    <t>5</t>
  </si>
  <si>
    <t>365</t>
  </si>
  <si>
    <t>窯業・土石製品製造業</t>
  </si>
  <si>
    <t>583</t>
  </si>
  <si>
    <t>309</t>
  </si>
  <si>
    <t>165</t>
  </si>
  <si>
    <t>428</t>
  </si>
  <si>
    <t>121</t>
  </si>
  <si>
    <t>817</t>
  </si>
  <si>
    <t>274</t>
  </si>
  <si>
    <t>鉄鋼業</t>
  </si>
  <si>
    <t>非鉄金属製造業</t>
  </si>
  <si>
    <t>24</t>
  </si>
  <si>
    <t>金属製品製造業</t>
  </si>
  <si>
    <t>105</t>
  </si>
  <si>
    <t>33</t>
  </si>
  <si>
    <t>325</t>
  </si>
  <si>
    <t>169</t>
  </si>
  <si>
    <t>はん用機械器具製造業</t>
  </si>
  <si>
    <t>73</t>
  </si>
  <si>
    <t>46</t>
  </si>
  <si>
    <t>生産用機械器具製造業</t>
  </si>
  <si>
    <t>173</t>
  </si>
  <si>
    <t>37</t>
  </si>
  <si>
    <t>241</t>
  </si>
  <si>
    <t>97</t>
  </si>
  <si>
    <t>136</t>
  </si>
  <si>
    <t>27</t>
  </si>
  <si>
    <t>業務用機械器具製造業</t>
  </si>
  <si>
    <t>145</t>
  </si>
  <si>
    <t>133</t>
  </si>
  <si>
    <t>141</t>
  </si>
  <si>
    <t>電子部品・デバイス・電子回路製造業</t>
  </si>
  <si>
    <t>電気機械器具製造業</t>
  </si>
  <si>
    <t>87</t>
  </si>
  <si>
    <t>41</t>
  </si>
  <si>
    <t>65</t>
  </si>
  <si>
    <t>情報通信機械器具製造業</t>
  </si>
  <si>
    <t>253</t>
  </si>
  <si>
    <t>247</t>
  </si>
  <si>
    <t>31</t>
  </si>
  <si>
    <t>輸送用機械器具製造業</t>
  </si>
  <si>
    <t>32</t>
  </si>
  <si>
    <t>その他の製造業</t>
  </si>
  <si>
    <t>161</t>
  </si>
  <si>
    <t>102</t>
  </si>
  <si>
    <t>57</t>
  </si>
  <si>
    <t>104</t>
  </si>
  <si>
    <t>257</t>
  </si>
  <si>
    <t>Ｆ</t>
    <phoneticPr fontId="10"/>
  </si>
  <si>
    <t>電気・ガス・熱供給・水道業</t>
  </si>
  <si>
    <t>40</t>
  </si>
  <si>
    <t>電気業</t>
  </si>
  <si>
    <t>…</t>
  </si>
  <si>
    <t>34</t>
  </si>
  <si>
    <t>ガス業</t>
  </si>
  <si>
    <t>164</t>
  </si>
  <si>
    <t>135</t>
  </si>
  <si>
    <t>35</t>
  </si>
  <si>
    <t>熱供給業</t>
  </si>
  <si>
    <t>36</t>
  </si>
  <si>
    <t>水道業</t>
  </si>
  <si>
    <t>127</t>
  </si>
  <si>
    <t>Ｇ</t>
    <phoneticPr fontId="10"/>
  </si>
  <si>
    <t>情報通信業</t>
  </si>
  <si>
    <t>205</t>
  </si>
  <si>
    <t>194</t>
  </si>
  <si>
    <t>通信業</t>
  </si>
  <si>
    <t>245</t>
  </si>
  <si>
    <t>38</t>
  </si>
  <si>
    <t>放送業</t>
  </si>
  <si>
    <t>493</t>
  </si>
  <si>
    <t>情報サービス業</t>
  </si>
  <si>
    <t>93</t>
  </si>
  <si>
    <t>83</t>
  </si>
  <si>
    <t>インターネット附随サービス業</t>
  </si>
  <si>
    <t>303</t>
  </si>
  <si>
    <t>189</t>
  </si>
  <si>
    <t>映像・音声・文字情報制作業</t>
  </si>
  <si>
    <t>558</t>
  </si>
  <si>
    <t>494</t>
  </si>
  <si>
    <t>544</t>
  </si>
  <si>
    <t>資料：総務省統計局「平成28年経済センサス-活動調査」</t>
    <rPh sb="0" eb="2">
      <t>シリョウ</t>
    </rPh>
    <rPh sb="3" eb="5">
      <t>ソウム</t>
    </rPh>
    <rPh sb="5" eb="6">
      <t>ショウ</t>
    </rPh>
    <rPh sb="6" eb="9">
      <t>トウケイキョク</t>
    </rPh>
    <rPh sb="10" eb="12">
      <t>ヘイセイ</t>
    </rPh>
    <rPh sb="14" eb="15">
      <t>ネン</t>
    </rPh>
    <rPh sb="15" eb="17">
      <t>ケイザイ</t>
    </rPh>
    <rPh sb="22" eb="24">
      <t>カツドウ</t>
    </rPh>
    <rPh sb="24" eb="26">
      <t>チョウサ</t>
    </rPh>
    <phoneticPr fontId="6"/>
  </si>
  <si>
    <t xml:space="preserve"> 3)有給役員……法人、団体の役員（常勤、非常勤は問わない。）で、役員報酬を受けている人をいう。</t>
    <rPh sb="33" eb="35">
      <t>ヤクイン</t>
    </rPh>
    <rPh sb="35" eb="37">
      <t>ホウシュウ</t>
    </rPh>
    <phoneticPr fontId="4"/>
  </si>
  <si>
    <t xml:space="preserve">(注) 1)次に掲げる事業所を除く全ての事業所及び企業が対象である。   </t>
    <rPh sb="6" eb="7">
      <t>ツギ</t>
    </rPh>
    <rPh sb="8" eb="9">
      <t>カカ</t>
    </rPh>
    <rPh sb="11" eb="14">
      <t>ジギョウショ</t>
    </rPh>
    <rPh sb="15" eb="16">
      <t>ノゾ</t>
    </rPh>
    <rPh sb="17" eb="18">
      <t>スベ</t>
    </rPh>
    <rPh sb="23" eb="24">
      <t>オヨ</t>
    </rPh>
    <rPh sb="25" eb="27">
      <t>キギョウ</t>
    </rPh>
    <rPh sb="28" eb="30">
      <t>タイショウ</t>
    </rPh>
    <phoneticPr fontId="6"/>
  </si>
  <si>
    <t>　 重役や理事などであっても、事務職員、労務職員を兼ねて一定の職務に就き、一般職員と同じ給与規則によって給与を</t>
    <phoneticPr fontId="10"/>
  </si>
  <si>
    <t>　　　 (対象外：国・地方公共団体の事業所、農林漁業に属する個人経営の事業所、家事サービス業及び外国公務に属する事業所)</t>
    <rPh sb="5" eb="8">
      <t>タイショウガイ</t>
    </rPh>
    <rPh sb="9" eb="10">
      <t>クニ</t>
    </rPh>
    <rPh sb="11" eb="17">
      <t>チホウコウキョウダンタイ</t>
    </rPh>
    <rPh sb="18" eb="21">
      <t>ジギョウショ</t>
    </rPh>
    <rPh sb="25" eb="26">
      <t>ギョウ</t>
    </rPh>
    <phoneticPr fontId="4"/>
  </si>
  <si>
    <t>　 受けている人は、「常用雇用者」に含まれる。</t>
    <phoneticPr fontId="4"/>
  </si>
  <si>
    <t xml:space="preserve">     2)従業者……調査日現在、当該事業所に所属して働いている全ての人をいう。したがって、他の会社などの別経営の事業所</t>
    <phoneticPr fontId="4"/>
  </si>
  <si>
    <t xml:space="preserve"> 4)常用雇用者……事業所に常時雇用されている人をいう。期間を定めずに雇用されている人又は１か月以上の期間を</t>
    <rPh sb="43" eb="44">
      <t>マタ</t>
    </rPh>
    <rPh sb="48" eb="50">
      <t>イジョウ</t>
    </rPh>
    <rPh sb="51" eb="53">
      <t>キカン</t>
    </rPh>
    <phoneticPr fontId="4"/>
  </si>
  <si>
    <t>　 　  へ出向又は派遣している人も含まれる。 一方、当該事業所で働いている人であっても、他の会社などの別経営の事業所</t>
    <phoneticPr fontId="4"/>
  </si>
  <si>
    <t>　 定めて雇用されている人をいう。</t>
    <phoneticPr fontId="10"/>
  </si>
  <si>
    <t>　　　 から出向又は派遣されているなど、当該事業所から賃金・給与（現物給与を含む。）を支給されていない人は従業者に含めない。</t>
    <phoneticPr fontId="4"/>
  </si>
  <si>
    <t xml:space="preserve"> 5)臨時雇用者……常用雇用者以外の雇用者で、１か月未満の期間を定めて雇用されている人又は日々雇用されている人を</t>
    <rPh sb="10" eb="12">
      <t>ジョウヨウ</t>
    </rPh>
    <rPh sb="12" eb="15">
      <t>コヨウシャ</t>
    </rPh>
    <rPh sb="15" eb="17">
      <t>イガイ</t>
    </rPh>
    <rPh sb="18" eb="21">
      <t>コヨウシャ</t>
    </rPh>
    <rPh sb="26" eb="28">
      <t>ミマン</t>
    </rPh>
    <phoneticPr fontId="4"/>
  </si>
  <si>
    <t>　　　 なお、個人経営の事業所の家族従業者は、賃金・給与を支給されていなくても従業者とする。</t>
    <phoneticPr fontId="4"/>
  </si>
  <si>
    <t>　 いう。</t>
    <phoneticPr fontId="10"/>
  </si>
  <si>
    <t>　　　　・個人業主……個人経営の事業主で、実際にその事業所を経営している人をいう。なお、個人業主は個人経営の事業所に必ず一人である。</t>
    <rPh sb="18" eb="19">
      <t>ヌシ</t>
    </rPh>
    <rPh sb="44" eb="46">
      <t>コジン</t>
    </rPh>
    <rPh sb="46" eb="47">
      <t>ギョウ</t>
    </rPh>
    <rPh sb="47" eb="48">
      <t>ヌシ</t>
    </rPh>
    <rPh sb="49" eb="51">
      <t>コジン</t>
    </rPh>
    <rPh sb="51" eb="53">
      <t>ケイエイ</t>
    </rPh>
    <rPh sb="54" eb="57">
      <t>ジギョウショ</t>
    </rPh>
    <rPh sb="58" eb="59">
      <t>カナラ</t>
    </rPh>
    <rPh sb="60" eb="62">
      <t>ヒトリ</t>
    </rPh>
    <phoneticPr fontId="4"/>
  </si>
  <si>
    <t>　　　　・無給の家族従業者……個人業主の家族で、賃金・給料を受けずに、事業所の仕事を手伝っている人をいう。</t>
    <phoneticPr fontId="10"/>
  </si>
  <si>
    <t>　　 　　 家族であっても、実際に雇用者並みの賃金・給与を受けて働いている人は、「常用雇用者」又は「臨時雇用者」に含まれる。</t>
    <rPh sb="20" eb="21">
      <t>ナ</t>
    </rPh>
    <phoneticPr fontId="10"/>
  </si>
  <si>
    <r>
      <rPr>
        <sz val="14"/>
        <rFont val="ＭＳ 明朝"/>
        <family val="1"/>
        <charset val="128"/>
      </rPr>
      <t>　事業所数及び従業者数（民営）</t>
    </r>
    <r>
      <rPr>
        <sz val="12"/>
        <rFont val="ＭＳ 明朝"/>
        <family val="1"/>
        <charset val="128"/>
      </rPr>
      <t>（平成28年)（続き）</t>
    </r>
    <phoneticPr fontId="6"/>
  </si>
  <si>
    <t>産　　　　　業</t>
    <phoneticPr fontId="10"/>
  </si>
  <si>
    <t xml:space="preserve">産業 </t>
    <rPh sb="0" eb="1">
      <t>サン</t>
    </rPh>
    <rPh sb="1" eb="2">
      <t>ギョウ</t>
    </rPh>
    <phoneticPr fontId="6"/>
  </si>
  <si>
    <t xml:space="preserve">  従    業    者    数</t>
  </si>
  <si>
    <t>常用雇用者</t>
    <rPh sb="0" eb="1">
      <t>ジョウヨウ</t>
    </rPh>
    <rPh sb="1" eb="4">
      <t>コヨウシャ</t>
    </rPh>
    <phoneticPr fontId="10"/>
  </si>
  <si>
    <t>臨時雇用者</t>
    <rPh sb="0" eb="2">
      <t>リンジ</t>
    </rPh>
    <rPh sb="2" eb="5">
      <t>コヨウシャ</t>
    </rPh>
    <phoneticPr fontId="6"/>
  </si>
  <si>
    <t>Ｈ</t>
    <phoneticPr fontId="10"/>
  </si>
  <si>
    <t>運輸業、郵便業</t>
  </si>
  <si>
    <t>954</t>
  </si>
  <si>
    <t>560</t>
  </si>
  <si>
    <t>324</t>
  </si>
  <si>
    <t>851</t>
  </si>
  <si>
    <t>鉄道業</t>
  </si>
  <si>
    <t>411</t>
  </si>
  <si>
    <t>410</t>
  </si>
  <si>
    <t>43</t>
  </si>
  <si>
    <t>道路旅客運送業</t>
  </si>
  <si>
    <t>108</t>
  </si>
  <si>
    <t>90</t>
  </si>
  <si>
    <t>道路貨物運送業</t>
  </si>
  <si>
    <t>570</t>
  </si>
  <si>
    <t>475</t>
  </si>
  <si>
    <t>449</t>
  </si>
  <si>
    <t>219</t>
  </si>
  <si>
    <t>513</t>
  </si>
  <si>
    <t>水運業</t>
  </si>
  <si>
    <t>284</t>
  </si>
  <si>
    <t>53</t>
  </si>
  <si>
    <t>211</t>
  </si>
  <si>
    <t>航空運輸業</t>
  </si>
  <si>
    <t>47</t>
  </si>
  <si>
    <t>倉庫業</t>
  </si>
  <si>
    <t>77</t>
  </si>
  <si>
    <t>運輸に附帯するサービス業</t>
  </si>
  <si>
    <t>123</t>
  </si>
  <si>
    <t>49</t>
  </si>
  <si>
    <t>郵便業（信書便事業を含む）</t>
    <rPh sb="0" eb="1">
      <t>ユウビン</t>
    </rPh>
    <rPh sb="1" eb="2">
      <t>ギョウ</t>
    </rPh>
    <rPh sb="3" eb="4">
      <t>シン</t>
    </rPh>
    <rPh sb="4" eb="5">
      <t>ショ</t>
    </rPh>
    <rPh sb="5" eb="6">
      <t>ベン</t>
    </rPh>
    <rPh sb="6" eb="8">
      <t>ジギョウ</t>
    </rPh>
    <rPh sb="9" eb="10">
      <t>フク</t>
    </rPh>
    <phoneticPr fontId="10"/>
  </si>
  <si>
    <t>Ｉ</t>
    <phoneticPr fontId="10"/>
  </si>
  <si>
    <t>卸売業、小売業</t>
  </si>
  <si>
    <t>294</t>
  </si>
  <si>
    <t>各種商品卸売業</t>
  </si>
  <si>
    <t>163</t>
  </si>
  <si>
    <t>132</t>
  </si>
  <si>
    <t>51</t>
  </si>
  <si>
    <t>繊維・衣服等卸売業</t>
  </si>
  <si>
    <t>497</t>
  </si>
  <si>
    <t>63</t>
  </si>
  <si>
    <t>413</t>
  </si>
  <si>
    <t>472</t>
  </si>
  <si>
    <t>52</t>
  </si>
  <si>
    <t>飲食料品卸売業</t>
  </si>
  <si>
    <t>611</t>
  </si>
  <si>
    <t>178</t>
  </si>
  <si>
    <t>507</t>
  </si>
  <si>
    <t>225</t>
  </si>
  <si>
    <t>180</t>
  </si>
  <si>
    <t>578</t>
  </si>
  <si>
    <t>430</t>
  </si>
  <si>
    <t>建築材料、鉱物・金属材料等卸売業</t>
  </si>
  <si>
    <t>509</t>
  </si>
  <si>
    <t>103</t>
  </si>
  <si>
    <t>282</t>
  </si>
  <si>
    <t>404</t>
  </si>
  <si>
    <t>機械器具卸売業</t>
  </si>
  <si>
    <t>459</t>
  </si>
  <si>
    <t>69</t>
  </si>
  <si>
    <t>176</t>
  </si>
  <si>
    <t>390</t>
  </si>
  <si>
    <t>その他の卸売業</t>
  </si>
  <si>
    <t>581</t>
  </si>
  <si>
    <t>492</t>
  </si>
  <si>
    <t>140</t>
  </si>
  <si>
    <t>537</t>
  </si>
  <si>
    <t>440</t>
  </si>
  <si>
    <t>各種商品小売業</t>
  </si>
  <si>
    <t>織物・衣服・身の回り品小売業</t>
  </si>
  <si>
    <t>993</t>
  </si>
  <si>
    <t>366</t>
  </si>
  <si>
    <t>146</t>
  </si>
  <si>
    <t>374</t>
  </si>
  <si>
    <t>825</t>
  </si>
  <si>
    <t>619</t>
  </si>
  <si>
    <t>飲食料品小売業</t>
  </si>
  <si>
    <t>702</t>
  </si>
  <si>
    <t>713</t>
  </si>
  <si>
    <t>608</t>
  </si>
  <si>
    <t>278</t>
  </si>
  <si>
    <t>59</t>
  </si>
  <si>
    <t>機械器具小売業</t>
  </si>
  <si>
    <t>510</t>
  </si>
  <si>
    <t>599</t>
  </si>
  <si>
    <t>547</t>
  </si>
  <si>
    <t>60</t>
  </si>
  <si>
    <t>その他の小売業</t>
  </si>
  <si>
    <t>601</t>
  </si>
  <si>
    <t>61</t>
  </si>
  <si>
    <t>無店舗小売業</t>
    <rPh sb="0" eb="3">
      <t>ムテンポ</t>
    </rPh>
    <rPh sb="3" eb="6">
      <t>コウリギョウ</t>
    </rPh>
    <phoneticPr fontId="10"/>
  </si>
  <si>
    <t>313</t>
  </si>
  <si>
    <t>186</t>
  </si>
  <si>
    <t>115</t>
  </si>
  <si>
    <t>188</t>
  </si>
  <si>
    <t>197</t>
  </si>
  <si>
    <t>Ｊ</t>
    <phoneticPr fontId="10"/>
  </si>
  <si>
    <t>金融業、保険業</t>
  </si>
  <si>
    <t>666</t>
  </si>
  <si>
    <t>484</t>
  </si>
  <si>
    <t>99</t>
  </si>
  <si>
    <t>銀行業</t>
  </si>
  <si>
    <t>協同組織金融業</t>
  </si>
  <si>
    <t>64</t>
  </si>
  <si>
    <t>賃金業、クレジットカード業等非預金信用機関</t>
    <rPh sb="0" eb="2">
      <t>チンギン</t>
    </rPh>
    <rPh sb="2" eb="3">
      <t>ギョウ</t>
    </rPh>
    <phoneticPr fontId="10"/>
  </si>
  <si>
    <t>110</t>
  </si>
  <si>
    <t>金融商品取引業、商品先物取引業</t>
  </si>
  <si>
    <t>112</t>
  </si>
  <si>
    <t>109</t>
  </si>
  <si>
    <t>補助的金融業等</t>
  </si>
  <si>
    <t>124</t>
  </si>
  <si>
    <t>95</t>
  </si>
  <si>
    <t>保険業（保険媒介代理業等を含む）</t>
  </si>
  <si>
    <t>379</t>
  </si>
  <si>
    <t>344</t>
  </si>
  <si>
    <t>332</t>
  </si>
  <si>
    <t>Ｋ</t>
    <phoneticPr fontId="10"/>
  </si>
  <si>
    <t>不動産業、物品賃貸業</t>
  </si>
  <si>
    <t>883</t>
  </si>
  <si>
    <t>881</t>
  </si>
  <si>
    <t>885</t>
  </si>
  <si>
    <t>744</t>
  </si>
  <si>
    <t>不動産取引業</t>
  </si>
  <si>
    <t>873</t>
  </si>
  <si>
    <t>74</t>
  </si>
  <si>
    <t>238</t>
  </si>
  <si>
    <t>517</t>
  </si>
  <si>
    <t>147</t>
  </si>
  <si>
    <t>204</t>
  </si>
  <si>
    <t>726</t>
  </si>
  <si>
    <t>不動産賃貸業・管理業</t>
  </si>
  <si>
    <t>784</t>
  </si>
  <si>
    <t>550</t>
  </si>
  <si>
    <t>物品賃貸業</t>
    <rPh sb="0" eb="2">
      <t>ブッピン</t>
    </rPh>
    <rPh sb="2" eb="4">
      <t>チンタイ</t>
    </rPh>
    <rPh sb="4" eb="5">
      <t>ギョウ</t>
    </rPh>
    <phoneticPr fontId="10"/>
  </si>
  <si>
    <t>195</t>
  </si>
  <si>
    <t>72</t>
  </si>
  <si>
    <t>Ｌ</t>
    <phoneticPr fontId="10"/>
  </si>
  <si>
    <t>学術研究、専門・技術サービス業</t>
  </si>
  <si>
    <t>642</t>
  </si>
  <si>
    <t>575</t>
  </si>
  <si>
    <t>192</t>
  </si>
  <si>
    <t>学術・開発研究機関</t>
  </si>
  <si>
    <t>477</t>
  </si>
  <si>
    <t>専門サービス業(他に分類されないもの)</t>
    <rPh sb="8" eb="9">
      <t>タ</t>
    </rPh>
    <rPh sb="10" eb="12">
      <t>ブンルイ</t>
    </rPh>
    <phoneticPr fontId="10"/>
  </si>
  <si>
    <t>552</t>
  </si>
  <si>
    <t>403</t>
  </si>
  <si>
    <t>148</t>
  </si>
  <si>
    <t>広告業</t>
    <rPh sb="0" eb="2">
      <t>コウコク</t>
    </rPh>
    <rPh sb="2" eb="3">
      <t>ギョウ</t>
    </rPh>
    <phoneticPr fontId="10"/>
  </si>
  <si>
    <t>361</t>
  </si>
  <si>
    <t>技術サービス業(他に分類されないもの)</t>
    <rPh sb="8" eb="9">
      <t>タ</t>
    </rPh>
    <rPh sb="10" eb="12">
      <t>ブンルイ</t>
    </rPh>
    <phoneticPr fontId="10"/>
  </si>
  <si>
    <t>604</t>
  </si>
  <si>
    <t>236</t>
  </si>
  <si>
    <t>545</t>
  </si>
  <si>
    <t>368</t>
  </si>
  <si>
    <t>Ｍ</t>
    <phoneticPr fontId="10"/>
  </si>
  <si>
    <t>宿泊業、飲食サービス業</t>
  </si>
  <si>
    <t>955</t>
  </si>
  <si>
    <t>宿泊業</t>
  </si>
  <si>
    <t>326</t>
  </si>
  <si>
    <t>262</t>
  </si>
  <si>
    <t>260</t>
  </si>
  <si>
    <t>408</t>
  </si>
  <si>
    <t>飲食店</t>
    <rPh sb="0" eb="2">
      <t>インショク</t>
    </rPh>
    <rPh sb="2" eb="3">
      <t>テン</t>
    </rPh>
    <phoneticPr fontId="10"/>
  </si>
  <si>
    <t>985</t>
  </si>
  <si>
    <t>630</t>
  </si>
  <si>
    <t>944</t>
  </si>
  <si>
    <t>持ち帰り・配達飲食サービス業</t>
  </si>
  <si>
    <t>421</t>
  </si>
  <si>
    <t>92</t>
  </si>
  <si>
    <t>426</t>
  </si>
  <si>
    <t>329</t>
  </si>
  <si>
    <t>Ｎ</t>
    <phoneticPr fontId="10"/>
  </si>
  <si>
    <t>生活関連サービス業、娯楽業</t>
  </si>
  <si>
    <t>620</t>
  </si>
  <si>
    <t>531</t>
  </si>
  <si>
    <t>904</t>
  </si>
  <si>
    <t>78</t>
  </si>
  <si>
    <t>洗濯・理容・美容・浴場業</t>
    <rPh sb="0" eb="2">
      <t>センタク</t>
    </rPh>
    <rPh sb="3" eb="5">
      <t>リヨウ</t>
    </rPh>
    <rPh sb="6" eb="8">
      <t>ビヨウ</t>
    </rPh>
    <rPh sb="9" eb="10">
      <t>ヨク</t>
    </rPh>
    <rPh sb="10" eb="11">
      <t>バ</t>
    </rPh>
    <rPh sb="11" eb="12">
      <t>ギョウ</t>
    </rPh>
    <phoneticPr fontId="10"/>
  </si>
  <si>
    <t>553</t>
  </si>
  <si>
    <t>252</t>
  </si>
  <si>
    <t>171</t>
  </si>
  <si>
    <t>467</t>
  </si>
  <si>
    <t>79</t>
  </si>
  <si>
    <t>その他の生活関連サービス業</t>
  </si>
  <si>
    <t>128</t>
  </si>
  <si>
    <t>584</t>
  </si>
  <si>
    <t>466</t>
  </si>
  <si>
    <t>212</t>
  </si>
  <si>
    <t>80</t>
  </si>
  <si>
    <t>娯楽業</t>
  </si>
  <si>
    <t>311</t>
  </si>
  <si>
    <t>Ｏ</t>
    <phoneticPr fontId="10"/>
  </si>
  <si>
    <t>教育、学習支援業</t>
  </si>
  <si>
    <t>662</t>
  </si>
  <si>
    <t>学校教育</t>
  </si>
  <si>
    <t>89</t>
  </si>
  <si>
    <t>86</t>
  </si>
  <si>
    <t>159</t>
  </si>
  <si>
    <t>その他の教育、学習支援業</t>
  </si>
  <si>
    <t>934</t>
  </si>
  <si>
    <t>654</t>
  </si>
  <si>
    <t>156</t>
  </si>
  <si>
    <t>200</t>
  </si>
  <si>
    <t>269</t>
  </si>
  <si>
    <t>Ｐ</t>
    <phoneticPr fontId="10"/>
  </si>
  <si>
    <t>医療、福祉</t>
  </si>
  <si>
    <t>172</t>
  </si>
  <si>
    <t>医療業</t>
  </si>
  <si>
    <t>168</t>
  </si>
  <si>
    <t>749</t>
  </si>
  <si>
    <t>613</t>
  </si>
  <si>
    <t>保健衛生</t>
  </si>
  <si>
    <t>378</t>
  </si>
  <si>
    <t>250</t>
  </si>
  <si>
    <t>社会保険・社会福祉・介護事業</t>
  </si>
  <si>
    <t>761</t>
  </si>
  <si>
    <t>174</t>
  </si>
  <si>
    <t>Ｑ</t>
    <phoneticPr fontId="10"/>
  </si>
  <si>
    <t>複合サービス事業</t>
  </si>
  <si>
    <t>196</t>
  </si>
  <si>
    <t>240</t>
  </si>
  <si>
    <t>310</t>
  </si>
  <si>
    <t>郵便局</t>
  </si>
  <si>
    <t>207</t>
  </si>
  <si>
    <t>協同組合（他に分類されないもの）</t>
  </si>
  <si>
    <t>218</t>
  </si>
  <si>
    <t>Ｒ</t>
    <phoneticPr fontId="10"/>
  </si>
  <si>
    <t>サービス業（他に分類されないもの）</t>
  </si>
  <si>
    <t>515</t>
  </si>
  <si>
    <t>807</t>
  </si>
  <si>
    <t>516</t>
  </si>
  <si>
    <t>177</t>
  </si>
  <si>
    <t>385</t>
  </si>
  <si>
    <t>廃棄物処理業</t>
  </si>
  <si>
    <t>181</t>
  </si>
  <si>
    <t>328</t>
  </si>
  <si>
    <t>自動車整備業</t>
  </si>
  <si>
    <t>536</t>
  </si>
  <si>
    <t>367</t>
  </si>
  <si>
    <t>234</t>
  </si>
  <si>
    <t>941</t>
  </si>
  <si>
    <t>機械等修理業</t>
    <phoneticPr fontId="10"/>
  </si>
  <si>
    <t>167</t>
  </si>
  <si>
    <t>692</t>
  </si>
  <si>
    <t>495</t>
  </si>
  <si>
    <t>525</t>
  </si>
  <si>
    <t>職業紹介・労働者派遣業</t>
  </si>
  <si>
    <t>320</t>
  </si>
  <si>
    <t>その他の事業サービス業</t>
  </si>
  <si>
    <t>422</t>
  </si>
  <si>
    <t>268</t>
  </si>
  <si>
    <t>206</t>
  </si>
  <si>
    <t>377</t>
  </si>
  <si>
    <t>政治・経済・文化団体</t>
  </si>
  <si>
    <t>463</t>
  </si>
  <si>
    <t>373</t>
  </si>
  <si>
    <t>301</t>
  </si>
  <si>
    <t>162</t>
  </si>
  <si>
    <t>356</t>
  </si>
  <si>
    <t>宗教</t>
  </si>
  <si>
    <t>その他のサービス業</t>
  </si>
  <si>
    <t>5-2　産業(中分類)、従業者規模別　</t>
    <phoneticPr fontId="6"/>
  </si>
  <si>
    <r>
      <t>　事業所数及び従業者数（民営）　</t>
    </r>
    <r>
      <rPr>
        <sz val="12"/>
        <rFont val="ＭＳ 明朝"/>
        <family val="1"/>
        <charset val="128"/>
      </rPr>
      <t>(平成28年)</t>
    </r>
    <rPh sb="12" eb="14">
      <t>ミンエイ</t>
    </rPh>
    <phoneticPr fontId="6"/>
  </si>
  <si>
    <t>平成28年6月1日現在</t>
    <phoneticPr fontId="10"/>
  </si>
  <si>
    <t>(単位：事業所、人)</t>
    <phoneticPr fontId="10"/>
  </si>
  <si>
    <t>年次
産業</t>
    <rPh sb="0" eb="2">
      <t>ネンジ</t>
    </rPh>
    <rPh sb="3" eb="5">
      <t>サンギョウ</t>
    </rPh>
    <phoneticPr fontId="10"/>
  </si>
  <si>
    <t>総        数</t>
  </si>
  <si>
    <t>1～4人</t>
    <phoneticPr fontId="6"/>
  </si>
  <si>
    <t>5～29人</t>
    <phoneticPr fontId="6"/>
  </si>
  <si>
    <t>30～99人</t>
    <phoneticPr fontId="6"/>
  </si>
  <si>
    <t>100 ～ 299人</t>
    <phoneticPr fontId="6"/>
  </si>
  <si>
    <t xml:space="preserve"> 300人以上</t>
    <phoneticPr fontId="6"/>
  </si>
  <si>
    <t>出向・派遣
従 業 者
の　　み</t>
    <rPh sb="0" eb="2">
      <t>シュッコウ</t>
    </rPh>
    <rPh sb="3" eb="5">
      <t>ハケン</t>
    </rPh>
    <rPh sb="6" eb="7">
      <t>ジュウ</t>
    </rPh>
    <rPh sb="8" eb="9">
      <t>ギョウ</t>
    </rPh>
    <rPh sb="10" eb="11">
      <t>モノ</t>
    </rPh>
    <phoneticPr fontId="6"/>
  </si>
  <si>
    <t>産業</t>
    <rPh sb="1" eb="2">
      <t>ギョウ</t>
    </rPh>
    <phoneticPr fontId="10"/>
  </si>
  <si>
    <t>事業</t>
  </si>
  <si>
    <t>従業</t>
  </si>
  <si>
    <t>所数</t>
  </si>
  <si>
    <t>者数</t>
  </si>
  <si>
    <t>Ｉ</t>
  </si>
  <si>
    <t>卸売業、小売業</t>
    <rPh sb="0" eb="1">
      <t>ギョウ</t>
    </rPh>
    <rPh sb="3" eb="6">
      <t>コウリギョウ</t>
    </rPh>
    <phoneticPr fontId="10"/>
  </si>
  <si>
    <t>農業、林業</t>
    <rPh sb="0" eb="2">
      <t>ノウギョウ</t>
    </rPh>
    <rPh sb="3" eb="5">
      <t>リンギョウ</t>
    </rPh>
    <phoneticPr fontId="13"/>
  </si>
  <si>
    <t>林業</t>
    <rPh sb="0" eb="1">
      <t>リン</t>
    </rPh>
    <phoneticPr fontId="10"/>
  </si>
  <si>
    <t>Ｂ</t>
  </si>
  <si>
    <t>漁業（水産養殖業を除く）</t>
    <rPh sb="0" eb="2">
      <t>ギョギョウ</t>
    </rPh>
    <rPh sb="3" eb="5">
      <t>スイサン</t>
    </rPh>
    <rPh sb="5" eb="7">
      <t>ヨウショク</t>
    </rPh>
    <rPh sb="7" eb="8">
      <t>ギョウ</t>
    </rPh>
    <rPh sb="9" eb="10">
      <t>ノゾ</t>
    </rPh>
    <phoneticPr fontId="10"/>
  </si>
  <si>
    <t>鉱業、採石業、砂利採取業</t>
    <rPh sb="0" eb="2">
      <t>コウギョウ</t>
    </rPh>
    <rPh sb="3" eb="5">
      <t>サイセキ</t>
    </rPh>
    <rPh sb="5" eb="6">
      <t>ギョウ</t>
    </rPh>
    <rPh sb="7" eb="9">
      <t>ジャリ</t>
    </rPh>
    <rPh sb="9" eb="11">
      <t>サイシュ</t>
    </rPh>
    <rPh sb="11" eb="12">
      <t>ギョウ</t>
    </rPh>
    <phoneticPr fontId="2"/>
  </si>
  <si>
    <t>Ｄ</t>
  </si>
  <si>
    <t>建設業</t>
    <rPh sb="0" eb="2">
      <t>ケンセツギョウ</t>
    </rPh>
    <phoneticPr fontId="10"/>
  </si>
  <si>
    <t>総合工事業</t>
    <rPh sb="0" eb="2">
      <t>ソウゴウ</t>
    </rPh>
    <rPh sb="2" eb="5">
      <t>コウジギョウ</t>
    </rPh>
    <phoneticPr fontId="10"/>
  </si>
  <si>
    <t>Ｊ</t>
  </si>
  <si>
    <t>金融業、保険業</t>
    <rPh sb="0" eb="1">
      <t>ギョウ</t>
    </rPh>
    <rPh sb="3" eb="6">
      <t>ホケンギョウ</t>
    </rPh>
    <phoneticPr fontId="10"/>
  </si>
  <si>
    <t>Ｅ</t>
  </si>
  <si>
    <t>製造業</t>
    <rPh sb="0" eb="2">
      <t>セイゾウギョウ</t>
    </rPh>
    <phoneticPr fontId="10"/>
  </si>
  <si>
    <t>木材・木製品製造業（家具を除く）</t>
    <phoneticPr fontId="10"/>
  </si>
  <si>
    <t>Ｋ</t>
  </si>
  <si>
    <t>不動産業、物品賃貸業</t>
    <rPh sb="0" eb="1">
      <t>フドウサン</t>
    </rPh>
    <rPh sb="1" eb="2">
      <t>ギョウ</t>
    </rPh>
    <rPh sb="4" eb="6">
      <t>ブッピン</t>
    </rPh>
    <rPh sb="5" eb="7">
      <t>チンタイ</t>
    </rPh>
    <rPh sb="7" eb="8">
      <t>ギョウ</t>
    </rPh>
    <phoneticPr fontId="10"/>
  </si>
  <si>
    <t>Ｌ</t>
  </si>
  <si>
    <t>ゴム製品製造業</t>
    <rPh sb="2" eb="3">
      <t>セイ</t>
    </rPh>
    <rPh sb="3" eb="4">
      <t>ヒン</t>
    </rPh>
    <rPh sb="4" eb="5">
      <t>セイ</t>
    </rPh>
    <rPh sb="5" eb="6">
      <t>ゾウ</t>
    </rPh>
    <rPh sb="6" eb="7">
      <t>ギョウ</t>
    </rPh>
    <phoneticPr fontId="10"/>
  </si>
  <si>
    <t>Ｍ</t>
  </si>
  <si>
    <t>宿泊業、飲食サービス業</t>
    <rPh sb="0" eb="1">
      <t>ギョウ</t>
    </rPh>
    <rPh sb="3" eb="5">
      <t>インショク</t>
    </rPh>
    <rPh sb="8" eb="9">
      <t>ギョウ</t>
    </rPh>
    <phoneticPr fontId="10"/>
  </si>
  <si>
    <t>Ｎ</t>
  </si>
  <si>
    <t>生活関連サービス業、娯楽業</t>
    <rPh sb="0" eb="2">
      <t>カンレン</t>
    </rPh>
    <rPh sb="6" eb="7">
      <t>ギョウ</t>
    </rPh>
    <rPh sb="9" eb="12">
      <t>ゴラクギョウ</t>
    </rPh>
    <rPh sb="10" eb="11">
      <t>ギョウ</t>
    </rPh>
    <phoneticPr fontId="10"/>
  </si>
  <si>
    <t>洗濯・理容・美容・浴場業</t>
  </si>
  <si>
    <t>電子部品・デバイス・電子回路製造業</t>
    <rPh sb="0" eb="2">
      <t>デンシ</t>
    </rPh>
    <rPh sb="2" eb="4">
      <t>ブヒン</t>
    </rPh>
    <rPh sb="10" eb="12">
      <t>デンシ</t>
    </rPh>
    <rPh sb="12" eb="14">
      <t>カイロ</t>
    </rPh>
    <rPh sb="14" eb="17">
      <t>セイゾウギョウ</t>
    </rPh>
    <phoneticPr fontId="10"/>
  </si>
  <si>
    <t>Ｏ</t>
  </si>
  <si>
    <t>教育、学習支援業</t>
    <rPh sb="2" eb="4">
      <t>ガクシュウ</t>
    </rPh>
    <rPh sb="3" eb="5">
      <t>シエン</t>
    </rPh>
    <rPh sb="5" eb="6">
      <t>ギョウ</t>
    </rPh>
    <phoneticPr fontId="10"/>
  </si>
  <si>
    <t>Ｆ</t>
  </si>
  <si>
    <t>電気・ガス・熱供給・水道業</t>
    <rPh sb="0" eb="1">
      <t>デンキ</t>
    </rPh>
    <rPh sb="5" eb="6">
      <t>ネツ</t>
    </rPh>
    <rPh sb="6" eb="8">
      <t>キョウキュウ</t>
    </rPh>
    <rPh sb="9" eb="11">
      <t>スイドウ</t>
    </rPh>
    <rPh sb="11" eb="12">
      <t>ギョウ</t>
    </rPh>
    <phoneticPr fontId="10"/>
  </si>
  <si>
    <t>Ｐ</t>
  </si>
  <si>
    <t>医療、福祉</t>
    <rPh sb="0" eb="1">
      <t>イリョウ</t>
    </rPh>
    <rPh sb="2" eb="4">
      <t>フクシ</t>
    </rPh>
    <phoneticPr fontId="10"/>
  </si>
  <si>
    <t>電気業</t>
    <rPh sb="0" eb="2">
      <t>デンキ</t>
    </rPh>
    <rPh sb="2" eb="3">
      <t>ギョウ</t>
    </rPh>
    <phoneticPr fontId="10"/>
  </si>
  <si>
    <t>Ｑ</t>
  </si>
  <si>
    <t>複合サービス事業</t>
    <rPh sb="0" eb="1">
      <t>フクゴウ</t>
    </rPh>
    <rPh sb="5" eb="7">
      <t>ジギョウ</t>
    </rPh>
    <phoneticPr fontId="10"/>
  </si>
  <si>
    <t>Ｇ</t>
  </si>
  <si>
    <t>情報通信業</t>
    <rPh sb="0" eb="1">
      <t>ジョウホウ</t>
    </rPh>
    <rPh sb="1" eb="4">
      <t>ツウシンギョウ</t>
    </rPh>
    <phoneticPr fontId="10"/>
  </si>
  <si>
    <t>通信業</t>
    <rPh sb="0" eb="3">
      <t>ツウシンギョウ</t>
    </rPh>
    <phoneticPr fontId="10"/>
  </si>
  <si>
    <t>協同組合（他に分類されないもの）</t>
    <rPh sb="3" eb="4">
      <t>ア</t>
    </rPh>
    <rPh sb="5" eb="6">
      <t>ホカ</t>
    </rPh>
    <rPh sb="7" eb="9">
      <t>ブンルイ</t>
    </rPh>
    <phoneticPr fontId="10"/>
  </si>
  <si>
    <t>Ｒ</t>
  </si>
  <si>
    <t>インターネット付随サービス業</t>
    <rPh sb="6" eb="8">
      <t>フズイ</t>
    </rPh>
    <rPh sb="12" eb="13">
      <t>ギョウ</t>
    </rPh>
    <phoneticPr fontId="10"/>
  </si>
  <si>
    <t>Ｈ</t>
  </si>
  <si>
    <t>運輸業、郵便業</t>
    <rPh sb="0" eb="1">
      <t>ギョウ</t>
    </rPh>
    <rPh sb="3" eb="5">
      <t>ユウビン</t>
    </rPh>
    <rPh sb="4" eb="5">
      <t>ギョウ</t>
    </rPh>
    <phoneticPr fontId="10"/>
  </si>
  <si>
    <t>郵便業（信書便事業を含む）</t>
  </si>
  <si>
    <t>5-3　産業(大分類)別事業所数　</t>
    <phoneticPr fontId="6"/>
  </si>
  <si>
    <r>
      <t>　及び従業者数（民営）　</t>
    </r>
    <r>
      <rPr>
        <sz val="12"/>
        <rFont val="ＭＳ 明朝"/>
        <family val="1"/>
        <charset val="128"/>
      </rPr>
      <t>－市町－(平成28年)</t>
    </r>
    <rPh sb="8" eb="10">
      <t>ミンエイ</t>
    </rPh>
    <phoneticPr fontId="6"/>
  </si>
  <si>
    <t>平成28年6月1日現在</t>
    <phoneticPr fontId="6"/>
  </si>
  <si>
    <t>(単位:事業所、人)</t>
    <phoneticPr fontId="10"/>
  </si>
  <si>
    <t>年次
市町</t>
    <rPh sb="0" eb="1">
      <t>ネン</t>
    </rPh>
    <rPh sb="3" eb="4">
      <t>シ</t>
    </rPh>
    <rPh sb="4" eb="5">
      <t>マチ</t>
    </rPh>
    <phoneticPr fontId="6"/>
  </si>
  <si>
    <t>総数</t>
    <rPh sb="0" eb="2">
      <t>ソウスウ</t>
    </rPh>
    <phoneticPr fontId="6"/>
  </si>
  <si>
    <t>民　　　　　　　　営</t>
    <phoneticPr fontId="10"/>
  </si>
  <si>
    <t>民　　　　　　　　営</t>
    <rPh sb="0" eb="1">
      <t>ミン</t>
    </rPh>
    <rPh sb="9" eb="10">
      <t>エイ</t>
    </rPh>
    <phoneticPr fontId="10"/>
  </si>
  <si>
    <t>年次
市町</t>
    <rPh sb="0" eb="2">
      <t>ネンジ</t>
    </rPh>
    <rPh sb="3" eb="5">
      <t>シチョウ</t>
    </rPh>
    <phoneticPr fontId="6"/>
  </si>
  <si>
    <t>農 林 漁 業</t>
    <rPh sb="0" eb="1">
      <t>ノウ</t>
    </rPh>
    <rPh sb="2" eb="3">
      <t>ハヤシ</t>
    </rPh>
    <rPh sb="4" eb="5">
      <t>リョウ</t>
    </rPh>
    <rPh sb="6" eb="7">
      <t>ギョウ</t>
    </rPh>
    <phoneticPr fontId="6"/>
  </si>
  <si>
    <t>鉱業、採石業、
砂 利 採 取 業</t>
    <rPh sb="0" eb="1">
      <t>コウ</t>
    </rPh>
    <rPh sb="1" eb="2">
      <t>ギョウ</t>
    </rPh>
    <rPh sb="3" eb="4">
      <t>サイ</t>
    </rPh>
    <rPh sb="4" eb="5">
      <t>イシ</t>
    </rPh>
    <rPh sb="5" eb="6">
      <t>ギョウ</t>
    </rPh>
    <rPh sb="8" eb="9">
      <t>スナ</t>
    </rPh>
    <rPh sb="10" eb="11">
      <t>リ</t>
    </rPh>
    <rPh sb="12" eb="13">
      <t>サイ</t>
    </rPh>
    <rPh sb="14" eb="15">
      <t>トリ</t>
    </rPh>
    <rPh sb="16" eb="17">
      <t>ギョウ</t>
    </rPh>
    <phoneticPr fontId="6"/>
  </si>
  <si>
    <t>建 設 業</t>
    <rPh sb="0" eb="1">
      <t>タツル</t>
    </rPh>
    <rPh sb="2" eb="3">
      <t>セツ</t>
    </rPh>
    <rPh sb="4" eb="5">
      <t>ギョウ</t>
    </rPh>
    <phoneticPr fontId="6"/>
  </si>
  <si>
    <t>製 造 業</t>
    <rPh sb="0" eb="1">
      <t>セイ</t>
    </rPh>
    <rPh sb="2" eb="3">
      <t>ヅクリ</t>
    </rPh>
    <rPh sb="4" eb="5">
      <t>ギョウ</t>
    </rPh>
    <phoneticPr fontId="6"/>
  </si>
  <si>
    <t>電 気・ガス ・
熱供給・水道業</t>
    <rPh sb="0" eb="1">
      <t>デン</t>
    </rPh>
    <rPh sb="2" eb="3">
      <t>キ</t>
    </rPh>
    <rPh sb="9" eb="10">
      <t>ネツ</t>
    </rPh>
    <rPh sb="10" eb="12">
      <t>キョウキュウ</t>
    </rPh>
    <rPh sb="13" eb="16">
      <t>スイドウギョウ</t>
    </rPh>
    <phoneticPr fontId="6"/>
  </si>
  <si>
    <t>情 報 通 信 業</t>
    <rPh sb="0" eb="1">
      <t>ジョウ</t>
    </rPh>
    <rPh sb="2" eb="3">
      <t>ホウ</t>
    </rPh>
    <rPh sb="4" eb="5">
      <t>ツウ</t>
    </rPh>
    <rPh sb="6" eb="7">
      <t>シン</t>
    </rPh>
    <rPh sb="8" eb="9">
      <t>ギョウ</t>
    </rPh>
    <phoneticPr fontId="6"/>
  </si>
  <si>
    <t>運輸業、郵便業</t>
    <rPh sb="0" eb="3">
      <t>ウンユギョウ</t>
    </rPh>
    <rPh sb="2" eb="3">
      <t>ギョウ</t>
    </rPh>
    <rPh sb="4" eb="6">
      <t>ユウビン</t>
    </rPh>
    <rPh sb="6" eb="7">
      <t>ギョウ</t>
    </rPh>
    <phoneticPr fontId="6"/>
  </si>
  <si>
    <t>卸売業、小売業</t>
    <rPh sb="0" eb="2">
      <t>オロシウリ</t>
    </rPh>
    <rPh sb="2" eb="3">
      <t>ギョウ</t>
    </rPh>
    <rPh sb="4" eb="7">
      <t>コウリギョウ</t>
    </rPh>
    <phoneticPr fontId="6"/>
  </si>
  <si>
    <t>金融業、保険業</t>
    <rPh sb="0" eb="2">
      <t>キンユウ</t>
    </rPh>
    <rPh sb="2" eb="3">
      <t>ギョウ</t>
    </rPh>
    <rPh sb="4" eb="7">
      <t>ホケンギョウ</t>
    </rPh>
    <phoneticPr fontId="6"/>
  </si>
  <si>
    <t>不 動 産 業  、
物 品 賃 貸 業</t>
    <rPh sb="0" eb="1">
      <t>フ</t>
    </rPh>
    <rPh sb="2" eb="3">
      <t>ドウ</t>
    </rPh>
    <rPh sb="4" eb="5">
      <t>サン</t>
    </rPh>
    <rPh sb="6" eb="7">
      <t>ゴウ</t>
    </rPh>
    <rPh sb="11" eb="12">
      <t>モノ</t>
    </rPh>
    <rPh sb="13" eb="14">
      <t>ヒン</t>
    </rPh>
    <rPh sb="15" eb="16">
      <t>チン</t>
    </rPh>
    <rPh sb="17" eb="18">
      <t>カシ</t>
    </rPh>
    <rPh sb="19" eb="20">
      <t>ギョウ</t>
    </rPh>
    <phoneticPr fontId="6"/>
  </si>
  <si>
    <t>学術研究、専門
・技術サービス業</t>
    <rPh sb="0" eb="1">
      <t>ガク</t>
    </rPh>
    <rPh sb="1" eb="2">
      <t>ジュツ</t>
    </rPh>
    <rPh sb="9" eb="11">
      <t>ギジュツ</t>
    </rPh>
    <rPh sb="13" eb="14">
      <t>ギョウ</t>
    </rPh>
    <phoneticPr fontId="6"/>
  </si>
  <si>
    <t>事業所数</t>
    <rPh sb="0" eb="3">
      <t>ジギョウショ</t>
    </rPh>
    <rPh sb="3" eb="4">
      <t>スウ</t>
    </rPh>
    <phoneticPr fontId="6"/>
  </si>
  <si>
    <t>従業者数</t>
    <rPh sb="0" eb="4">
      <t>ジュウギョウシャスウ</t>
    </rPh>
    <phoneticPr fontId="6"/>
  </si>
  <si>
    <t>平成 28 年</t>
    <rPh sb="6" eb="7">
      <t>ネン</t>
    </rPh>
    <phoneticPr fontId="6"/>
  </si>
  <si>
    <t>市部</t>
  </si>
  <si>
    <t>市　部</t>
    <rPh sb="0" eb="1">
      <t>シ</t>
    </rPh>
    <rPh sb="2" eb="3">
      <t>ブ</t>
    </rPh>
    <phoneticPr fontId="6"/>
  </si>
  <si>
    <t>郡部</t>
  </si>
  <si>
    <t>郡　部</t>
    <rPh sb="0" eb="1">
      <t>グン</t>
    </rPh>
    <rPh sb="2" eb="3">
      <t>ブ</t>
    </rPh>
    <phoneticPr fontId="6"/>
  </si>
  <si>
    <t>佐賀市</t>
  </si>
  <si>
    <t>668</t>
  </si>
  <si>
    <t>916</t>
  </si>
  <si>
    <t>633</t>
  </si>
  <si>
    <t>116</t>
  </si>
  <si>
    <t>624</t>
  </si>
  <si>
    <t>512</t>
  </si>
  <si>
    <t>唐津市</t>
  </si>
  <si>
    <t>621</t>
  </si>
  <si>
    <t>487</t>
  </si>
  <si>
    <t>359</t>
  </si>
  <si>
    <t>185</t>
  </si>
  <si>
    <t>142</t>
  </si>
  <si>
    <t>767</t>
  </si>
  <si>
    <t>255</t>
  </si>
  <si>
    <t>154</t>
  </si>
  <si>
    <t>847</t>
  </si>
  <si>
    <t>鳥栖市</t>
  </si>
  <si>
    <t>190</t>
  </si>
  <si>
    <t>179</t>
  </si>
  <si>
    <t>276</t>
  </si>
  <si>
    <t>198</t>
  </si>
  <si>
    <t>521</t>
  </si>
  <si>
    <t>151</t>
  </si>
  <si>
    <t>693</t>
  </si>
  <si>
    <t>596</t>
  </si>
  <si>
    <t>多久市</t>
  </si>
  <si>
    <t>828</t>
  </si>
  <si>
    <t>伊万里市</t>
  </si>
  <si>
    <t>443</t>
  </si>
  <si>
    <t>277</t>
  </si>
  <si>
    <t>武雄市</t>
  </si>
  <si>
    <t>538</t>
  </si>
  <si>
    <t>640</t>
  </si>
  <si>
    <t>454</t>
  </si>
  <si>
    <t>鹿島市</t>
  </si>
  <si>
    <t>307</t>
  </si>
  <si>
    <t>210</t>
  </si>
  <si>
    <t>小城市</t>
    <rPh sb="0" eb="2">
      <t>オギ</t>
    </rPh>
    <rPh sb="2" eb="3">
      <t>シ</t>
    </rPh>
    <phoneticPr fontId="6"/>
  </si>
  <si>
    <t>678</t>
  </si>
  <si>
    <t>429</t>
  </si>
  <si>
    <t>183</t>
  </si>
  <si>
    <t>嬉野市</t>
    <rPh sb="0" eb="2">
      <t>ウレシノ</t>
    </rPh>
    <rPh sb="2" eb="3">
      <t>シ</t>
    </rPh>
    <phoneticPr fontId="6"/>
  </si>
  <si>
    <t>139</t>
  </si>
  <si>
    <t>831</t>
  </si>
  <si>
    <t>231</t>
  </si>
  <si>
    <t>神埼市</t>
    <rPh sb="0" eb="2">
      <t>カンザキ</t>
    </rPh>
    <rPh sb="2" eb="3">
      <t>シ</t>
    </rPh>
    <phoneticPr fontId="6"/>
  </si>
  <si>
    <t>160</t>
  </si>
  <si>
    <t>920</t>
  </si>
  <si>
    <t>751</t>
  </si>
  <si>
    <t>150</t>
  </si>
  <si>
    <t>神埼郡</t>
  </si>
  <si>
    <t>神</t>
    <rPh sb="0" eb="1">
      <t>カミ</t>
    </rPh>
    <phoneticPr fontId="6"/>
  </si>
  <si>
    <t>吉野ヶ里町</t>
    <rPh sb="0" eb="4">
      <t>ヨシノガリ</t>
    </rPh>
    <rPh sb="4" eb="5">
      <t>マチ</t>
    </rPh>
    <phoneticPr fontId="6"/>
  </si>
  <si>
    <t>478</t>
  </si>
  <si>
    <t>129</t>
  </si>
  <si>
    <t>588</t>
  </si>
  <si>
    <t>125</t>
  </si>
  <si>
    <t>838</t>
  </si>
  <si>
    <t>三養基郡</t>
  </si>
  <si>
    <t>三</t>
    <rPh sb="0" eb="1">
      <t>サン</t>
    </rPh>
    <phoneticPr fontId="6"/>
  </si>
  <si>
    <t>基山町</t>
  </si>
  <si>
    <t>616</t>
  </si>
  <si>
    <t>175</t>
  </si>
  <si>
    <t>上峰町</t>
  </si>
  <si>
    <t>683</t>
  </si>
  <si>
    <t>みやき町</t>
    <rPh sb="3" eb="4">
      <t>マチ</t>
    </rPh>
    <phoneticPr fontId="6"/>
  </si>
  <si>
    <t>871</t>
  </si>
  <si>
    <t>534</t>
  </si>
  <si>
    <t>715</t>
  </si>
  <si>
    <t>220</t>
  </si>
  <si>
    <t>東松浦郡</t>
  </si>
  <si>
    <t>東</t>
    <rPh sb="0" eb="1">
      <t>ヒガシ</t>
    </rPh>
    <phoneticPr fontId="6"/>
  </si>
  <si>
    <t>玄海町</t>
  </si>
  <si>
    <t>606</t>
  </si>
  <si>
    <t>西松浦郡</t>
  </si>
  <si>
    <t>西</t>
    <rPh sb="0" eb="1">
      <t>ニシ</t>
    </rPh>
    <phoneticPr fontId="6"/>
  </si>
  <si>
    <t>有田町</t>
  </si>
  <si>
    <t>292</t>
  </si>
  <si>
    <t>杵島郡</t>
  </si>
  <si>
    <t>杵</t>
    <rPh sb="0" eb="1">
      <t>キネ</t>
    </rPh>
    <phoneticPr fontId="6"/>
  </si>
  <si>
    <t>大町町</t>
  </si>
  <si>
    <t>261</t>
  </si>
  <si>
    <t>江北町</t>
  </si>
  <si>
    <t>394</t>
  </si>
  <si>
    <t>956</t>
  </si>
  <si>
    <t>134</t>
  </si>
  <si>
    <t>853</t>
  </si>
  <si>
    <t>白石町</t>
  </si>
  <si>
    <t>938</t>
  </si>
  <si>
    <t>649</t>
  </si>
  <si>
    <t>272</t>
  </si>
  <si>
    <t>藤津郡</t>
  </si>
  <si>
    <t>藤</t>
    <rPh sb="0" eb="1">
      <t>フジ</t>
    </rPh>
    <phoneticPr fontId="6"/>
  </si>
  <si>
    <t>太良町</t>
  </si>
  <si>
    <t>216</t>
  </si>
  <si>
    <t>434</t>
  </si>
  <si>
    <r>
      <t xml:space="preserve">5-3　産業(大分類)別事業所数及び従業者数（民営） </t>
    </r>
    <r>
      <rPr>
        <sz val="12"/>
        <rFont val="ＭＳ 明朝"/>
        <family val="1"/>
        <charset val="128"/>
      </rPr>
      <t>－市町－(平成28年)(続き)</t>
    </r>
    <rPh sb="23" eb="25">
      <t>ミンエイ</t>
    </rPh>
    <rPh sb="39" eb="40">
      <t>ツヅ</t>
    </rPh>
    <phoneticPr fontId="6"/>
  </si>
  <si>
    <t>（単位：事業所、人）</t>
    <rPh sb="1" eb="3">
      <t>タンイ</t>
    </rPh>
    <rPh sb="4" eb="7">
      <t>ジギョウショ</t>
    </rPh>
    <rPh sb="8" eb="9">
      <t>ヒト</t>
    </rPh>
    <phoneticPr fontId="10"/>
  </si>
  <si>
    <t>年次
市町</t>
    <rPh sb="3" eb="4">
      <t>シ</t>
    </rPh>
    <rPh sb="4" eb="5">
      <t>マチ</t>
    </rPh>
    <phoneticPr fontId="6"/>
  </si>
  <si>
    <t>民　　　営</t>
    <rPh sb="0" eb="1">
      <t>ミン</t>
    </rPh>
    <rPh sb="4" eb="5">
      <t>エイ</t>
    </rPh>
    <phoneticPr fontId="6"/>
  </si>
  <si>
    <t>宿　 泊 　業、
飲食サービス業</t>
    <rPh sb="0" eb="1">
      <t>シュク</t>
    </rPh>
    <rPh sb="3" eb="4">
      <t>トマリ</t>
    </rPh>
    <rPh sb="6" eb="7">
      <t>ギョウ</t>
    </rPh>
    <rPh sb="9" eb="11">
      <t>インショク</t>
    </rPh>
    <rPh sb="15" eb="16">
      <t>ギョウ</t>
    </rPh>
    <phoneticPr fontId="6"/>
  </si>
  <si>
    <t>生活関連サービ
ス業、娯楽業</t>
    <rPh sb="0" eb="2">
      <t>セイカツ</t>
    </rPh>
    <rPh sb="2" eb="4">
      <t>カンレン</t>
    </rPh>
    <rPh sb="9" eb="10">
      <t>ギョウ</t>
    </rPh>
    <rPh sb="11" eb="14">
      <t>ゴラクギョウ</t>
    </rPh>
    <phoneticPr fontId="6"/>
  </si>
  <si>
    <t>教 育 　、
学習支援業</t>
    <rPh sb="0" eb="1">
      <t>キョウ</t>
    </rPh>
    <rPh sb="2" eb="3">
      <t>イク</t>
    </rPh>
    <rPh sb="7" eb="9">
      <t>ガクシュウ</t>
    </rPh>
    <rPh sb="9" eb="11">
      <t>シエン</t>
    </rPh>
    <rPh sb="11" eb="12">
      <t>ギョウ</t>
    </rPh>
    <phoneticPr fontId="6"/>
  </si>
  <si>
    <t>医 療 、 福 祉</t>
    <rPh sb="0" eb="1">
      <t>イ</t>
    </rPh>
    <rPh sb="2" eb="3">
      <t>リョウ</t>
    </rPh>
    <rPh sb="6" eb="7">
      <t>フク</t>
    </rPh>
    <rPh sb="8" eb="9">
      <t>シ</t>
    </rPh>
    <phoneticPr fontId="6"/>
  </si>
  <si>
    <t>複合サービス
事　　　　業</t>
    <rPh sb="0" eb="2">
      <t>フクゴウ</t>
    </rPh>
    <rPh sb="7" eb="8">
      <t>ジ</t>
    </rPh>
    <rPh sb="12" eb="13">
      <t>ギョウ</t>
    </rPh>
    <phoneticPr fontId="6"/>
  </si>
  <si>
    <r>
      <t xml:space="preserve">サ ー ビ ス 業
</t>
    </r>
    <r>
      <rPr>
        <sz val="6"/>
        <rFont val="ＭＳ 明朝"/>
        <family val="1"/>
        <charset val="128"/>
      </rPr>
      <t>(他に分類されないもの)</t>
    </r>
    <rPh sb="8" eb="9">
      <t>ギョウ</t>
    </rPh>
    <rPh sb="11" eb="12">
      <t>タ</t>
    </rPh>
    <rPh sb="13" eb="15">
      <t>ブンルイ</t>
    </rPh>
    <phoneticPr fontId="6"/>
  </si>
  <si>
    <r>
      <t>5-4　常用雇用者規模別事業所数及び従業者数(民営)　</t>
    </r>
    <r>
      <rPr>
        <sz val="12"/>
        <rFont val="ＭＳ 明朝"/>
        <family val="1"/>
        <charset val="128"/>
      </rPr>
      <t>－市町－(平成28年）</t>
    </r>
    <rPh sb="36" eb="37">
      <t>ネン</t>
    </rPh>
    <phoneticPr fontId="6"/>
  </si>
  <si>
    <t>総      数</t>
  </si>
  <si>
    <t>0人</t>
    <rPh sb="1" eb="2">
      <t>ニン</t>
    </rPh>
    <phoneticPr fontId="10"/>
  </si>
  <si>
    <t>1～4人</t>
  </si>
  <si>
    <t>5～9人</t>
  </si>
  <si>
    <t>10～19人</t>
  </si>
  <si>
    <t>20～29人</t>
  </si>
  <si>
    <t>30人以上</t>
  </si>
  <si>
    <t>事業所数</t>
  </si>
  <si>
    <t>従業者数</t>
  </si>
  <si>
    <t>5-5　産 業 ( 小 分 類 ) 別 事 業 所 数　</t>
    <phoneticPr fontId="6"/>
  </si>
  <si>
    <t>　及 び 従 業 者 数 ( 民 営 )</t>
    <phoneticPr fontId="6"/>
  </si>
  <si>
    <t>産                  業</t>
    <phoneticPr fontId="6"/>
  </si>
  <si>
    <t>事業
所数</t>
    <phoneticPr fontId="10"/>
  </si>
  <si>
    <t>従業
者数</t>
    <phoneticPr fontId="10"/>
  </si>
  <si>
    <t>事業　所数</t>
  </si>
  <si>
    <t>従業　　　者数</t>
  </si>
  <si>
    <t>事業   所数</t>
    <phoneticPr fontId="6"/>
  </si>
  <si>
    <t>事業  　所数</t>
    <phoneticPr fontId="6"/>
  </si>
  <si>
    <t>081</t>
  </si>
  <si>
    <t>電気工事業</t>
  </si>
  <si>
    <t>管理，補助的経済活動を行う事業所</t>
  </si>
  <si>
    <t>電線・ケーブル製造業</t>
  </si>
  <si>
    <t>A～R</t>
  </si>
  <si>
    <t>全産業</t>
    <rPh sb="0" eb="1">
      <t>ゼン</t>
    </rPh>
    <rPh sb="1" eb="3">
      <t>サンギョウ</t>
    </rPh>
    <phoneticPr fontId="5"/>
  </si>
  <si>
    <t>082</t>
  </si>
  <si>
    <t>電気通信・信号装置工事業</t>
  </si>
  <si>
    <t>化学肥料製造業</t>
  </si>
  <si>
    <t>235</t>
  </si>
  <si>
    <t>非鉄金属素形材製造業</t>
  </si>
  <si>
    <t>083</t>
  </si>
  <si>
    <t>管工事業（さく井工事業を除く）</t>
  </si>
  <si>
    <t>無機化学工業製品製造業</t>
  </si>
  <si>
    <t>239</t>
  </si>
  <si>
    <t>その他の非鉄金属製造業</t>
  </si>
  <si>
    <t>A～B</t>
  </si>
  <si>
    <t>農林漁業</t>
    <rPh sb="0" eb="2">
      <t>ノウリン</t>
    </rPh>
    <rPh sb="2" eb="4">
      <t>ギョギョウ</t>
    </rPh>
    <phoneticPr fontId="5"/>
  </si>
  <si>
    <t>084</t>
  </si>
  <si>
    <t>機械器具設置工事業</t>
  </si>
  <si>
    <t>有機化学工業製品製造業</t>
  </si>
  <si>
    <t>089</t>
  </si>
  <si>
    <t>その他の設備工事業</t>
  </si>
  <si>
    <t>油脂加工製品・石けん・塗料等製造業</t>
  </si>
  <si>
    <t>A</t>
  </si>
  <si>
    <t>農業，林業</t>
  </si>
  <si>
    <t>医薬品製造業</t>
  </si>
  <si>
    <t>めっき板等製品製造業</t>
  </si>
  <si>
    <t>E</t>
  </si>
  <si>
    <t>化粧品・歯磨等化粧用調整品製造業</t>
  </si>
  <si>
    <t>242</t>
  </si>
  <si>
    <t>洋食器・刃物・手道具・金物類製造業</t>
  </si>
  <si>
    <t>010</t>
  </si>
  <si>
    <t>その他の化学工業</t>
  </si>
  <si>
    <t>243</t>
  </si>
  <si>
    <t>暖房・調理等装置,配管工事用附属品製造業</t>
    <rPh sb="3" eb="5">
      <t>チョウリ</t>
    </rPh>
    <rPh sb="5" eb="6">
      <t>トウ</t>
    </rPh>
    <phoneticPr fontId="10"/>
  </si>
  <si>
    <t>011</t>
  </si>
  <si>
    <t>耕種農業</t>
  </si>
  <si>
    <t>090</t>
  </si>
  <si>
    <t>建設用・建築用金属製品製造業</t>
  </si>
  <si>
    <t>012</t>
  </si>
  <si>
    <t>畜産農業</t>
  </si>
  <si>
    <t>091</t>
  </si>
  <si>
    <t>畜産食料品製造業</t>
  </si>
  <si>
    <t>170</t>
  </si>
  <si>
    <t>金属素形材製品製造業</t>
  </si>
  <si>
    <t>013</t>
  </si>
  <si>
    <t>農業サービス業</t>
  </si>
  <si>
    <t>092</t>
  </si>
  <si>
    <t>水産食料品製造業</t>
  </si>
  <si>
    <t>石油精製業</t>
  </si>
  <si>
    <t>246</t>
  </si>
  <si>
    <t>金属被覆・彫刻業，熱処理業</t>
  </si>
  <si>
    <t>014</t>
  </si>
  <si>
    <t>園芸サービス業</t>
  </si>
  <si>
    <t>093</t>
  </si>
  <si>
    <t>野菜缶詰等製造業</t>
  </si>
  <si>
    <t>潤滑油・グリース製造業</t>
  </si>
  <si>
    <t>金属線製品製造業（ねじ類を除く）</t>
  </si>
  <si>
    <t>094</t>
  </si>
  <si>
    <t>調味料製造業</t>
  </si>
  <si>
    <t>コークス製造業</t>
  </si>
  <si>
    <t>248</t>
  </si>
  <si>
    <t>ボルト・ナット・リベット等製造業</t>
  </si>
  <si>
    <t>020</t>
  </si>
  <si>
    <t>095</t>
  </si>
  <si>
    <t>糖類製造業</t>
  </si>
  <si>
    <t>舗装材料製造業</t>
  </si>
  <si>
    <t>249</t>
  </si>
  <si>
    <t>その他の金属製品製造業</t>
  </si>
  <si>
    <t>021</t>
  </si>
  <si>
    <t>育林業</t>
  </si>
  <si>
    <t>096</t>
  </si>
  <si>
    <t>精穀・製粉業</t>
  </si>
  <si>
    <t>その他の石油製品・石炭製品製造業</t>
  </si>
  <si>
    <t>022</t>
  </si>
  <si>
    <t>素材生産業</t>
  </si>
  <si>
    <t>097</t>
  </si>
  <si>
    <t>パン・菓子製造業</t>
  </si>
  <si>
    <t>023</t>
  </si>
  <si>
    <t>特用林産物生産業</t>
  </si>
  <si>
    <t>098</t>
  </si>
  <si>
    <t>動植物油脂製造業</t>
  </si>
  <si>
    <t>251</t>
  </si>
  <si>
    <t>ボイラ・原動機製造業</t>
  </si>
  <si>
    <t>024</t>
  </si>
  <si>
    <t>林業サービス業</t>
  </si>
  <si>
    <t>099</t>
  </si>
  <si>
    <t>その他の食料品製造業</t>
  </si>
  <si>
    <t>プラスチック板・棒・管等製造業</t>
  </si>
  <si>
    <t>ポンプ・圧縮機器製造業</t>
  </si>
  <si>
    <t>029</t>
  </si>
  <si>
    <t>その他の林業</t>
  </si>
  <si>
    <t>182</t>
  </si>
  <si>
    <t>プラスチックフィルム等製造業</t>
  </si>
  <si>
    <t>一般産業用機械・装置製造業</t>
  </si>
  <si>
    <t>工業用プラスチック製品製造業</t>
  </si>
  <si>
    <t>259</t>
  </si>
  <si>
    <t>その他のはん用機械・同部分品製造業</t>
  </si>
  <si>
    <t>B</t>
  </si>
  <si>
    <t>101</t>
  </si>
  <si>
    <t>清涼飲料製造業</t>
  </si>
  <si>
    <t>184</t>
  </si>
  <si>
    <t>発泡・強化プラスチック製品製造業</t>
  </si>
  <si>
    <t>酒類製造業</t>
  </si>
  <si>
    <t>プラスチック成形材料製造業</t>
  </si>
  <si>
    <t>030</t>
  </si>
  <si>
    <t>茶・コーヒー製造業(清涼飲料を除く)</t>
    <rPh sb="10" eb="12">
      <t>セイリョウ</t>
    </rPh>
    <rPh sb="12" eb="14">
      <t>インリョウ</t>
    </rPh>
    <rPh sb="15" eb="16">
      <t>ノゾ</t>
    </rPh>
    <phoneticPr fontId="10"/>
  </si>
  <si>
    <t>その他のプラスチック製品製造業</t>
  </si>
  <si>
    <t>農業用機械製造業(農業用器具を除く)</t>
    <rPh sb="9" eb="12">
      <t>ノウギョウヨウ</t>
    </rPh>
    <rPh sb="12" eb="14">
      <t>キグ</t>
    </rPh>
    <rPh sb="15" eb="16">
      <t>ノゾ</t>
    </rPh>
    <phoneticPr fontId="10"/>
  </si>
  <si>
    <t>031</t>
  </si>
  <si>
    <t>海面漁業</t>
  </si>
  <si>
    <t>製氷業</t>
  </si>
  <si>
    <t>建設機械・鉱山機械製造業</t>
  </si>
  <si>
    <t>032</t>
  </si>
  <si>
    <t>内水面漁業</t>
  </si>
  <si>
    <t>たばこ製造業</t>
  </si>
  <si>
    <t>繊維機械製造業</t>
  </si>
  <si>
    <t>106</t>
  </si>
  <si>
    <t>飼料・有機質肥料製造業</t>
  </si>
  <si>
    <t>191</t>
  </si>
  <si>
    <t>タイヤ・チューブ製造業</t>
  </si>
  <si>
    <t>生活関連産業用機械製造業</t>
  </si>
  <si>
    <t>040</t>
  </si>
  <si>
    <t>ゴム製・プラスチック製履物等製造業</t>
  </si>
  <si>
    <t>265</t>
  </si>
  <si>
    <t>基礎素材産業用機械製造業</t>
  </si>
  <si>
    <t>041</t>
  </si>
  <si>
    <t>海面養殖業</t>
  </si>
  <si>
    <t>193</t>
  </si>
  <si>
    <t>ゴムベルト・ゴムホース等製造業</t>
  </si>
  <si>
    <t>266</t>
  </si>
  <si>
    <t>金属加工機械製造業</t>
  </si>
  <si>
    <t>042</t>
  </si>
  <si>
    <t>内水面養殖業</t>
  </si>
  <si>
    <t>111</t>
  </si>
  <si>
    <t>製糸業，紡績業，化学繊維等製造業</t>
  </si>
  <si>
    <t>199</t>
  </si>
  <si>
    <t>その他のゴム製品製造業</t>
  </si>
  <si>
    <t>半導体等製造装置製造業</t>
  </si>
  <si>
    <t>織物業</t>
  </si>
  <si>
    <t>その他の生産用機械・同部分品製造業</t>
  </si>
  <si>
    <t>C～R</t>
    <phoneticPr fontId="10"/>
  </si>
  <si>
    <t>ニット生地製造業</t>
  </si>
  <si>
    <t>染色整理業</t>
  </si>
  <si>
    <t>なめし革製造業</t>
  </si>
  <si>
    <t>270</t>
  </si>
  <si>
    <t>C</t>
  </si>
  <si>
    <t>鉱業，採石業，砂利採取業</t>
  </si>
  <si>
    <t>綱・網・レース等製造業</t>
  </si>
  <si>
    <t>202</t>
  </si>
  <si>
    <t>工業用革製品製造業（手袋を除く）</t>
  </si>
  <si>
    <t>271</t>
  </si>
  <si>
    <t>事務用機械器具製造業</t>
  </si>
  <si>
    <t>外衣・シャツ製造業(和式を除く)</t>
    <rPh sb="10" eb="12">
      <t>ワシキ</t>
    </rPh>
    <rPh sb="13" eb="14">
      <t>ノゾ</t>
    </rPh>
    <phoneticPr fontId="10"/>
  </si>
  <si>
    <t>203</t>
  </si>
  <si>
    <t>革製履物用材料・同附属品製造業</t>
  </si>
  <si>
    <t>サービス用・娯楽用機械器具製造業</t>
  </si>
  <si>
    <t>050</t>
  </si>
  <si>
    <t>下着類製造業</t>
  </si>
  <si>
    <t>革製履物製造業</t>
  </si>
  <si>
    <t>273</t>
  </si>
  <si>
    <t>計量器・測定器・分析機器等製造業</t>
  </si>
  <si>
    <t>051</t>
  </si>
  <si>
    <t>金属鉱業</t>
  </si>
  <si>
    <t>和装製品・その他の衣服等製造業</t>
  </si>
  <si>
    <t>革製手袋製造業</t>
  </si>
  <si>
    <t>医療用機械器具・医療用品製造業</t>
  </si>
  <si>
    <t>052</t>
  </si>
  <si>
    <t>石炭・亜炭鉱業</t>
  </si>
  <si>
    <t>119</t>
  </si>
  <si>
    <t>その他の繊維製品製造業</t>
  </si>
  <si>
    <t>かばん製造業</t>
  </si>
  <si>
    <t>275</t>
  </si>
  <si>
    <t>光学機械器具・レンズ製造業</t>
  </si>
  <si>
    <t>053</t>
  </si>
  <si>
    <t>原油・天然ガス鉱業</t>
  </si>
  <si>
    <t>袋物製造業</t>
  </si>
  <si>
    <t>武器製造業</t>
    <rPh sb="0" eb="1">
      <t>ブ</t>
    </rPh>
    <rPh sb="1" eb="2">
      <t>ウツワ</t>
    </rPh>
    <rPh sb="2" eb="5">
      <t>セイゾウギョウ</t>
    </rPh>
    <phoneticPr fontId="10"/>
  </si>
  <si>
    <t>054</t>
  </si>
  <si>
    <t>採石業，砂・砂利・玉石採取業</t>
  </si>
  <si>
    <t>208</t>
  </si>
  <si>
    <t>毛皮製造業</t>
  </si>
  <si>
    <t>055</t>
  </si>
  <si>
    <t>窯業原料用鉱物鉱業</t>
  </si>
  <si>
    <t>製材業，木製品製造業</t>
  </si>
  <si>
    <t>209</t>
  </si>
  <si>
    <t>その他のなめし革製品製造業</t>
  </si>
  <si>
    <t>280</t>
  </si>
  <si>
    <t>059</t>
  </si>
  <si>
    <t>その他の鉱業</t>
  </si>
  <si>
    <t>造作材・合板等材料製造業</t>
  </si>
  <si>
    <t>281</t>
  </si>
  <si>
    <t>電子デバイス製造業</t>
  </si>
  <si>
    <t>木製容器製造業（竹，とうを含む）</t>
  </si>
  <si>
    <t>電子部品製造業</t>
  </si>
  <si>
    <t>D</t>
  </si>
  <si>
    <t>その他の木製品製造業(竹、とうを含む)</t>
    <rPh sb="11" eb="12">
      <t>タケ</t>
    </rPh>
    <rPh sb="16" eb="17">
      <t>フク</t>
    </rPh>
    <phoneticPr fontId="10"/>
  </si>
  <si>
    <t>ガラス・同製品製造業</t>
  </si>
  <si>
    <t>283</t>
  </si>
  <si>
    <t>記録メディア製造業</t>
  </si>
  <si>
    <t>セメント・同製品製造業</t>
  </si>
  <si>
    <t>電子回路製造業</t>
  </si>
  <si>
    <t>060</t>
  </si>
  <si>
    <t>213</t>
  </si>
  <si>
    <t>建設用粘土製品製造業</t>
  </si>
  <si>
    <t>285</t>
  </si>
  <si>
    <t>ユニット部品製造業</t>
  </si>
  <si>
    <t>061</t>
  </si>
  <si>
    <t>一般土木建築工事業</t>
  </si>
  <si>
    <t>131</t>
  </si>
  <si>
    <t>家具製造業</t>
  </si>
  <si>
    <t>214</t>
  </si>
  <si>
    <t>陶磁器・同関連製品製造業</t>
  </si>
  <si>
    <t>289</t>
  </si>
  <si>
    <t>その他の電子部品・デバイス等製造業</t>
  </si>
  <si>
    <t>062</t>
  </si>
  <si>
    <t>土木工事業（舗装工事業を除く）</t>
  </si>
  <si>
    <t>宗教用具製造業</t>
  </si>
  <si>
    <t>215</t>
  </si>
  <si>
    <t>耐火物製造業</t>
  </si>
  <si>
    <t>063</t>
  </si>
  <si>
    <t>舗装工事業</t>
  </si>
  <si>
    <t>建具製造業</t>
  </si>
  <si>
    <t>炭素・黒鉛製品製造業</t>
  </si>
  <si>
    <t>290</t>
  </si>
  <si>
    <t>064</t>
  </si>
  <si>
    <t>建築工事業（木造建築工事業を除く）</t>
  </si>
  <si>
    <t>その他の家具・装備品製造業</t>
  </si>
  <si>
    <t>217</t>
  </si>
  <si>
    <t>研磨材・同製品製造業</t>
  </si>
  <si>
    <t>291</t>
  </si>
  <si>
    <t>発電用・送電用等電気機械器具製造業</t>
  </si>
  <si>
    <t>065</t>
  </si>
  <si>
    <t>木造建築工事業</t>
  </si>
  <si>
    <t>骨材・石工品等製造業</t>
  </si>
  <si>
    <t>産業用電気機械器具製造業</t>
  </si>
  <si>
    <t>066</t>
  </si>
  <si>
    <t>建築リフォーム工事業</t>
  </si>
  <si>
    <t>その他の窯業・土石製品製造業</t>
  </si>
  <si>
    <t>293</t>
  </si>
  <si>
    <t>民生用電気機械器具製造業</t>
  </si>
  <si>
    <t>07</t>
    <phoneticPr fontId="10"/>
  </si>
  <si>
    <t>職別工事業（設備工事業を除く）</t>
    <phoneticPr fontId="10"/>
  </si>
  <si>
    <t>パルプ製造業</t>
  </si>
  <si>
    <t>電球・電気照明器具製造業</t>
  </si>
  <si>
    <t>070</t>
  </si>
  <si>
    <t>紙製造業</t>
    <phoneticPr fontId="10"/>
  </si>
  <si>
    <t>295</t>
  </si>
  <si>
    <t>電池製造業</t>
  </si>
  <si>
    <t>071</t>
    <phoneticPr fontId="10"/>
  </si>
  <si>
    <t>大工工事業</t>
  </si>
  <si>
    <t>143</t>
  </si>
  <si>
    <t>加工紙製造業</t>
  </si>
  <si>
    <t>221</t>
  </si>
  <si>
    <t>製鉄業</t>
  </si>
  <si>
    <t>296</t>
  </si>
  <si>
    <t>電子応用装置製造業</t>
  </si>
  <si>
    <t>072</t>
    <phoneticPr fontId="10"/>
  </si>
  <si>
    <t>とび・土工・コンクリート工事業</t>
  </si>
  <si>
    <t>紙製品製造業</t>
  </si>
  <si>
    <t>製鋼・製鋼圧延業</t>
  </si>
  <si>
    <t>297</t>
  </si>
  <si>
    <t>電気計測器製造業</t>
  </si>
  <si>
    <t>073</t>
  </si>
  <si>
    <t>鉄骨・鉄筋工事業</t>
  </si>
  <si>
    <t>紙製容器製造業</t>
  </si>
  <si>
    <t>223</t>
  </si>
  <si>
    <t>製鋼を行わない鋼材製造業(表面処理鋼材を除く)</t>
    <rPh sb="13" eb="15">
      <t>ヒョウメン</t>
    </rPh>
    <rPh sb="15" eb="17">
      <t>ショリ</t>
    </rPh>
    <rPh sb="17" eb="19">
      <t>コウザイ</t>
    </rPh>
    <rPh sb="20" eb="21">
      <t>ノゾ</t>
    </rPh>
    <phoneticPr fontId="10"/>
  </si>
  <si>
    <t>その他の電気機械器具製造業</t>
  </si>
  <si>
    <t>074</t>
  </si>
  <si>
    <t>石工・れんが等工事業</t>
  </si>
  <si>
    <t>その他のパルプ等製造業</t>
  </si>
  <si>
    <t>表面処理鋼材製造業</t>
  </si>
  <si>
    <t>075</t>
  </si>
  <si>
    <t>左官工事業</t>
  </si>
  <si>
    <t>鉄素形材製造業</t>
  </si>
  <si>
    <t>300</t>
  </si>
  <si>
    <t>076</t>
  </si>
  <si>
    <t>板金・金物工事業</t>
  </si>
  <si>
    <t>229</t>
  </si>
  <si>
    <t>その他の鉄鋼業</t>
  </si>
  <si>
    <t>通信機械器具・同関連機械器具製造業</t>
  </si>
  <si>
    <t>077</t>
  </si>
  <si>
    <t>塗装工事業</t>
  </si>
  <si>
    <t>印刷業</t>
  </si>
  <si>
    <t>映像・音響機械器具製造業</t>
  </si>
  <si>
    <t>078</t>
  </si>
  <si>
    <t>床・内装工事業</t>
  </si>
  <si>
    <t>152</t>
  </si>
  <si>
    <t>製版業</t>
  </si>
  <si>
    <t>230</t>
  </si>
  <si>
    <t>電子計算機・同附属装置製造業</t>
    <rPh sb="0" eb="2">
      <t>デンシ</t>
    </rPh>
    <rPh sb="2" eb="5">
      <t>ケイサンキ</t>
    </rPh>
    <rPh sb="6" eb="7">
      <t>ドウ</t>
    </rPh>
    <rPh sb="7" eb="9">
      <t>フゾク</t>
    </rPh>
    <rPh sb="9" eb="11">
      <t>ソウチ</t>
    </rPh>
    <rPh sb="11" eb="13">
      <t>セイゾウ</t>
    </rPh>
    <rPh sb="13" eb="14">
      <t>ギョウ</t>
    </rPh>
    <phoneticPr fontId="10"/>
  </si>
  <si>
    <t>079</t>
  </si>
  <si>
    <t>その他の職別工事業</t>
  </si>
  <si>
    <t>153</t>
  </si>
  <si>
    <t>製本業，印刷物加工業</t>
  </si>
  <si>
    <t>非鉄金属第１次製錬・精製業</t>
  </si>
  <si>
    <t>31</t>
    <phoneticPr fontId="10"/>
  </si>
  <si>
    <t>輸送用機械器具製造業</t>
    <rPh sb="0" eb="1">
      <t>ユソウ</t>
    </rPh>
    <rPh sb="1" eb="2">
      <t>ヨウ</t>
    </rPh>
    <rPh sb="2" eb="4">
      <t>キカイ</t>
    </rPh>
    <rPh sb="4" eb="6">
      <t>キグ</t>
    </rPh>
    <rPh sb="6" eb="8">
      <t>セイゾウ</t>
    </rPh>
    <rPh sb="8" eb="9">
      <t>ギョウ</t>
    </rPh>
    <phoneticPr fontId="10"/>
  </si>
  <si>
    <t>印刷関連サービス業</t>
  </si>
  <si>
    <t>232</t>
  </si>
  <si>
    <t>非鉄金属第２次製錬・精製業</t>
  </si>
  <si>
    <t>080</t>
  </si>
  <si>
    <t>233</t>
  </si>
  <si>
    <t>非鉄金属・同合金圧延業</t>
  </si>
  <si>
    <t>自動車・同附属品製造業</t>
    <rPh sb="0" eb="3">
      <t>ジドウシャ</t>
    </rPh>
    <rPh sb="4" eb="5">
      <t>ドウ</t>
    </rPh>
    <rPh sb="5" eb="7">
      <t>フゾク</t>
    </rPh>
    <rPh sb="7" eb="8">
      <t>ヒン</t>
    </rPh>
    <rPh sb="8" eb="11">
      <t>セイゾウギョウ</t>
    </rPh>
    <phoneticPr fontId="10"/>
  </si>
  <si>
    <t>5-5  産 業 ( 小 分 類 ) 別 事 業 所 数　</t>
    <phoneticPr fontId="6"/>
  </si>
  <si>
    <r>
      <t>　及 び 従 業 者 数 ( 民 営 )</t>
    </r>
    <r>
      <rPr>
        <sz val="12"/>
        <rFont val="ＭＳ 明朝"/>
        <family val="1"/>
        <charset val="128"/>
      </rPr>
      <t>(続き)</t>
    </r>
    <phoneticPr fontId="6"/>
  </si>
  <si>
    <t>従業
者数</t>
    <phoneticPr fontId="6"/>
  </si>
  <si>
    <t>鉄道車両・同部分品製造業</t>
  </si>
  <si>
    <t>415</t>
  </si>
  <si>
    <t>広告制作業</t>
  </si>
  <si>
    <t>52E</t>
  </si>
  <si>
    <t>その他の農畜産物・水産物卸売業</t>
    <rPh sb="2" eb="3">
      <t>タ</t>
    </rPh>
    <rPh sb="4" eb="6">
      <t>ノウチク</t>
    </rPh>
    <rPh sb="6" eb="8">
      <t>サンブツ</t>
    </rPh>
    <rPh sb="9" eb="11">
      <t>スイサン</t>
    </rPh>
    <rPh sb="11" eb="12">
      <t>ブツ</t>
    </rPh>
    <rPh sb="12" eb="14">
      <t>オロシウ</t>
    </rPh>
    <rPh sb="14" eb="15">
      <t>ギョウ</t>
    </rPh>
    <phoneticPr fontId="10"/>
  </si>
  <si>
    <t>609</t>
  </si>
  <si>
    <t>他に分類されない小売業</t>
  </si>
  <si>
    <t>船舶製造・修理業，舶用機関製造業</t>
  </si>
  <si>
    <t>416</t>
  </si>
  <si>
    <t>映像等情報制作に附帯するサービス業</t>
    <rPh sb="2" eb="3">
      <t>トウ</t>
    </rPh>
    <phoneticPr fontId="2"/>
  </si>
  <si>
    <t>522</t>
  </si>
  <si>
    <t>食料・飲料卸売業</t>
  </si>
  <si>
    <t>60D</t>
  </si>
  <si>
    <t>花・植木小売業</t>
  </si>
  <si>
    <t>314</t>
  </si>
  <si>
    <t>航空機・同附属品製造業</t>
  </si>
  <si>
    <t>建築材料，鉱物・金属材料等卸売業</t>
  </si>
  <si>
    <t>60E</t>
  </si>
  <si>
    <t>ペット・ペット用品小売業</t>
  </si>
  <si>
    <t>315</t>
  </si>
  <si>
    <t>産業用運搬車両・同部分品等製造業</t>
  </si>
  <si>
    <t>H</t>
  </si>
  <si>
    <t>運輸業，郵便業</t>
  </si>
  <si>
    <t>530</t>
  </si>
  <si>
    <t>60F</t>
  </si>
  <si>
    <t>中古品小売業(他に分類されないもの)</t>
    <rPh sb="0" eb="2">
      <t>チュウコ</t>
    </rPh>
    <rPh sb="2" eb="3">
      <t>ヒン</t>
    </rPh>
    <rPh sb="3" eb="6">
      <t>コウリギョウ</t>
    </rPh>
    <rPh sb="7" eb="8">
      <t>タ</t>
    </rPh>
    <rPh sb="9" eb="11">
      <t>ブンルイ</t>
    </rPh>
    <phoneticPr fontId="10"/>
  </si>
  <si>
    <t>319</t>
  </si>
  <si>
    <t>その他の輸送用機械器具製造業</t>
  </si>
  <si>
    <t>建築材料卸売業</t>
    <rPh sb="0" eb="2">
      <t>ケンチク</t>
    </rPh>
    <rPh sb="2" eb="4">
      <t>ザイリョウ</t>
    </rPh>
    <rPh sb="4" eb="7">
      <t>オロシウリギョウ</t>
    </rPh>
    <phoneticPr fontId="10"/>
  </si>
  <si>
    <t>60G</t>
  </si>
  <si>
    <t>他に分類されないその他の小売業</t>
    <rPh sb="10" eb="11">
      <t>タ</t>
    </rPh>
    <phoneticPr fontId="10"/>
  </si>
  <si>
    <t>420</t>
  </si>
  <si>
    <t>532</t>
  </si>
  <si>
    <t>化学製品卸売業</t>
  </si>
  <si>
    <t>533</t>
  </si>
  <si>
    <t>石油・鉱物卸売業</t>
  </si>
  <si>
    <t>610</t>
  </si>
  <si>
    <t>管理、補助的経済活動を行う事業所</t>
    <rPh sb="0" eb="2">
      <t>カンリ</t>
    </rPh>
    <rPh sb="3" eb="6">
      <t>ホジョテキ</t>
    </rPh>
    <rPh sb="6" eb="8">
      <t>ケイザイ</t>
    </rPh>
    <rPh sb="8" eb="10">
      <t>カツドウ</t>
    </rPh>
    <rPh sb="11" eb="12">
      <t>オコナ</t>
    </rPh>
    <rPh sb="13" eb="15">
      <t>ジギョウ</t>
    </rPh>
    <rPh sb="15" eb="16">
      <t>ショ</t>
    </rPh>
    <phoneticPr fontId="10"/>
  </si>
  <si>
    <t>321</t>
  </si>
  <si>
    <t>貴金属・宝石製品製造業</t>
  </si>
  <si>
    <t>鉄鋼製品卸売業</t>
  </si>
  <si>
    <t>通信販売・訪問販売小売業</t>
    <rPh sb="0" eb="2">
      <t>ツウシン</t>
    </rPh>
    <rPh sb="2" eb="4">
      <t>ハンバイ</t>
    </rPh>
    <rPh sb="5" eb="7">
      <t>ホウモン</t>
    </rPh>
    <rPh sb="7" eb="9">
      <t>ハンバイ</t>
    </rPh>
    <rPh sb="9" eb="12">
      <t>コウリギョウ</t>
    </rPh>
    <phoneticPr fontId="10"/>
  </si>
  <si>
    <t>322</t>
  </si>
  <si>
    <t>装身具・装飾品等製造業(貴金属・宝石製を除く)</t>
    <rPh sb="0" eb="3">
      <t>ソウシング</t>
    </rPh>
    <rPh sb="4" eb="7">
      <t>ソウショクヒン</t>
    </rPh>
    <rPh sb="7" eb="8">
      <t>ナド</t>
    </rPh>
    <rPh sb="8" eb="11">
      <t>セイゾウギョウ</t>
    </rPh>
    <rPh sb="12" eb="15">
      <t>キキンゾク</t>
    </rPh>
    <rPh sb="16" eb="18">
      <t>ホウセキ</t>
    </rPh>
    <rPh sb="18" eb="19">
      <t>セイ</t>
    </rPh>
    <rPh sb="20" eb="21">
      <t>ノゾ</t>
    </rPh>
    <phoneticPr fontId="10"/>
  </si>
  <si>
    <t>535</t>
  </si>
  <si>
    <t>非鉄金属卸売業</t>
  </si>
  <si>
    <t>612</t>
  </si>
  <si>
    <t>自動販売機による小売業</t>
    <rPh sb="0" eb="2">
      <t>ジドウ</t>
    </rPh>
    <rPh sb="2" eb="5">
      <t>ハンバイキ</t>
    </rPh>
    <rPh sb="8" eb="11">
      <t>コウリギョウ</t>
    </rPh>
    <phoneticPr fontId="10"/>
  </si>
  <si>
    <t>323</t>
  </si>
  <si>
    <t>時計・同部分品製造業</t>
    <rPh sb="0" eb="2">
      <t>トケイ</t>
    </rPh>
    <rPh sb="3" eb="4">
      <t>ドウ</t>
    </rPh>
    <rPh sb="4" eb="6">
      <t>ブブン</t>
    </rPh>
    <rPh sb="6" eb="7">
      <t>ヒン</t>
    </rPh>
    <rPh sb="7" eb="10">
      <t>セイゾウギョウ</t>
    </rPh>
    <phoneticPr fontId="10"/>
  </si>
  <si>
    <t>431</t>
  </si>
  <si>
    <t>一般乗合旅客自動車運送業</t>
    <rPh sb="0" eb="1">
      <t>イッパン</t>
    </rPh>
    <rPh sb="1" eb="3">
      <t>ノリアイ</t>
    </rPh>
    <rPh sb="3" eb="5">
      <t>リョキャク</t>
    </rPh>
    <rPh sb="5" eb="8">
      <t>ジドウシャ</t>
    </rPh>
    <rPh sb="8" eb="11">
      <t>ウンソウギョウ</t>
    </rPh>
    <phoneticPr fontId="10"/>
  </si>
  <si>
    <t>再生資源卸売業</t>
  </si>
  <si>
    <t>その他の無店舗小売業</t>
    <rPh sb="2" eb="3">
      <t>タ</t>
    </rPh>
    <rPh sb="4" eb="7">
      <t>ムテンポ</t>
    </rPh>
    <rPh sb="7" eb="10">
      <t>コウリギョウ</t>
    </rPh>
    <phoneticPr fontId="10"/>
  </si>
  <si>
    <t>楽器製造業</t>
  </si>
  <si>
    <t>432</t>
  </si>
  <si>
    <t>一般乗用旅客自動車運送業</t>
    <rPh sb="0" eb="1">
      <t>イッパン</t>
    </rPh>
    <rPh sb="1" eb="3">
      <t>ノリアイ</t>
    </rPh>
    <rPh sb="4" eb="6">
      <t>リョカク</t>
    </rPh>
    <rPh sb="5" eb="8">
      <t>ジドウシャ</t>
    </rPh>
    <rPh sb="8" eb="11">
      <t>ウンソウギョウ</t>
    </rPh>
    <phoneticPr fontId="10"/>
  </si>
  <si>
    <t>がん具・運動用具製造業</t>
  </si>
  <si>
    <t>一般貸切旅客自動車運送業</t>
    <rPh sb="0" eb="1">
      <t>イッパン</t>
    </rPh>
    <rPh sb="2" eb="4">
      <t>カシキリ</t>
    </rPh>
    <rPh sb="4" eb="6">
      <t>リョカク</t>
    </rPh>
    <rPh sb="5" eb="8">
      <t>ジドウシャ</t>
    </rPh>
    <rPh sb="8" eb="11">
      <t>ウンソウギョウ</t>
    </rPh>
    <phoneticPr fontId="10"/>
  </si>
  <si>
    <t>540</t>
  </si>
  <si>
    <t>J</t>
  </si>
  <si>
    <t>金融業，保険業</t>
  </si>
  <si>
    <t>32A</t>
  </si>
  <si>
    <t>がん具製造業</t>
  </si>
  <si>
    <t>439</t>
  </si>
  <si>
    <t>その他の道路旅客運送業</t>
    <rPh sb="1" eb="2">
      <t>タ</t>
    </rPh>
    <rPh sb="6" eb="8">
      <t>リョキャク</t>
    </rPh>
    <phoneticPr fontId="10"/>
  </si>
  <si>
    <t>541</t>
  </si>
  <si>
    <t>産業機械器具卸売業</t>
  </si>
  <si>
    <t>銀行業</t>
    <rPh sb="0" eb="2">
      <t>ギンコウ</t>
    </rPh>
    <rPh sb="2" eb="3">
      <t>ギョウ</t>
    </rPh>
    <phoneticPr fontId="10"/>
  </si>
  <si>
    <t>32B</t>
  </si>
  <si>
    <t>運動用具製造業</t>
  </si>
  <si>
    <t>542</t>
  </si>
  <si>
    <t>自動車卸売業</t>
  </si>
  <si>
    <t>管理，補助的経済活動を行う事業所</t>
    <phoneticPr fontId="10"/>
  </si>
  <si>
    <t>ペン・鉛筆等事務用品製造業</t>
    <rPh sb="3" eb="5">
      <t>エンピツ</t>
    </rPh>
    <rPh sb="5" eb="6">
      <t>ナド</t>
    </rPh>
    <rPh sb="6" eb="8">
      <t>ジム</t>
    </rPh>
    <rPh sb="8" eb="10">
      <t>ヨウヒン</t>
    </rPh>
    <rPh sb="10" eb="12">
      <t>セイゾウ</t>
    </rPh>
    <rPh sb="12" eb="13">
      <t>ギョウ</t>
    </rPh>
    <phoneticPr fontId="10"/>
  </si>
  <si>
    <t>543</t>
  </si>
  <si>
    <t>電気機械器具卸売業</t>
  </si>
  <si>
    <t>中央銀行</t>
    <rPh sb="0" eb="2">
      <t>チュウオウ</t>
    </rPh>
    <rPh sb="2" eb="4">
      <t>ギンコウ</t>
    </rPh>
    <phoneticPr fontId="10"/>
  </si>
  <si>
    <t>327</t>
  </si>
  <si>
    <t>漆器製造業</t>
  </si>
  <si>
    <t>441</t>
  </si>
  <si>
    <t>一般貨物自動車運送業</t>
  </si>
  <si>
    <t>549</t>
  </si>
  <si>
    <t>その他の機械器具卸売業</t>
  </si>
  <si>
    <t>622</t>
  </si>
  <si>
    <t>銀行（中央銀行を除く）</t>
    <rPh sb="0" eb="2">
      <t>ギンコウ</t>
    </rPh>
    <rPh sb="3" eb="5">
      <t>チュウオウ</t>
    </rPh>
    <rPh sb="5" eb="7">
      <t>ギンコウ</t>
    </rPh>
    <rPh sb="8" eb="9">
      <t>ノゾ</t>
    </rPh>
    <phoneticPr fontId="10"/>
  </si>
  <si>
    <t>畳等生活雑貨製品製造業</t>
  </si>
  <si>
    <t>442</t>
  </si>
  <si>
    <t>特定貨物自動車運送業</t>
    <rPh sb="0" eb="2">
      <t>トクテイ</t>
    </rPh>
    <rPh sb="2" eb="4">
      <t>カモツ</t>
    </rPh>
    <rPh sb="4" eb="7">
      <t>ジドウシャ</t>
    </rPh>
    <rPh sb="7" eb="10">
      <t>ウンソウギョウ</t>
    </rPh>
    <phoneticPr fontId="10"/>
  </si>
  <si>
    <t>協同組織金融業</t>
    <rPh sb="0" eb="2">
      <t>キョウドウ</t>
    </rPh>
    <rPh sb="2" eb="4">
      <t>ソシキ</t>
    </rPh>
    <rPh sb="4" eb="6">
      <t>キンユウ</t>
    </rPh>
    <rPh sb="6" eb="7">
      <t>ギョウ</t>
    </rPh>
    <phoneticPr fontId="10"/>
  </si>
  <si>
    <t>他に分類されない製造業</t>
  </si>
  <si>
    <t>貨物軽自動車運送業</t>
  </si>
  <si>
    <t>32C</t>
  </si>
  <si>
    <t>情報記録物製造業</t>
    <rPh sb="0" eb="2">
      <t>ジョウホウ</t>
    </rPh>
    <rPh sb="2" eb="4">
      <t>キロク</t>
    </rPh>
    <rPh sb="4" eb="5">
      <t>ブツ</t>
    </rPh>
    <rPh sb="5" eb="8">
      <t>セイゾウギョウ</t>
    </rPh>
    <phoneticPr fontId="10"/>
  </si>
  <si>
    <t>444</t>
  </si>
  <si>
    <t>集配利用運送業</t>
  </si>
  <si>
    <t>家具・建具・じゅう器等卸売業</t>
  </si>
  <si>
    <t>631</t>
  </si>
  <si>
    <t>中小企業等金融業</t>
    <rPh sb="0" eb="2">
      <t>チュウショウ</t>
    </rPh>
    <rPh sb="2" eb="4">
      <t>キギョウ</t>
    </rPh>
    <rPh sb="4" eb="5">
      <t>ナド</t>
    </rPh>
    <rPh sb="5" eb="7">
      <t>キンユウ</t>
    </rPh>
    <rPh sb="7" eb="8">
      <t>ギョウ</t>
    </rPh>
    <phoneticPr fontId="10"/>
  </si>
  <si>
    <t>32D</t>
  </si>
  <si>
    <t>他に分類されないその他の製造業</t>
  </si>
  <si>
    <t>その他の道路貨物運送業</t>
  </si>
  <si>
    <t>医薬品・化粧品等卸売業</t>
  </si>
  <si>
    <t>632</t>
  </si>
  <si>
    <t>農林水産金融業</t>
    <rPh sb="0" eb="2">
      <t>ノウリン</t>
    </rPh>
    <rPh sb="2" eb="4">
      <t>スイサン</t>
    </rPh>
    <rPh sb="4" eb="7">
      <t>キンユウギョウ</t>
    </rPh>
    <phoneticPr fontId="10"/>
  </si>
  <si>
    <t>紙・紙製品卸売業</t>
  </si>
  <si>
    <t>貸金業・クレジットカード業等非預金信用機関</t>
    <rPh sb="0" eb="2">
      <t>カシキン</t>
    </rPh>
    <rPh sb="2" eb="3">
      <t>ギョウ</t>
    </rPh>
    <rPh sb="13" eb="14">
      <t>ナド</t>
    </rPh>
    <rPh sb="14" eb="15">
      <t>ヒ</t>
    </rPh>
    <rPh sb="15" eb="17">
      <t>ヨキン</t>
    </rPh>
    <rPh sb="17" eb="19">
      <t>シンヨウ</t>
    </rPh>
    <rPh sb="19" eb="21">
      <t>キカン</t>
    </rPh>
    <phoneticPr fontId="10"/>
  </si>
  <si>
    <t>F</t>
  </si>
  <si>
    <t>450</t>
  </si>
  <si>
    <t>559</t>
  </si>
  <si>
    <t>他に分類されない卸売業</t>
    <rPh sb="0" eb="1">
      <t>ホカ</t>
    </rPh>
    <rPh sb="2" eb="4">
      <t>ブンルイ</t>
    </rPh>
    <rPh sb="8" eb="11">
      <t>オロシウリギョウ</t>
    </rPh>
    <phoneticPr fontId="10"/>
  </si>
  <si>
    <t>451</t>
  </si>
  <si>
    <t>外航海運業</t>
  </si>
  <si>
    <t>55A</t>
  </si>
  <si>
    <t>代理商、仲立業</t>
    <rPh sb="0" eb="2">
      <t>ダイリ</t>
    </rPh>
    <rPh sb="2" eb="3">
      <t>ショウ</t>
    </rPh>
    <rPh sb="4" eb="5">
      <t>ナカ</t>
    </rPh>
    <rPh sb="5" eb="6">
      <t>リツ</t>
    </rPh>
    <rPh sb="6" eb="7">
      <t>ギョウ</t>
    </rPh>
    <phoneticPr fontId="10"/>
  </si>
  <si>
    <t>641</t>
  </si>
  <si>
    <t>貸金業</t>
    <rPh sb="0" eb="1">
      <t>タイ</t>
    </rPh>
    <rPh sb="1" eb="2">
      <t>キン</t>
    </rPh>
    <rPh sb="2" eb="3">
      <t>ギョウ</t>
    </rPh>
    <phoneticPr fontId="10"/>
  </si>
  <si>
    <t>330</t>
  </si>
  <si>
    <t>452</t>
  </si>
  <si>
    <t>沿海海運業</t>
  </si>
  <si>
    <t>55B</t>
  </si>
  <si>
    <t>他に分類されないその他の卸売業</t>
  </si>
  <si>
    <t>質屋</t>
    <rPh sb="0" eb="2">
      <t>シチヤ</t>
    </rPh>
    <phoneticPr fontId="10"/>
  </si>
  <si>
    <t>331</t>
  </si>
  <si>
    <t>453</t>
  </si>
  <si>
    <t>内陸水運業</t>
    <rPh sb="0" eb="2">
      <t>ナイリク</t>
    </rPh>
    <rPh sb="2" eb="3">
      <t>スイ</t>
    </rPh>
    <rPh sb="3" eb="4">
      <t>ウン</t>
    </rPh>
    <rPh sb="4" eb="5">
      <t>ギョウ</t>
    </rPh>
    <phoneticPr fontId="10"/>
  </si>
  <si>
    <t>643</t>
  </si>
  <si>
    <t>クレジットカード業,割賦金融業</t>
    <rPh sb="10" eb="12">
      <t>カップ</t>
    </rPh>
    <rPh sb="12" eb="14">
      <t>キンユウ</t>
    </rPh>
    <rPh sb="14" eb="15">
      <t>ギョウ</t>
    </rPh>
    <phoneticPr fontId="10"/>
  </si>
  <si>
    <t>船舶貸渡業</t>
  </si>
  <si>
    <t>その他の非預金信用機関</t>
    <rPh sb="2" eb="3">
      <t>タ</t>
    </rPh>
    <rPh sb="4" eb="5">
      <t>ヒ</t>
    </rPh>
    <rPh sb="5" eb="7">
      <t>ヨキン</t>
    </rPh>
    <rPh sb="7" eb="9">
      <t>シンヨウ</t>
    </rPh>
    <rPh sb="9" eb="11">
      <t>キカン</t>
    </rPh>
    <phoneticPr fontId="10"/>
  </si>
  <si>
    <t>561</t>
  </si>
  <si>
    <t>百貨店，総合スーパー</t>
  </si>
  <si>
    <t>金融商品取引業,商品先物取引業</t>
    <rPh sb="0" eb="2">
      <t>キンユウ</t>
    </rPh>
    <rPh sb="8" eb="10">
      <t>ショウヒン</t>
    </rPh>
    <rPh sb="10" eb="11">
      <t>サキ</t>
    </rPh>
    <rPh sb="11" eb="12">
      <t>モノ</t>
    </rPh>
    <rPh sb="12" eb="14">
      <t>トリヒキ</t>
    </rPh>
    <rPh sb="14" eb="15">
      <t>ギョウ</t>
    </rPh>
    <phoneticPr fontId="10"/>
  </si>
  <si>
    <t>341</t>
  </si>
  <si>
    <t>460</t>
  </si>
  <si>
    <t>569</t>
  </si>
  <si>
    <t>その他の各種商品小売業(従業者が常時50人未満のもの)</t>
    <rPh sb="12" eb="15">
      <t>ジュウギョウシャ</t>
    </rPh>
    <rPh sb="16" eb="18">
      <t>ジョウジ</t>
    </rPh>
    <rPh sb="20" eb="21">
      <t>ニン</t>
    </rPh>
    <rPh sb="21" eb="23">
      <t>ミマン</t>
    </rPh>
    <phoneticPr fontId="10"/>
  </si>
  <si>
    <t>650</t>
  </si>
  <si>
    <t>461</t>
  </si>
  <si>
    <t>航空運送業</t>
  </si>
  <si>
    <t>織物・衣類・身の回り品小売業</t>
    <rPh sb="0" eb="2">
      <t>オリモノ</t>
    </rPh>
    <rPh sb="3" eb="5">
      <t>イルイ</t>
    </rPh>
    <rPh sb="6" eb="7">
      <t>ミ</t>
    </rPh>
    <rPh sb="8" eb="9">
      <t>マワ</t>
    </rPh>
    <rPh sb="10" eb="11">
      <t>ヒン</t>
    </rPh>
    <rPh sb="11" eb="14">
      <t>コウリギョウ</t>
    </rPh>
    <phoneticPr fontId="10"/>
  </si>
  <si>
    <t>651</t>
  </si>
  <si>
    <t>金融商品取引業</t>
    <rPh sb="0" eb="2">
      <t>キンユウ</t>
    </rPh>
    <phoneticPr fontId="10"/>
  </si>
  <si>
    <t>350</t>
  </si>
  <si>
    <t>462</t>
  </si>
  <si>
    <t>航空機使用業（航空運送業を除く）</t>
    <rPh sb="0" eb="3">
      <t>コウクウキ</t>
    </rPh>
    <rPh sb="3" eb="5">
      <t>シヨウ</t>
    </rPh>
    <rPh sb="5" eb="6">
      <t>ギョウ</t>
    </rPh>
    <rPh sb="7" eb="9">
      <t>コウクウ</t>
    </rPh>
    <rPh sb="9" eb="12">
      <t>ウンソウギョウ</t>
    </rPh>
    <rPh sb="13" eb="14">
      <t>ノゾ</t>
    </rPh>
    <phoneticPr fontId="10"/>
  </si>
  <si>
    <t>652</t>
  </si>
  <si>
    <t>商品先物取引業,商品投資顧問業</t>
    <rPh sb="0" eb="2">
      <t>ショウヒン</t>
    </rPh>
    <rPh sb="2" eb="4">
      <t>サキモノ</t>
    </rPh>
    <rPh sb="4" eb="6">
      <t>トリヒキ</t>
    </rPh>
    <rPh sb="6" eb="7">
      <t>ギョウ</t>
    </rPh>
    <rPh sb="8" eb="10">
      <t>ショウヒン</t>
    </rPh>
    <rPh sb="10" eb="12">
      <t>トウシ</t>
    </rPh>
    <rPh sb="12" eb="14">
      <t>コモン</t>
    </rPh>
    <rPh sb="14" eb="15">
      <t>ギョウ</t>
    </rPh>
    <phoneticPr fontId="10"/>
  </si>
  <si>
    <t>351</t>
  </si>
  <si>
    <t>呉服・服地・寝具小売業</t>
  </si>
  <si>
    <t>補助的金融業等</t>
    <rPh sb="0" eb="3">
      <t>ホジョテキ</t>
    </rPh>
    <rPh sb="3" eb="5">
      <t>キンユウ</t>
    </rPh>
    <rPh sb="6" eb="7">
      <t>ナド</t>
    </rPh>
    <phoneticPr fontId="10"/>
  </si>
  <si>
    <t>470</t>
  </si>
  <si>
    <t>572</t>
  </si>
  <si>
    <t>男子服小売業</t>
    <rPh sb="0" eb="2">
      <t>ダンシ</t>
    </rPh>
    <rPh sb="2" eb="3">
      <t>フク</t>
    </rPh>
    <rPh sb="3" eb="6">
      <t>コウリギョウ</t>
    </rPh>
    <phoneticPr fontId="10"/>
  </si>
  <si>
    <t>660</t>
  </si>
  <si>
    <t>360</t>
  </si>
  <si>
    <t>471</t>
  </si>
  <si>
    <t>倉庫業（冷蔵倉庫業を除く）</t>
  </si>
  <si>
    <t>573</t>
  </si>
  <si>
    <t>婦人・子供服小売業</t>
  </si>
  <si>
    <t>661</t>
  </si>
  <si>
    <t>補助的金融業、金融附帯業</t>
    <rPh sb="0" eb="3">
      <t>ホジョテキ</t>
    </rPh>
    <rPh sb="3" eb="6">
      <t>キンユウギョウ</t>
    </rPh>
    <rPh sb="7" eb="9">
      <t>キンユウ</t>
    </rPh>
    <rPh sb="9" eb="11">
      <t>フタイ</t>
    </rPh>
    <rPh sb="11" eb="12">
      <t>ギョウ</t>
    </rPh>
    <phoneticPr fontId="10"/>
  </si>
  <si>
    <t>上水道業</t>
    <rPh sb="0" eb="1">
      <t>ジョウ</t>
    </rPh>
    <rPh sb="1" eb="3">
      <t>スイドウ</t>
    </rPh>
    <rPh sb="3" eb="4">
      <t>ギョウ</t>
    </rPh>
    <phoneticPr fontId="10"/>
  </si>
  <si>
    <t>冷蔵倉庫業</t>
  </si>
  <si>
    <t>574</t>
  </si>
  <si>
    <t>靴・履物小売業</t>
  </si>
  <si>
    <t>信託業</t>
    <rPh sb="0" eb="2">
      <t>シンタク</t>
    </rPh>
    <rPh sb="2" eb="3">
      <t>ギョウ</t>
    </rPh>
    <phoneticPr fontId="10"/>
  </si>
  <si>
    <t>362</t>
  </si>
  <si>
    <t>工業用水道業</t>
  </si>
  <si>
    <t>運輸に附帯するサービス業</t>
    <rPh sb="0" eb="1">
      <t>ウンユ</t>
    </rPh>
    <rPh sb="2" eb="4">
      <t>フタイ</t>
    </rPh>
    <rPh sb="10" eb="11">
      <t>ギョウ</t>
    </rPh>
    <phoneticPr fontId="10"/>
  </si>
  <si>
    <t>579</t>
  </si>
  <si>
    <t>その他の織物等小売業</t>
  </si>
  <si>
    <t>663</t>
  </si>
  <si>
    <t>金融代理業</t>
    <rPh sb="0" eb="2">
      <t>キンユウ</t>
    </rPh>
    <rPh sb="2" eb="4">
      <t>ダイリ</t>
    </rPh>
    <rPh sb="4" eb="5">
      <t>ギョウ</t>
    </rPh>
    <phoneticPr fontId="10"/>
  </si>
  <si>
    <t>下水道業</t>
    <rPh sb="0" eb="3">
      <t>ゲスイドウ</t>
    </rPh>
    <rPh sb="3" eb="4">
      <t>ギョウ</t>
    </rPh>
    <phoneticPr fontId="10"/>
  </si>
  <si>
    <t>480</t>
  </si>
  <si>
    <t>保険業（保険媒介代理業等を含む）</t>
    <rPh sb="0" eb="3">
      <t>ホケンギョウ</t>
    </rPh>
    <rPh sb="4" eb="6">
      <t>ホケン</t>
    </rPh>
    <rPh sb="6" eb="8">
      <t>バイカイ</t>
    </rPh>
    <rPh sb="8" eb="10">
      <t>ダイリ</t>
    </rPh>
    <rPh sb="10" eb="11">
      <t>ギョウ</t>
    </rPh>
    <rPh sb="11" eb="12">
      <t>ナド</t>
    </rPh>
    <rPh sb="13" eb="14">
      <t>フク</t>
    </rPh>
    <phoneticPr fontId="10"/>
  </si>
  <si>
    <t>481</t>
  </si>
  <si>
    <t>港湾運送業</t>
  </si>
  <si>
    <t>580</t>
  </si>
  <si>
    <t>670</t>
  </si>
  <si>
    <t>G</t>
  </si>
  <si>
    <t>482</t>
  </si>
  <si>
    <t>貨物運送取扱業(集配利用運送業を除く)</t>
    <rPh sb="8" eb="10">
      <t>シュウハイ</t>
    </rPh>
    <rPh sb="10" eb="12">
      <t>リヨウ</t>
    </rPh>
    <rPh sb="12" eb="14">
      <t>ウンソウ</t>
    </rPh>
    <rPh sb="14" eb="15">
      <t>ギョウ</t>
    </rPh>
    <rPh sb="16" eb="17">
      <t>ノゾ</t>
    </rPh>
    <phoneticPr fontId="10"/>
  </si>
  <si>
    <t>各種食料品小売業</t>
  </si>
  <si>
    <t>671</t>
  </si>
  <si>
    <t>生命保険業</t>
    <rPh sb="0" eb="2">
      <t>セイメイ</t>
    </rPh>
    <rPh sb="2" eb="4">
      <t>ホケン</t>
    </rPh>
    <rPh sb="4" eb="5">
      <t>ギョウ</t>
    </rPh>
    <phoneticPr fontId="10"/>
  </si>
  <si>
    <t>483</t>
  </si>
  <si>
    <t>運送代理店</t>
  </si>
  <si>
    <t>582</t>
  </si>
  <si>
    <t>野菜・果実小売業</t>
  </si>
  <si>
    <t>672</t>
  </si>
  <si>
    <t>損害保険業</t>
    <rPh sb="0" eb="2">
      <t>ソンガイ</t>
    </rPh>
    <rPh sb="2" eb="4">
      <t>ホケン</t>
    </rPh>
    <rPh sb="4" eb="5">
      <t>ギョウ</t>
    </rPh>
    <phoneticPr fontId="10"/>
  </si>
  <si>
    <t>こん包業</t>
  </si>
  <si>
    <t>食肉小売業</t>
  </si>
  <si>
    <t>673</t>
  </si>
  <si>
    <t>共済事業・少額短期保険業</t>
    <rPh sb="0" eb="2">
      <t>キョウサイ</t>
    </rPh>
    <rPh sb="2" eb="4">
      <t>ジギョウ</t>
    </rPh>
    <rPh sb="5" eb="7">
      <t>ショウガク</t>
    </rPh>
    <rPh sb="7" eb="9">
      <t>タンキ</t>
    </rPh>
    <rPh sb="9" eb="11">
      <t>ホケン</t>
    </rPh>
    <rPh sb="11" eb="12">
      <t>ギョウ</t>
    </rPh>
    <phoneticPr fontId="10"/>
  </si>
  <si>
    <t>371</t>
  </si>
  <si>
    <t>固定電気通信業</t>
  </si>
  <si>
    <t>485</t>
  </si>
  <si>
    <t>運輸施設提供業</t>
    <rPh sb="0" eb="2">
      <t>ウンユ</t>
    </rPh>
    <rPh sb="2" eb="4">
      <t>シセツ</t>
    </rPh>
    <rPh sb="4" eb="6">
      <t>テイキョウ</t>
    </rPh>
    <rPh sb="6" eb="7">
      <t>ギョウ</t>
    </rPh>
    <phoneticPr fontId="10"/>
  </si>
  <si>
    <t>鮮魚小売業</t>
    <rPh sb="0" eb="2">
      <t>センギョ</t>
    </rPh>
    <phoneticPr fontId="10"/>
  </si>
  <si>
    <t>674</t>
  </si>
  <si>
    <t>保健媒介代理業</t>
    <rPh sb="0" eb="2">
      <t>ホケン</t>
    </rPh>
    <rPh sb="2" eb="4">
      <t>バイカイ</t>
    </rPh>
    <rPh sb="4" eb="6">
      <t>ダイリ</t>
    </rPh>
    <rPh sb="6" eb="7">
      <t>ギョウ</t>
    </rPh>
    <phoneticPr fontId="10"/>
  </si>
  <si>
    <t>372</t>
  </si>
  <si>
    <t>移動電気通信業</t>
    <rPh sb="0" eb="2">
      <t>イドウ</t>
    </rPh>
    <phoneticPr fontId="10"/>
  </si>
  <si>
    <t>489</t>
  </si>
  <si>
    <t>その他の運輸に附帯するサービス業</t>
  </si>
  <si>
    <t>585</t>
  </si>
  <si>
    <t>酒小売業</t>
  </si>
  <si>
    <t>675</t>
  </si>
  <si>
    <t>保健サービス業</t>
    <rPh sb="0" eb="2">
      <t>ホケン</t>
    </rPh>
    <rPh sb="6" eb="7">
      <t>ギョウ</t>
    </rPh>
    <phoneticPr fontId="10"/>
  </si>
  <si>
    <t>電気通信に附帯するサービス業</t>
  </si>
  <si>
    <t>586</t>
  </si>
  <si>
    <t>菓子・パン小売業</t>
    <rPh sb="0" eb="2">
      <t>カシ</t>
    </rPh>
    <rPh sb="5" eb="7">
      <t>コウ</t>
    </rPh>
    <rPh sb="7" eb="8">
      <t>ギョウ</t>
    </rPh>
    <phoneticPr fontId="10"/>
  </si>
  <si>
    <t>490</t>
  </si>
  <si>
    <t>589</t>
  </si>
  <si>
    <t>その他の飲食料品小売業</t>
  </si>
  <si>
    <t>K</t>
  </si>
  <si>
    <t>不動産業，物品賃貸業</t>
  </si>
  <si>
    <t>380</t>
  </si>
  <si>
    <t>491</t>
  </si>
  <si>
    <t>58A</t>
  </si>
  <si>
    <t>料理品小売業</t>
  </si>
  <si>
    <t>不動産取引業</t>
    <rPh sb="0" eb="3">
      <t>フドウサン</t>
    </rPh>
    <rPh sb="3" eb="5">
      <t>トリヒキ</t>
    </rPh>
    <rPh sb="5" eb="6">
      <t>ギョウ</t>
    </rPh>
    <phoneticPr fontId="10"/>
  </si>
  <si>
    <t>381</t>
  </si>
  <si>
    <t>公共放送業（有線放送業を除く）</t>
  </si>
  <si>
    <t>58B</t>
  </si>
  <si>
    <t>他に分類されない飲食料品小売業</t>
  </si>
  <si>
    <t>680</t>
  </si>
  <si>
    <t>382</t>
  </si>
  <si>
    <t>民間放送業（有線放送業を除く）</t>
  </si>
  <si>
    <t>I</t>
  </si>
  <si>
    <t>卸売業，小売業</t>
  </si>
  <si>
    <t>681</t>
  </si>
  <si>
    <t>建物売買業,土地売買業</t>
    <rPh sb="0" eb="2">
      <t>タテモノ</t>
    </rPh>
    <rPh sb="2" eb="4">
      <t>バイバイ</t>
    </rPh>
    <rPh sb="4" eb="5">
      <t>ギョウ</t>
    </rPh>
    <rPh sb="6" eb="8">
      <t>トチ</t>
    </rPh>
    <rPh sb="8" eb="10">
      <t>バイバイ</t>
    </rPh>
    <rPh sb="10" eb="11">
      <t>ギョウ</t>
    </rPh>
    <phoneticPr fontId="10"/>
  </si>
  <si>
    <t>383</t>
  </si>
  <si>
    <t>有線放送業</t>
    <rPh sb="0" eb="2">
      <t>ユウセン</t>
    </rPh>
    <rPh sb="2" eb="4">
      <t>ホウソウ</t>
    </rPh>
    <rPh sb="4" eb="5">
      <t>ギョウ</t>
    </rPh>
    <phoneticPr fontId="10"/>
  </si>
  <si>
    <t>590</t>
  </si>
  <si>
    <t>682</t>
  </si>
  <si>
    <t>不動産代理業・仲介業</t>
    <rPh sb="0" eb="3">
      <t>フドウサン</t>
    </rPh>
    <rPh sb="3" eb="5">
      <t>ダイリ</t>
    </rPh>
    <rPh sb="5" eb="6">
      <t>ギョウ</t>
    </rPh>
    <rPh sb="7" eb="9">
      <t>チュウカイ</t>
    </rPh>
    <rPh sb="9" eb="10">
      <t>ギョウ</t>
    </rPh>
    <phoneticPr fontId="10"/>
  </si>
  <si>
    <t>500</t>
  </si>
  <si>
    <t>591</t>
  </si>
  <si>
    <t>自動車小売業</t>
  </si>
  <si>
    <t>不動産賃貸業・管理業</t>
    <rPh sb="0" eb="3">
      <t>フドウサン</t>
    </rPh>
    <rPh sb="7" eb="9">
      <t>カンリ</t>
    </rPh>
    <rPh sb="9" eb="10">
      <t>ギョウ</t>
    </rPh>
    <phoneticPr fontId="10"/>
  </si>
  <si>
    <t>501</t>
  </si>
  <si>
    <t>592</t>
  </si>
  <si>
    <t>自転車小売業</t>
    <rPh sb="1" eb="2">
      <t>テン</t>
    </rPh>
    <phoneticPr fontId="10"/>
  </si>
  <si>
    <t>690</t>
  </si>
  <si>
    <t>391</t>
  </si>
  <si>
    <t>ソフトウェア業</t>
  </si>
  <si>
    <t>50A</t>
  </si>
  <si>
    <t>593</t>
  </si>
  <si>
    <t>機械器具小売業(自動車,自転車を除く)</t>
    <rPh sb="0" eb="2">
      <t>キカイ</t>
    </rPh>
    <rPh sb="2" eb="4">
      <t>キグ</t>
    </rPh>
    <rPh sb="4" eb="6">
      <t>コウ</t>
    </rPh>
    <rPh sb="8" eb="11">
      <t>ジドウシャ</t>
    </rPh>
    <rPh sb="12" eb="15">
      <t>ジテンシャ</t>
    </rPh>
    <rPh sb="16" eb="17">
      <t>ノゾ</t>
    </rPh>
    <phoneticPr fontId="10"/>
  </si>
  <si>
    <t>691</t>
  </si>
  <si>
    <t>不動産管理業賃貸業(貸家業,貸間業を除く)</t>
    <rPh sb="6" eb="8">
      <t>チンタイ</t>
    </rPh>
    <rPh sb="8" eb="9">
      <t>ギョウ</t>
    </rPh>
    <rPh sb="10" eb="12">
      <t>カシヤ</t>
    </rPh>
    <rPh sb="12" eb="13">
      <t>ギョウ</t>
    </rPh>
    <rPh sb="14" eb="16">
      <t>カシマ</t>
    </rPh>
    <rPh sb="16" eb="17">
      <t>ギョウ</t>
    </rPh>
    <rPh sb="18" eb="19">
      <t>ノゾ</t>
    </rPh>
    <phoneticPr fontId="10"/>
  </si>
  <si>
    <t>392</t>
  </si>
  <si>
    <t>情報処理・提供サービス業</t>
  </si>
  <si>
    <t>50B</t>
  </si>
  <si>
    <t>その他の各種商品卸売業</t>
  </si>
  <si>
    <t>貸家業,貸間業</t>
    <rPh sb="0" eb="2">
      <t>カシヤ</t>
    </rPh>
    <rPh sb="2" eb="3">
      <t>ギョウ</t>
    </rPh>
    <rPh sb="4" eb="5">
      <t>カシ</t>
    </rPh>
    <rPh sb="5" eb="6">
      <t>カン</t>
    </rPh>
    <rPh sb="6" eb="7">
      <t>ギョウ</t>
    </rPh>
    <phoneticPr fontId="10"/>
  </si>
  <si>
    <t>39A</t>
  </si>
  <si>
    <t>情報処理サービス業</t>
    <phoneticPr fontId="10"/>
  </si>
  <si>
    <t>600</t>
  </si>
  <si>
    <t>駐車場業</t>
    <rPh sb="0" eb="2">
      <t>チュウシャ</t>
    </rPh>
    <rPh sb="2" eb="3">
      <t>バ</t>
    </rPh>
    <rPh sb="3" eb="4">
      <t>ギョウ</t>
    </rPh>
    <phoneticPr fontId="10"/>
  </si>
  <si>
    <t>39B</t>
  </si>
  <si>
    <t>情報提供サービス業</t>
  </si>
  <si>
    <t>家具・建具・畳小売業</t>
    <rPh sb="0" eb="2">
      <t>カグ</t>
    </rPh>
    <rPh sb="3" eb="5">
      <t>タテグ</t>
    </rPh>
    <rPh sb="6" eb="7">
      <t>タタミ</t>
    </rPh>
    <rPh sb="7" eb="10">
      <t>コウリギョウ</t>
    </rPh>
    <phoneticPr fontId="10"/>
  </si>
  <si>
    <t>不動産管理業</t>
    <rPh sb="3" eb="5">
      <t>カンリ</t>
    </rPh>
    <rPh sb="5" eb="6">
      <t>ギョウ</t>
    </rPh>
    <phoneticPr fontId="10"/>
  </si>
  <si>
    <t>39C</t>
  </si>
  <si>
    <t>その他の情報処理・提供サービス業</t>
  </si>
  <si>
    <t>511</t>
  </si>
  <si>
    <t>繊維品卸売業(衣服,身の回り品を除く)</t>
    <rPh sb="7" eb="9">
      <t>イフク</t>
    </rPh>
    <rPh sb="10" eb="11">
      <t>ミ</t>
    </rPh>
    <rPh sb="12" eb="13">
      <t>マワ</t>
    </rPh>
    <rPh sb="14" eb="15">
      <t>ヒン</t>
    </rPh>
    <rPh sb="16" eb="17">
      <t>ノゾ</t>
    </rPh>
    <phoneticPr fontId="10"/>
  </si>
  <si>
    <t>602</t>
  </si>
  <si>
    <t>じゅう器小売業</t>
  </si>
  <si>
    <t>インターネット附随サービス業</t>
    <phoneticPr fontId="10"/>
  </si>
  <si>
    <t>衣服卸売業</t>
  </si>
  <si>
    <t>603</t>
  </si>
  <si>
    <t>医薬品・化粧品小売業</t>
  </si>
  <si>
    <t>700</t>
  </si>
  <si>
    <t>400</t>
  </si>
  <si>
    <t>身の回り品卸売業</t>
  </si>
  <si>
    <t>農耕用品小売業</t>
  </si>
  <si>
    <t>701</t>
  </si>
  <si>
    <t>各種物品賃貸業</t>
  </si>
  <si>
    <t>401</t>
  </si>
  <si>
    <t>605</t>
  </si>
  <si>
    <t>燃料小売業</t>
  </si>
  <si>
    <t>産業用機械器具賃貸業</t>
  </si>
  <si>
    <t>映像・音声・文字情報制作業</t>
    <rPh sb="0" eb="1">
      <t>エイゾウ</t>
    </rPh>
    <rPh sb="2" eb="4">
      <t>オンセイ</t>
    </rPh>
    <rPh sb="5" eb="7">
      <t>モジ</t>
    </rPh>
    <rPh sb="7" eb="9">
      <t>ジョウホウ</t>
    </rPh>
    <rPh sb="9" eb="11">
      <t>セイサク</t>
    </rPh>
    <rPh sb="11" eb="12">
      <t>ギョウ</t>
    </rPh>
    <phoneticPr fontId="10"/>
  </si>
  <si>
    <t>520</t>
  </si>
  <si>
    <t>書籍・文房具小売業</t>
  </si>
  <si>
    <t>703</t>
  </si>
  <si>
    <t>事務用機械器具賃貸業</t>
    <rPh sb="0" eb="3">
      <t>ジムヨウ</t>
    </rPh>
    <rPh sb="3" eb="5">
      <t>キカイ</t>
    </rPh>
    <rPh sb="5" eb="7">
      <t>キグ</t>
    </rPh>
    <rPh sb="7" eb="9">
      <t>チンタイ</t>
    </rPh>
    <rPh sb="9" eb="10">
      <t>ギョウ</t>
    </rPh>
    <phoneticPr fontId="6"/>
  </si>
  <si>
    <t>農畜産物・水産物卸売業</t>
  </si>
  <si>
    <t>607</t>
  </si>
  <si>
    <t>スポーツ用品・がん具等小売業</t>
    <rPh sb="9" eb="10">
      <t>グ</t>
    </rPh>
    <rPh sb="10" eb="11">
      <t>ナド</t>
    </rPh>
    <rPh sb="11" eb="14">
      <t>コウリギョウ</t>
    </rPh>
    <phoneticPr fontId="2"/>
  </si>
  <si>
    <t>704</t>
  </si>
  <si>
    <t>自動車賃貸業</t>
    <rPh sb="0" eb="3">
      <t>ジドウシャ</t>
    </rPh>
    <rPh sb="3" eb="5">
      <t>チンタイ</t>
    </rPh>
    <rPh sb="5" eb="6">
      <t>ギョウ</t>
    </rPh>
    <phoneticPr fontId="6"/>
  </si>
  <si>
    <t>映像情報制作・配給業</t>
  </si>
  <si>
    <t>52A</t>
  </si>
  <si>
    <t>米穀類卸売業</t>
  </si>
  <si>
    <t>60A</t>
  </si>
  <si>
    <t>スポーツ用品小売業</t>
    <rPh sb="6" eb="9">
      <t>コウリギョウ</t>
    </rPh>
    <phoneticPr fontId="2"/>
  </si>
  <si>
    <t>705</t>
  </si>
  <si>
    <t>スポーツ・娯楽用品賃貸業</t>
  </si>
  <si>
    <t>412</t>
  </si>
  <si>
    <t>音声情報制作業</t>
  </si>
  <si>
    <t>52B</t>
  </si>
  <si>
    <t>野菜・果実卸売業</t>
    <rPh sb="5" eb="6">
      <t>オロシ</t>
    </rPh>
    <phoneticPr fontId="10"/>
  </si>
  <si>
    <t>60B</t>
  </si>
  <si>
    <t>がん具・娯楽用品小売業</t>
  </si>
  <si>
    <t>709</t>
  </si>
  <si>
    <t>その他の物品賃貸業</t>
    <rPh sb="2" eb="3">
      <t>タ</t>
    </rPh>
    <rPh sb="4" eb="6">
      <t>ブッピン</t>
    </rPh>
    <rPh sb="6" eb="9">
      <t>チンタイギョウ</t>
    </rPh>
    <phoneticPr fontId="6"/>
  </si>
  <si>
    <t>新聞業</t>
  </si>
  <si>
    <t>52C</t>
  </si>
  <si>
    <t>食肉卸売業</t>
  </si>
  <si>
    <t>60C</t>
  </si>
  <si>
    <t>楽器小売業</t>
  </si>
  <si>
    <t>70A</t>
  </si>
  <si>
    <t>音楽・映像記録物賃貸業</t>
  </si>
  <si>
    <t>414</t>
  </si>
  <si>
    <t>出版業</t>
  </si>
  <si>
    <t>52D</t>
  </si>
  <si>
    <t>生鮮魚介卸売業</t>
  </si>
  <si>
    <t>写真機・時計・眼鏡小売業</t>
  </si>
  <si>
    <t>70B</t>
  </si>
  <si>
    <t>他に分類されない物品賃貸業</t>
    <rPh sb="0" eb="1">
      <t>ホカ</t>
    </rPh>
    <rPh sb="2" eb="4">
      <t>ブンルイ</t>
    </rPh>
    <rPh sb="8" eb="10">
      <t>ブッピン</t>
    </rPh>
    <rPh sb="10" eb="12">
      <t>チンタイ</t>
    </rPh>
    <rPh sb="12" eb="13">
      <t>ギョウ</t>
    </rPh>
    <phoneticPr fontId="6"/>
  </si>
  <si>
    <t>(単位:事業所、人)</t>
    <phoneticPr fontId="6"/>
  </si>
  <si>
    <t>事業
所数</t>
    <phoneticPr fontId="6"/>
  </si>
  <si>
    <t>76E</t>
  </si>
  <si>
    <t>ハンバーガー店</t>
  </si>
  <si>
    <t>816</t>
  </si>
  <si>
    <t>高等教育機関</t>
    <phoneticPr fontId="6"/>
  </si>
  <si>
    <t>860</t>
  </si>
  <si>
    <t>L</t>
  </si>
  <si>
    <t>学術研究，専門・技術サービス業</t>
  </si>
  <si>
    <t>76F</t>
  </si>
  <si>
    <t>お好み焼・焼きそば・たこ焼店</t>
  </si>
  <si>
    <t>専修学校,各種学校</t>
    <rPh sb="0" eb="2">
      <t>センシュウ</t>
    </rPh>
    <rPh sb="2" eb="4">
      <t>ガッコウ</t>
    </rPh>
    <rPh sb="5" eb="7">
      <t>カクシュ</t>
    </rPh>
    <rPh sb="7" eb="9">
      <t>ガッコウ</t>
    </rPh>
    <phoneticPr fontId="6"/>
  </si>
  <si>
    <t>861</t>
  </si>
  <si>
    <t>学術・開発研究機関</t>
    <rPh sb="0" eb="2">
      <t>ガクジュツ</t>
    </rPh>
    <rPh sb="3" eb="5">
      <t>カイハツ</t>
    </rPh>
    <rPh sb="5" eb="7">
      <t>ケンキュウ</t>
    </rPh>
    <rPh sb="7" eb="9">
      <t>キカン</t>
    </rPh>
    <phoneticPr fontId="6"/>
  </si>
  <si>
    <t>76G</t>
  </si>
  <si>
    <t>他に分類されないその他の飲食店</t>
    <rPh sb="0" eb="1">
      <t>ホカ</t>
    </rPh>
    <rPh sb="2" eb="4">
      <t>ブンルイ</t>
    </rPh>
    <rPh sb="10" eb="11">
      <t>タ</t>
    </rPh>
    <rPh sb="12" eb="14">
      <t>インショク</t>
    </rPh>
    <rPh sb="14" eb="15">
      <t>テン</t>
    </rPh>
    <phoneticPr fontId="6"/>
  </si>
  <si>
    <t>818</t>
  </si>
  <si>
    <t>学校教育支援機関</t>
  </si>
  <si>
    <t>862</t>
  </si>
  <si>
    <t>郵便局受託業</t>
  </si>
  <si>
    <t>710</t>
  </si>
  <si>
    <t>管理，補助的経済活動を行う事業所</t>
    <phoneticPr fontId="6"/>
  </si>
  <si>
    <t>持ち帰り・配達飲食サービス業</t>
    <rPh sb="0" eb="1">
      <t>モ</t>
    </rPh>
    <rPh sb="2" eb="3">
      <t>カエ</t>
    </rPh>
    <rPh sb="5" eb="7">
      <t>ハイタツ</t>
    </rPh>
    <rPh sb="7" eb="9">
      <t>インショク</t>
    </rPh>
    <rPh sb="13" eb="14">
      <t>ギョウ</t>
    </rPh>
    <phoneticPr fontId="6"/>
  </si>
  <si>
    <t>819</t>
    <phoneticPr fontId="10"/>
  </si>
  <si>
    <t>幼保連携型認定こども園</t>
    <phoneticPr fontId="10"/>
  </si>
  <si>
    <t>協同組合（他に分類されないもの）</t>
    <phoneticPr fontId="6"/>
  </si>
  <si>
    <t>711</t>
  </si>
  <si>
    <t>自然科学研究所</t>
  </si>
  <si>
    <t>770</t>
  </si>
  <si>
    <t>その他の教育，学習支援業</t>
  </si>
  <si>
    <t>870</t>
  </si>
  <si>
    <t>712</t>
  </si>
  <si>
    <t>人文・社会科学研究所</t>
  </si>
  <si>
    <t>771</t>
  </si>
  <si>
    <t>持ち帰り飲食サービス業</t>
  </si>
  <si>
    <t>820</t>
  </si>
  <si>
    <t>農林水産業協同組合(他に分類されないもの)</t>
    <rPh sb="10" eb="11">
      <t>タ</t>
    </rPh>
    <rPh sb="12" eb="14">
      <t>ブンルイ</t>
    </rPh>
    <phoneticPr fontId="10"/>
  </si>
  <si>
    <t>772</t>
  </si>
  <si>
    <t>配達飲食サービス業</t>
  </si>
  <si>
    <t>821</t>
  </si>
  <si>
    <t>社会教育</t>
    <rPh sb="0" eb="2">
      <t>シャカイ</t>
    </rPh>
    <rPh sb="2" eb="4">
      <t>キョウイク</t>
    </rPh>
    <phoneticPr fontId="6"/>
  </si>
  <si>
    <t>872</t>
  </si>
  <si>
    <t>事業協同組合(他に分類されないもの)</t>
    <rPh sb="0" eb="2">
      <t>ジギョウ</t>
    </rPh>
    <rPh sb="2" eb="4">
      <t>キョウドウ</t>
    </rPh>
    <rPh sb="4" eb="6">
      <t>クミアイ</t>
    </rPh>
    <rPh sb="7" eb="8">
      <t>タ</t>
    </rPh>
    <rPh sb="9" eb="11">
      <t>ブンルイ</t>
    </rPh>
    <phoneticPr fontId="6"/>
  </si>
  <si>
    <t>720</t>
  </si>
  <si>
    <t>82A</t>
  </si>
  <si>
    <t>公民館</t>
  </si>
  <si>
    <t>721</t>
  </si>
  <si>
    <t>法律事務所,特許事務所</t>
    <rPh sb="0" eb="2">
      <t>ホウリツ</t>
    </rPh>
    <rPh sb="2" eb="4">
      <t>ジム</t>
    </rPh>
    <rPh sb="4" eb="5">
      <t>ショ</t>
    </rPh>
    <rPh sb="6" eb="8">
      <t>トッキョ</t>
    </rPh>
    <rPh sb="8" eb="10">
      <t>ジム</t>
    </rPh>
    <rPh sb="10" eb="11">
      <t>ショ</t>
    </rPh>
    <phoneticPr fontId="6"/>
  </si>
  <si>
    <t>N</t>
  </si>
  <si>
    <t>生活関連サービス業，娯楽業</t>
  </si>
  <si>
    <t>82B</t>
  </si>
  <si>
    <t>図書館</t>
  </si>
  <si>
    <t>R</t>
  </si>
  <si>
    <t>サービス業（他に分類されないもの）</t>
    <phoneticPr fontId="10"/>
  </si>
  <si>
    <t>72A</t>
  </si>
  <si>
    <t>法律事務所</t>
  </si>
  <si>
    <t>82C</t>
  </si>
  <si>
    <t>博物館，美術館</t>
  </si>
  <si>
    <t>廃棄物処理業</t>
    <rPh sb="0" eb="2">
      <t>ハイキ</t>
    </rPh>
    <rPh sb="2" eb="3">
      <t>ブツ</t>
    </rPh>
    <rPh sb="3" eb="5">
      <t>ショリ</t>
    </rPh>
    <rPh sb="5" eb="6">
      <t>ギョウ</t>
    </rPh>
    <phoneticPr fontId="6"/>
  </si>
  <si>
    <t>72B</t>
  </si>
  <si>
    <t>特許事務所</t>
  </si>
  <si>
    <t>780</t>
  </si>
  <si>
    <t>82D</t>
  </si>
  <si>
    <t>動物園，植物園，水族館</t>
  </si>
  <si>
    <t>880</t>
  </si>
  <si>
    <t>722</t>
  </si>
  <si>
    <t>公証人役場，司法書士事務所等</t>
  </si>
  <si>
    <t>781</t>
  </si>
  <si>
    <t>洗濯業</t>
  </si>
  <si>
    <t>82E</t>
  </si>
  <si>
    <t>その他の社会教育</t>
  </si>
  <si>
    <t>一般廃棄物処理業</t>
    <rPh sb="0" eb="2">
      <t>イッパン</t>
    </rPh>
    <rPh sb="2" eb="5">
      <t>ハイキブツ</t>
    </rPh>
    <rPh sb="5" eb="7">
      <t>ショリ</t>
    </rPh>
    <rPh sb="7" eb="8">
      <t>ギョウ</t>
    </rPh>
    <phoneticPr fontId="6"/>
  </si>
  <si>
    <t>723</t>
  </si>
  <si>
    <t>行政書士事務所</t>
  </si>
  <si>
    <t>78A</t>
  </si>
  <si>
    <t>普通洗濯業</t>
    <rPh sb="0" eb="1">
      <t>フツウ</t>
    </rPh>
    <rPh sb="1" eb="3">
      <t>センタク</t>
    </rPh>
    <rPh sb="3" eb="4">
      <t>ギョウ</t>
    </rPh>
    <phoneticPr fontId="6"/>
  </si>
  <si>
    <t>822</t>
  </si>
  <si>
    <t>職業・教育支援施設</t>
  </si>
  <si>
    <t>882</t>
  </si>
  <si>
    <t>産業廃棄物処理業</t>
    <rPh sb="0" eb="2">
      <t>サンギョウ</t>
    </rPh>
    <rPh sb="2" eb="5">
      <t>ハイキブツ</t>
    </rPh>
    <rPh sb="5" eb="7">
      <t>ショリ</t>
    </rPh>
    <rPh sb="7" eb="8">
      <t>ギョウ</t>
    </rPh>
    <phoneticPr fontId="6"/>
  </si>
  <si>
    <t>724</t>
  </si>
  <si>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6"/>
  </si>
  <si>
    <t>78B</t>
  </si>
  <si>
    <t>リネンサプライ業</t>
    <rPh sb="6" eb="7">
      <t>ギョウ</t>
    </rPh>
    <phoneticPr fontId="6"/>
  </si>
  <si>
    <t>823</t>
  </si>
  <si>
    <t>学習塾</t>
  </si>
  <si>
    <t>889</t>
  </si>
  <si>
    <t>その他の廃棄物処理場</t>
    <rPh sb="2" eb="3">
      <t>タ</t>
    </rPh>
    <rPh sb="4" eb="7">
      <t>ハイキブツ</t>
    </rPh>
    <rPh sb="7" eb="9">
      <t>ショリ</t>
    </rPh>
    <rPh sb="9" eb="10">
      <t>バ</t>
    </rPh>
    <phoneticPr fontId="6"/>
  </si>
  <si>
    <t>72C</t>
  </si>
  <si>
    <t>公認会計士事務所</t>
  </si>
  <si>
    <t>理容業</t>
    <rPh sb="0" eb="1">
      <t>リヨウ</t>
    </rPh>
    <rPh sb="1" eb="2">
      <t>ギョウ</t>
    </rPh>
    <phoneticPr fontId="6"/>
  </si>
  <si>
    <t>824</t>
  </si>
  <si>
    <t>教養・技能教授業</t>
  </si>
  <si>
    <t>自動車整備業</t>
    <phoneticPr fontId="6"/>
  </si>
  <si>
    <t>72D</t>
  </si>
  <si>
    <t>税理士事務所</t>
  </si>
  <si>
    <t>783</t>
  </si>
  <si>
    <t>美容業</t>
    <rPh sb="0" eb="1">
      <t>ビヨウ</t>
    </rPh>
    <rPh sb="1" eb="2">
      <t>ギョウ</t>
    </rPh>
    <phoneticPr fontId="6"/>
  </si>
  <si>
    <t>82F</t>
  </si>
  <si>
    <t>音楽教授業</t>
  </si>
  <si>
    <t>890</t>
  </si>
  <si>
    <t>725</t>
  </si>
  <si>
    <t>社会保険労務士事務所</t>
  </si>
  <si>
    <t>一般公衆浴場業</t>
  </si>
  <si>
    <t>82G</t>
  </si>
  <si>
    <t>書道教授業</t>
  </si>
  <si>
    <t>891</t>
  </si>
  <si>
    <t>デザイン業</t>
    <rPh sb="4" eb="5">
      <t>ギョウ</t>
    </rPh>
    <phoneticPr fontId="6"/>
  </si>
  <si>
    <t>785</t>
  </si>
  <si>
    <t>その他の公衆浴場業</t>
  </si>
  <si>
    <t>82H</t>
  </si>
  <si>
    <t>生花・茶道教授業</t>
  </si>
  <si>
    <t>機械等修理業（別掲を除く）</t>
    <rPh sb="0" eb="2">
      <t>キカイ</t>
    </rPh>
    <rPh sb="2" eb="3">
      <t>ナド</t>
    </rPh>
    <rPh sb="3" eb="5">
      <t>シュウリ</t>
    </rPh>
    <rPh sb="5" eb="6">
      <t>ギョウ</t>
    </rPh>
    <rPh sb="7" eb="8">
      <t>ベツ</t>
    </rPh>
    <rPh sb="8" eb="9">
      <t>ケイ</t>
    </rPh>
    <rPh sb="10" eb="11">
      <t>ノゾ</t>
    </rPh>
    <phoneticPr fontId="6"/>
  </si>
  <si>
    <t>727</t>
  </si>
  <si>
    <t>著述・芸術家業</t>
  </si>
  <si>
    <t>789</t>
  </si>
  <si>
    <t>その他の洗濯・理容・美容・浴場業</t>
  </si>
  <si>
    <t>82J</t>
  </si>
  <si>
    <t>そろばん教授業</t>
  </si>
  <si>
    <t>900</t>
  </si>
  <si>
    <t>728</t>
  </si>
  <si>
    <t>経営コンサルタント業，純粋持株会社</t>
  </si>
  <si>
    <t>その他の生活関連サービス業</t>
    <rPh sb="2" eb="3">
      <t>タ</t>
    </rPh>
    <rPh sb="4" eb="6">
      <t>セイカツ</t>
    </rPh>
    <rPh sb="6" eb="8">
      <t>カンレン</t>
    </rPh>
    <rPh sb="12" eb="13">
      <t>ギョウ</t>
    </rPh>
    <phoneticPr fontId="6"/>
  </si>
  <si>
    <t>82K</t>
  </si>
  <si>
    <t>外国語会話教授業</t>
  </si>
  <si>
    <t>901</t>
  </si>
  <si>
    <t>機械修理業（電気機械器具を除く）</t>
    <phoneticPr fontId="6"/>
  </si>
  <si>
    <t>72E</t>
  </si>
  <si>
    <t>経営コンサルタント業</t>
  </si>
  <si>
    <t>790</t>
  </si>
  <si>
    <t>82L</t>
  </si>
  <si>
    <t>スポーツ・健康教授業</t>
  </si>
  <si>
    <t>902</t>
  </si>
  <si>
    <t>電気機械器具修理業</t>
    <rPh sb="0" eb="2">
      <t>デンキ</t>
    </rPh>
    <rPh sb="2" eb="4">
      <t>キカイ</t>
    </rPh>
    <rPh sb="4" eb="6">
      <t>キグ</t>
    </rPh>
    <rPh sb="6" eb="8">
      <t>シュウリ</t>
    </rPh>
    <rPh sb="8" eb="9">
      <t>ギョウ</t>
    </rPh>
    <phoneticPr fontId="6"/>
  </si>
  <si>
    <t>72F</t>
  </si>
  <si>
    <t>純粋持株会社</t>
  </si>
  <si>
    <t>791</t>
  </si>
  <si>
    <t>旅行業</t>
  </si>
  <si>
    <t>82M</t>
  </si>
  <si>
    <t>その他の教養・技能教授業</t>
  </si>
  <si>
    <t>903</t>
  </si>
  <si>
    <t>表具業</t>
    <rPh sb="0" eb="1">
      <t>オモテ</t>
    </rPh>
    <rPh sb="1" eb="2">
      <t>グ</t>
    </rPh>
    <rPh sb="2" eb="3">
      <t>ギョウ</t>
    </rPh>
    <phoneticPr fontId="6"/>
  </si>
  <si>
    <t>729</t>
  </si>
  <si>
    <t>その他の専門サービス業</t>
    <rPh sb="2" eb="3">
      <t>タ</t>
    </rPh>
    <rPh sb="4" eb="6">
      <t>センモン</t>
    </rPh>
    <rPh sb="10" eb="11">
      <t>ギョウ</t>
    </rPh>
    <phoneticPr fontId="6"/>
  </si>
  <si>
    <t>793</t>
  </si>
  <si>
    <t>衣服裁縫修理業</t>
  </si>
  <si>
    <t>829</t>
  </si>
  <si>
    <t>他に分類されない教育，学習支援業</t>
  </si>
  <si>
    <t>909</t>
  </si>
  <si>
    <t>その他の修理業</t>
    <rPh sb="2" eb="3">
      <t>タ</t>
    </rPh>
    <rPh sb="4" eb="6">
      <t>シュウリ</t>
    </rPh>
    <rPh sb="6" eb="7">
      <t>ギョウ</t>
    </rPh>
    <phoneticPr fontId="6"/>
  </si>
  <si>
    <t>72G</t>
  </si>
  <si>
    <t>興信所</t>
  </si>
  <si>
    <t>794</t>
  </si>
  <si>
    <t>物品預り業</t>
  </si>
  <si>
    <t>職業紹介・労働者派遣業</t>
    <rPh sb="0" eb="2">
      <t>ショクギョウ</t>
    </rPh>
    <rPh sb="2" eb="4">
      <t>ショウカイ</t>
    </rPh>
    <rPh sb="5" eb="7">
      <t>ロウドウ</t>
    </rPh>
    <rPh sb="7" eb="8">
      <t>シャ</t>
    </rPh>
    <rPh sb="8" eb="10">
      <t>ハケン</t>
    </rPh>
    <rPh sb="10" eb="11">
      <t>ギョウ</t>
    </rPh>
    <phoneticPr fontId="6"/>
  </si>
  <si>
    <t>72H</t>
  </si>
  <si>
    <t>分類されない専門サービス業</t>
  </si>
  <si>
    <t>795</t>
  </si>
  <si>
    <t>火葬・墓地管理業</t>
  </si>
  <si>
    <t>P</t>
  </si>
  <si>
    <t>医療，福祉</t>
  </si>
  <si>
    <t>910</t>
  </si>
  <si>
    <t>広告業</t>
  </si>
  <si>
    <t>796</t>
  </si>
  <si>
    <t>冠婚葬祭業</t>
  </si>
  <si>
    <t>医療業</t>
    <rPh sb="0" eb="2">
      <t>イリョウ</t>
    </rPh>
    <rPh sb="2" eb="3">
      <t>ギョウ</t>
    </rPh>
    <phoneticPr fontId="6"/>
  </si>
  <si>
    <t>911</t>
  </si>
  <si>
    <t>職業紹介業</t>
    <rPh sb="0" eb="2">
      <t>ショクギョウ</t>
    </rPh>
    <rPh sb="2" eb="4">
      <t>ショウカイ</t>
    </rPh>
    <rPh sb="4" eb="5">
      <t>ギョウ</t>
    </rPh>
    <phoneticPr fontId="6"/>
  </si>
  <si>
    <t>730</t>
  </si>
  <si>
    <t>79A</t>
  </si>
  <si>
    <t>葬儀業</t>
  </si>
  <si>
    <t>830</t>
  </si>
  <si>
    <t>労働者派遣業</t>
    <rPh sb="0" eb="3">
      <t>ロウドウシャ</t>
    </rPh>
    <rPh sb="3" eb="5">
      <t>ハケン</t>
    </rPh>
    <rPh sb="5" eb="6">
      <t>ギョウ</t>
    </rPh>
    <phoneticPr fontId="6"/>
  </si>
  <si>
    <t>731</t>
  </si>
  <si>
    <t>79B</t>
  </si>
  <si>
    <t>結婚式場業</t>
    <rPh sb="0" eb="2">
      <t>ケッコン</t>
    </rPh>
    <rPh sb="2" eb="3">
      <t>シキ</t>
    </rPh>
    <rPh sb="3" eb="4">
      <t>バ</t>
    </rPh>
    <rPh sb="4" eb="5">
      <t>ギョウ</t>
    </rPh>
    <phoneticPr fontId="6"/>
  </si>
  <si>
    <t>病院</t>
  </si>
  <si>
    <t>その他の事業サービス業</t>
    <rPh sb="2" eb="3">
      <t>タ</t>
    </rPh>
    <rPh sb="4" eb="6">
      <t>ジギョウ</t>
    </rPh>
    <rPh sb="10" eb="11">
      <t>ギョウ</t>
    </rPh>
    <phoneticPr fontId="6"/>
  </si>
  <si>
    <t>79C</t>
  </si>
  <si>
    <t>冠婚葬祭互助会</t>
  </si>
  <si>
    <t>832</t>
  </si>
  <si>
    <t>一般診療所</t>
    <rPh sb="0" eb="2">
      <t>イッパン</t>
    </rPh>
    <rPh sb="2" eb="4">
      <t>シンリョウ</t>
    </rPh>
    <rPh sb="4" eb="5">
      <t>ショ</t>
    </rPh>
    <phoneticPr fontId="6"/>
  </si>
  <si>
    <t>740</t>
  </si>
  <si>
    <t>799</t>
  </si>
  <si>
    <t>他に分類されない生活関連サービス業</t>
  </si>
  <si>
    <t>833</t>
  </si>
  <si>
    <t>歯科診療所</t>
  </si>
  <si>
    <t>921</t>
  </si>
  <si>
    <t>速記・ワープロ入力・複写業</t>
    <rPh sb="0" eb="2">
      <t>ソッキ</t>
    </rPh>
    <rPh sb="7" eb="9">
      <t>ニュウリョク</t>
    </rPh>
    <rPh sb="10" eb="12">
      <t>フクシャ</t>
    </rPh>
    <rPh sb="12" eb="13">
      <t>ギョウ</t>
    </rPh>
    <phoneticPr fontId="6"/>
  </si>
  <si>
    <t>741</t>
  </si>
  <si>
    <t>獣医業</t>
  </si>
  <si>
    <t>79D</t>
  </si>
  <si>
    <t>写真プリント,現像・焼付業</t>
    <phoneticPr fontId="10"/>
  </si>
  <si>
    <t>助産・看護業</t>
  </si>
  <si>
    <t>922</t>
  </si>
  <si>
    <t>建物サービス業</t>
    <rPh sb="0" eb="2">
      <t>タテモノ</t>
    </rPh>
    <rPh sb="6" eb="7">
      <t>ギョウ</t>
    </rPh>
    <phoneticPr fontId="6"/>
  </si>
  <si>
    <t>土木建築サービス業</t>
    <rPh sb="0" eb="1">
      <t>ドボク</t>
    </rPh>
    <rPh sb="1" eb="3">
      <t>ケンチク</t>
    </rPh>
    <rPh sb="7" eb="8">
      <t>ギョウ</t>
    </rPh>
    <phoneticPr fontId="6"/>
  </si>
  <si>
    <t>79E</t>
  </si>
  <si>
    <t>分類されない生活関連サービス業</t>
  </si>
  <si>
    <t>83A</t>
  </si>
  <si>
    <t>助産所</t>
    <rPh sb="0" eb="2">
      <t>ジョサン</t>
    </rPh>
    <rPh sb="2" eb="3">
      <t>ショ</t>
    </rPh>
    <phoneticPr fontId="6"/>
  </si>
  <si>
    <t>923</t>
  </si>
  <si>
    <t>警備業</t>
    <rPh sb="0" eb="2">
      <t>ケイビ</t>
    </rPh>
    <rPh sb="2" eb="3">
      <t>ギョウ</t>
    </rPh>
    <phoneticPr fontId="6"/>
  </si>
  <si>
    <t>74A</t>
  </si>
  <si>
    <t>建築設計業</t>
    <rPh sb="0" eb="1">
      <t>ケンチク</t>
    </rPh>
    <rPh sb="1" eb="3">
      <t>セッケイ</t>
    </rPh>
    <rPh sb="3" eb="4">
      <t>ギョウ</t>
    </rPh>
    <phoneticPr fontId="6"/>
  </si>
  <si>
    <t>娯楽業</t>
    <rPh sb="0" eb="3">
      <t>ゴラクギョウ</t>
    </rPh>
    <phoneticPr fontId="6"/>
  </si>
  <si>
    <t>83B</t>
  </si>
  <si>
    <t>看護業</t>
  </si>
  <si>
    <t>929</t>
  </si>
  <si>
    <t>他に分類されない事業サービス業</t>
    <rPh sb="0" eb="1">
      <t>ホカ</t>
    </rPh>
    <rPh sb="2" eb="4">
      <t>ブンルイ</t>
    </rPh>
    <rPh sb="8" eb="10">
      <t>ジギョウ</t>
    </rPh>
    <rPh sb="14" eb="15">
      <t>ギョウ</t>
    </rPh>
    <phoneticPr fontId="6"/>
  </si>
  <si>
    <t>74B</t>
  </si>
  <si>
    <t>測量業</t>
  </si>
  <si>
    <t>800</t>
  </si>
  <si>
    <t>835</t>
  </si>
  <si>
    <t>療術業</t>
  </si>
  <si>
    <t>政治・経済・文化団体</t>
    <rPh sb="0" eb="2">
      <t>セイジ</t>
    </rPh>
    <rPh sb="3" eb="5">
      <t>ケイザイ</t>
    </rPh>
    <rPh sb="6" eb="8">
      <t>ブンカ</t>
    </rPh>
    <rPh sb="8" eb="10">
      <t>ダンタイ</t>
    </rPh>
    <phoneticPr fontId="6"/>
  </si>
  <si>
    <t>74C</t>
  </si>
  <si>
    <t>その他の土木建築サービス業</t>
    <rPh sb="4" eb="6">
      <t>ドボク</t>
    </rPh>
    <rPh sb="6" eb="8">
      <t>ケンチク</t>
    </rPh>
    <rPh sb="12" eb="13">
      <t>ギョウ</t>
    </rPh>
    <phoneticPr fontId="6"/>
  </si>
  <si>
    <t>801</t>
  </si>
  <si>
    <t>映画館</t>
  </si>
  <si>
    <t>836</t>
  </si>
  <si>
    <t>医療に附帯するサービス業</t>
    <rPh sb="0" eb="2">
      <t>イリョウ</t>
    </rPh>
    <rPh sb="3" eb="5">
      <t>フタイ</t>
    </rPh>
    <rPh sb="11" eb="12">
      <t>ギョウ</t>
    </rPh>
    <phoneticPr fontId="6"/>
  </si>
  <si>
    <t>931</t>
  </si>
  <si>
    <t>経済団体</t>
    <rPh sb="0" eb="2">
      <t>ケイザイ</t>
    </rPh>
    <rPh sb="2" eb="4">
      <t>ダンタイ</t>
    </rPh>
    <phoneticPr fontId="6"/>
  </si>
  <si>
    <t>743</t>
  </si>
  <si>
    <t>機械設計業</t>
    <rPh sb="0" eb="2">
      <t>キカイ</t>
    </rPh>
    <rPh sb="2" eb="4">
      <t>セッケイ</t>
    </rPh>
    <rPh sb="4" eb="5">
      <t>ギョウ</t>
    </rPh>
    <phoneticPr fontId="6"/>
  </si>
  <si>
    <t>802</t>
  </si>
  <si>
    <t>興行場（別掲を除く），興行団</t>
  </si>
  <si>
    <t>83C</t>
  </si>
  <si>
    <t>歯科技工所</t>
  </si>
  <si>
    <t>932</t>
  </si>
  <si>
    <t>労働団体</t>
    <rPh sb="0" eb="2">
      <t>ロウドウ</t>
    </rPh>
    <rPh sb="2" eb="4">
      <t>ダンタイ</t>
    </rPh>
    <phoneticPr fontId="6"/>
  </si>
  <si>
    <t>商品・非破壊検査業</t>
  </si>
  <si>
    <t>803</t>
  </si>
  <si>
    <t>競輪・競馬等の競走場，競技団</t>
  </si>
  <si>
    <t>83D</t>
  </si>
  <si>
    <t>その他の医療に附帯するサービス業</t>
  </si>
  <si>
    <t>933</t>
  </si>
  <si>
    <t>学術・文化団体</t>
    <rPh sb="0" eb="2">
      <t>ガクジュツ</t>
    </rPh>
    <rPh sb="3" eb="5">
      <t>ブンカ</t>
    </rPh>
    <rPh sb="5" eb="7">
      <t>ダンタイ</t>
    </rPh>
    <phoneticPr fontId="6"/>
  </si>
  <si>
    <t>745</t>
  </si>
  <si>
    <t>計量証明業</t>
  </si>
  <si>
    <t>804</t>
  </si>
  <si>
    <t>スポーツ施設提供業</t>
    <rPh sb="5" eb="7">
      <t>テイキョウ</t>
    </rPh>
    <phoneticPr fontId="6"/>
  </si>
  <si>
    <t>政治団体</t>
    <rPh sb="0" eb="2">
      <t>セイジ</t>
    </rPh>
    <rPh sb="2" eb="4">
      <t>ダンタイ</t>
    </rPh>
    <phoneticPr fontId="6"/>
  </si>
  <si>
    <t>写真業</t>
  </si>
  <si>
    <t>80A</t>
  </si>
  <si>
    <t>スポーツ施設提供業（別掲を除く）</t>
  </si>
  <si>
    <t>840</t>
  </si>
  <si>
    <t>939</t>
  </si>
  <si>
    <t>他に分類されない非営利的団体</t>
    <rPh sb="0" eb="1">
      <t>ホカ</t>
    </rPh>
    <rPh sb="2" eb="4">
      <t>ブンルイ</t>
    </rPh>
    <rPh sb="8" eb="11">
      <t>ヒエイリ</t>
    </rPh>
    <rPh sb="11" eb="12">
      <t>テキ</t>
    </rPh>
    <rPh sb="12" eb="14">
      <t>ダンタイ</t>
    </rPh>
    <phoneticPr fontId="6"/>
  </si>
  <si>
    <t>その他の技術サービス業</t>
  </si>
  <si>
    <t>80B</t>
  </si>
  <si>
    <t>体育館</t>
  </si>
  <si>
    <t>841</t>
  </si>
  <si>
    <t>保健所</t>
    <rPh sb="0" eb="2">
      <t>ホケン</t>
    </rPh>
    <rPh sb="2" eb="3">
      <t>ショ</t>
    </rPh>
    <phoneticPr fontId="6"/>
  </si>
  <si>
    <t>宗教</t>
    <rPh sb="0" eb="2">
      <t>シュウキョウ</t>
    </rPh>
    <phoneticPr fontId="6"/>
  </si>
  <si>
    <t>80C</t>
  </si>
  <si>
    <t>ゴルフ場</t>
  </si>
  <si>
    <t>842</t>
  </si>
  <si>
    <t>健康相談施設</t>
  </si>
  <si>
    <t>神道系宗教</t>
    <rPh sb="0" eb="3">
      <t>シントウケイ</t>
    </rPh>
    <rPh sb="3" eb="5">
      <t>シュウキョウ</t>
    </rPh>
    <phoneticPr fontId="6"/>
  </si>
  <si>
    <t>M</t>
  </si>
  <si>
    <t>宿泊業，飲食サービス業</t>
  </si>
  <si>
    <t>80D</t>
  </si>
  <si>
    <t>ゴルフ練習場</t>
  </si>
  <si>
    <t>849</t>
  </si>
  <si>
    <t>その他の保健衛生</t>
  </si>
  <si>
    <t>942</t>
  </si>
  <si>
    <t>仏教系宗教</t>
    <rPh sb="0" eb="2">
      <t>ブッキョウ</t>
    </rPh>
    <rPh sb="2" eb="3">
      <t>ケイ</t>
    </rPh>
    <rPh sb="3" eb="5">
      <t>シュウキョウ</t>
    </rPh>
    <phoneticPr fontId="6"/>
  </si>
  <si>
    <t>80E</t>
  </si>
  <si>
    <t>ボウリング場</t>
  </si>
  <si>
    <t>943</t>
  </si>
  <si>
    <t>キリスト教系宗教</t>
    <rPh sb="4" eb="5">
      <t>キョウ</t>
    </rPh>
    <rPh sb="5" eb="6">
      <t>ケイ</t>
    </rPh>
    <rPh sb="6" eb="8">
      <t>シュウキョウ</t>
    </rPh>
    <phoneticPr fontId="6"/>
  </si>
  <si>
    <t>750</t>
  </si>
  <si>
    <t>80F</t>
  </si>
  <si>
    <t>テニス場</t>
    <rPh sb="3" eb="4">
      <t>バ</t>
    </rPh>
    <phoneticPr fontId="6"/>
  </si>
  <si>
    <t>850</t>
  </si>
  <si>
    <t>949</t>
  </si>
  <si>
    <t>その他の宗教</t>
    <rPh sb="4" eb="6">
      <t>シュウキョウ</t>
    </rPh>
    <phoneticPr fontId="6"/>
  </si>
  <si>
    <t>旅館，ホテル</t>
  </si>
  <si>
    <t>80G</t>
  </si>
  <si>
    <t>バッティング・テニス練習場</t>
  </si>
  <si>
    <t>社会保険事業団体</t>
  </si>
  <si>
    <t>752</t>
  </si>
  <si>
    <t>簡易宿所</t>
  </si>
  <si>
    <t>80H</t>
  </si>
  <si>
    <t>フィットネスクラブ</t>
  </si>
  <si>
    <t>852</t>
  </si>
  <si>
    <t>福祉事務所</t>
    <rPh sb="0" eb="2">
      <t>フクシ</t>
    </rPh>
    <rPh sb="2" eb="4">
      <t>ジム</t>
    </rPh>
    <rPh sb="4" eb="5">
      <t>ショ</t>
    </rPh>
    <phoneticPr fontId="6"/>
  </si>
  <si>
    <t>950</t>
  </si>
  <si>
    <t>753</t>
  </si>
  <si>
    <t>下宿業</t>
  </si>
  <si>
    <t>805</t>
  </si>
  <si>
    <t>公園,遊園地</t>
    <rPh sb="0" eb="2">
      <t>コウエン</t>
    </rPh>
    <rPh sb="3" eb="6">
      <t>ユウエンチ</t>
    </rPh>
    <phoneticPr fontId="6"/>
  </si>
  <si>
    <t>児童福祉事業</t>
  </si>
  <si>
    <t>951</t>
  </si>
  <si>
    <t>集会場</t>
    <rPh sb="0" eb="2">
      <t>シュウカイ</t>
    </rPh>
    <rPh sb="2" eb="3">
      <t>バ</t>
    </rPh>
    <phoneticPr fontId="6"/>
  </si>
  <si>
    <t>759</t>
  </si>
  <si>
    <t>その他の宿泊業</t>
    <rPh sb="2" eb="3">
      <t>タ</t>
    </rPh>
    <rPh sb="4" eb="6">
      <t>シュクハク</t>
    </rPh>
    <rPh sb="6" eb="7">
      <t>ギョウ</t>
    </rPh>
    <phoneticPr fontId="6"/>
  </si>
  <si>
    <t>遊戯場</t>
  </si>
  <si>
    <t>85A</t>
  </si>
  <si>
    <t>保育所</t>
  </si>
  <si>
    <t>952</t>
  </si>
  <si>
    <t>と畜場</t>
    <rPh sb="1" eb="2">
      <t>チク</t>
    </rPh>
    <rPh sb="2" eb="3">
      <t>バ</t>
    </rPh>
    <phoneticPr fontId="6"/>
  </si>
  <si>
    <t>75A</t>
  </si>
  <si>
    <t>会社・団体の宿泊所</t>
  </si>
  <si>
    <t>80J</t>
  </si>
  <si>
    <t>マージャンクラブ</t>
  </si>
  <si>
    <t>85B</t>
  </si>
  <si>
    <t>その他の児童福祉事業</t>
  </si>
  <si>
    <t>959</t>
  </si>
  <si>
    <t>他に分類されないサービス業</t>
    <rPh sb="0" eb="1">
      <t>ホカ</t>
    </rPh>
    <rPh sb="2" eb="4">
      <t>ブンルイ</t>
    </rPh>
    <rPh sb="12" eb="13">
      <t>ギョウ</t>
    </rPh>
    <phoneticPr fontId="6"/>
  </si>
  <si>
    <t>75B</t>
  </si>
  <si>
    <t>他に分類されない宿泊業</t>
  </si>
  <si>
    <t>80K</t>
  </si>
  <si>
    <t>パチンコホール</t>
  </si>
  <si>
    <t>854</t>
  </si>
  <si>
    <t>老人福祉・介護事業</t>
    <rPh sb="0" eb="2">
      <t>ロウジン</t>
    </rPh>
    <rPh sb="2" eb="4">
      <t>フクシ</t>
    </rPh>
    <rPh sb="5" eb="7">
      <t>カイゴ</t>
    </rPh>
    <rPh sb="7" eb="9">
      <t>ジギョウ</t>
    </rPh>
    <phoneticPr fontId="2"/>
  </si>
  <si>
    <t>飲食店</t>
  </si>
  <si>
    <t>80L</t>
  </si>
  <si>
    <t>ゲームセンター</t>
  </si>
  <si>
    <t>85C</t>
  </si>
  <si>
    <t>特別養護老人ホーム</t>
  </si>
  <si>
    <t>80M</t>
  </si>
  <si>
    <t>その他の遊戯場</t>
  </si>
  <si>
    <t>85D</t>
  </si>
  <si>
    <t>介護老人保健施設</t>
  </si>
  <si>
    <t>食堂,レストラン(専門料理店を除く)</t>
    <rPh sb="0" eb="2">
      <t>ショクドウ</t>
    </rPh>
    <rPh sb="9" eb="11">
      <t>センモン</t>
    </rPh>
    <rPh sb="11" eb="13">
      <t>リョウリ</t>
    </rPh>
    <rPh sb="13" eb="14">
      <t>テン</t>
    </rPh>
    <rPh sb="15" eb="16">
      <t>ノゾ</t>
    </rPh>
    <phoneticPr fontId="6"/>
  </si>
  <si>
    <t>809</t>
  </si>
  <si>
    <t>その他の娯楽業</t>
    <rPh sb="2" eb="3">
      <t>タ</t>
    </rPh>
    <rPh sb="4" eb="7">
      <t>ゴラクギョウ</t>
    </rPh>
    <phoneticPr fontId="2"/>
  </si>
  <si>
    <t>85E</t>
  </si>
  <si>
    <t>通所・短期入所介護事業</t>
    <rPh sb="0" eb="1">
      <t>ツウ</t>
    </rPh>
    <rPh sb="1" eb="2">
      <t>ショ</t>
    </rPh>
    <rPh sb="3" eb="5">
      <t>タンキ</t>
    </rPh>
    <rPh sb="5" eb="7">
      <t>ニュウショ</t>
    </rPh>
    <rPh sb="7" eb="9">
      <t>カイゴ</t>
    </rPh>
    <rPh sb="9" eb="11">
      <t>ジギョウ</t>
    </rPh>
    <phoneticPr fontId="6"/>
  </si>
  <si>
    <t>762</t>
  </si>
  <si>
    <t>専門料理店</t>
  </si>
  <si>
    <t>80N</t>
  </si>
  <si>
    <t>カラオケボックス業</t>
    <rPh sb="8" eb="9">
      <t>ギョウ</t>
    </rPh>
    <phoneticPr fontId="2"/>
  </si>
  <si>
    <t>85F</t>
  </si>
  <si>
    <t>訪問介護事業</t>
    <rPh sb="0" eb="2">
      <t>ホウモン</t>
    </rPh>
    <rPh sb="2" eb="4">
      <t>カイゴ</t>
    </rPh>
    <rPh sb="4" eb="6">
      <t>ジギョウ</t>
    </rPh>
    <phoneticPr fontId="6"/>
  </si>
  <si>
    <t>76A</t>
  </si>
  <si>
    <t>日本料理店</t>
  </si>
  <si>
    <t>80P</t>
  </si>
  <si>
    <t>他に分類されない娯楽業</t>
  </si>
  <si>
    <t>85G</t>
  </si>
  <si>
    <t>認知症老人グループホーム</t>
  </si>
  <si>
    <t>76B</t>
  </si>
  <si>
    <t>中華料理店</t>
    <rPh sb="0" eb="2">
      <t>チュウカ</t>
    </rPh>
    <rPh sb="2" eb="4">
      <t>リョウリ</t>
    </rPh>
    <rPh sb="4" eb="5">
      <t>テン</t>
    </rPh>
    <phoneticPr fontId="6"/>
  </si>
  <si>
    <t>85H</t>
  </si>
  <si>
    <t>有料老人ホーム</t>
  </si>
  <si>
    <t>76C</t>
  </si>
  <si>
    <t>焼肉店</t>
  </si>
  <si>
    <t>O</t>
  </si>
  <si>
    <t>教育，学習支援業</t>
  </si>
  <si>
    <t>85J</t>
  </si>
  <si>
    <t>その他の老人福祉・介護事業</t>
    <rPh sb="2" eb="3">
      <t>タ</t>
    </rPh>
    <rPh sb="4" eb="6">
      <t>ロウジン</t>
    </rPh>
    <rPh sb="6" eb="8">
      <t>フクシ</t>
    </rPh>
    <rPh sb="9" eb="11">
      <t>カイゴ</t>
    </rPh>
    <rPh sb="11" eb="13">
      <t>ジギョウ</t>
    </rPh>
    <phoneticPr fontId="6"/>
  </si>
  <si>
    <t>76D</t>
  </si>
  <si>
    <t>その他の専門料理店</t>
  </si>
  <si>
    <t>855</t>
  </si>
  <si>
    <t>障害者福祉事業</t>
  </si>
  <si>
    <t>763</t>
  </si>
  <si>
    <t>そば・うどん店</t>
    <rPh sb="6" eb="7">
      <t>テン</t>
    </rPh>
    <phoneticPr fontId="6"/>
  </si>
  <si>
    <t>810</t>
  </si>
  <si>
    <t>859</t>
  </si>
  <si>
    <t>その他の社会保険等</t>
    <rPh sb="8" eb="9">
      <t>トウ</t>
    </rPh>
    <phoneticPr fontId="2"/>
  </si>
  <si>
    <t>764</t>
  </si>
  <si>
    <t>すし店</t>
  </si>
  <si>
    <t>811</t>
  </si>
  <si>
    <t>幼稚園</t>
  </si>
  <si>
    <t>85K</t>
    <phoneticPr fontId="6"/>
  </si>
  <si>
    <t>更生保護事業</t>
  </si>
  <si>
    <t>765</t>
  </si>
  <si>
    <t>酒場，ビヤホール</t>
  </si>
  <si>
    <t>812</t>
  </si>
  <si>
    <t>小学校</t>
  </si>
  <si>
    <t>85L</t>
    <phoneticPr fontId="6"/>
  </si>
  <si>
    <t>分類されない社会保険等</t>
  </si>
  <si>
    <t>766</t>
  </si>
  <si>
    <t>バー，キャバレー，ナイトクラブ</t>
  </si>
  <si>
    <t>813</t>
  </si>
  <si>
    <t>中学校</t>
  </si>
  <si>
    <t>喫茶店</t>
  </si>
  <si>
    <t>814</t>
  </si>
  <si>
    <t>高等学校,中等教育学校</t>
    <rPh sb="0" eb="2">
      <t>コウトウ</t>
    </rPh>
    <rPh sb="2" eb="4">
      <t>ガッコウ</t>
    </rPh>
    <rPh sb="5" eb="7">
      <t>チュウトウ</t>
    </rPh>
    <rPh sb="7" eb="9">
      <t>キョウイク</t>
    </rPh>
    <rPh sb="9" eb="11">
      <t>ガッコウ</t>
    </rPh>
    <phoneticPr fontId="6"/>
  </si>
  <si>
    <t>Q</t>
  </si>
  <si>
    <t>769</t>
  </si>
  <si>
    <t>その他の飲食店</t>
  </si>
  <si>
    <t>815</t>
  </si>
  <si>
    <t>特別支援学校</t>
  </si>
  <si>
    <t>郵便局</t>
    <rPh sb="0" eb="3">
      <t>ユウビンキョク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</si>
</sst>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numFmt numFmtId="177" formatCode="#\ ###\ ###"/>
    <numFmt numFmtId="178" formatCode="#,###,###,##0;&quot; -&quot;###,###,##0"/>
    <numFmt numFmtId="179" formatCode="0#"/>
  </numFmts>
  <fonts count="4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4"/>
      <name val="ＭＳ 明朝"/>
      <family val="1"/>
      <charset val="128"/>
    </font>
    <font>
      <sz val="6"/>
      <name val="游ゴシック"/>
      <family val="2"/>
      <charset val="128"/>
      <scheme val="minor"/>
    </font>
    <font>
      <sz val="10"/>
      <name val="ＭＳ 明朝"/>
      <family val="1"/>
      <charset val="128"/>
    </font>
    <font>
      <sz val="6"/>
      <name val="ＭＳ Ｐ明朝"/>
      <family val="1"/>
      <charset val="128"/>
    </font>
    <font>
      <sz val="12"/>
      <name val="ＭＳ 明朝"/>
      <family val="1"/>
      <charset val="128"/>
    </font>
    <font>
      <sz val="10"/>
      <color theme="1"/>
      <name val="ＭＳ 明朝"/>
      <family val="1"/>
      <charset val="128"/>
    </font>
    <font>
      <sz val="9"/>
      <name val="ＭＳ 明朝"/>
      <family val="1"/>
      <charset val="128"/>
    </font>
    <font>
      <sz val="6"/>
      <name val="ＭＳ Ｐゴシック"/>
      <family val="3"/>
      <charset val="128"/>
    </font>
    <font>
      <sz val="9"/>
      <color theme="1"/>
      <name val="ＭＳ 明朝"/>
      <family val="1"/>
      <charset val="128"/>
    </font>
    <font>
      <sz val="9"/>
      <name val="ＭＳ ゴシック"/>
      <family val="3"/>
      <charset val="128"/>
    </font>
    <font>
      <sz val="13.5"/>
      <name val="ＭＳ 明朝"/>
      <family val="1"/>
      <charset val="128"/>
    </font>
    <font>
      <sz val="11"/>
      <name val="ＭＳ Ｐゴシック"/>
      <family val="3"/>
      <charset val="128"/>
    </font>
    <font>
      <sz val="8.5"/>
      <name val="ＭＳ ゴシック"/>
      <family val="3"/>
      <charset val="128"/>
    </font>
    <font>
      <sz val="9"/>
      <color theme="1"/>
      <name val="ＭＳ ゴシック"/>
      <family val="3"/>
      <charset val="128"/>
    </font>
    <font>
      <sz val="11"/>
      <name val="ＭＳ ゴシック"/>
      <family val="3"/>
      <charset val="128"/>
    </font>
    <font>
      <sz val="8.5"/>
      <name val="ＭＳ 明朝"/>
      <family val="1"/>
      <charset val="128"/>
    </font>
    <font>
      <sz val="8"/>
      <name val="ＭＳ 明朝"/>
      <family val="1"/>
      <charset val="128"/>
    </font>
    <font>
      <sz val="7.5"/>
      <color theme="1"/>
      <name val="ＭＳ 明朝"/>
      <family val="1"/>
      <charset val="128"/>
    </font>
    <font>
      <sz val="11"/>
      <color theme="1"/>
      <name val="ＭＳ 明朝"/>
      <family val="1"/>
      <charset val="128"/>
    </font>
    <font>
      <sz val="6"/>
      <name val="ＭＳ 明朝"/>
      <family val="1"/>
      <charset val="128"/>
    </font>
    <font>
      <sz val="10"/>
      <color rgb="FFFF0000"/>
      <name val="ＭＳ 明朝"/>
      <family val="1"/>
      <charset val="128"/>
    </font>
    <font>
      <sz val="10"/>
      <color rgb="FFFF0000"/>
      <name val="ＭＳ ゴシック"/>
      <family val="3"/>
      <charset val="128"/>
    </font>
    <font>
      <sz val="9"/>
      <color rgb="FFFF0000"/>
      <name val="ＭＳ 明朝"/>
      <family val="1"/>
      <charset val="128"/>
    </font>
    <font>
      <sz val="9"/>
      <color rgb="FFFF0000"/>
      <name val="ＭＳ ゴシック"/>
      <family val="3"/>
      <charset val="128"/>
    </font>
    <font>
      <sz val="11"/>
      <color rgb="FFFF0000"/>
      <name val="ＭＳ 明朝"/>
      <family val="1"/>
      <charset val="128"/>
    </font>
    <font>
      <sz val="7.5"/>
      <name val="ＭＳ ゴシック"/>
      <family val="3"/>
      <charset val="128"/>
    </font>
    <font>
      <sz val="8"/>
      <name val="ＭＳ ゴシック"/>
      <family val="3"/>
      <charset val="128"/>
    </font>
    <font>
      <sz val="7.5"/>
      <name val="ＭＳ 明朝"/>
      <family val="1"/>
      <charset val="128"/>
    </font>
    <font>
      <sz val="7"/>
      <name val="ＭＳ 明朝"/>
      <family val="1"/>
      <charset val="128"/>
    </font>
    <font>
      <sz val="5"/>
      <name val="ＭＳ 明朝"/>
      <family val="1"/>
      <charset val="128"/>
    </font>
    <font>
      <sz val="6.5"/>
      <name val="ＭＳ 明朝"/>
      <family val="1"/>
      <charset val="128"/>
    </font>
    <font>
      <sz val="7"/>
      <name val="ＭＳ ゴシック"/>
      <family val="3"/>
      <charset val="128"/>
    </font>
    <font>
      <sz val="16"/>
      <name val="ＭＳ 明朝"/>
      <family val="1"/>
      <charset val="128"/>
    </font>
    <font>
      <u/>
      <sz val="9"/>
      <name val="ＭＳ 明朝"/>
      <family val="1"/>
      <charset val="128"/>
    </font>
    <font>
      <sz val="7.5"/>
      <color rgb="FFFF0000"/>
      <name val="ＭＳ 明朝"/>
      <family val="1"/>
      <charset val="128"/>
    </font>
    <font>
      <sz val="6"/>
      <name val="ＭＳ ゴシック"/>
      <family val="3"/>
      <charset val="128"/>
    </font>
    <font>
      <sz val="5.5"/>
      <name val="ＭＳ 明朝"/>
      <family val="1"/>
      <charset val="128"/>
    </font>
    <font>
      <sz val="10"/>
      <name val="ＭＳ ゴシック"/>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38" fontId="14" fillId="0" borderId="0" applyFont="0" applyFill="0" applyBorder="0" applyAlignment="0" applyProtection="0">
      <alignment vertical="center"/>
    </xf>
    <xf numFmtId="0" fontId="2" fillId="0" borderId="0"/>
    <xf numFmtId="0" fontId="1" fillId="0" borderId="0">
      <alignment vertical="center"/>
    </xf>
    <xf numFmtId="0" fontId="14" fillId="0" borderId="0"/>
    <xf numFmtId="0" fontId="5" fillId="0" borderId="0"/>
  </cellStyleXfs>
  <cellXfs count="420">
    <xf numFmtId="0" fontId="0" fillId="0" borderId="0" xfId="0">
      <alignment vertical="center"/>
    </xf>
    <xf numFmtId="0" fontId="3" fillId="0" borderId="0" xfId="2" quotePrefix="1" applyFont="1" applyAlignment="1">
      <alignment horizontal="centerContinuous"/>
    </xf>
    <xf numFmtId="0" fontId="5" fillId="0" borderId="0" xfId="2" applyFont="1" applyAlignment="1">
      <alignment horizontal="centerContinuous"/>
    </xf>
    <xf numFmtId="0" fontId="2" fillId="0" borderId="0" xfId="2" applyAlignment="1">
      <alignment horizontal="centerContinuous"/>
    </xf>
    <xf numFmtId="0" fontId="3" fillId="0" borderId="0" xfId="2" quotePrefix="1" applyFont="1" applyAlignment="1">
      <alignment horizontal="right"/>
    </xf>
    <xf numFmtId="0" fontId="3" fillId="0" borderId="0" xfId="2" applyFont="1" applyAlignment="1">
      <alignment horizontal="left"/>
    </xf>
    <xf numFmtId="0" fontId="8" fillId="0" borderId="0" xfId="2" applyFont="1"/>
    <xf numFmtId="0" fontId="5" fillId="0" borderId="0" xfId="2" applyFont="1"/>
    <xf numFmtId="0" fontId="9" fillId="0" borderId="1" xfId="2" quotePrefix="1" applyFont="1" applyBorder="1" applyAlignment="1">
      <alignment horizontal="left"/>
    </xf>
    <xf numFmtId="0" fontId="5" fillId="0" borderId="1" xfId="2" applyFont="1" applyBorder="1" applyAlignment="1">
      <alignment horizontal="centerContinuous"/>
    </xf>
    <xf numFmtId="0" fontId="3" fillId="0" borderId="1" xfId="2" quotePrefix="1" applyFont="1" applyBorder="1" applyAlignment="1">
      <alignment horizontal="right"/>
    </xf>
    <xf numFmtId="0" fontId="3" fillId="0" borderId="1" xfId="2" applyFont="1" applyBorder="1" applyAlignment="1">
      <alignment horizontal="left"/>
    </xf>
    <xf numFmtId="0" fontId="5" fillId="0" borderId="1" xfId="2" applyFont="1" applyBorder="1"/>
    <xf numFmtId="0" fontId="9" fillId="0" borderId="1" xfId="2" applyFont="1" applyBorder="1" applyAlignment="1">
      <alignment vertical="center"/>
    </xf>
    <xf numFmtId="0" fontId="9" fillId="0" borderId="1" xfId="2" applyFont="1" applyBorder="1" applyAlignment="1">
      <alignment horizontal="right"/>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Continuous" vertical="center"/>
    </xf>
    <xf numFmtId="0" fontId="9" fillId="0" borderId="5" xfId="2" applyFont="1" applyBorder="1" applyAlignment="1">
      <alignment horizontal="centerContinuous" vertical="center"/>
    </xf>
    <xf numFmtId="0" fontId="9" fillId="0" borderId="6" xfId="2" applyFont="1" applyBorder="1" applyAlignment="1">
      <alignment horizontal="center" vertical="center" wrapText="1"/>
    </xf>
    <xf numFmtId="0" fontId="11" fillId="0" borderId="0" xfId="2" applyFont="1"/>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xf>
    <xf numFmtId="0" fontId="9" fillId="0" borderId="8" xfId="2" applyFont="1" applyBorder="1" applyAlignment="1">
      <alignment horizontal="centerContinuous" vertical="center"/>
    </xf>
    <xf numFmtId="0" fontId="9" fillId="0" borderId="9" xfId="2" applyFont="1" applyBorder="1" applyAlignment="1">
      <alignment horizontal="centerContinuous" vertical="center"/>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8" xfId="2" applyFont="1" applyBorder="1" applyAlignment="1">
      <alignment horizontal="center" vertical="center"/>
    </xf>
    <xf numFmtId="0" fontId="9" fillId="0" borderId="9" xfId="2" applyFont="1" applyBorder="1" applyAlignment="1">
      <alignment horizontal="center" vertical="center" shrinkToFit="1"/>
    </xf>
    <xf numFmtId="0" fontId="9" fillId="0" borderId="8" xfId="2" quotePrefix="1" applyFont="1" applyBorder="1" applyAlignment="1">
      <alignment horizontal="center" vertical="center"/>
    </xf>
    <xf numFmtId="0" fontId="9" fillId="0" borderId="9" xfId="2" applyFont="1" applyBorder="1" applyAlignment="1">
      <alignment horizontal="center" vertical="center"/>
    </xf>
    <xf numFmtId="0" fontId="9" fillId="0" borderId="5" xfId="2" applyFont="1" applyBorder="1" applyAlignment="1">
      <alignment horizontal="center" vertical="center" wrapText="1"/>
    </xf>
    <xf numFmtId="0" fontId="12" fillId="0" borderId="0" xfId="2" applyFont="1"/>
    <xf numFmtId="0" fontId="12" fillId="0" borderId="0" xfId="2" applyFont="1" applyAlignment="1">
      <alignment horizontal="distributed"/>
    </xf>
    <xf numFmtId="0" fontId="12" fillId="0" borderId="7" xfId="2" applyFont="1" applyBorder="1" applyAlignment="1">
      <alignment horizontal="distributed"/>
    </xf>
    <xf numFmtId="176" fontId="12" fillId="0" borderId="0" xfId="1" applyNumberFormat="1" applyFont="1" applyAlignment="1"/>
    <xf numFmtId="176" fontId="12" fillId="0" borderId="0" xfId="1" applyNumberFormat="1" applyFont="1" applyAlignment="1">
      <alignment horizontal="right" vertical="center"/>
    </xf>
    <xf numFmtId="177" fontId="12" fillId="0" borderId="0" xfId="1" applyNumberFormat="1" applyFont="1" applyAlignment="1">
      <alignment horizontal="right" vertical="center"/>
    </xf>
    <xf numFmtId="0" fontId="15" fillId="0" borderId="10" xfId="2" quotePrefix="1" applyFont="1" applyBorder="1" applyAlignment="1">
      <alignment horizontal="center"/>
    </xf>
    <xf numFmtId="0" fontId="16" fillId="0" borderId="0" xfId="2" applyFont="1"/>
    <xf numFmtId="0" fontId="17" fillId="0" borderId="0" xfId="3" applyFont="1" applyAlignment="1"/>
    <xf numFmtId="0" fontId="15" fillId="0" borderId="10" xfId="2" applyFont="1" applyBorder="1" applyAlignment="1">
      <alignment horizontal="center"/>
    </xf>
    <xf numFmtId="0" fontId="9" fillId="0" borderId="0" xfId="2" applyFont="1" applyAlignment="1">
      <alignment horizontal="center"/>
    </xf>
    <xf numFmtId="0" fontId="9" fillId="0" borderId="0" xfId="2" quotePrefix="1" applyFont="1" applyAlignment="1">
      <alignment horizontal="left"/>
    </xf>
    <xf numFmtId="0" fontId="9" fillId="0" borderId="0" xfId="2" quotePrefix="1" applyFont="1"/>
    <xf numFmtId="0" fontId="9" fillId="0" borderId="7" xfId="2" quotePrefix="1" applyFont="1" applyBorder="1" applyAlignment="1">
      <alignment horizontal="distributed"/>
    </xf>
    <xf numFmtId="176" fontId="9" fillId="0" borderId="0" xfId="1" applyNumberFormat="1" applyFont="1" applyAlignment="1">
      <alignment horizontal="right" vertical="center"/>
    </xf>
    <xf numFmtId="177" fontId="9" fillId="0" borderId="0" xfId="1" applyNumberFormat="1" applyFont="1" applyAlignment="1">
      <alignment horizontal="right" vertical="center"/>
    </xf>
    <xf numFmtId="0" fontId="18" fillId="0" borderId="10" xfId="2" quotePrefix="1" applyFont="1" applyBorder="1" applyAlignment="1">
      <alignment horizontal="center"/>
    </xf>
    <xf numFmtId="0" fontId="9" fillId="0" borderId="0" xfId="2" applyFont="1"/>
    <xf numFmtId="0" fontId="9" fillId="0" borderId="7" xfId="2" applyFont="1" applyBorder="1" applyAlignment="1">
      <alignment horizontal="distributed"/>
    </xf>
    <xf numFmtId="0" fontId="18" fillId="0" borderId="10" xfId="2" applyFont="1" applyBorder="1" applyAlignment="1">
      <alignment horizontal="center"/>
    </xf>
    <xf numFmtId="0" fontId="12" fillId="0" borderId="0" xfId="2" applyFont="1" applyAlignment="1">
      <alignment horizontal="center"/>
    </xf>
    <xf numFmtId="0" fontId="12" fillId="0" borderId="0" xfId="2" quotePrefix="1" applyFont="1" applyAlignment="1">
      <alignment horizontal="left"/>
    </xf>
    <xf numFmtId="0" fontId="12" fillId="0" borderId="0" xfId="2" quotePrefix="1" applyFont="1" applyAlignment="1">
      <alignment horizontal="distributed"/>
    </xf>
    <xf numFmtId="0" fontId="12" fillId="0" borderId="7" xfId="2" quotePrefix="1" applyFont="1" applyBorder="1" applyAlignment="1">
      <alignment horizontal="distributed"/>
    </xf>
    <xf numFmtId="0" fontId="9" fillId="0" borderId="7" xfId="2" quotePrefix="1" applyFont="1" applyBorder="1" applyAlignment="1">
      <alignment horizontal="distributed" wrapText="1"/>
    </xf>
    <xf numFmtId="0" fontId="19" fillId="0" borderId="7" xfId="2" quotePrefix="1" applyFont="1" applyBorder="1" applyAlignment="1">
      <alignment horizontal="distributed"/>
    </xf>
    <xf numFmtId="0" fontId="9" fillId="0" borderId="0" xfId="2" applyFont="1" applyAlignment="1">
      <alignment horizontal="left"/>
    </xf>
    <xf numFmtId="0" fontId="9" fillId="0" borderId="1" xfId="2" applyFont="1" applyBorder="1" applyAlignment="1">
      <alignment horizontal="center"/>
    </xf>
    <xf numFmtId="0" fontId="9" fillId="0" borderId="1" xfId="2" quotePrefix="1" applyFont="1" applyBorder="1" applyAlignment="1">
      <alignment horizontal="left"/>
    </xf>
    <xf numFmtId="0" fontId="9" fillId="0" borderId="13" xfId="2" applyFont="1" applyBorder="1" applyAlignment="1">
      <alignment horizontal="distributed"/>
    </xf>
    <xf numFmtId="177" fontId="9" fillId="0" borderId="1" xfId="1" applyNumberFormat="1" applyFont="1" applyBorder="1" applyAlignment="1"/>
    <xf numFmtId="177" fontId="9" fillId="0" borderId="1" xfId="1" applyNumberFormat="1" applyFont="1" applyBorder="1" applyAlignment="1">
      <alignment horizontal="right" vertical="center"/>
    </xf>
    <xf numFmtId="0" fontId="9" fillId="0" borderId="0" xfId="2" applyFont="1" applyAlignment="1">
      <alignment vertical="center"/>
    </xf>
    <xf numFmtId="0" fontId="2" fillId="0" borderId="0" xfId="2" applyAlignment="1">
      <alignment vertical="center"/>
    </xf>
    <xf numFmtId="0" fontId="19" fillId="0" borderId="2" xfId="2" applyFont="1" applyBorder="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19" fillId="0" borderId="0" xfId="2" applyFont="1" applyAlignment="1">
      <alignment vertical="center"/>
    </xf>
    <xf numFmtId="0" fontId="19" fillId="0" borderId="0" xfId="2" applyFont="1" applyAlignment="1">
      <alignment horizontal="left" vertical="center"/>
    </xf>
    <xf numFmtId="0" fontId="8" fillId="0" borderId="0" xfId="2" applyFont="1" applyAlignment="1">
      <alignment vertical="center"/>
    </xf>
    <xf numFmtId="0" fontId="22" fillId="0" borderId="0" xfId="2" applyFont="1" applyAlignment="1">
      <alignment vertical="center"/>
    </xf>
    <xf numFmtId="0" fontId="19" fillId="0" borderId="0" xfId="2" applyFont="1"/>
    <xf numFmtId="0" fontId="2" fillId="0" borderId="0" xfId="2"/>
    <xf numFmtId="0" fontId="21" fillId="0" borderId="0" xfId="2" applyFont="1"/>
    <xf numFmtId="0" fontId="7" fillId="0" borderId="0" xfId="2" applyFont="1" applyAlignment="1">
      <alignment horizontal="left"/>
    </xf>
    <xf numFmtId="0" fontId="23" fillId="0" borderId="0" xfId="2" applyFont="1"/>
    <xf numFmtId="0" fontId="9" fillId="0" borderId="1" xfId="2" applyFont="1" applyBorder="1"/>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14" xfId="2" applyFont="1" applyBorder="1" applyAlignment="1">
      <alignment horizontal="centerContinuous" vertical="center"/>
    </xf>
    <xf numFmtId="0" fontId="9" fillId="0" borderId="6" xfId="2" applyFont="1" applyBorder="1" applyAlignment="1">
      <alignment horizontal="distributed" vertical="center" justifyLastLine="1"/>
    </xf>
    <xf numFmtId="0" fontId="9" fillId="0" borderId="0" xfId="2" applyFont="1" applyAlignment="1">
      <alignment horizontal="center" vertical="center"/>
    </xf>
    <xf numFmtId="0" fontId="9" fillId="0" borderId="7" xfId="2" applyFont="1" applyBorder="1" applyAlignment="1">
      <alignment horizontal="center" vertical="center"/>
    </xf>
    <xf numFmtId="0" fontId="9" fillId="0" borderId="9" xfId="2" applyFont="1" applyBorder="1" applyAlignment="1">
      <alignment horizontal="distributed" vertical="center" justifyLastLine="1"/>
    </xf>
    <xf numFmtId="0" fontId="9" fillId="0" borderId="15" xfId="2" applyFont="1" applyBorder="1" applyAlignment="1">
      <alignment horizontal="distributed" vertical="center" justifyLastLine="1"/>
    </xf>
    <xf numFmtId="0" fontId="9" fillId="0" borderId="10" xfId="2" applyFont="1" applyBorder="1" applyAlignment="1">
      <alignment horizontal="distributed" vertical="center" justifyLastLine="1"/>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19" fillId="0" borderId="15" xfId="2" quotePrefix="1" applyFont="1" applyBorder="1" applyAlignment="1">
      <alignment horizontal="center" vertical="center"/>
    </xf>
    <xf numFmtId="0" fontId="19" fillId="0" borderId="8" xfId="2" applyFont="1" applyBorder="1" applyAlignment="1">
      <alignment horizontal="center" vertical="center"/>
    </xf>
    <xf numFmtId="0" fontId="9" fillId="0" borderId="5" xfId="2" applyFont="1" applyBorder="1" applyAlignment="1">
      <alignment horizontal="distributed" vertical="center" justifyLastLine="1"/>
    </xf>
    <xf numFmtId="176" fontId="12" fillId="0" borderId="0" xfId="2" applyNumberFormat="1" applyFont="1" applyAlignment="1">
      <alignment horizontal="right" vertical="center"/>
    </xf>
    <xf numFmtId="0" fontId="12" fillId="0" borderId="10" xfId="2" applyFont="1" applyBorder="1" applyAlignment="1">
      <alignment horizontal="center"/>
    </xf>
    <xf numFmtId="0" fontId="24" fillId="0" borderId="0" xfId="2" applyFont="1"/>
    <xf numFmtId="176" fontId="9" fillId="0" borderId="0" xfId="2" applyNumberFormat="1" applyFont="1" applyAlignment="1">
      <alignment horizontal="right" vertical="center"/>
    </xf>
    <xf numFmtId="0" fontId="9" fillId="0" borderId="10" xfId="2" applyFont="1" applyBorder="1" applyAlignment="1">
      <alignment horizontal="center"/>
    </xf>
    <xf numFmtId="0" fontId="25" fillId="0" borderId="0" xfId="2" applyFont="1"/>
    <xf numFmtId="0" fontId="9" fillId="0" borderId="0" xfId="2" quotePrefix="1" applyFont="1" applyAlignment="1">
      <alignment horizontal="right"/>
    </xf>
    <xf numFmtId="0" fontId="9" fillId="0" borderId="0" xfId="2" quotePrefix="1" applyFont="1" applyAlignment="1">
      <alignment horizontal="center"/>
    </xf>
    <xf numFmtId="0" fontId="9" fillId="0" borderId="10" xfId="2" quotePrefix="1" applyFont="1" applyBorder="1" applyAlignment="1">
      <alignment horizontal="center"/>
    </xf>
    <xf numFmtId="0" fontId="26" fillId="0" borderId="0" xfId="2" applyFont="1"/>
    <xf numFmtId="0" fontId="9" fillId="0" borderId="7" xfId="2" applyFont="1" applyBorder="1" applyAlignment="1">
      <alignment horizontal="distributed" shrinkToFit="1"/>
    </xf>
    <xf numFmtId="0" fontId="12" fillId="0" borderId="0" xfId="3" applyFont="1" applyAlignment="1">
      <alignment horizontal="distributed"/>
    </xf>
    <xf numFmtId="0" fontId="12" fillId="0" borderId="7" xfId="3" applyFont="1" applyBorder="1" applyAlignment="1">
      <alignment horizontal="distributed"/>
    </xf>
    <xf numFmtId="0" fontId="19" fillId="0" borderId="7" xfId="2" applyFont="1" applyBorder="1" applyAlignment="1">
      <alignment horizontal="distributed"/>
    </xf>
    <xf numFmtId="176" fontId="9" fillId="0" borderId="10" xfId="2" applyNumberFormat="1" applyFont="1" applyBorder="1" applyAlignment="1">
      <alignment horizontal="right" vertical="center"/>
    </xf>
    <xf numFmtId="176" fontId="9" fillId="0" borderId="0" xfId="2" applyNumberFormat="1" applyFont="1" applyAlignment="1">
      <alignment horizontal="right"/>
    </xf>
    <xf numFmtId="0" fontId="9" fillId="0" borderId="0" xfId="2" applyFont="1" applyAlignment="1">
      <alignment horizontal="distributed"/>
    </xf>
    <xf numFmtId="176" fontId="9" fillId="0" borderId="0" xfId="2" applyNumberFormat="1" applyFont="1"/>
    <xf numFmtId="0" fontId="9" fillId="0" borderId="0" xfId="2" applyFont="1" applyAlignment="1">
      <alignment horizontal="right"/>
    </xf>
    <xf numFmtId="0" fontId="27" fillId="0" borderId="0" xfId="2" applyFont="1"/>
    <xf numFmtId="0" fontId="3" fillId="0" borderId="0" xfId="2" applyFont="1" applyAlignment="1">
      <alignment horizontal="centerContinuous"/>
    </xf>
    <xf numFmtId="0" fontId="3" fillId="0" borderId="0" xfId="2" applyFont="1" applyAlignment="1">
      <alignment horizontal="right"/>
    </xf>
    <xf numFmtId="0" fontId="3" fillId="0" borderId="0" xfId="2" applyFont="1"/>
    <xf numFmtId="0" fontId="9" fillId="0" borderId="2" xfId="2" applyFont="1" applyBorder="1" applyAlignment="1">
      <alignment horizontal="distributed" vertical="center" wrapText="1" justifyLastLine="1"/>
    </xf>
    <xf numFmtId="0" fontId="9" fillId="0" borderId="3" xfId="2" applyFont="1" applyBorder="1" applyAlignment="1">
      <alignment horizontal="distributed" vertical="center" wrapText="1" justifyLastLine="1"/>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22" fillId="0" borderId="16" xfId="2" applyFont="1" applyBorder="1" applyAlignment="1">
      <alignment horizontal="centerContinuous" vertical="center" wrapText="1"/>
    </xf>
    <xf numFmtId="0" fontId="9" fillId="0" borderId="6" xfId="2" applyFont="1" applyBorder="1"/>
    <xf numFmtId="0" fontId="9" fillId="0" borderId="2" xfId="2" applyFont="1" applyBorder="1"/>
    <xf numFmtId="0" fontId="9" fillId="0" borderId="2" xfId="2" applyFont="1" applyBorder="1" applyAlignment="1">
      <alignment horizontal="distributed" vertical="center" justifyLastLine="1"/>
    </xf>
    <xf numFmtId="0" fontId="9" fillId="0" borderId="3" xfId="2" applyFont="1" applyBorder="1" applyAlignment="1">
      <alignment horizontal="distributed" vertical="center" justifyLastLine="1"/>
    </xf>
    <xf numFmtId="0" fontId="9" fillId="0" borderId="0" xfId="2" applyFont="1" applyAlignment="1">
      <alignment horizontal="distributed" vertical="center" wrapText="1" justifyLastLine="1"/>
    </xf>
    <xf numFmtId="0" fontId="9" fillId="0" borderId="7" xfId="2" applyFont="1" applyBorder="1" applyAlignment="1">
      <alignment horizontal="distributed" vertical="center" wrapText="1" justifyLastLine="1"/>
    </xf>
    <xf numFmtId="0" fontId="9" fillId="0" borderId="18" xfId="2" quotePrefix="1" applyFont="1" applyBorder="1" applyAlignment="1">
      <alignment horizontal="distributed" vertical="distributed" justifyLastLine="1"/>
    </xf>
    <xf numFmtId="0" fontId="9" fillId="0" borderId="18" xfId="2" applyFont="1" applyBorder="1" applyAlignment="1">
      <alignment horizontal="distributed" vertical="distributed" justifyLastLine="1"/>
    </xf>
    <xf numFmtId="0" fontId="9" fillId="0" borderId="19" xfId="2" applyFont="1" applyBorder="1" applyAlignment="1">
      <alignment horizontal="distributed" vertical="distributed" justifyLastLine="1"/>
    </xf>
    <xf numFmtId="0" fontId="9" fillId="0" borderId="0" xfId="2" applyFont="1" applyAlignment="1">
      <alignment horizontal="distributed" vertical="center" justifyLastLine="1"/>
    </xf>
    <xf numFmtId="0" fontId="9" fillId="0" borderId="7" xfId="2" applyFont="1" applyBorder="1" applyAlignment="1">
      <alignment horizontal="distributed" vertical="center" justifyLastLine="1"/>
    </xf>
    <xf numFmtId="0" fontId="9" fillId="0" borderId="19" xfId="2" quotePrefix="1" applyFont="1" applyBorder="1" applyAlignment="1">
      <alignment horizontal="distributed" vertical="distributed" justifyLastLine="1"/>
    </xf>
    <xf numFmtId="0" fontId="9" fillId="0" borderId="11" xfId="2" applyFont="1" applyBorder="1" applyAlignment="1">
      <alignment horizontal="distributed" vertical="center" wrapText="1" justifyLastLine="1"/>
    </xf>
    <xf numFmtId="0" fontId="9" fillId="0" borderId="12" xfId="2" applyFont="1" applyBorder="1" applyAlignment="1">
      <alignment horizontal="distributed" vertical="center" wrapText="1" justifyLastLine="1"/>
    </xf>
    <xf numFmtId="0" fontId="9" fillId="0" borderId="4" xfId="2" applyFont="1" applyBorder="1" applyAlignment="1">
      <alignment horizontal="distributed" vertical="distributed" justifyLastLine="1"/>
    </xf>
    <xf numFmtId="0" fontId="9" fillId="0" borderId="4" xfId="2" quotePrefix="1" applyFont="1" applyBorder="1" applyAlignment="1">
      <alignment horizontal="distributed" vertical="distributed" justifyLastLine="1"/>
    </xf>
    <xf numFmtId="0" fontId="9" fillId="0" borderId="5" xfId="2" quotePrefix="1" applyFont="1" applyBorder="1" applyAlignment="1">
      <alignment horizontal="distributed" vertical="distributed" justifyLastLine="1"/>
    </xf>
    <xf numFmtId="0" fontId="9" fillId="0" borderId="11" xfId="2" applyFont="1" applyBorder="1"/>
    <xf numFmtId="0" fontId="9" fillId="0" borderId="11" xfId="2" applyFont="1" applyBorder="1" applyAlignment="1">
      <alignment horizontal="distributed" vertical="center" justifyLastLine="1"/>
    </xf>
    <xf numFmtId="0" fontId="9" fillId="0" borderId="12" xfId="2" applyFont="1" applyBorder="1" applyAlignment="1">
      <alignment horizontal="distributed" vertical="center" justifyLastLine="1"/>
    </xf>
    <xf numFmtId="0" fontId="9" fillId="0" borderId="5" xfId="2" applyFont="1" applyBorder="1" applyAlignment="1">
      <alignment horizontal="distributed" vertical="distributed" justifyLastLine="1"/>
    </xf>
    <xf numFmtId="0" fontId="12" fillId="0" borderId="0" xfId="2" applyFont="1" applyAlignment="1">
      <alignment vertical="center"/>
    </xf>
    <xf numFmtId="0" fontId="12" fillId="0" borderId="0" xfId="2" applyFont="1" applyAlignment="1">
      <alignment horizontal="distributed" vertical="center"/>
    </xf>
    <xf numFmtId="0" fontId="12" fillId="0" borderId="7" xfId="2" applyFont="1" applyBorder="1" applyAlignment="1">
      <alignment horizontal="distributed" vertical="center"/>
    </xf>
    <xf numFmtId="177" fontId="28" fillId="0" borderId="0" xfId="2" applyNumberFormat="1" applyFont="1"/>
    <xf numFmtId="177" fontId="28" fillId="0" borderId="0" xfId="2" applyNumberFormat="1" applyFont="1" applyAlignment="1">
      <alignment horizontal="right"/>
    </xf>
    <xf numFmtId="0" fontId="12" fillId="0" borderId="0" xfId="2" quotePrefix="1" applyFont="1" applyAlignment="1">
      <alignment horizontal="distributed" vertical="center"/>
    </xf>
    <xf numFmtId="0" fontId="12" fillId="0" borderId="7" xfId="2" quotePrefix="1" applyFont="1" applyBorder="1" applyAlignment="1">
      <alignment horizontal="distributed" vertical="center"/>
    </xf>
    <xf numFmtId="176" fontId="29" fillId="0" borderId="0" xfId="2" applyNumberFormat="1" applyFont="1" applyAlignment="1">
      <alignment horizontal="right"/>
    </xf>
    <xf numFmtId="0" fontId="9" fillId="0" borderId="7" xfId="2" quotePrefix="1" applyFont="1" applyBorder="1" applyAlignment="1">
      <alignment horizontal="distributed" vertical="center"/>
    </xf>
    <xf numFmtId="176" fontId="19" fillId="0" borderId="0" xfId="2" applyNumberFormat="1" applyFont="1" applyAlignment="1">
      <alignment horizontal="right"/>
    </xf>
    <xf numFmtId="0" fontId="9" fillId="0" borderId="7" xfId="2" applyFont="1" applyBorder="1" applyAlignment="1">
      <alignment horizontal="distributed" vertical="center"/>
    </xf>
    <xf numFmtId="0" fontId="9" fillId="0" borderId="0" xfId="2" applyFont="1" applyAlignment="1">
      <alignment horizontal="center" vertical="center"/>
    </xf>
    <xf numFmtId="0" fontId="9" fillId="0" borderId="0" xfId="2" quotePrefix="1" applyFont="1" applyAlignment="1">
      <alignment horizontal="left" vertical="center"/>
    </xf>
    <xf numFmtId="0" fontId="9" fillId="0" borderId="7" xfId="2" applyFont="1" applyBorder="1" applyAlignment="1">
      <alignment horizontal="distributed" vertical="center" shrinkToFit="1"/>
    </xf>
    <xf numFmtId="177" fontId="30" fillId="0" borderId="0" xfId="2" applyNumberFormat="1" applyFont="1"/>
    <xf numFmtId="177" fontId="30" fillId="0" borderId="0" xfId="2" applyNumberFormat="1" applyFont="1" applyAlignment="1">
      <alignment horizontal="right"/>
    </xf>
    <xf numFmtId="0" fontId="22" fillId="0" borderId="7" xfId="2" applyFont="1" applyBorder="1" applyAlignment="1">
      <alignment horizontal="distributed" vertical="center"/>
    </xf>
    <xf numFmtId="0" fontId="12" fillId="0" borderId="0" xfId="2" applyFont="1" applyAlignment="1">
      <alignment horizontal="center" vertical="center"/>
    </xf>
    <xf numFmtId="0" fontId="12" fillId="0" borderId="0" xfId="2" quotePrefix="1" applyFont="1" applyAlignment="1">
      <alignment horizontal="left" vertical="center"/>
    </xf>
    <xf numFmtId="0" fontId="17" fillId="0" borderId="0" xfId="2" applyFont="1"/>
    <xf numFmtId="0" fontId="19" fillId="0" borderId="7" xfId="2" applyFont="1" applyBorder="1" applyAlignment="1">
      <alignment horizontal="distributed" vertical="center" shrinkToFit="1"/>
    </xf>
    <xf numFmtId="0" fontId="31" fillId="0" borderId="7" xfId="2" applyFont="1" applyBorder="1" applyAlignment="1">
      <alignment horizontal="distributed" vertical="center"/>
    </xf>
    <xf numFmtId="0" fontId="29" fillId="0" borderId="0" xfId="2" applyFont="1" applyAlignment="1">
      <alignment horizontal="distributed" vertical="center"/>
    </xf>
    <xf numFmtId="0" fontId="29" fillId="0" borderId="7" xfId="2" applyFont="1" applyBorder="1" applyAlignment="1">
      <alignment horizontal="distributed" vertical="center"/>
    </xf>
    <xf numFmtId="0" fontId="9" fillId="0" borderId="7" xfId="2" applyFont="1" applyBorder="1" applyAlignment="1">
      <alignment vertical="center" shrinkToFit="1"/>
    </xf>
    <xf numFmtId="0" fontId="9" fillId="0" borderId="0" xfId="2" quotePrefix="1" applyFont="1" applyAlignment="1">
      <alignment vertical="center"/>
    </xf>
    <xf numFmtId="0" fontId="22" fillId="0" borderId="7" xfId="2" applyFont="1" applyBorder="1" applyAlignment="1">
      <alignment horizontal="distributed" vertical="center" shrinkToFit="1"/>
    </xf>
    <xf numFmtId="0" fontId="32" fillId="0" borderId="7" xfId="2" applyFont="1" applyBorder="1" applyAlignment="1">
      <alignment horizontal="distributed" vertical="center" wrapText="1"/>
    </xf>
    <xf numFmtId="0" fontId="19" fillId="0" borderId="7" xfId="2" quotePrefix="1" applyFont="1" applyBorder="1" applyAlignment="1">
      <alignment horizontal="distributed" vertical="center" shrinkToFit="1"/>
    </xf>
    <xf numFmtId="0" fontId="22" fillId="0" borderId="7" xfId="2" quotePrefix="1" applyFont="1" applyBorder="1" applyAlignment="1">
      <alignment horizontal="distributed" vertical="center"/>
    </xf>
    <xf numFmtId="0" fontId="19" fillId="0" borderId="7" xfId="2" applyFont="1" applyBorder="1" applyAlignment="1">
      <alignment horizontal="distributed" vertical="center"/>
    </xf>
    <xf numFmtId="0" fontId="22" fillId="0" borderId="7" xfId="2" quotePrefix="1" applyFont="1" applyBorder="1" applyAlignment="1">
      <alignment horizontal="distributed" vertical="center" shrinkToFit="1"/>
    </xf>
    <xf numFmtId="0" fontId="9" fillId="0" borderId="7" xfId="2" quotePrefix="1" applyFont="1" applyBorder="1" applyAlignment="1">
      <alignment horizontal="distributed" vertical="center" shrinkToFit="1"/>
    </xf>
    <xf numFmtId="0" fontId="9" fillId="0" borderId="0" xfId="2" applyFont="1" applyAlignment="1">
      <alignment horizontal="distributed" vertical="center"/>
    </xf>
    <xf numFmtId="0" fontId="28" fillId="0" borderId="0" xfId="2" applyFont="1" applyAlignment="1">
      <alignment vertical="center"/>
    </xf>
    <xf numFmtId="0" fontId="28" fillId="0" borderId="7" xfId="2" quotePrefix="1" applyFont="1" applyBorder="1" applyAlignment="1">
      <alignment horizontal="distributed" vertical="center"/>
    </xf>
    <xf numFmtId="0" fontId="31" fillId="0" borderId="7" xfId="2" quotePrefix="1" applyFont="1" applyBorder="1" applyAlignment="1">
      <alignment horizontal="distributed" vertical="center" shrinkToFit="1"/>
    </xf>
    <xf numFmtId="0" fontId="31" fillId="0" borderId="7" xfId="2" quotePrefix="1" applyFont="1" applyBorder="1" applyAlignment="1">
      <alignment horizontal="distributed" vertical="center"/>
    </xf>
    <xf numFmtId="0" fontId="29" fillId="0" borderId="0" xfId="2" quotePrefix="1" applyFont="1" applyAlignment="1">
      <alignment horizontal="distributed" vertical="center"/>
    </xf>
    <xf numFmtId="0" fontId="29" fillId="0" borderId="7" xfId="2" quotePrefix="1" applyFont="1" applyBorder="1" applyAlignment="1">
      <alignment horizontal="distributed" vertical="center"/>
    </xf>
    <xf numFmtId="0" fontId="18" fillId="0" borderId="7" xfId="2" applyFont="1" applyBorder="1" applyAlignment="1">
      <alignment vertical="center"/>
    </xf>
    <xf numFmtId="0" fontId="9" fillId="0" borderId="7" xfId="2" applyFont="1" applyBorder="1" applyAlignment="1">
      <alignment horizontal="left" vertical="center" shrinkToFit="1"/>
    </xf>
    <xf numFmtId="0" fontId="33" fillId="0" borderId="7" xfId="2" applyFont="1" applyBorder="1" applyAlignment="1">
      <alignment horizontal="distributed" vertical="center"/>
    </xf>
    <xf numFmtId="0" fontId="34" fillId="0" borderId="0" xfId="2" applyFont="1" applyAlignment="1">
      <alignment vertical="center"/>
    </xf>
    <xf numFmtId="0" fontId="34" fillId="0" borderId="7" xfId="2" applyFont="1" applyBorder="1" applyAlignment="1">
      <alignment horizontal="distributed" vertical="center"/>
    </xf>
    <xf numFmtId="0" fontId="9" fillId="0" borderId="0" xfId="2" applyFont="1" applyAlignment="1">
      <alignment horizontal="left" vertical="center"/>
    </xf>
    <xf numFmtId="49" fontId="31" fillId="0" borderId="7" xfId="2" applyNumberFormat="1" applyFont="1" applyBorder="1" applyAlignment="1">
      <alignment horizontal="distributed" vertical="center" shrinkToFit="1"/>
    </xf>
    <xf numFmtId="49" fontId="9" fillId="0" borderId="7" xfId="2" applyNumberFormat="1" applyFont="1" applyBorder="1" applyAlignment="1">
      <alignment horizontal="distributed" vertical="center" shrinkToFit="1"/>
    </xf>
    <xf numFmtId="0" fontId="9" fillId="0" borderId="1" xfId="2" applyFont="1" applyBorder="1" applyAlignment="1">
      <alignment horizontal="left"/>
    </xf>
    <xf numFmtId="176" fontId="19" fillId="0" borderId="20" xfId="2" applyNumberFormat="1" applyFont="1" applyBorder="1" applyAlignment="1">
      <alignment horizontal="right"/>
    </xf>
    <xf numFmtId="176" fontId="19" fillId="0" borderId="1" xfId="2" applyNumberFormat="1" applyFont="1" applyBorder="1" applyAlignment="1">
      <alignment horizontal="right"/>
    </xf>
    <xf numFmtId="49" fontId="19" fillId="0" borderId="7" xfId="2" applyNumberFormat="1" applyFont="1" applyBorder="1" applyAlignment="1">
      <alignment horizontal="distributed" vertical="center" shrinkToFit="1"/>
    </xf>
    <xf numFmtId="0" fontId="9" fillId="0" borderId="1" xfId="2" applyFont="1" applyBorder="1" applyAlignment="1">
      <alignment horizontal="center" vertical="center"/>
    </xf>
    <xf numFmtId="0" fontId="9" fillId="0" borderId="1" xfId="2" quotePrefix="1" applyFont="1" applyBorder="1" applyAlignment="1">
      <alignment horizontal="left" vertical="center"/>
    </xf>
    <xf numFmtId="0" fontId="31" fillId="0" borderId="13" xfId="4" applyFont="1" applyBorder="1" applyAlignment="1">
      <alignment horizontal="distributed" vertical="center" shrinkToFit="1"/>
    </xf>
    <xf numFmtId="177" fontId="30" fillId="0" borderId="1" xfId="2" applyNumberFormat="1" applyFont="1" applyBorder="1"/>
    <xf numFmtId="176" fontId="9" fillId="0" borderId="1" xfId="2" applyNumberFormat="1" applyFont="1" applyBorder="1" applyAlignment="1">
      <alignment horizontal="right" vertical="center"/>
    </xf>
    <xf numFmtId="177" fontId="30" fillId="0" borderId="1" xfId="2" applyNumberFormat="1" applyFont="1" applyBorder="1" applyAlignment="1">
      <alignment horizontal="right"/>
    </xf>
    <xf numFmtId="0" fontId="2" fillId="0" borderId="0" xfId="2" quotePrefix="1" applyAlignment="1">
      <alignment horizontal="left"/>
    </xf>
    <xf numFmtId="0" fontId="9" fillId="0" borderId="14" xfId="2" applyFont="1" applyBorder="1" applyAlignment="1">
      <alignment horizontal="distributed" vertical="center" justifyLastLine="1"/>
    </xf>
    <xf numFmtId="0" fontId="9" fillId="0" borderId="21" xfId="2" applyFont="1" applyBorder="1" applyAlignment="1">
      <alignment horizontal="center" vertical="center"/>
    </xf>
    <xf numFmtId="0" fontId="9" fillId="0" borderId="6" xfId="2" applyFont="1" applyBorder="1" applyAlignment="1">
      <alignment horizontal="distributed" vertical="center" wrapText="1" justifyLastLine="1"/>
    </xf>
    <xf numFmtId="0" fontId="9" fillId="0" borderId="8" xfId="2" applyFont="1" applyBorder="1" applyAlignment="1">
      <alignment horizontal="distributed" vertical="center" justifyLastLine="1"/>
    </xf>
    <xf numFmtId="0" fontId="9" fillId="0" borderId="8" xfId="2" applyFont="1" applyBorder="1" applyAlignment="1">
      <alignment horizontal="center" vertical="center" wrapText="1"/>
    </xf>
    <xf numFmtId="0" fontId="9" fillId="0" borderId="9" xfId="2" applyFont="1" applyBorder="1" applyAlignment="1">
      <alignment horizontal="center"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9" xfId="2" applyFont="1" applyBorder="1" applyAlignment="1">
      <alignment horizontal="center" vertical="center" wrapText="1"/>
    </xf>
    <xf numFmtId="0" fontId="9" fillId="0" borderId="10" xfId="2" applyFont="1" applyBorder="1" applyAlignment="1">
      <alignment horizontal="distributed" vertical="center" wrapText="1" justifyLastLine="1"/>
    </xf>
    <xf numFmtId="0" fontId="19" fillId="0" borderId="9" xfId="2" applyFont="1" applyBorder="1" applyAlignment="1">
      <alignment horizontal="center" vertical="center"/>
    </xf>
    <xf numFmtId="0" fontId="9" fillId="0" borderId="5" xfId="2" applyFont="1" applyBorder="1" applyAlignment="1">
      <alignment horizontal="distributed" vertical="center" wrapText="1" justifyLastLine="1"/>
    </xf>
    <xf numFmtId="58" fontId="12" fillId="0" borderId="0" xfId="2" applyNumberFormat="1" applyFont="1" applyAlignment="1">
      <alignment horizontal="center"/>
    </xf>
    <xf numFmtId="58" fontId="12" fillId="0" borderId="7" xfId="2" applyNumberFormat="1" applyFont="1" applyBorder="1" applyAlignment="1">
      <alignment horizontal="center"/>
    </xf>
    <xf numFmtId="177" fontId="12" fillId="0" borderId="0" xfId="2" applyNumberFormat="1" applyFont="1" applyAlignment="1">
      <alignment horizontal="right"/>
    </xf>
    <xf numFmtId="0" fontId="9" fillId="0" borderId="0" xfId="2" applyFont="1" applyAlignment="1">
      <alignment horizontal="centerContinuous" vertical="center"/>
    </xf>
    <xf numFmtId="0" fontId="9" fillId="0" borderId="7" xfId="2" applyFont="1" applyBorder="1" applyAlignment="1">
      <alignment horizontal="centerContinuous"/>
    </xf>
    <xf numFmtId="0" fontId="9" fillId="0" borderId="10" xfId="2" applyFont="1" applyBorder="1" applyAlignment="1">
      <alignment horizontal="center" vertical="top"/>
    </xf>
    <xf numFmtId="0" fontId="12" fillId="0" borderId="7" xfId="2" applyFont="1" applyBorder="1" applyAlignment="1">
      <alignment horizontal="distributed"/>
    </xf>
    <xf numFmtId="177" fontId="12" fillId="0" borderId="0" xfId="2" applyNumberFormat="1" applyFont="1"/>
    <xf numFmtId="177" fontId="9" fillId="0" borderId="0" xfId="2" applyNumberFormat="1" applyFont="1"/>
    <xf numFmtId="0" fontId="9" fillId="0" borderId="0" xfId="5" applyFont="1"/>
    <xf numFmtId="177" fontId="9" fillId="0" borderId="0" xfId="2" applyNumberFormat="1" applyFont="1" applyAlignment="1">
      <alignment horizontal="right"/>
    </xf>
    <xf numFmtId="178" fontId="9" fillId="0" borderId="0" xfId="4" quotePrefix="1" applyNumberFormat="1" applyFont="1" applyAlignment="1">
      <alignment horizontal="right"/>
    </xf>
    <xf numFmtId="177" fontId="9" fillId="0" borderId="0" xfId="4" quotePrefix="1" applyNumberFormat="1" applyFont="1" applyAlignment="1">
      <alignment horizontal="right"/>
    </xf>
    <xf numFmtId="177" fontId="9" fillId="0" borderId="7" xfId="4" quotePrefix="1" applyNumberFormat="1" applyFont="1" applyBorder="1" applyAlignment="1">
      <alignment horizontal="right"/>
    </xf>
    <xf numFmtId="178" fontId="9" fillId="0" borderId="7" xfId="4" quotePrefix="1" applyNumberFormat="1" applyFont="1" applyBorder="1" applyAlignment="1">
      <alignment horizontal="right"/>
    </xf>
    <xf numFmtId="0" fontId="12" fillId="0" borderId="0" xfId="5" applyFont="1"/>
    <xf numFmtId="178" fontId="12" fillId="0" borderId="0" xfId="4" quotePrefix="1" applyNumberFormat="1" applyFont="1" applyAlignment="1">
      <alignment horizontal="right"/>
    </xf>
    <xf numFmtId="178" fontId="12" fillId="0" borderId="7" xfId="4" quotePrefix="1" applyNumberFormat="1" applyFont="1" applyBorder="1" applyAlignment="1">
      <alignment horizontal="right"/>
    </xf>
    <xf numFmtId="178" fontId="28" fillId="0" borderId="0" xfId="4" quotePrefix="1" applyNumberFormat="1" applyFont="1" applyAlignment="1">
      <alignment horizontal="right"/>
    </xf>
    <xf numFmtId="177" fontId="12" fillId="0" borderId="10" xfId="2" applyNumberFormat="1" applyFont="1" applyBorder="1" applyAlignment="1">
      <alignment horizontal="right"/>
    </xf>
    <xf numFmtId="178" fontId="12" fillId="0" borderId="0" xfId="4" applyNumberFormat="1" applyFont="1" applyAlignment="1">
      <alignment horizontal="right"/>
    </xf>
    <xf numFmtId="0" fontId="9" fillId="0" borderId="1" xfId="5" applyFont="1" applyBorder="1"/>
    <xf numFmtId="177" fontId="9" fillId="0" borderId="1" xfId="2" applyNumberFormat="1" applyFont="1" applyBorder="1" applyAlignment="1">
      <alignment horizontal="right"/>
    </xf>
    <xf numFmtId="178" fontId="9" fillId="0" borderId="1" xfId="4" quotePrefix="1" applyNumberFormat="1" applyFont="1" applyBorder="1" applyAlignment="1">
      <alignment horizontal="right"/>
    </xf>
    <xf numFmtId="178" fontId="9" fillId="0" borderId="1" xfId="4" applyNumberFormat="1" applyFont="1" applyBorder="1" applyAlignment="1">
      <alignment horizontal="right"/>
    </xf>
    <xf numFmtId="178" fontId="9" fillId="0" borderId="13" xfId="4" quotePrefix="1" applyNumberFormat="1" applyFont="1" applyBorder="1" applyAlignment="1">
      <alignment horizontal="right"/>
    </xf>
    <xf numFmtId="0" fontId="9" fillId="0" borderId="20" xfId="2" applyFont="1" applyBorder="1" applyAlignment="1">
      <alignment horizontal="center"/>
    </xf>
    <xf numFmtId="0" fontId="2" fillId="0" borderId="2" xfId="2" applyBorder="1" applyAlignment="1">
      <alignment vertical="center"/>
    </xf>
    <xf numFmtId="0" fontId="2" fillId="0" borderId="0" xfId="2" quotePrefix="1" applyAlignment="1">
      <alignment horizontal="centerContinuous"/>
    </xf>
    <xf numFmtId="0" fontId="9" fillId="0" borderId="15" xfId="4" applyFont="1" applyBorder="1" applyAlignment="1">
      <alignment horizontal="center" vertical="center"/>
    </xf>
    <xf numFmtId="0" fontId="9" fillId="0" borderId="9" xfId="4" applyFont="1" applyBorder="1" applyAlignment="1">
      <alignment horizontal="center" vertical="center" wrapText="1"/>
    </xf>
    <xf numFmtId="0" fontId="9" fillId="0" borderId="9" xfId="2" applyFont="1" applyBorder="1" applyAlignment="1">
      <alignment horizontal="center" vertical="center" wrapText="1" shrinkToFit="1"/>
    </xf>
    <xf numFmtId="0" fontId="9" fillId="0" borderId="22" xfId="2" applyFont="1" applyBorder="1" applyAlignment="1">
      <alignment horizontal="center" vertical="center" shrinkToFit="1"/>
    </xf>
    <xf numFmtId="0" fontId="30" fillId="0" borderId="8" xfId="2" applyFont="1" applyBorder="1" applyAlignment="1">
      <alignment horizontal="center" vertical="center" shrinkToFit="1"/>
    </xf>
    <xf numFmtId="0" fontId="30" fillId="0" borderId="8" xfId="2" applyFont="1" applyBorder="1" applyAlignment="1">
      <alignment horizontal="center" vertical="center"/>
    </xf>
    <xf numFmtId="0" fontId="30" fillId="0" borderId="9" xfId="2" applyFont="1" applyBorder="1" applyAlignment="1">
      <alignment horizontal="center" vertical="center"/>
    </xf>
    <xf numFmtId="58" fontId="12" fillId="0" borderId="0" xfId="2" applyNumberFormat="1" applyFont="1" applyAlignment="1">
      <alignment horizontal="centerContinuous"/>
    </xf>
    <xf numFmtId="0" fontId="12" fillId="0" borderId="7" xfId="2" applyFont="1" applyBorder="1" applyAlignment="1">
      <alignment horizontal="centerContinuous"/>
    </xf>
    <xf numFmtId="177" fontId="12" fillId="0" borderId="10" xfId="2" applyNumberFormat="1" applyFont="1" applyBorder="1"/>
    <xf numFmtId="177" fontId="12" fillId="0" borderId="23" xfId="2" applyNumberFormat="1" applyFont="1" applyBorder="1"/>
    <xf numFmtId="177" fontId="9" fillId="0" borderId="10" xfId="2" applyNumberFormat="1" applyFont="1" applyBorder="1" applyAlignment="1">
      <alignment horizontal="center" vertical="center"/>
    </xf>
    <xf numFmtId="177" fontId="9" fillId="0" borderId="0" xfId="2" applyNumberFormat="1" applyFont="1" applyAlignment="1">
      <alignment horizontal="center" vertical="center"/>
    </xf>
    <xf numFmtId="177" fontId="9" fillId="0" borderId="10" xfId="2" applyNumberFormat="1" applyFont="1" applyBorder="1"/>
    <xf numFmtId="177" fontId="9" fillId="0" borderId="20" xfId="2" applyNumberFormat="1" applyFont="1" applyBorder="1"/>
    <xf numFmtId="177" fontId="9" fillId="0" borderId="1" xfId="2" applyNumberFormat="1" applyFont="1" applyBorder="1"/>
    <xf numFmtId="0" fontId="35" fillId="0" borderId="0" xfId="2" applyFont="1" applyAlignment="1">
      <alignment horizontal="center" shrinkToFit="1"/>
    </xf>
    <xf numFmtId="0" fontId="9" fillId="0" borderId="16" xfId="2" applyFont="1" applyBorder="1" applyAlignment="1">
      <alignment horizontal="centerContinuous" vertical="center"/>
    </xf>
    <xf numFmtId="0" fontId="9" fillId="0" borderId="17" xfId="2" applyFont="1" applyBorder="1" applyAlignment="1">
      <alignment horizontal="centerContinuous" vertical="center"/>
    </xf>
    <xf numFmtId="0" fontId="9" fillId="0" borderId="21" xfId="2" applyFont="1" applyBorder="1" applyAlignment="1">
      <alignment horizontal="centerContinuous" vertical="center"/>
    </xf>
    <xf numFmtId="0" fontId="36" fillId="0" borderId="21" xfId="2" applyFont="1" applyBorder="1" applyAlignment="1">
      <alignment horizontal="centerContinuous" vertical="center"/>
    </xf>
    <xf numFmtId="0" fontId="23" fillId="0" borderId="0" xfId="2" applyFont="1" applyAlignment="1">
      <alignment horizontal="distributed"/>
    </xf>
    <xf numFmtId="0" fontId="30" fillId="0" borderId="4" xfId="2" applyFont="1" applyBorder="1" applyAlignment="1">
      <alignment horizontal="center" vertical="center"/>
    </xf>
    <xf numFmtId="0" fontId="37" fillId="0" borderId="0" xfId="2" applyFont="1"/>
    <xf numFmtId="58" fontId="29" fillId="0" borderId="0" xfId="2" applyNumberFormat="1" applyFont="1" applyAlignment="1">
      <alignment horizontal="centerContinuous" vertical="center"/>
    </xf>
    <xf numFmtId="176" fontId="12" fillId="0" borderId="10" xfId="2" applyNumberFormat="1" applyFont="1" applyBorder="1"/>
    <xf numFmtId="176" fontId="12" fillId="0" borderId="0" xfId="2" applyNumberFormat="1" applyFont="1"/>
    <xf numFmtId="176" fontId="24" fillId="0" borderId="0" xfId="2" applyNumberFormat="1" applyFont="1"/>
    <xf numFmtId="49" fontId="12" fillId="0" borderId="0" xfId="2" quotePrefix="1" applyNumberFormat="1" applyFont="1"/>
    <xf numFmtId="0" fontId="12" fillId="0" borderId="7" xfId="2" applyFont="1" applyBorder="1"/>
    <xf numFmtId="176" fontId="23" fillId="0" borderId="0" xfId="2" applyNumberFormat="1" applyFont="1"/>
    <xf numFmtId="176" fontId="9" fillId="0" borderId="1" xfId="2" applyNumberFormat="1" applyFont="1" applyBorder="1"/>
    <xf numFmtId="0" fontId="5" fillId="0" borderId="0" xfId="2" applyFont="1" applyAlignment="1">
      <alignment horizontal="left" vertical="center"/>
    </xf>
    <xf numFmtId="0" fontId="5" fillId="0" borderId="0" xfId="2" applyFont="1" applyAlignment="1">
      <alignment vertical="center"/>
    </xf>
    <xf numFmtId="176" fontId="9" fillId="0" borderId="0" xfId="2" applyNumberFormat="1" applyFont="1" applyAlignment="1">
      <alignment vertical="center"/>
    </xf>
    <xf numFmtId="176" fontId="25" fillId="0" borderId="0" xfId="2" applyNumberFormat="1" applyFont="1" applyAlignment="1">
      <alignment vertical="center"/>
    </xf>
    <xf numFmtId="0" fontId="23" fillId="0" borderId="0" xfId="2" applyFont="1" applyAlignment="1">
      <alignment vertical="center"/>
    </xf>
    <xf numFmtId="176" fontId="23" fillId="0" borderId="0" xfId="2" applyNumberFormat="1" applyFont="1" applyAlignment="1">
      <alignment vertical="center"/>
    </xf>
    <xf numFmtId="176" fontId="25" fillId="0" borderId="0" xfId="2" applyNumberFormat="1" applyFont="1"/>
    <xf numFmtId="0" fontId="25" fillId="0" borderId="0" xfId="2" applyFont="1" applyAlignment="1">
      <alignment horizontal="left"/>
    </xf>
    <xf numFmtId="0" fontId="5" fillId="0" borderId="0" xfId="2" quotePrefix="1" applyFont="1" applyAlignment="1">
      <alignment horizontal="left"/>
    </xf>
    <xf numFmtId="0" fontId="3" fillId="0" borderId="0" xfId="2" quotePrefix="1" applyFont="1" applyAlignment="1">
      <alignment horizontal="left"/>
    </xf>
    <xf numFmtId="0" fontId="5" fillId="0" borderId="1" xfId="2" quotePrefix="1" applyFont="1" applyBorder="1" applyAlignment="1">
      <alignment horizontal="left"/>
    </xf>
    <xf numFmtId="0" fontId="9" fillId="0" borderId="21" xfId="2" applyFont="1" applyBorder="1"/>
    <xf numFmtId="0" fontId="9" fillId="0" borderId="21" xfId="2" applyFont="1" applyBorder="1" applyAlignment="1">
      <alignment vertical="center"/>
    </xf>
    <xf numFmtId="0" fontId="9" fillId="0" borderId="17" xfId="2" quotePrefix="1" applyFont="1" applyBorder="1" applyAlignment="1">
      <alignment horizontal="left" vertical="center"/>
    </xf>
    <xf numFmtId="0" fontId="9" fillId="0" borderId="17" xfId="2" applyFont="1" applyBorder="1" applyAlignment="1">
      <alignment horizontal="distributed" vertical="center" wrapText="1" justifyLastLine="1"/>
    </xf>
    <xf numFmtId="0" fontId="9" fillId="0" borderId="16" xfId="2" applyFont="1" applyBorder="1" applyAlignment="1">
      <alignment horizontal="distributed" vertical="center" wrapText="1" justifyLastLine="1"/>
    </xf>
    <xf numFmtId="0" fontId="9" fillId="0" borderId="17" xfId="2" applyFont="1" applyBorder="1" applyAlignment="1">
      <alignment horizontal="distributed" vertical="center" justifyLastLine="1"/>
    </xf>
    <xf numFmtId="0" fontId="9" fillId="0" borderId="16" xfId="2" applyFont="1" applyBorder="1" applyAlignment="1">
      <alignment vertical="center"/>
    </xf>
    <xf numFmtId="0" fontId="9" fillId="0" borderId="17" xfId="2" applyFont="1" applyBorder="1" applyAlignment="1">
      <alignment horizontal="distributed" vertical="center" justifyLastLine="1"/>
    </xf>
    <xf numFmtId="0" fontId="9" fillId="0" borderId="14" xfId="2" applyFont="1" applyBorder="1" applyAlignment="1">
      <alignment horizontal="distributed" vertical="center" justifyLastLine="1"/>
    </xf>
    <xf numFmtId="0" fontId="9" fillId="0" borderId="21" xfId="2" applyFont="1" applyBorder="1" applyAlignment="1">
      <alignment horizontal="distributed" vertical="center" justifyLastLine="1"/>
    </xf>
    <xf numFmtId="0" fontId="9" fillId="0" borderId="24" xfId="2" applyFont="1" applyBorder="1"/>
    <xf numFmtId="0" fontId="12" fillId="0" borderId="10" xfId="2" applyFont="1" applyBorder="1"/>
    <xf numFmtId="179" fontId="9" fillId="0" borderId="0" xfId="2" quotePrefix="1" applyNumberFormat="1" applyFont="1" applyAlignment="1">
      <alignment horizontal="left"/>
    </xf>
    <xf numFmtId="0" fontId="9" fillId="0" borderId="10" xfId="2" applyFont="1" applyBorder="1"/>
    <xf numFmtId="0" fontId="14" fillId="0" borderId="7" xfId="4" applyBorder="1" applyAlignment="1">
      <alignment horizontal="distributed"/>
    </xf>
    <xf numFmtId="0" fontId="12" fillId="0" borderId="7" xfId="2" quotePrefix="1" applyFont="1" applyBorder="1" applyAlignment="1">
      <alignment horizontal="distributed"/>
    </xf>
    <xf numFmtId="0" fontId="12" fillId="0" borderId="0" xfId="4" applyFont="1" applyAlignment="1">
      <alignment horizontal="left"/>
    </xf>
    <xf numFmtId="0" fontId="12" fillId="0" borderId="0" xfId="4" applyFont="1"/>
    <xf numFmtId="0" fontId="9" fillId="0" borderId="7" xfId="2" applyFont="1" applyBorder="1" applyAlignment="1">
      <alignment horizontal="distributed" wrapText="1"/>
    </xf>
    <xf numFmtId="0" fontId="12" fillId="0" borderId="0" xfId="2" quotePrefix="1" applyFont="1" applyAlignment="1">
      <alignment horizontal="right"/>
    </xf>
    <xf numFmtId="0" fontId="19" fillId="0" borderId="7" xfId="2" applyFont="1" applyBorder="1" applyAlignment="1">
      <alignment horizontal="distributed" wrapText="1"/>
    </xf>
    <xf numFmtId="0" fontId="5" fillId="0" borderId="7" xfId="2" applyFont="1" applyBorder="1"/>
    <xf numFmtId="177" fontId="5" fillId="0" borderId="0" xfId="2" applyNumberFormat="1" applyFont="1"/>
    <xf numFmtId="0" fontId="12" fillId="0" borderId="0" xfId="2" quotePrefix="1" applyFont="1"/>
    <xf numFmtId="0" fontId="9" fillId="0" borderId="0" xfId="2" quotePrefix="1" applyFont="1" applyAlignment="1">
      <alignment horizontal="distributed"/>
    </xf>
    <xf numFmtId="0" fontId="12" fillId="0" borderId="7" xfId="4" applyFont="1" applyBorder="1" applyAlignment="1">
      <alignment horizontal="distributed"/>
    </xf>
    <xf numFmtId="0" fontId="22" fillId="0" borderId="7" xfId="2" applyFont="1" applyBorder="1" applyAlignment="1">
      <alignment horizontal="distributed"/>
    </xf>
    <xf numFmtId="0" fontId="5" fillId="0" borderId="10" xfId="2" applyFont="1" applyBorder="1"/>
    <xf numFmtId="0" fontId="12" fillId="0" borderId="0" xfId="2" applyFont="1" applyAlignment="1">
      <alignment horizontal="right"/>
    </xf>
    <xf numFmtId="0" fontId="9" fillId="0" borderId="7" xfId="4" applyFont="1" applyBorder="1" applyAlignment="1">
      <alignment horizontal="distributed"/>
    </xf>
    <xf numFmtId="0" fontId="9" fillId="0" borderId="7" xfId="2" applyFont="1" applyBorder="1"/>
    <xf numFmtId="49" fontId="9" fillId="0" borderId="0" xfId="4" applyNumberFormat="1" applyFont="1" applyAlignment="1">
      <alignment horizontal="left"/>
    </xf>
    <xf numFmtId="0" fontId="9" fillId="0" borderId="0" xfId="2" quotePrefix="1" applyFont="1" applyAlignment="1">
      <alignment horizontal="right" vertical="center"/>
    </xf>
    <xf numFmtId="177" fontId="9" fillId="0" borderId="0" xfId="2" applyNumberFormat="1" applyFont="1" applyAlignment="1">
      <alignment horizontal="right" vertical="center"/>
    </xf>
    <xf numFmtId="179" fontId="9" fillId="0" borderId="0" xfId="2" applyNumberFormat="1" applyFont="1"/>
    <xf numFmtId="0" fontId="12" fillId="0" borderId="0" xfId="2" applyFont="1" applyAlignment="1">
      <alignment horizontal="distributed"/>
    </xf>
    <xf numFmtId="179" fontId="12" fillId="0" borderId="0" xfId="2" applyNumberFormat="1" applyFont="1"/>
    <xf numFmtId="0" fontId="19" fillId="0" borderId="7" xfId="4" applyFont="1" applyBorder="1" applyAlignment="1">
      <alignment horizontal="distributed"/>
    </xf>
    <xf numFmtId="0" fontId="9" fillId="0" borderId="0" xfId="2" quotePrefix="1" applyFont="1" applyAlignment="1">
      <alignment horizontal="right" vertical="top"/>
    </xf>
    <xf numFmtId="0" fontId="9" fillId="0" borderId="0" xfId="2" quotePrefix="1" applyFont="1" applyAlignment="1">
      <alignment horizontal="left" vertical="top"/>
    </xf>
    <xf numFmtId="0" fontId="12" fillId="0" borderId="0" xfId="2" quotePrefix="1" applyFont="1" applyAlignment="1">
      <alignment horizontal="distributed"/>
    </xf>
    <xf numFmtId="177" fontId="29" fillId="0" borderId="0" xfId="2" applyNumberFormat="1" applyFont="1" applyAlignment="1">
      <alignment horizontal="right"/>
    </xf>
    <xf numFmtId="0" fontId="9" fillId="0" borderId="0" xfId="2" quotePrefix="1" applyFont="1" applyAlignment="1">
      <alignment horizontal="distributed" wrapText="1"/>
    </xf>
    <xf numFmtId="179" fontId="9" fillId="0" borderId="0" xfId="2" applyNumberFormat="1" applyFont="1" applyAlignment="1">
      <alignment horizontal="right"/>
    </xf>
    <xf numFmtId="0" fontId="34" fillId="0" borderId="7" xfId="2" applyFont="1" applyBorder="1" applyAlignment="1">
      <alignment horizontal="distributed"/>
    </xf>
    <xf numFmtId="179" fontId="12" fillId="0" borderId="0" xfId="2" applyNumberFormat="1" applyFont="1" applyAlignment="1">
      <alignment horizontal="right"/>
    </xf>
    <xf numFmtId="0" fontId="29" fillId="0" borderId="7" xfId="2" applyFont="1" applyBorder="1" applyAlignment="1">
      <alignment horizontal="distributed"/>
    </xf>
    <xf numFmtId="0" fontId="12" fillId="0" borderId="0" xfId="2" applyFont="1" applyAlignment="1">
      <alignment horizontal="left"/>
    </xf>
    <xf numFmtId="177" fontId="31" fillId="0" borderId="0" xfId="2" applyNumberFormat="1" applyFont="1"/>
    <xf numFmtId="177" fontId="31" fillId="0" borderId="7" xfId="2" applyNumberFormat="1" applyFont="1" applyBorder="1"/>
    <xf numFmtId="49" fontId="12" fillId="0" borderId="0" xfId="4" applyNumberFormat="1" applyFont="1" applyAlignment="1">
      <alignment horizontal="left"/>
    </xf>
    <xf numFmtId="177" fontId="5" fillId="0" borderId="7" xfId="2" applyNumberFormat="1" applyFont="1" applyBorder="1"/>
    <xf numFmtId="177" fontId="9" fillId="0" borderId="20" xfId="2" applyNumberFormat="1" applyFont="1" applyBorder="1" applyAlignment="1">
      <alignment horizontal="right"/>
    </xf>
    <xf numFmtId="0" fontId="30" fillId="0" borderId="1" xfId="2" applyFont="1" applyBorder="1"/>
    <xf numFmtId="0" fontId="9" fillId="0" borderId="20" xfId="2" applyFont="1" applyBorder="1"/>
    <xf numFmtId="0" fontId="12" fillId="0" borderId="1" xfId="2" quotePrefix="1" applyFont="1" applyBorder="1" applyAlignment="1">
      <alignment horizontal="left"/>
    </xf>
    <xf numFmtId="0" fontId="12" fillId="0" borderId="1" xfId="2" quotePrefix="1" applyFont="1" applyBorder="1" applyAlignment="1">
      <alignment horizontal="right"/>
    </xf>
    <xf numFmtId="0" fontId="12" fillId="0" borderId="1" xfId="2" quotePrefix="1" applyFont="1" applyBorder="1" applyAlignment="1">
      <alignment horizontal="distributed"/>
    </xf>
    <xf numFmtId="0" fontId="12" fillId="0" borderId="13" xfId="2" quotePrefix="1" applyFont="1" applyBorder="1" applyAlignment="1">
      <alignment horizontal="distributed"/>
    </xf>
    <xf numFmtId="177" fontId="12" fillId="0" borderId="1" xfId="2" applyNumberFormat="1" applyFont="1" applyBorder="1" applyAlignment="1">
      <alignment horizontal="right"/>
    </xf>
    <xf numFmtId="0" fontId="12" fillId="0" borderId="20" xfId="2" applyFont="1" applyBorder="1"/>
    <xf numFmtId="0" fontId="9" fillId="0" borderId="1" xfId="2" quotePrefix="1" applyFont="1" applyBorder="1" applyAlignment="1">
      <alignment horizontal="right"/>
    </xf>
    <xf numFmtId="0" fontId="9" fillId="0" borderId="1" xfId="2" applyFont="1" applyBorder="1" applyAlignment="1">
      <alignment horizontal="distributed"/>
    </xf>
    <xf numFmtId="177" fontId="5" fillId="0" borderId="13" xfId="2" applyNumberFormat="1" applyFont="1" applyBorder="1"/>
    <xf numFmtId="0" fontId="9" fillId="0" borderId="2" xfId="2" applyFont="1" applyBorder="1" applyAlignment="1">
      <alignment horizontal="left" vertical="center"/>
    </xf>
    <xf numFmtId="0" fontId="30" fillId="0" borderId="2" xfId="2" applyFont="1" applyBorder="1" applyAlignment="1">
      <alignment horizontal="left" vertical="center"/>
    </xf>
    <xf numFmtId="0" fontId="30" fillId="0" borderId="2" xfId="2" quotePrefix="1" applyFont="1" applyBorder="1" applyAlignment="1">
      <alignment horizontal="left" vertical="center"/>
    </xf>
    <xf numFmtId="0" fontId="30" fillId="0" borderId="2" xfId="2" applyFont="1" applyBorder="1" applyAlignment="1">
      <alignment horizontal="distributed" vertical="center"/>
    </xf>
    <xf numFmtId="0" fontId="30" fillId="0" borderId="2" xfId="2" applyFont="1" applyBorder="1" applyAlignment="1">
      <alignment vertical="center"/>
    </xf>
    <xf numFmtId="0" fontId="30" fillId="0" borderId="0" xfId="2" applyFont="1" applyAlignment="1">
      <alignment vertical="center"/>
    </xf>
    <xf numFmtId="0" fontId="9" fillId="0" borderId="0" xfId="2" quotePrefix="1" applyFont="1" applyAlignment="1">
      <alignment horizontal="distributed" vertical="center"/>
    </xf>
    <xf numFmtId="0" fontId="5" fillId="0" borderId="2" xfId="2" applyFont="1" applyBorder="1" applyAlignment="1">
      <alignment vertical="center"/>
    </xf>
    <xf numFmtId="0" fontId="9" fillId="0" borderId="2" xfId="2" applyFont="1" applyBorder="1" applyAlignment="1">
      <alignment vertical="center"/>
    </xf>
    <xf numFmtId="0" fontId="9" fillId="0" borderId="2" xfId="2" quotePrefix="1" applyFont="1" applyBorder="1" applyAlignment="1">
      <alignment horizontal="left" vertical="center"/>
    </xf>
    <xf numFmtId="0" fontId="9" fillId="0" borderId="2" xfId="2" quotePrefix="1" applyFont="1" applyBorder="1" applyAlignment="1">
      <alignment horizontal="right" vertical="center"/>
    </xf>
    <xf numFmtId="0" fontId="9" fillId="0" borderId="2" xfId="2" applyFont="1" applyBorder="1" applyAlignment="1">
      <alignment horizontal="distributed" vertical="center"/>
    </xf>
    <xf numFmtId="177" fontId="9" fillId="0" borderId="2" xfId="2" applyNumberFormat="1" applyFont="1" applyBorder="1" applyAlignment="1">
      <alignment horizontal="right" vertical="center"/>
    </xf>
    <xf numFmtId="0" fontId="30" fillId="0" borderId="0" xfId="2" applyFont="1"/>
    <xf numFmtId="0" fontId="31" fillId="0" borderId="0" xfId="2" applyFont="1"/>
    <xf numFmtId="0" fontId="5" fillId="0" borderId="0" xfId="2" applyFont="1" applyAlignment="1">
      <alignment horizontal="right"/>
    </xf>
    <xf numFmtId="0" fontId="5" fillId="0" borderId="0" xfId="2" applyFont="1" applyAlignment="1">
      <alignment horizontal="left"/>
    </xf>
    <xf numFmtId="0" fontId="9" fillId="0" borderId="21" xfId="2" applyFont="1" applyBorder="1" applyAlignment="1">
      <alignment horizontal="right" vertical="center"/>
    </xf>
    <xf numFmtId="0" fontId="9" fillId="0" borderId="21" xfId="2" applyFont="1" applyBorder="1" applyAlignment="1">
      <alignment horizontal="left" vertical="center"/>
    </xf>
    <xf numFmtId="0" fontId="9" fillId="0" borderId="21" xfId="2" applyFont="1" applyBorder="1" applyAlignment="1">
      <alignment horizontal="distributed" vertical="center" wrapText="1" justifyLastLine="1"/>
    </xf>
    <xf numFmtId="0" fontId="9" fillId="0" borderId="0" xfId="4" applyFont="1" applyAlignment="1">
      <alignment horizontal="right"/>
    </xf>
    <xf numFmtId="179" fontId="9" fillId="0" borderId="0" xfId="2" quotePrefix="1" applyNumberFormat="1" applyFont="1" applyAlignment="1">
      <alignment horizontal="right"/>
    </xf>
    <xf numFmtId="0" fontId="12" fillId="0" borderId="0" xfId="4" applyFont="1" applyAlignment="1">
      <alignment horizontal="right"/>
    </xf>
    <xf numFmtId="0" fontId="19" fillId="0" borderId="0" xfId="2" applyFont="1" applyAlignment="1">
      <alignment horizontal="right"/>
    </xf>
    <xf numFmtId="179" fontId="12" fillId="0" borderId="0" xfId="2" quotePrefix="1" applyNumberFormat="1" applyFont="1" applyAlignment="1">
      <alignment horizontal="right"/>
    </xf>
    <xf numFmtId="0" fontId="38" fillId="0" borderId="7" xfId="2" applyFont="1" applyBorder="1" applyAlignment="1">
      <alignment horizontal="distributed"/>
    </xf>
    <xf numFmtId="0" fontId="39" fillId="0" borderId="7" xfId="2" applyFont="1" applyBorder="1" applyAlignment="1">
      <alignment horizontal="distributed" vertical="center"/>
    </xf>
    <xf numFmtId="179" fontId="9" fillId="0" borderId="0" xfId="2" quotePrefix="1" applyNumberFormat="1" applyFont="1"/>
    <xf numFmtId="179" fontId="9" fillId="0" borderId="0" xfId="2" applyNumberFormat="1" applyFont="1" applyAlignment="1">
      <alignment horizontal="left"/>
    </xf>
    <xf numFmtId="179" fontId="12" fillId="0" borderId="0" xfId="2" applyNumberFormat="1" applyFont="1" applyAlignment="1">
      <alignment horizontal="left"/>
    </xf>
    <xf numFmtId="0" fontId="18" fillId="0" borderId="7" xfId="2" applyFont="1" applyBorder="1" applyAlignment="1">
      <alignment horizontal="distributed"/>
    </xf>
    <xf numFmtId="177" fontId="12" fillId="0" borderId="7" xfId="2" applyNumberFormat="1" applyFont="1" applyBorder="1" applyAlignment="1">
      <alignment horizontal="right"/>
    </xf>
    <xf numFmtId="177" fontId="9" fillId="0" borderId="7" xfId="2" applyNumberFormat="1" applyFont="1" applyBorder="1" applyAlignment="1">
      <alignment horizontal="right"/>
    </xf>
    <xf numFmtId="0" fontId="40" fillId="0" borderId="0" xfId="2" applyFont="1"/>
    <xf numFmtId="0" fontId="12" fillId="0" borderId="0" xfId="2" quotePrefix="1" applyFont="1" applyAlignment="1">
      <alignment horizontal="right" vertical="top"/>
    </xf>
    <xf numFmtId="0" fontId="19" fillId="0" borderId="0" xfId="2" applyFont="1" applyAlignment="1">
      <alignment horizontal="distributed"/>
    </xf>
    <xf numFmtId="0" fontId="18" fillId="0" borderId="0" xfId="2" quotePrefix="1" applyFont="1" applyAlignment="1">
      <alignment horizontal="right"/>
    </xf>
    <xf numFmtId="177" fontId="9" fillId="0" borderId="10" xfId="2" applyNumberFormat="1" applyFont="1" applyBorder="1" applyAlignment="1">
      <alignment horizontal="right"/>
    </xf>
    <xf numFmtId="0" fontId="5" fillId="0" borderId="13" xfId="2" applyFont="1" applyBorder="1"/>
    <xf numFmtId="179" fontId="9" fillId="0" borderId="1" xfId="2" quotePrefix="1" applyNumberFormat="1" applyFont="1" applyBorder="1" applyAlignment="1">
      <alignment horizontal="right"/>
    </xf>
    <xf numFmtId="177" fontId="9" fillId="0" borderId="13" xfId="2" applyNumberFormat="1" applyFont="1" applyBorder="1" applyAlignment="1">
      <alignment horizontal="right"/>
    </xf>
    <xf numFmtId="0" fontId="19" fillId="0" borderId="13" xfId="2" applyFont="1" applyBorder="1" applyAlignment="1">
      <alignment horizontal="distributed"/>
    </xf>
    <xf numFmtId="0" fontId="9" fillId="0" borderId="2" xfId="2" applyFont="1" applyBorder="1" applyAlignment="1">
      <alignment horizontal="left"/>
    </xf>
    <xf numFmtId="0" fontId="19" fillId="0" borderId="2" xfId="2" applyFont="1" applyBorder="1" applyAlignment="1">
      <alignment horizontal="left"/>
    </xf>
    <xf numFmtId="0" fontId="5" fillId="0" borderId="2" xfId="2" applyFont="1" applyBorder="1" applyAlignment="1">
      <alignment horizontal="right"/>
    </xf>
    <xf numFmtId="0" fontId="5" fillId="0" borderId="2" xfId="2" quotePrefix="1" applyFont="1" applyBorder="1" applyAlignment="1">
      <alignment horizontal="distributed"/>
    </xf>
    <xf numFmtId="0" fontId="5" fillId="0" borderId="2" xfId="2" applyFont="1" applyBorder="1"/>
    <xf numFmtId="0" fontId="19" fillId="0" borderId="2" xfId="2" applyFont="1" applyBorder="1"/>
    <xf numFmtId="0" fontId="2" fillId="0" borderId="2" xfId="2" applyBorder="1"/>
    <xf numFmtId="0" fontId="5" fillId="0" borderId="0" xfId="2" quotePrefix="1" applyFont="1" applyAlignment="1">
      <alignment horizontal="distributed"/>
    </xf>
    <xf numFmtId="0" fontId="9" fillId="0" borderId="17" xfId="2" applyFont="1" applyBorder="1" applyAlignment="1">
      <alignment horizontal="distributed" vertical="center" wrapText="1" justifyLastLine="1"/>
    </xf>
    <xf numFmtId="0" fontId="9" fillId="0" borderId="10" xfId="2" applyFont="1" applyBorder="1" applyAlignment="1">
      <alignment vertical="center"/>
    </xf>
    <xf numFmtId="0" fontId="9" fillId="0" borderId="0" xfId="2" applyFont="1" applyAlignment="1">
      <alignment horizontal="right" vertical="center"/>
    </xf>
    <xf numFmtId="0" fontId="9" fillId="0" borderId="0" xfId="2" applyFont="1" applyAlignment="1">
      <alignment horizontal="distributed" vertical="center" justifyLastLine="1"/>
    </xf>
    <xf numFmtId="0" fontId="9" fillId="0" borderId="19" xfId="2" applyFont="1" applyBorder="1"/>
    <xf numFmtId="0" fontId="9" fillId="0" borderId="23" xfId="2" quotePrefix="1" applyFont="1" applyBorder="1" applyAlignment="1">
      <alignment horizontal="left"/>
    </xf>
    <xf numFmtId="0" fontId="9" fillId="0" borderId="23" xfId="2" applyFont="1" applyBorder="1" applyAlignment="1">
      <alignment horizontal="right"/>
    </xf>
    <xf numFmtId="177" fontId="9" fillId="0" borderId="23" xfId="2" applyNumberFormat="1" applyFont="1" applyBorder="1" applyAlignment="1">
      <alignment horizontal="right"/>
    </xf>
    <xf numFmtId="0" fontId="31" fillId="0" borderId="7" xfId="2" applyFont="1" applyBorder="1" applyAlignment="1">
      <alignment horizontal="distributed"/>
    </xf>
    <xf numFmtId="179" fontId="12" fillId="0" borderId="0" xfId="2" quotePrefix="1" applyNumberFormat="1" applyFont="1" applyAlignment="1">
      <alignment horizontal="distributed"/>
    </xf>
    <xf numFmtId="177" fontId="15" fillId="0" borderId="0" xfId="2" applyNumberFormat="1" applyFont="1" applyAlignment="1">
      <alignment horizontal="right"/>
    </xf>
    <xf numFmtId="0" fontId="12" fillId="0" borderId="1" xfId="2" applyFont="1" applyBorder="1" applyAlignment="1">
      <alignment horizontal="left"/>
    </xf>
    <xf numFmtId="0" fontId="12" fillId="0" borderId="1" xfId="2" applyFont="1" applyBorder="1" applyAlignment="1">
      <alignment horizontal="right"/>
    </xf>
    <xf numFmtId="0" fontId="12" fillId="0" borderId="13" xfId="2" applyFont="1" applyBorder="1" applyAlignment="1">
      <alignment horizontal="distributed"/>
    </xf>
    <xf numFmtId="0" fontId="9" fillId="0" borderId="20" xfId="2" applyFont="1" applyBorder="1" applyAlignment="1">
      <alignment horizontal="right"/>
    </xf>
    <xf numFmtId="0" fontId="23" fillId="0" borderId="0" xfId="2" applyFont="1" applyAlignment="1">
      <alignment horizontal="left"/>
    </xf>
    <xf numFmtId="0" fontId="23" fillId="0" borderId="0" xfId="2" applyFont="1" applyAlignment="1">
      <alignment horizontal="right"/>
    </xf>
  </cellXfs>
  <cellStyles count="6">
    <cellStyle name="桁区切り" xfId="1" builtinId="6"/>
    <cellStyle name="標準" xfId="0" builtinId="0"/>
    <cellStyle name="標準 2" xfId="3" xr:uid="{111FA996-B8AA-4629-B5F7-875E0846E564}"/>
    <cellStyle name="標準 3" xfId="4" xr:uid="{02926CE7-0A12-490D-BE1D-921BDFF01AE7}"/>
    <cellStyle name="標準_016～023_人口労働力" xfId="5" xr:uid="{C74D4580-9181-4F8B-AFBE-C09C906A1665}"/>
    <cellStyle name="標準_034～038_事業所" xfId="2" xr:uid="{79C98ED9-F08D-4F8F-A744-2E997DAE53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335A-9DD9-4239-A377-98E99AAF7C9E}">
  <sheetPr codeName="Sheet1">
    <tabColor rgb="FF92D050"/>
    <pageSetUpPr fitToPage="1"/>
  </sheetPr>
  <dimension ref="A1:X69"/>
  <sheetViews>
    <sheetView showGridLines="0" view="pageBreakPreview" zoomScaleNormal="100" zoomScaleSheetLayoutView="100" workbookViewId="0">
      <selection activeCell="K65" sqref="K65"/>
    </sheetView>
  </sheetViews>
  <sheetFormatPr defaultRowHeight="13.5" x14ac:dyDescent="0.15"/>
  <cols>
    <col min="1" max="1" width="2.25" style="76" customWidth="1"/>
    <col min="2" max="2" width="3" style="7" customWidth="1"/>
    <col min="3" max="3" width="2.5" style="76" customWidth="1"/>
    <col min="4" max="4" width="28.75" style="76" customWidth="1"/>
    <col min="5" max="7" width="10.75" style="76" customWidth="1"/>
    <col min="8" max="8" width="10.875" style="76" customWidth="1"/>
    <col min="9" max="19" width="10.75" style="76" customWidth="1"/>
    <col min="20" max="20" width="8.125" style="76" customWidth="1"/>
    <col min="21" max="23" width="9" style="77"/>
    <col min="24" max="24" width="5.625" style="77" customWidth="1"/>
    <col min="25" max="254" width="9" style="77"/>
    <col min="255" max="255" width="2.125" style="77" customWidth="1"/>
    <col min="256" max="256" width="2.25" style="77" customWidth="1"/>
    <col min="257" max="257" width="3" style="77" customWidth="1"/>
    <col min="258" max="258" width="2.5" style="77" customWidth="1"/>
    <col min="259" max="259" width="28.75" style="77" customWidth="1"/>
    <col min="260" max="264" width="9.75" style="77" customWidth="1"/>
    <col min="265" max="265" width="12.125" style="77" customWidth="1"/>
    <col min="266" max="266" width="6.25" style="77" customWidth="1"/>
    <col min="267" max="267" width="6.875" style="77" customWidth="1"/>
    <col min="268" max="268" width="6.25" style="77" customWidth="1"/>
    <col min="269" max="269" width="6.875" style="77" customWidth="1"/>
    <col min="270" max="270" width="6.25" style="77" customWidth="1"/>
    <col min="271" max="271" width="6.875" style="77" customWidth="1"/>
    <col min="272" max="273" width="6.25" style="77" customWidth="1"/>
    <col min="274" max="275" width="7.5" style="77" bestFit="1" customWidth="1"/>
    <col min="276" max="276" width="8.125" style="77" customWidth="1"/>
    <col min="277" max="510" width="9" style="77"/>
    <col min="511" max="511" width="2.125" style="77" customWidth="1"/>
    <col min="512" max="512" width="2.25" style="77" customWidth="1"/>
    <col min="513" max="513" width="3" style="77" customWidth="1"/>
    <col min="514" max="514" width="2.5" style="77" customWidth="1"/>
    <col min="515" max="515" width="28.75" style="77" customWidth="1"/>
    <col min="516" max="520" width="9.75" style="77" customWidth="1"/>
    <col min="521" max="521" width="12.125" style="77" customWidth="1"/>
    <col min="522" max="522" width="6.25" style="77" customWidth="1"/>
    <col min="523" max="523" width="6.875" style="77" customWidth="1"/>
    <col min="524" max="524" width="6.25" style="77" customWidth="1"/>
    <col min="525" max="525" width="6.875" style="77" customWidth="1"/>
    <col min="526" max="526" width="6.25" style="77" customWidth="1"/>
    <col min="527" max="527" width="6.875" style="77" customWidth="1"/>
    <col min="528" max="529" width="6.25" style="77" customWidth="1"/>
    <col min="530" max="531" width="7.5" style="77" bestFit="1" customWidth="1"/>
    <col min="532" max="532" width="8.125" style="77" customWidth="1"/>
    <col min="533" max="766" width="9" style="77"/>
    <col min="767" max="767" width="2.125" style="77" customWidth="1"/>
    <col min="768" max="768" width="2.25" style="77" customWidth="1"/>
    <col min="769" max="769" width="3" style="77" customWidth="1"/>
    <col min="770" max="770" width="2.5" style="77" customWidth="1"/>
    <col min="771" max="771" width="28.75" style="77" customWidth="1"/>
    <col min="772" max="776" width="9.75" style="77" customWidth="1"/>
    <col min="777" max="777" width="12.125" style="77" customWidth="1"/>
    <col min="778" max="778" width="6.25" style="77" customWidth="1"/>
    <col min="779" max="779" width="6.875" style="77" customWidth="1"/>
    <col min="780" max="780" width="6.25" style="77" customWidth="1"/>
    <col min="781" max="781" width="6.875" style="77" customWidth="1"/>
    <col min="782" max="782" width="6.25" style="77" customWidth="1"/>
    <col min="783" max="783" width="6.875" style="77" customWidth="1"/>
    <col min="784" max="785" width="6.25" style="77" customWidth="1"/>
    <col min="786" max="787" width="7.5" style="77" bestFit="1" customWidth="1"/>
    <col min="788" max="788" width="8.125" style="77" customWidth="1"/>
    <col min="789" max="1022" width="9" style="77"/>
    <col min="1023" max="1023" width="2.125" style="77" customWidth="1"/>
    <col min="1024" max="1024" width="2.25" style="77" customWidth="1"/>
    <col min="1025" max="1025" width="3" style="77" customWidth="1"/>
    <col min="1026" max="1026" width="2.5" style="77" customWidth="1"/>
    <col min="1027" max="1027" width="28.75" style="77" customWidth="1"/>
    <col min="1028" max="1032" width="9.75" style="77" customWidth="1"/>
    <col min="1033" max="1033" width="12.125" style="77" customWidth="1"/>
    <col min="1034" max="1034" width="6.25" style="77" customWidth="1"/>
    <col min="1035" max="1035" width="6.875" style="77" customWidth="1"/>
    <col min="1036" max="1036" width="6.25" style="77" customWidth="1"/>
    <col min="1037" max="1037" width="6.875" style="77" customWidth="1"/>
    <col min="1038" max="1038" width="6.25" style="77" customWidth="1"/>
    <col min="1039" max="1039" width="6.875" style="77" customWidth="1"/>
    <col min="1040" max="1041" width="6.25" style="77" customWidth="1"/>
    <col min="1042" max="1043" width="7.5" style="77" bestFit="1" customWidth="1"/>
    <col min="1044" max="1044" width="8.125" style="77" customWidth="1"/>
    <col min="1045" max="1278" width="9" style="77"/>
    <col min="1279" max="1279" width="2.125" style="77" customWidth="1"/>
    <col min="1280" max="1280" width="2.25" style="77" customWidth="1"/>
    <col min="1281" max="1281" width="3" style="77" customWidth="1"/>
    <col min="1282" max="1282" width="2.5" style="77" customWidth="1"/>
    <col min="1283" max="1283" width="28.75" style="77" customWidth="1"/>
    <col min="1284" max="1288" width="9.75" style="77" customWidth="1"/>
    <col min="1289" max="1289" width="12.125" style="77" customWidth="1"/>
    <col min="1290" max="1290" width="6.25" style="77" customWidth="1"/>
    <col min="1291" max="1291" width="6.875" style="77" customWidth="1"/>
    <col min="1292" max="1292" width="6.25" style="77" customWidth="1"/>
    <col min="1293" max="1293" width="6.875" style="77" customWidth="1"/>
    <col min="1294" max="1294" width="6.25" style="77" customWidth="1"/>
    <col min="1295" max="1295" width="6.875" style="77" customWidth="1"/>
    <col min="1296" max="1297" width="6.25" style="77" customWidth="1"/>
    <col min="1298" max="1299" width="7.5" style="77" bestFit="1" customWidth="1"/>
    <col min="1300" max="1300" width="8.125" style="77" customWidth="1"/>
    <col min="1301" max="1534" width="9" style="77"/>
    <col min="1535" max="1535" width="2.125" style="77" customWidth="1"/>
    <col min="1536" max="1536" width="2.25" style="77" customWidth="1"/>
    <col min="1537" max="1537" width="3" style="77" customWidth="1"/>
    <col min="1538" max="1538" width="2.5" style="77" customWidth="1"/>
    <col min="1539" max="1539" width="28.75" style="77" customWidth="1"/>
    <col min="1540" max="1544" width="9.75" style="77" customWidth="1"/>
    <col min="1545" max="1545" width="12.125" style="77" customWidth="1"/>
    <col min="1546" max="1546" width="6.25" style="77" customWidth="1"/>
    <col min="1547" max="1547" width="6.875" style="77" customWidth="1"/>
    <col min="1548" max="1548" width="6.25" style="77" customWidth="1"/>
    <col min="1549" max="1549" width="6.875" style="77" customWidth="1"/>
    <col min="1550" max="1550" width="6.25" style="77" customWidth="1"/>
    <col min="1551" max="1551" width="6.875" style="77" customWidth="1"/>
    <col min="1552" max="1553" width="6.25" style="77" customWidth="1"/>
    <col min="1554" max="1555" width="7.5" style="77" bestFit="1" customWidth="1"/>
    <col min="1556" max="1556" width="8.125" style="77" customWidth="1"/>
    <col min="1557" max="1790" width="9" style="77"/>
    <col min="1791" max="1791" width="2.125" style="77" customWidth="1"/>
    <col min="1792" max="1792" width="2.25" style="77" customWidth="1"/>
    <col min="1793" max="1793" width="3" style="77" customWidth="1"/>
    <col min="1794" max="1794" width="2.5" style="77" customWidth="1"/>
    <col min="1795" max="1795" width="28.75" style="77" customWidth="1"/>
    <col min="1796" max="1800" width="9.75" style="77" customWidth="1"/>
    <col min="1801" max="1801" width="12.125" style="77" customWidth="1"/>
    <col min="1802" max="1802" width="6.25" style="77" customWidth="1"/>
    <col min="1803" max="1803" width="6.875" style="77" customWidth="1"/>
    <col min="1804" max="1804" width="6.25" style="77" customWidth="1"/>
    <col min="1805" max="1805" width="6.875" style="77" customWidth="1"/>
    <col min="1806" max="1806" width="6.25" style="77" customWidth="1"/>
    <col min="1807" max="1807" width="6.875" style="77" customWidth="1"/>
    <col min="1808" max="1809" width="6.25" style="77" customWidth="1"/>
    <col min="1810" max="1811" width="7.5" style="77" bestFit="1" customWidth="1"/>
    <col min="1812" max="1812" width="8.125" style="77" customWidth="1"/>
    <col min="1813" max="2046" width="9" style="77"/>
    <col min="2047" max="2047" width="2.125" style="77" customWidth="1"/>
    <col min="2048" max="2048" width="2.25" style="77" customWidth="1"/>
    <col min="2049" max="2049" width="3" style="77" customWidth="1"/>
    <col min="2050" max="2050" width="2.5" style="77" customWidth="1"/>
    <col min="2051" max="2051" width="28.75" style="77" customWidth="1"/>
    <col min="2052" max="2056" width="9.75" style="77" customWidth="1"/>
    <col min="2057" max="2057" width="12.125" style="77" customWidth="1"/>
    <col min="2058" max="2058" width="6.25" style="77" customWidth="1"/>
    <col min="2059" max="2059" width="6.875" style="77" customWidth="1"/>
    <col min="2060" max="2060" width="6.25" style="77" customWidth="1"/>
    <col min="2061" max="2061" width="6.875" style="77" customWidth="1"/>
    <col min="2062" max="2062" width="6.25" style="77" customWidth="1"/>
    <col min="2063" max="2063" width="6.875" style="77" customWidth="1"/>
    <col min="2064" max="2065" width="6.25" style="77" customWidth="1"/>
    <col min="2066" max="2067" width="7.5" style="77" bestFit="1" customWidth="1"/>
    <col min="2068" max="2068" width="8.125" style="77" customWidth="1"/>
    <col min="2069" max="2302" width="9" style="77"/>
    <col min="2303" max="2303" width="2.125" style="77" customWidth="1"/>
    <col min="2304" max="2304" width="2.25" style="77" customWidth="1"/>
    <col min="2305" max="2305" width="3" style="77" customWidth="1"/>
    <col min="2306" max="2306" width="2.5" style="77" customWidth="1"/>
    <col min="2307" max="2307" width="28.75" style="77" customWidth="1"/>
    <col min="2308" max="2312" width="9.75" style="77" customWidth="1"/>
    <col min="2313" max="2313" width="12.125" style="77" customWidth="1"/>
    <col min="2314" max="2314" width="6.25" style="77" customWidth="1"/>
    <col min="2315" max="2315" width="6.875" style="77" customWidth="1"/>
    <col min="2316" max="2316" width="6.25" style="77" customWidth="1"/>
    <col min="2317" max="2317" width="6.875" style="77" customWidth="1"/>
    <col min="2318" max="2318" width="6.25" style="77" customWidth="1"/>
    <col min="2319" max="2319" width="6.875" style="77" customWidth="1"/>
    <col min="2320" max="2321" width="6.25" style="77" customWidth="1"/>
    <col min="2322" max="2323" width="7.5" style="77" bestFit="1" customWidth="1"/>
    <col min="2324" max="2324" width="8.125" style="77" customWidth="1"/>
    <col min="2325" max="2558" width="9" style="77"/>
    <col min="2559" max="2559" width="2.125" style="77" customWidth="1"/>
    <col min="2560" max="2560" width="2.25" style="77" customWidth="1"/>
    <col min="2561" max="2561" width="3" style="77" customWidth="1"/>
    <col min="2562" max="2562" width="2.5" style="77" customWidth="1"/>
    <col min="2563" max="2563" width="28.75" style="77" customWidth="1"/>
    <col min="2564" max="2568" width="9.75" style="77" customWidth="1"/>
    <col min="2569" max="2569" width="12.125" style="77" customWidth="1"/>
    <col min="2570" max="2570" width="6.25" style="77" customWidth="1"/>
    <col min="2571" max="2571" width="6.875" style="77" customWidth="1"/>
    <col min="2572" max="2572" width="6.25" style="77" customWidth="1"/>
    <col min="2573" max="2573" width="6.875" style="77" customWidth="1"/>
    <col min="2574" max="2574" width="6.25" style="77" customWidth="1"/>
    <col min="2575" max="2575" width="6.875" style="77" customWidth="1"/>
    <col min="2576" max="2577" width="6.25" style="77" customWidth="1"/>
    <col min="2578" max="2579" width="7.5" style="77" bestFit="1" customWidth="1"/>
    <col min="2580" max="2580" width="8.125" style="77" customWidth="1"/>
    <col min="2581" max="2814" width="9" style="77"/>
    <col min="2815" max="2815" width="2.125" style="77" customWidth="1"/>
    <col min="2816" max="2816" width="2.25" style="77" customWidth="1"/>
    <col min="2817" max="2817" width="3" style="77" customWidth="1"/>
    <col min="2818" max="2818" width="2.5" style="77" customWidth="1"/>
    <col min="2819" max="2819" width="28.75" style="77" customWidth="1"/>
    <col min="2820" max="2824" width="9.75" style="77" customWidth="1"/>
    <col min="2825" max="2825" width="12.125" style="77" customWidth="1"/>
    <col min="2826" max="2826" width="6.25" style="77" customWidth="1"/>
    <col min="2827" max="2827" width="6.875" style="77" customWidth="1"/>
    <col min="2828" max="2828" width="6.25" style="77" customWidth="1"/>
    <col min="2829" max="2829" width="6.875" style="77" customWidth="1"/>
    <col min="2830" max="2830" width="6.25" style="77" customWidth="1"/>
    <col min="2831" max="2831" width="6.875" style="77" customWidth="1"/>
    <col min="2832" max="2833" width="6.25" style="77" customWidth="1"/>
    <col min="2834" max="2835" width="7.5" style="77" bestFit="1" customWidth="1"/>
    <col min="2836" max="2836" width="8.125" style="77" customWidth="1"/>
    <col min="2837" max="3070" width="9" style="77"/>
    <col min="3071" max="3071" width="2.125" style="77" customWidth="1"/>
    <col min="3072" max="3072" width="2.25" style="77" customWidth="1"/>
    <col min="3073" max="3073" width="3" style="77" customWidth="1"/>
    <col min="3074" max="3074" width="2.5" style="77" customWidth="1"/>
    <col min="3075" max="3075" width="28.75" style="77" customWidth="1"/>
    <col min="3076" max="3080" width="9.75" style="77" customWidth="1"/>
    <col min="3081" max="3081" width="12.125" style="77" customWidth="1"/>
    <col min="3082" max="3082" width="6.25" style="77" customWidth="1"/>
    <col min="3083" max="3083" width="6.875" style="77" customWidth="1"/>
    <col min="3084" max="3084" width="6.25" style="77" customWidth="1"/>
    <col min="3085" max="3085" width="6.875" style="77" customWidth="1"/>
    <col min="3086" max="3086" width="6.25" style="77" customWidth="1"/>
    <col min="3087" max="3087" width="6.875" style="77" customWidth="1"/>
    <col min="3088" max="3089" width="6.25" style="77" customWidth="1"/>
    <col min="3090" max="3091" width="7.5" style="77" bestFit="1" customWidth="1"/>
    <col min="3092" max="3092" width="8.125" style="77" customWidth="1"/>
    <col min="3093" max="3326" width="9" style="77"/>
    <col min="3327" max="3327" width="2.125" style="77" customWidth="1"/>
    <col min="3328" max="3328" width="2.25" style="77" customWidth="1"/>
    <col min="3329" max="3329" width="3" style="77" customWidth="1"/>
    <col min="3330" max="3330" width="2.5" style="77" customWidth="1"/>
    <col min="3331" max="3331" width="28.75" style="77" customWidth="1"/>
    <col min="3332" max="3336" width="9.75" style="77" customWidth="1"/>
    <col min="3337" max="3337" width="12.125" style="77" customWidth="1"/>
    <col min="3338" max="3338" width="6.25" style="77" customWidth="1"/>
    <col min="3339" max="3339" width="6.875" style="77" customWidth="1"/>
    <col min="3340" max="3340" width="6.25" style="77" customWidth="1"/>
    <col min="3341" max="3341" width="6.875" style="77" customWidth="1"/>
    <col min="3342" max="3342" width="6.25" style="77" customWidth="1"/>
    <col min="3343" max="3343" width="6.875" style="77" customWidth="1"/>
    <col min="3344" max="3345" width="6.25" style="77" customWidth="1"/>
    <col min="3346" max="3347" width="7.5" style="77" bestFit="1" customWidth="1"/>
    <col min="3348" max="3348" width="8.125" style="77" customWidth="1"/>
    <col min="3349" max="3582" width="9" style="77"/>
    <col min="3583" max="3583" width="2.125" style="77" customWidth="1"/>
    <col min="3584" max="3584" width="2.25" style="77" customWidth="1"/>
    <col min="3585" max="3585" width="3" style="77" customWidth="1"/>
    <col min="3586" max="3586" width="2.5" style="77" customWidth="1"/>
    <col min="3587" max="3587" width="28.75" style="77" customWidth="1"/>
    <col min="3588" max="3592" width="9.75" style="77" customWidth="1"/>
    <col min="3593" max="3593" width="12.125" style="77" customWidth="1"/>
    <col min="3594" max="3594" width="6.25" style="77" customWidth="1"/>
    <col min="3595" max="3595" width="6.875" style="77" customWidth="1"/>
    <col min="3596" max="3596" width="6.25" style="77" customWidth="1"/>
    <col min="3597" max="3597" width="6.875" style="77" customWidth="1"/>
    <col min="3598" max="3598" width="6.25" style="77" customWidth="1"/>
    <col min="3599" max="3599" width="6.875" style="77" customWidth="1"/>
    <col min="3600" max="3601" width="6.25" style="77" customWidth="1"/>
    <col min="3602" max="3603" width="7.5" style="77" bestFit="1" customWidth="1"/>
    <col min="3604" max="3604" width="8.125" style="77" customWidth="1"/>
    <col min="3605" max="3838" width="9" style="77"/>
    <col min="3839" max="3839" width="2.125" style="77" customWidth="1"/>
    <col min="3840" max="3840" width="2.25" style="77" customWidth="1"/>
    <col min="3841" max="3841" width="3" style="77" customWidth="1"/>
    <col min="3842" max="3842" width="2.5" style="77" customWidth="1"/>
    <col min="3843" max="3843" width="28.75" style="77" customWidth="1"/>
    <col min="3844" max="3848" width="9.75" style="77" customWidth="1"/>
    <col min="3849" max="3849" width="12.125" style="77" customWidth="1"/>
    <col min="3850" max="3850" width="6.25" style="77" customWidth="1"/>
    <col min="3851" max="3851" width="6.875" style="77" customWidth="1"/>
    <col min="3852" max="3852" width="6.25" style="77" customWidth="1"/>
    <col min="3853" max="3853" width="6.875" style="77" customWidth="1"/>
    <col min="3854" max="3854" width="6.25" style="77" customWidth="1"/>
    <col min="3855" max="3855" width="6.875" style="77" customWidth="1"/>
    <col min="3856" max="3857" width="6.25" style="77" customWidth="1"/>
    <col min="3858" max="3859" width="7.5" style="77" bestFit="1" customWidth="1"/>
    <col min="3860" max="3860" width="8.125" style="77" customWidth="1"/>
    <col min="3861" max="4094" width="9" style="77"/>
    <col min="4095" max="4095" width="2.125" style="77" customWidth="1"/>
    <col min="4096" max="4096" width="2.25" style="77" customWidth="1"/>
    <col min="4097" max="4097" width="3" style="77" customWidth="1"/>
    <col min="4098" max="4098" width="2.5" style="77" customWidth="1"/>
    <col min="4099" max="4099" width="28.75" style="77" customWidth="1"/>
    <col min="4100" max="4104" width="9.75" style="77" customWidth="1"/>
    <col min="4105" max="4105" width="12.125" style="77" customWidth="1"/>
    <col min="4106" max="4106" width="6.25" style="77" customWidth="1"/>
    <col min="4107" max="4107" width="6.875" style="77" customWidth="1"/>
    <col min="4108" max="4108" width="6.25" style="77" customWidth="1"/>
    <col min="4109" max="4109" width="6.875" style="77" customWidth="1"/>
    <col min="4110" max="4110" width="6.25" style="77" customWidth="1"/>
    <col min="4111" max="4111" width="6.875" style="77" customWidth="1"/>
    <col min="4112" max="4113" width="6.25" style="77" customWidth="1"/>
    <col min="4114" max="4115" width="7.5" style="77" bestFit="1" customWidth="1"/>
    <col min="4116" max="4116" width="8.125" style="77" customWidth="1"/>
    <col min="4117" max="4350" width="9" style="77"/>
    <col min="4351" max="4351" width="2.125" style="77" customWidth="1"/>
    <col min="4352" max="4352" width="2.25" style="77" customWidth="1"/>
    <col min="4353" max="4353" width="3" style="77" customWidth="1"/>
    <col min="4354" max="4354" width="2.5" style="77" customWidth="1"/>
    <col min="4355" max="4355" width="28.75" style="77" customWidth="1"/>
    <col min="4356" max="4360" width="9.75" style="77" customWidth="1"/>
    <col min="4361" max="4361" width="12.125" style="77" customWidth="1"/>
    <col min="4362" max="4362" width="6.25" style="77" customWidth="1"/>
    <col min="4363" max="4363" width="6.875" style="77" customWidth="1"/>
    <col min="4364" max="4364" width="6.25" style="77" customWidth="1"/>
    <col min="4365" max="4365" width="6.875" style="77" customWidth="1"/>
    <col min="4366" max="4366" width="6.25" style="77" customWidth="1"/>
    <col min="4367" max="4367" width="6.875" style="77" customWidth="1"/>
    <col min="4368" max="4369" width="6.25" style="77" customWidth="1"/>
    <col min="4370" max="4371" width="7.5" style="77" bestFit="1" customWidth="1"/>
    <col min="4372" max="4372" width="8.125" style="77" customWidth="1"/>
    <col min="4373" max="4606" width="9" style="77"/>
    <col min="4607" max="4607" width="2.125" style="77" customWidth="1"/>
    <col min="4608" max="4608" width="2.25" style="77" customWidth="1"/>
    <col min="4609" max="4609" width="3" style="77" customWidth="1"/>
    <col min="4610" max="4610" width="2.5" style="77" customWidth="1"/>
    <col min="4611" max="4611" width="28.75" style="77" customWidth="1"/>
    <col min="4612" max="4616" width="9.75" style="77" customWidth="1"/>
    <col min="4617" max="4617" width="12.125" style="77" customWidth="1"/>
    <col min="4618" max="4618" width="6.25" style="77" customWidth="1"/>
    <col min="4619" max="4619" width="6.875" style="77" customWidth="1"/>
    <col min="4620" max="4620" width="6.25" style="77" customWidth="1"/>
    <col min="4621" max="4621" width="6.875" style="77" customWidth="1"/>
    <col min="4622" max="4622" width="6.25" style="77" customWidth="1"/>
    <col min="4623" max="4623" width="6.875" style="77" customWidth="1"/>
    <col min="4624" max="4625" width="6.25" style="77" customWidth="1"/>
    <col min="4626" max="4627" width="7.5" style="77" bestFit="1" customWidth="1"/>
    <col min="4628" max="4628" width="8.125" style="77" customWidth="1"/>
    <col min="4629" max="4862" width="9" style="77"/>
    <col min="4863" max="4863" width="2.125" style="77" customWidth="1"/>
    <col min="4864" max="4864" width="2.25" style="77" customWidth="1"/>
    <col min="4865" max="4865" width="3" style="77" customWidth="1"/>
    <col min="4866" max="4866" width="2.5" style="77" customWidth="1"/>
    <col min="4867" max="4867" width="28.75" style="77" customWidth="1"/>
    <col min="4868" max="4872" width="9.75" style="77" customWidth="1"/>
    <col min="4873" max="4873" width="12.125" style="77" customWidth="1"/>
    <col min="4874" max="4874" width="6.25" style="77" customWidth="1"/>
    <col min="4875" max="4875" width="6.875" style="77" customWidth="1"/>
    <col min="4876" max="4876" width="6.25" style="77" customWidth="1"/>
    <col min="4877" max="4877" width="6.875" style="77" customWidth="1"/>
    <col min="4878" max="4878" width="6.25" style="77" customWidth="1"/>
    <col min="4879" max="4879" width="6.875" style="77" customWidth="1"/>
    <col min="4880" max="4881" width="6.25" style="77" customWidth="1"/>
    <col min="4882" max="4883" width="7.5" style="77" bestFit="1" customWidth="1"/>
    <col min="4884" max="4884" width="8.125" style="77" customWidth="1"/>
    <col min="4885" max="5118" width="9" style="77"/>
    <col min="5119" max="5119" width="2.125" style="77" customWidth="1"/>
    <col min="5120" max="5120" width="2.25" style="77" customWidth="1"/>
    <col min="5121" max="5121" width="3" style="77" customWidth="1"/>
    <col min="5122" max="5122" width="2.5" style="77" customWidth="1"/>
    <col min="5123" max="5123" width="28.75" style="77" customWidth="1"/>
    <col min="5124" max="5128" width="9.75" style="77" customWidth="1"/>
    <col min="5129" max="5129" width="12.125" style="77" customWidth="1"/>
    <col min="5130" max="5130" width="6.25" style="77" customWidth="1"/>
    <col min="5131" max="5131" width="6.875" style="77" customWidth="1"/>
    <col min="5132" max="5132" width="6.25" style="77" customWidth="1"/>
    <col min="5133" max="5133" width="6.875" style="77" customWidth="1"/>
    <col min="5134" max="5134" width="6.25" style="77" customWidth="1"/>
    <col min="5135" max="5135" width="6.875" style="77" customWidth="1"/>
    <col min="5136" max="5137" width="6.25" style="77" customWidth="1"/>
    <col min="5138" max="5139" width="7.5" style="77" bestFit="1" customWidth="1"/>
    <col min="5140" max="5140" width="8.125" style="77" customWidth="1"/>
    <col min="5141" max="5374" width="9" style="77"/>
    <col min="5375" max="5375" width="2.125" style="77" customWidth="1"/>
    <col min="5376" max="5376" width="2.25" style="77" customWidth="1"/>
    <col min="5377" max="5377" width="3" style="77" customWidth="1"/>
    <col min="5378" max="5378" width="2.5" style="77" customWidth="1"/>
    <col min="5379" max="5379" width="28.75" style="77" customWidth="1"/>
    <col min="5380" max="5384" width="9.75" style="77" customWidth="1"/>
    <col min="5385" max="5385" width="12.125" style="77" customWidth="1"/>
    <col min="5386" max="5386" width="6.25" style="77" customWidth="1"/>
    <col min="5387" max="5387" width="6.875" style="77" customWidth="1"/>
    <col min="5388" max="5388" width="6.25" style="77" customWidth="1"/>
    <col min="5389" max="5389" width="6.875" style="77" customWidth="1"/>
    <col min="5390" max="5390" width="6.25" style="77" customWidth="1"/>
    <col min="5391" max="5391" width="6.875" style="77" customWidth="1"/>
    <col min="5392" max="5393" width="6.25" style="77" customWidth="1"/>
    <col min="5394" max="5395" width="7.5" style="77" bestFit="1" customWidth="1"/>
    <col min="5396" max="5396" width="8.125" style="77" customWidth="1"/>
    <col min="5397" max="5630" width="9" style="77"/>
    <col min="5631" max="5631" width="2.125" style="77" customWidth="1"/>
    <col min="5632" max="5632" width="2.25" style="77" customWidth="1"/>
    <col min="5633" max="5633" width="3" style="77" customWidth="1"/>
    <col min="5634" max="5634" width="2.5" style="77" customWidth="1"/>
    <col min="5635" max="5635" width="28.75" style="77" customWidth="1"/>
    <col min="5636" max="5640" width="9.75" style="77" customWidth="1"/>
    <col min="5641" max="5641" width="12.125" style="77" customWidth="1"/>
    <col min="5642" max="5642" width="6.25" style="77" customWidth="1"/>
    <col min="5643" max="5643" width="6.875" style="77" customWidth="1"/>
    <col min="5644" max="5644" width="6.25" style="77" customWidth="1"/>
    <col min="5645" max="5645" width="6.875" style="77" customWidth="1"/>
    <col min="5646" max="5646" width="6.25" style="77" customWidth="1"/>
    <col min="5647" max="5647" width="6.875" style="77" customWidth="1"/>
    <col min="5648" max="5649" width="6.25" style="77" customWidth="1"/>
    <col min="5650" max="5651" width="7.5" style="77" bestFit="1" customWidth="1"/>
    <col min="5652" max="5652" width="8.125" style="77" customWidth="1"/>
    <col min="5653" max="5886" width="9" style="77"/>
    <col min="5887" max="5887" width="2.125" style="77" customWidth="1"/>
    <col min="5888" max="5888" width="2.25" style="77" customWidth="1"/>
    <col min="5889" max="5889" width="3" style="77" customWidth="1"/>
    <col min="5890" max="5890" width="2.5" style="77" customWidth="1"/>
    <col min="5891" max="5891" width="28.75" style="77" customWidth="1"/>
    <col min="5892" max="5896" width="9.75" style="77" customWidth="1"/>
    <col min="5897" max="5897" width="12.125" style="77" customWidth="1"/>
    <col min="5898" max="5898" width="6.25" style="77" customWidth="1"/>
    <col min="5899" max="5899" width="6.875" style="77" customWidth="1"/>
    <col min="5900" max="5900" width="6.25" style="77" customWidth="1"/>
    <col min="5901" max="5901" width="6.875" style="77" customWidth="1"/>
    <col min="5902" max="5902" width="6.25" style="77" customWidth="1"/>
    <col min="5903" max="5903" width="6.875" style="77" customWidth="1"/>
    <col min="5904" max="5905" width="6.25" style="77" customWidth="1"/>
    <col min="5906" max="5907" width="7.5" style="77" bestFit="1" customWidth="1"/>
    <col min="5908" max="5908" width="8.125" style="77" customWidth="1"/>
    <col min="5909" max="6142" width="9" style="77"/>
    <col min="6143" max="6143" width="2.125" style="77" customWidth="1"/>
    <col min="6144" max="6144" width="2.25" style="77" customWidth="1"/>
    <col min="6145" max="6145" width="3" style="77" customWidth="1"/>
    <col min="6146" max="6146" width="2.5" style="77" customWidth="1"/>
    <col min="6147" max="6147" width="28.75" style="77" customWidth="1"/>
    <col min="6148" max="6152" width="9.75" style="77" customWidth="1"/>
    <col min="6153" max="6153" width="12.125" style="77" customWidth="1"/>
    <col min="6154" max="6154" width="6.25" style="77" customWidth="1"/>
    <col min="6155" max="6155" width="6.875" style="77" customWidth="1"/>
    <col min="6156" max="6156" width="6.25" style="77" customWidth="1"/>
    <col min="6157" max="6157" width="6.875" style="77" customWidth="1"/>
    <col min="6158" max="6158" width="6.25" style="77" customWidth="1"/>
    <col min="6159" max="6159" width="6.875" style="77" customWidth="1"/>
    <col min="6160" max="6161" width="6.25" style="77" customWidth="1"/>
    <col min="6162" max="6163" width="7.5" style="77" bestFit="1" customWidth="1"/>
    <col min="6164" max="6164" width="8.125" style="77" customWidth="1"/>
    <col min="6165" max="6398" width="9" style="77"/>
    <col min="6399" max="6399" width="2.125" style="77" customWidth="1"/>
    <col min="6400" max="6400" width="2.25" style="77" customWidth="1"/>
    <col min="6401" max="6401" width="3" style="77" customWidth="1"/>
    <col min="6402" max="6402" width="2.5" style="77" customWidth="1"/>
    <col min="6403" max="6403" width="28.75" style="77" customWidth="1"/>
    <col min="6404" max="6408" width="9.75" style="77" customWidth="1"/>
    <col min="6409" max="6409" width="12.125" style="77" customWidth="1"/>
    <col min="6410" max="6410" width="6.25" style="77" customWidth="1"/>
    <col min="6411" max="6411" width="6.875" style="77" customWidth="1"/>
    <col min="6412" max="6412" width="6.25" style="77" customWidth="1"/>
    <col min="6413" max="6413" width="6.875" style="77" customWidth="1"/>
    <col min="6414" max="6414" width="6.25" style="77" customWidth="1"/>
    <col min="6415" max="6415" width="6.875" style="77" customWidth="1"/>
    <col min="6416" max="6417" width="6.25" style="77" customWidth="1"/>
    <col min="6418" max="6419" width="7.5" style="77" bestFit="1" customWidth="1"/>
    <col min="6420" max="6420" width="8.125" style="77" customWidth="1"/>
    <col min="6421" max="6654" width="9" style="77"/>
    <col min="6655" max="6655" width="2.125" style="77" customWidth="1"/>
    <col min="6656" max="6656" width="2.25" style="77" customWidth="1"/>
    <col min="6657" max="6657" width="3" style="77" customWidth="1"/>
    <col min="6658" max="6658" width="2.5" style="77" customWidth="1"/>
    <col min="6659" max="6659" width="28.75" style="77" customWidth="1"/>
    <col min="6660" max="6664" width="9.75" style="77" customWidth="1"/>
    <col min="6665" max="6665" width="12.125" style="77" customWidth="1"/>
    <col min="6666" max="6666" width="6.25" style="77" customWidth="1"/>
    <col min="6667" max="6667" width="6.875" style="77" customWidth="1"/>
    <col min="6668" max="6668" width="6.25" style="77" customWidth="1"/>
    <col min="6669" max="6669" width="6.875" style="77" customWidth="1"/>
    <col min="6670" max="6670" width="6.25" style="77" customWidth="1"/>
    <col min="6671" max="6671" width="6.875" style="77" customWidth="1"/>
    <col min="6672" max="6673" width="6.25" style="77" customWidth="1"/>
    <col min="6674" max="6675" width="7.5" style="77" bestFit="1" customWidth="1"/>
    <col min="6676" max="6676" width="8.125" style="77" customWidth="1"/>
    <col min="6677" max="6910" width="9" style="77"/>
    <col min="6911" max="6911" width="2.125" style="77" customWidth="1"/>
    <col min="6912" max="6912" width="2.25" style="77" customWidth="1"/>
    <col min="6913" max="6913" width="3" style="77" customWidth="1"/>
    <col min="6914" max="6914" width="2.5" style="77" customWidth="1"/>
    <col min="6915" max="6915" width="28.75" style="77" customWidth="1"/>
    <col min="6916" max="6920" width="9.75" style="77" customWidth="1"/>
    <col min="6921" max="6921" width="12.125" style="77" customWidth="1"/>
    <col min="6922" max="6922" width="6.25" style="77" customWidth="1"/>
    <col min="6923" max="6923" width="6.875" style="77" customWidth="1"/>
    <col min="6924" max="6924" width="6.25" style="77" customWidth="1"/>
    <col min="6925" max="6925" width="6.875" style="77" customWidth="1"/>
    <col min="6926" max="6926" width="6.25" style="77" customWidth="1"/>
    <col min="6927" max="6927" width="6.875" style="77" customWidth="1"/>
    <col min="6928" max="6929" width="6.25" style="77" customWidth="1"/>
    <col min="6930" max="6931" width="7.5" style="77" bestFit="1" customWidth="1"/>
    <col min="6932" max="6932" width="8.125" style="77" customWidth="1"/>
    <col min="6933" max="7166" width="9" style="77"/>
    <col min="7167" max="7167" width="2.125" style="77" customWidth="1"/>
    <col min="7168" max="7168" width="2.25" style="77" customWidth="1"/>
    <col min="7169" max="7169" width="3" style="77" customWidth="1"/>
    <col min="7170" max="7170" width="2.5" style="77" customWidth="1"/>
    <col min="7171" max="7171" width="28.75" style="77" customWidth="1"/>
    <col min="7172" max="7176" width="9.75" style="77" customWidth="1"/>
    <col min="7177" max="7177" width="12.125" style="77" customWidth="1"/>
    <col min="7178" max="7178" width="6.25" style="77" customWidth="1"/>
    <col min="7179" max="7179" width="6.875" style="77" customWidth="1"/>
    <col min="7180" max="7180" width="6.25" style="77" customWidth="1"/>
    <col min="7181" max="7181" width="6.875" style="77" customWidth="1"/>
    <col min="7182" max="7182" width="6.25" style="77" customWidth="1"/>
    <col min="7183" max="7183" width="6.875" style="77" customWidth="1"/>
    <col min="7184" max="7185" width="6.25" style="77" customWidth="1"/>
    <col min="7186" max="7187" width="7.5" style="77" bestFit="1" customWidth="1"/>
    <col min="7188" max="7188" width="8.125" style="77" customWidth="1"/>
    <col min="7189" max="7422" width="9" style="77"/>
    <col min="7423" max="7423" width="2.125" style="77" customWidth="1"/>
    <col min="7424" max="7424" width="2.25" style="77" customWidth="1"/>
    <col min="7425" max="7425" width="3" style="77" customWidth="1"/>
    <col min="7426" max="7426" width="2.5" style="77" customWidth="1"/>
    <col min="7427" max="7427" width="28.75" style="77" customWidth="1"/>
    <col min="7428" max="7432" width="9.75" style="77" customWidth="1"/>
    <col min="7433" max="7433" width="12.125" style="77" customWidth="1"/>
    <col min="7434" max="7434" width="6.25" style="77" customWidth="1"/>
    <col min="7435" max="7435" width="6.875" style="77" customWidth="1"/>
    <col min="7436" max="7436" width="6.25" style="77" customWidth="1"/>
    <col min="7437" max="7437" width="6.875" style="77" customWidth="1"/>
    <col min="7438" max="7438" width="6.25" style="77" customWidth="1"/>
    <col min="7439" max="7439" width="6.875" style="77" customWidth="1"/>
    <col min="7440" max="7441" width="6.25" style="77" customWidth="1"/>
    <col min="7442" max="7443" width="7.5" style="77" bestFit="1" customWidth="1"/>
    <col min="7444" max="7444" width="8.125" style="77" customWidth="1"/>
    <col min="7445" max="7678" width="9" style="77"/>
    <col min="7679" max="7679" width="2.125" style="77" customWidth="1"/>
    <col min="7680" max="7680" width="2.25" style="77" customWidth="1"/>
    <col min="7681" max="7681" width="3" style="77" customWidth="1"/>
    <col min="7682" max="7682" width="2.5" style="77" customWidth="1"/>
    <col min="7683" max="7683" width="28.75" style="77" customWidth="1"/>
    <col min="7684" max="7688" width="9.75" style="77" customWidth="1"/>
    <col min="7689" max="7689" width="12.125" style="77" customWidth="1"/>
    <col min="7690" max="7690" width="6.25" style="77" customWidth="1"/>
    <col min="7691" max="7691" width="6.875" style="77" customWidth="1"/>
    <col min="7692" max="7692" width="6.25" style="77" customWidth="1"/>
    <col min="7693" max="7693" width="6.875" style="77" customWidth="1"/>
    <col min="7694" max="7694" width="6.25" style="77" customWidth="1"/>
    <col min="7695" max="7695" width="6.875" style="77" customWidth="1"/>
    <col min="7696" max="7697" width="6.25" style="77" customWidth="1"/>
    <col min="7698" max="7699" width="7.5" style="77" bestFit="1" customWidth="1"/>
    <col min="7700" max="7700" width="8.125" style="77" customWidth="1"/>
    <col min="7701" max="7934" width="9" style="77"/>
    <col min="7935" max="7935" width="2.125" style="77" customWidth="1"/>
    <col min="7936" max="7936" width="2.25" style="77" customWidth="1"/>
    <col min="7937" max="7937" width="3" style="77" customWidth="1"/>
    <col min="7938" max="7938" width="2.5" style="77" customWidth="1"/>
    <col min="7939" max="7939" width="28.75" style="77" customWidth="1"/>
    <col min="7940" max="7944" width="9.75" style="77" customWidth="1"/>
    <col min="7945" max="7945" width="12.125" style="77" customWidth="1"/>
    <col min="7946" max="7946" width="6.25" style="77" customWidth="1"/>
    <col min="7947" max="7947" width="6.875" style="77" customWidth="1"/>
    <col min="7948" max="7948" width="6.25" style="77" customWidth="1"/>
    <col min="7949" max="7949" width="6.875" style="77" customWidth="1"/>
    <col min="7950" max="7950" width="6.25" style="77" customWidth="1"/>
    <col min="7951" max="7951" width="6.875" style="77" customWidth="1"/>
    <col min="7952" max="7953" width="6.25" style="77" customWidth="1"/>
    <col min="7954" max="7955" width="7.5" style="77" bestFit="1" customWidth="1"/>
    <col min="7956" max="7956" width="8.125" style="77" customWidth="1"/>
    <col min="7957" max="8190" width="9" style="77"/>
    <col min="8191" max="8191" width="2.125" style="77" customWidth="1"/>
    <col min="8192" max="8192" width="2.25" style="77" customWidth="1"/>
    <col min="8193" max="8193" width="3" style="77" customWidth="1"/>
    <col min="8194" max="8194" width="2.5" style="77" customWidth="1"/>
    <col min="8195" max="8195" width="28.75" style="77" customWidth="1"/>
    <col min="8196" max="8200" width="9.75" style="77" customWidth="1"/>
    <col min="8201" max="8201" width="12.125" style="77" customWidth="1"/>
    <col min="8202" max="8202" width="6.25" style="77" customWidth="1"/>
    <col min="8203" max="8203" width="6.875" style="77" customWidth="1"/>
    <col min="8204" max="8204" width="6.25" style="77" customWidth="1"/>
    <col min="8205" max="8205" width="6.875" style="77" customWidth="1"/>
    <col min="8206" max="8206" width="6.25" style="77" customWidth="1"/>
    <col min="8207" max="8207" width="6.875" style="77" customWidth="1"/>
    <col min="8208" max="8209" width="6.25" style="77" customWidth="1"/>
    <col min="8210" max="8211" width="7.5" style="77" bestFit="1" customWidth="1"/>
    <col min="8212" max="8212" width="8.125" style="77" customWidth="1"/>
    <col min="8213" max="8446" width="9" style="77"/>
    <col min="8447" max="8447" width="2.125" style="77" customWidth="1"/>
    <col min="8448" max="8448" width="2.25" style="77" customWidth="1"/>
    <col min="8449" max="8449" width="3" style="77" customWidth="1"/>
    <col min="8450" max="8450" width="2.5" style="77" customWidth="1"/>
    <col min="8451" max="8451" width="28.75" style="77" customWidth="1"/>
    <col min="8452" max="8456" width="9.75" style="77" customWidth="1"/>
    <col min="8457" max="8457" width="12.125" style="77" customWidth="1"/>
    <col min="8458" max="8458" width="6.25" style="77" customWidth="1"/>
    <col min="8459" max="8459" width="6.875" style="77" customWidth="1"/>
    <col min="8460" max="8460" width="6.25" style="77" customWidth="1"/>
    <col min="8461" max="8461" width="6.875" style="77" customWidth="1"/>
    <col min="8462" max="8462" width="6.25" style="77" customWidth="1"/>
    <col min="8463" max="8463" width="6.875" style="77" customWidth="1"/>
    <col min="8464" max="8465" width="6.25" style="77" customWidth="1"/>
    <col min="8466" max="8467" width="7.5" style="77" bestFit="1" customWidth="1"/>
    <col min="8468" max="8468" width="8.125" style="77" customWidth="1"/>
    <col min="8469" max="8702" width="9" style="77"/>
    <col min="8703" max="8703" width="2.125" style="77" customWidth="1"/>
    <col min="8704" max="8704" width="2.25" style="77" customWidth="1"/>
    <col min="8705" max="8705" width="3" style="77" customWidth="1"/>
    <col min="8706" max="8706" width="2.5" style="77" customWidth="1"/>
    <col min="8707" max="8707" width="28.75" style="77" customWidth="1"/>
    <col min="8708" max="8712" width="9.75" style="77" customWidth="1"/>
    <col min="8713" max="8713" width="12.125" style="77" customWidth="1"/>
    <col min="8714" max="8714" width="6.25" style="77" customWidth="1"/>
    <col min="8715" max="8715" width="6.875" style="77" customWidth="1"/>
    <col min="8716" max="8716" width="6.25" style="77" customWidth="1"/>
    <col min="8717" max="8717" width="6.875" style="77" customWidth="1"/>
    <col min="8718" max="8718" width="6.25" style="77" customWidth="1"/>
    <col min="8719" max="8719" width="6.875" style="77" customWidth="1"/>
    <col min="8720" max="8721" width="6.25" style="77" customWidth="1"/>
    <col min="8722" max="8723" width="7.5" style="77" bestFit="1" customWidth="1"/>
    <col min="8724" max="8724" width="8.125" style="77" customWidth="1"/>
    <col min="8725" max="8958" width="9" style="77"/>
    <col min="8959" max="8959" width="2.125" style="77" customWidth="1"/>
    <col min="8960" max="8960" width="2.25" style="77" customWidth="1"/>
    <col min="8961" max="8961" width="3" style="77" customWidth="1"/>
    <col min="8962" max="8962" width="2.5" style="77" customWidth="1"/>
    <col min="8963" max="8963" width="28.75" style="77" customWidth="1"/>
    <col min="8964" max="8968" width="9.75" style="77" customWidth="1"/>
    <col min="8969" max="8969" width="12.125" style="77" customWidth="1"/>
    <col min="8970" max="8970" width="6.25" style="77" customWidth="1"/>
    <col min="8971" max="8971" width="6.875" style="77" customWidth="1"/>
    <col min="8972" max="8972" width="6.25" style="77" customWidth="1"/>
    <col min="8973" max="8973" width="6.875" style="77" customWidth="1"/>
    <col min="8974" max="8974" width="6.25" style="77" customWidth="1"/>
    <col min="8975" max="8975" width="6.875" style="77" customWidth="1"/>
    <col min="8976" max="8977" width="6.25" style="77" customWidth="1"/>
    <col min="8978" max="8979" width="7.5" style="77" bestFit="1" customWidth="1"/>
    <col min="8980" max="8980" width="8.125" style="77" customWidth="1"/>
    <col min="8981" max="9214" width="9" style="77"/>
    <col min="9215" max="9215" width="2.125" style="77" customWidth="1"/>
    <col min="9216" max="9216" width="2.25" style="77" customWidth="1"/>
    <col min="9217" max="9217" width="3" style="77" customWidth="1"/>
    <col min="9218" max="9218" width="2.5" style="77" customWidth="1"/>
    <col min="9219" max="9219" width="28.75" style="77" customWidth="1"/>
    <col min="9220" max="9224" width="9.75" style="77" customWidth="1"/>
    <col min="9225" max="9225" width="12.125" style="77" customWidth="1"/>
    <col min="9226" max="9226" width="6.25" style="77" customWidth="1"/>
    <col min="9227" max="9227" width="6.875" style="77" customWidth="1"/>
    <col min="9228" max="9228" width="6.25" style="77" customWidth="1"/>
    <col min="9229" max="9229" width="6.875" style="77" customWidth="1"/>
    <col min="9230" max="9230" width="6.25" style="77" customWidth="1"/>
    <col min="9231" max="9231" width="6.875" style="77" customWidth="1"/>
    <col min="9232" max="9233" width="6.25" style="77" customWidth="1"/>
    <col min="9234" max="9235" width="7.5" style="77" bestFit="1" customWidth="1"/>
    <col min="9236" max="9236" width="8.125" style="77" customWidth="1"/>
    <col min="9237" max="9470" width="9" style="77"/>
    <col min="9471" max="9471" width="2.125" style="77" customWidth="1"/>
    <col min="9472" max="9472" width="2.25" style="77" customWidth="1"/>
    <col min="9473" max="9473" width="3" style="77" customWidth="1"/>
    <col min="9474" max="9474" width="2.5" style="77" customWidth="1"/>
    <col min="9475" max="9475" width="28.75" style="77" customWidth="1"/>
    <col min="9476" max="9480" width="9.75" style="77" customWidth="1"/>
    <col min="9481" max="9481" width="12.125" style="77" customWidth="1"/>
    <col min="9482" max="9482" width="6.25" style="77" customWidth="1"/>
    <col min="9483" max="9483" width="6.875" style="77" customWidth="1"/>
    <col min="9484" max="9484" width="6.25" style="77" customWidth="1"/>
    <col min="9485" max="9485" width="6.875" style="77" customWidth="1"/>
    <col min="9486" max="9486" width="6.25" style="77" customWidth="1"/>
    <col min="9487" max="9487" width="6.875" style="77" customWidth="1"/>
    <col min="9488" max="9489" width="6.25" style="77" customWidth="1"/>
    <col min="9490" max="9491" width="7.5" style="77" bestFit="1" customWidth="1"/>
    <col min="9492" max="9492" width="8.125" style="77" customWidth="1"/>
    <col min="9493" max="9726" width="9" style="77"/>
    <col min="9727" max="9727" width="2.125" style="77" customWidth="1"/>
    <col min="9728" max="9728" width="2.25" style="77" customWidth="1"/>
    <col min="9729" max="9729" width="3" style="77" customWidth="1"/>
    <col min="9730" max="9730" width="2.5" style="77" customWidth="1"/>
    <col min="9731" max="9731" width="28.75" style="77" customWidth="1"/>
    <col min="9732" max="9736" width="9.75" style="77" customWidth="1"/>
    <col min="9737" max="9737" width="12.125" style="77" customWidth="1"/>
    <col min="9738" max="9738" width="6.25" style="77" customWidth="1"/>
    <col min="9739" max="9739" width="6.875" style="77" customWidth="1"/>
    <col min="9740" max="9740" width="6.25" style="77" customWidth="1"/>
    <col min="9741" max="9741" width="6.875" style="77" customWidth="1"/>
    <col min="9742" max="9742" width="6.25" style="77" customWidth="1"/>
    <col min="9743" max="9743" width="6.875" style="77" customWidth="1"/>
    <col min="9744" max="9745" width="6.25" style="77" customWidth="1"/>
    <col min="9746" max="9747" width="7.5" style="77" bestFit="1" customWidth="1"/>
    <col min="9748" max="9748" width="8.125" style="77" customWidth="1"/>
    <col min="9749" max="9982" width="9" style="77"/>
    <col min="9983" max="9983" width="2.125" style="77" customWidth="1"/>
    <col min="9984" max="9984" width="2.25" style="77" customWidth="1"/>
    <col min="9985" max="9985" width="3" style="77" customWidth="1"/>
    <col min="9986" max="9986" width="2.5" style="77" customWidth="1"/>
    <col min="9987" max="9987" width="28.75" style="77" customWidth="1"/>
    <col min="9988" max="9992" width="9.75" style="77" customWidth="1"/>
    <col min="9993" max="9993" width="12.125" style="77" customWidth="1"/>
    <col min="9994" max="9994" width="6.25" style="77" customWidth="1"/>
    <col min="9995" max="9995" width="6.875" style="77" customWidth="1"/>
    <col min="9996" max="9996" width="6.25" style="77" customWidth="1"/>
    <col min="9997" max="9997" width="6.875" style="77" customWidth="1"/>
    <col min="9998" max="9998" width="6.25" style="77" customWidth="1"/>
    <col min="9999" max="9999" width="6.875" style="77" customWidth="1"/>
    <col min="10000" max="10001" width="6.25" style="77" customWidth="1"/>
    <col min="10002" max="10003" width="7.5" style="77" bestFit="1" customWidth="1"/>
    <col min="10004" max="10004" width="8.125" style="77" customWidth="1"/>
    <col min="10005" max="10238" width="9" style="77"/>
    <col min="10239" max="10239" width="2.125" style="77" customWidth="1"/>
    <col min="10240" max="10240" width="2.25" style="77" customWidth="1"/>
    <col min="10241" max="10241" width="3" style="77" customWidth="1"/>
    <col min="10242" max="10242" width="2.5" style="77" customWidth="1"/>
    <col min="10243" max="10243" width="28.75" style="77" customWidth="1"/>
    <col min="10244" max="10248" width="9.75" style="77" customWidth="1"/>
    <col min="10249" max="10249" width="12.125" style="77" customWidth="1"/>
    <col min="10250" max="10250" width="6.25" style="77" customWidth="1"/>
    <col min="10251" max="10251" width="6.875" style="77" customWidth="1"/>
    <col min="10252" max="10252" width="6.25" style="77" customWidth="1"/>
    <col min="10253" max="10253" width="6.875" style="77" customWidth="1"/>
    <col min="10254" max="10254" width="6.25" style="77" customWidth="1"/>
    <col min="10255" max="10255" width="6.875" style="77" customWidth="1"/>
    <col min="10256" max="10257" width="6.25" style="77" customWidth="1"/>
    <col min="10258" max="10259" width="7.5" style="77" bestFit="1" customWidth="1"/>
    <col min="10260" max="10260" width="8.125" style="77" customWidth="1"/>
    <col min="10261" max="10494" width="9" style="77"/>
    <col min="10495" max="10495" width="2.125" style="77" customWidth="1"/>
    <col min="10496" max="10496" width="2.25" style="77" customWidth="1"/>
    <col min="10497" max="10497" width="3" style="77" customWidth="1"/>
    <col min="10498" max="10498" width="2.5" style="77" customWidth="1"/>
    <col min="10499" max="10499" width="28.75" style="77" customWidth="1"/>
    <col min="10500" max="10504" width="9.75" style="77" customWidth="1"/>
    <col min="10505" max="10505" width="12.125" style="77" customWidth="1"/>
    <col min="10506" max="10506" width="6.25" style="77" customWidth="1"/>
    <col min="10507" max="10507" width="6.875" style="77" customWidth="1"/>
    <col min="10508" max="10508" width="6.25" style="77" customWidth="1"/>
    <col min="10509" max="10509" width="6.875" style="77" customWidth="1"/>
    <col min="10510" max="10510" width="6.25" style="77" customWidth="1"/>
    <col min="10511" max="10511" width="6.875" style="77" customWidth="1"/>
    <col min="10512" max="10513" width="6.25" style="77" customWidth="1"/>
    <col min="10514" max="10515" width="7.5" style="77" bestFit="1" customWidth="1"/>
    <col min="10516" max="10516" width="8.125" style="77" customWidth="1"/>
    <col min="10517" max="10750" width="9" style="77"/>
    <col min="10751" max="10751" width="2.125" style="77" customWidth="1"/>
    <col min="10752" max="10752" width="2.25" style="77" customWidth="1"/>
    <col min="10753" max="10753" width="3" style="77" customWidth="1"/>
    <col min="10754" max="10754" width="2.5" style="77" customWidth="1"/>
    <col min="10755" max="10755" width="28.75" style="77" customWidth="1"/>
    <col min="10756" max="10760" width="9.75" style="77" customWidth="1"/>
    <col min="10761" max="10761" width="12.125" style="77" customWidth="1"/>
    <col min="10762" max="10762" width="6.25" style="77" customWidth="1"/>
    <col min="10763" max="10763" width="6.875" style="77" customWidth="1"/>
    <col min="10764" max="10764" width="6.25" style="77" customWidth="1"/>
    <col min="10765" max="10765" width="6.875" style="77" customWidth="1"/>
    <col min="10766" max="10766" width="6.25" style="77" customWidth="1"/>
    <col min="10767" max="10767" width="6.875" style="77" customWidth="1"/>
    <col min="10768" max="10769" width="6.25" style="77" customWidth="1"/>
    <col min="10770" max="10771" width="7.5" style="77" bestFit="1" customWidth="1"/>
    <col min="10772" max="10772" width="8.125" style="77" customWidth="1"/>
    <col min="10773" max="11006" width="9" style="77"/>
    <col min="11007" max="11007" width="2.125" style="77" customWidth="1"/>
    <col min="11008" max="11008" width="2.25" style="77" customWidth="1"/>
    <col min="11009" max="11009" width="3" style="77" customWidth="1"/>
    <col min="11010" max="11010" width="2.5" style="77" customWidth="1"/>
    <col min="11011" max="11011" width="28.75" style="77" customWidth="1"/>
    <col min="11012" max="11016" width="9.75" style="77" customWidth="1"/>
    <col min="11017" max="11017" width="12.125" style="77" customWidth="1"/>
    <col min="11018" max="11018" width="6.25" style="77" customWidth="1"/>
    <col min="11019" max="11019" width="6.875" style="77" customWidth="1"/>
    <col min="11020" max="11020" width="6.25" style="77" customWidth="1"/>
    <col min="11021" max="11021" width="6.875" style="77" customWidth="1"/>
    <col min="11022" max="11022" width="6.25" style="77" customWidth="1"/>
    <col min="11023" max="11023" width="6.875" style="77" customWidth="1"/>
    <col min="11024" max="11025" width="6.25" style="77" customWidth="1"/>
    <col min="11026" max="11027" width="7.5" style="77" bestFit="1" customWidth="1"/>
    <col min="11028" max="11028" width="8.125" style="77" customWidth="1"/>
    <col min="11029" max="11262" width="9" style="77"/>
    <col min="11263" max="11263" width="2.125" style="77" customWidth="1"/>
    <col min="11264" max="11264" width="2.25" style="77" customWidth="1"/>
    <col min="11265" max="11265" width="3" style="77" customWidth="1"/>
    <col min="11266" max="11266" width="2.5" style="77" customWidth="1"/>
    <col min="11267" max="11267" width="28.75" style="77" customWidth="1"/>
    <col min="11268" max="11272" width="9.75" style="77" customWidth="1"/>
    <col min="11273" max="11273" width="12.125" style="77" customWidth="1"/>
    <col min="11274" max="11274" width="6.25" style="77" customWidth="1"/>
    <col min="11275" max="11275" width="6.875" style="77" customWidth="1"/>
    <col min="11276" max="11276" width="6.25" style="77" customWidth="1"/>
    <col min="11277" max="11277" width="6.875" style="77" customWidth="1"/>
    <col min="11278" max="11278" width="6.25" style="77" customWidth="1"/>
    <col min="11279" max="11279" width="6.875" style="77" customWidth="1"/>
    <col min="11280" max="11281" width="6.25" style="77" customWidth="1"/>
    <col min="11282" max="11283" width="7.5" style="77" bestFit="1" customWidth="1"/>
    <col min="11284" max="11284" width="8.125" style="77" customWidth="1"/>
    <col min="11285" max="11518" width="9" style="77"/>
    <col min="11519" max="11519" width="2.125" style="77" customWidth="1"/>
    <col min="11520" max="11520" width="2.25" style="77" customWidth="1"/>
    <col min="11521" max="11521" width="3" style="77" customWidth="1"/>
    <col min="11522" max="11522" width="2.5" style="77" customWidth="1"/>
    <col min="11523" max="11523" width="28.75" style="77" customWidth="1"/>
    <col min="11524" max="11528" width="9.75" style="77" customWidth="1"/>
    <col min="11529" max="11529" width="12.125" style="77" customWidth="1"/>
    <col min="11530" max="11530" width="6.25" style="77" customWidth="1"/>
    <col min="11531" max="11531" width="6.875" style="77" customWidth="1"/>
    <col min="11532" max="11532" width="6.25" style="77" customWidth="1"/>
    <col min="11533" max="11533" width="6.875" style="77" customWidth="1"/>
    <col min="11534" max="11534" width="6.25" style="77" customWidth="1"/>
    <col min="11535" max="11535" width="6.875" style="77" customWidth="1"/>
    <col min="11536" max="11537" width="6.25" style="77" customWidth="1"/>
    <col min="11538" max="11539" width="7.5" style="77" bestFit="1" customWidth="1"/>
    <col min="11540" max="11540" width="8.125" style="77" customWidth="1"/>
    <col min="11541" max="11774" width="9" style="77"/>
    <col min="11775" max="11775" width="2.125" style="77" customWidth="1"/>
    <col min="11776" max="11776" width="2.25" style="77" customWidth="1"/>
    <col min="11777" max="11777" width="3" style="77" customWidth="1"/>
    <col min="11778" max="11778" width="2.5" style="77" customWidth="1"/>
    <col min="11779" max="11779" width="28.75" style="77" customWidth="1"/>
    <col min="11780" max="11784" width="9.75" style="77" customWidth="1"/>
    <col min="11785" max="11785" width="12.125" style="77" customWidth="1"/>
    <col min="11786" max="11786" width="6.25" style="77" customWidth="1"/>
    <col min="11787" max="11787" width="6.875" style="77" customWidth="1"/>
    <col min="11788" max="11788" width="6.25" style="77" customWidth="1"/>
    <col min="11789" max="11789" width="6.875" style="77" customWidth="1"/>
    <col min="11790" max="11790" width="6.25" style="77" customWidth="1"/>
    <col min="11791" max="11791" width="6.875" style="77" customWidth="1"/>
    <col min="11792" max="11793" width="6.25" style="77" customWidth="1"/>
    <col min="11794" max="11795" width="7.5" style="77" bestFit="1" customWidth="1"/>
    <col min="11796" max="11796" width="8.125" style="77" customWidth="1"/>
    <col min="11797" max="12030" width="9" style="77"/>
    <col min="12031" max="12031" width="2.125" style="77" customWidth="1"/>
    <col min="12032" max="12032" width="2.25" style="77" customWidth="1"/>
    <col min="12033" max="12033" width="3" style="77" customWidth="1"/>
    <col min="12034" max="12034" width="2.5" style="77" customWidth="1"/>
    <col min="12035" max="12035" width="28.75" style="77" customWidth="1"/>
    <col min="12036" max="12040" width="9.75" style="77" customWidth="1"/>
    <col min="12041" max="12041" width="12.125" style="77" customWidth="1"/>
    <col min="12042" max="12042" width="6.25" style="77" customWidth="1"/>
    <col min="12043" max="12043" width="6.875" style="77" customWidth="1"/>
    <col min="12044" max="12044" width="6.25" style="77" customWidth="1"/>
    <col min="12045" max="12045" width="6.875" style="77" customWidth="1"/>
    <col min="12046" max="12046" width="6.25" style="77" customWidth="1"/>
    <col min="12047" max="12047" width="6.875" style="77" customWidth="1"/>
    <col min="12048" max="12049" width="6.25" style="77" customWidth="1"/>
    <col min="12050" max="12051" width="7.5" style="77" bestFit="1" customWidth="1"/>
    <col min="12052" max="12052" width="8.125" style="77" customWidth="1"/>
    <col min="12053" max="12286" width="9" style="77"/>
    <col min="12287" max="12287" width="2.125" style="77" customWidth="1"/>
    <col min="12288" max="12288" width="2.25" style="77" customWidth="1"/>
    <col min="12289" max="12289" width="3" style="77" customWidth="1"/>
    <col min="12290" max="12290" width="2.5" style="77" customWidth="1"/>
    <col min="12291" max="12291" width="28.75" style="77" customWidth="1"/>
    <col min="12292" max="12296" width="9.75" style="77" customWidth="1"/>
    <col min="12297" max="12297" width="12.125" style="77" customWidth="1"/>
    <col min="12298" max="12298" width="6.25" style="77" customWidth="1"/>
    <col min="12299" max="12299" width="6.875" style="77" customWidth="1"/>
    <col min="12300" max="12300" width="6.25" style="77" customWidth="1"/>
    <col min="12301" max="12301" width="6.875" style="77" customWidth="1"/>
    <col min="12302" max="12302" width="6.25" style="77" customWidth="1"/>
    <col min="12303" max="12303" width="6.875" style="77" customWidth="1"/>
    <col min="12304" max="12305" width="6.25" style="77" customWidth="1"/>
    <col min="12306" max="12307" width="7.5" style="77" bestFit="1" customWidth="1"/>
    <col min="12308" max="12308" width="8.125" style="77" customWidth="1"/>
    <col min="12309" max="12542" width="9" style="77"/>
    <col min="12543" max="12543" width="2.125" style="77" customWidth="1"/>
    <col min="12544" max="12544" width="2.25" style="77" customWidth="1"/>
    <col min="12545" max="12545" width="3" style="77" customWidth="1"/>
    <col min="12546" max="12546" width="2.5" style="77" customWidth="1"/>
    <col min="12547" max="12547" width="28.75" style="77" customWidth="1"/>
    <col min="12548" max="12552" width="9.75" style="77" customWidth="1"/>
    <col min="12553" max="12553" width="12.125" style="77" customWidth="1"/>
    <col min="12554" max="12554" width="6.25" style="77" customWidth="1"/>
    <col min="12555" max="12555" width="6.875" style="77" customWidth="1"/>
    <col min="12556" max="12556" width="6.25" style="77" customWidth="1"/>
    <col min="12557" max="12557" width="6.875" style="77" customWidth="1"/>
    <col min="12558" max="12558" width="6.25" style="77" customWidth="1"/>
    <col min="12559" max="12559" width="6.875" style="77" customWidth="1"/>
    <col min="12560" max="12561" width="6.25" style="77" customWidth="1"/>
    <col min="12562" max="12563" width="7.5" style="77" bestFit="1" customWidth="1"/>
    <col min="12564" max="12564" width="8.125" style="77" customWidth="1"/>
    <col min="12565" max="12798" width="9" style="77"/>
    <col min="12799" max="12799" width="2.125" style="77" customWidth="1"/>
    <col min="12800" max="12800" width="2.25" style="77" customWidth="1"/>
    <col min="12801" max="12801" width="3" style="77" customWidth="1"/>
    <col min="12802" max="12802" width="2.5" style="77" customWidth="1"/>
    <col min="12803" max="12803" width="28.75" style="77" customWidth="1"/>
    <col min="12804" max="12808" width="9.75" style="77" customWidth="1"/>
    <col min="12809" max="12809" width="12.125" style="77" customWidth="1"/>
    <col min="12810" max="12810" width="6.25" style="77" customWidth="1"/>
    <col min="12811" max="12811" width="6.875" style="77" customWidth="1"/>
    <col min="12812" max="12812" width="6.25" style="77" customWidth="1"/>
    <col min="12813" max="12813" width="6.875" style="77" customWidth="1"/>
    <col min="12814" max="12814" width="6.25" style="77" customWidth="1"/>
    <col min="12815" max="12815" width="6.875" style="77" customWidth="1"/>
    <col min="12816" max="12817" width="6.25" style="77" customWidth="1"/>
    <col min="12818" max="12819" width="7.5" style="77" bestFit="1" customWidth="1"/>
    <col min="12820" max="12820" width="8.125" style="77" customWidth="1"/>
    <col min="12821" max="13054" width="9" style="77"/>
    <col min="13055" max="13055" width="2.125" style="77" customWidth="1"/>
    <col min="13056" max="13056" width="2.25" style="77" customWidth="1"/>
    <col min="13057" max="13057" width="3" style="77" customWidth="1"/>
    <col min="13058" max="13058" width="2.5" style="77" customWidth="1"/>
    <col min="13059" max="13059" width="28.75" style="77" customWidth="1"/>
    <col min="13060" max="13064" width="9.75" style="77" customWidth="1"/>
    <col min="13065" max="13065" width="12.125" style="77" customWidth="1"/>
    <col min="13066" max="13066" width="6.25" style="77" customWidth="1"/>
    <col min="13067" max="13067" width="6.875" style="77" customWidth="1"/>
    <col min="13068" max="13068" width="6.25" style="77" customWidth="1"/>
    <col min="13069" max="13069" width="6.875" style="77" customWidth="1"/>
    <col min="13070" max="13070" width="6.25" style="77" customWidth="1"/>
    <col min="13071" max="13071" width="6.875" style="77" customWidth="1"/>
    <col min="13072" max="13073" width="6.25" style="77" customWidth="1"/>
    <col min="13074" max="13075" width="7.5" style="77" bestFit="1" customWidth="1"/>
    <col min="13076" max="13076" width="8.125" style="77" customWidth="1"/>
    <col min="13077" max="13310" width="9" style="77"/>
    <col min="13311" max="13311" width="2.125" style="77" customWidth="1"/>
    <col min="13312" max="13312" width="2.25" style="77" customWidth="1"/>
    <col min="13313" max="13313" width="3" style="77" customWidth="1"/>
    <col min="13314" max="13314" width="2.5" style="77" customWidth="1"/>
    <col min="13315" max="13315" width="28.75" style="77" customWidth="1"/>
    <col min="13316" max="13320" width="9.75" style="77" customWidth="1"/>
    <col min="13321" max="13321" width="12.125" style="77" customWidth="1"/>
    <col min="13322" max="13322" width="6.25" style="77" customWidth="1"/>
    <col min="13323" max="13323" width="6.875" style="77" customWidth="1"/>
    <col min="13324" max="13324" width="6.25" style="77" customWidth="1"/>
    <col min="13325" max="13325" width="6.875" style="77" customWidth="1"/>
    <col min="13326" max="13326" width="6.25" style="77" customWidth="1"/>
    <col min="13327" max="13327" width="6.875" style="77" customWidth="1"/>
    <col min="13328" max="13329" width="6.25" style="77" customWidth="1"/>
    <col min="13330" max="13331" width="7.5" style="77" bestFit="1" customWidth="1"/>
    <col min="13332" max="13332" width="8.125" style="77" customWidth="1"/>
    <col min="13333" max="13566" width="9" style="77"/>
    <col min="13567" max="13567" width="2.125" style="77" customWidth="1"/>
    <col min="13568" max="13568" width="2.25" style="77" customWidth="1"/>
    <col min="13569" max="13569" width="3" style="77" customWidth="1"/>
    <col min="13570" max="13570" width="2.5" style="77" customWidth="1"/>
    <col min="13571" max="13571" width="28.75" style="77" customWidth="1"/>
    <col min="13572" max="13576" width="9.75" style="77" customWidth="1"/>
    <col min="13577" max="13577" width="12.125" style="77" customWidth="1"/>
    <col min="13578" max="13578" width="6.25" style="77" customWidth="1"/>
    <col min="13579" max="13579" width="6.875" style="77" customWidth="1"/>
    <col min="13580" max="13580" width="6.25" style="77" customWidth="1"/>
    <col min="13581" max="13581" width="6.875" style="77" customWidth="1"/>
    <col min="13582" max="13582" width="6.25" style="77" customWidth="1"/>
    <col min="13583" max="13583" width="6.875" style="77" customWidth="1"/>
    <col min="13584" max="13585" width="6.25" style="77" customWidth="1"/>
    <col min="13586" max="13587" width="7.5" style="77" bestFit="1" customWidth="1"/>
    <col min="13588" max="13588" width="8.125" style="77" customWidth="1"/>
    <col min="13589" max="13822" width="9" style="77"/>
    <col min="13823" max="13823" width="2.125" style="77" customWidth="1"/>
    <col min="13824" max="13824" width="2.25" style="77" customWidth="1"/>
    <col min="13825" max="13825" width="3" style="77" customWidth="1"/>
    <col min="13826" max="13826" width="2.5" style="77" customWidth="1"/>
    <col min="13827" max="13827" width="28.75" style="77" customWidth="1"/>
    <col min="13828" max="13832" width="9.75" style="77" customWidth="1"/>
    <col min="13833" max="13833" width="12.125" style="77" customWidth="1"/>
    <col min="13834" max="13834" width="6.25" style="77" customWidth="1"/>
    <col min="13835" max="13835" width="6.875" style="77" customWidth="1"/>
    <col min="13836" max="13836" width="6.25" style="77" customWidth="1"/>
    <col min="13837" max="13837" width="6.875" style="77" customWidth="1"/>
    <col min="13838" max="13838" width="6.25" style="77" customWidth="1"/>
    <col min="13839" max="13839" width="6.875" style="77" customWidth="1"/>
    <col min="13840" max="13841" width="6.25" style="77" customWidth="1"/>
    <col min="13842" max="13843" width="7.5" style="77" bestFit="1" customWidth="1"/>
    <col min="13844" max="13844" width="8.125" style="77" customWidth="1"/>
    <col min="13845" max="14078" width="9" style="77"/>
    <col min="14079" max="14079" width="2.125" style="77" customWidth="1"/>
    <col min="14080" max="14080" width="2.25" style="77" customWidth="1"/>
    <col min="14081" max="14081" width="3" style="77" customWidth="1"/>
    <col min="14082" max="14082" width="2.5" style="77" customWidth="1"/>
    <col min="14083" max="14083" width="28.75" style="77" customWidth="1"/>
    <col min="14084" max="14088" width="9.75" style="77" customWidth="1"/>
    <col min="14089" max="14089" width="12.125" style="77" customWidth="1"/>
    <col min="14090" max="14090" width="6.25" style="77" customWidth="1"/>
    <col min="14091" max="14091" width="6.875" style="77" customWidth="1"/>
    <col min="14092" max="14092" width="6.25" style="77" customWidth="1"/>
    <col min="14093" max="14093" width="6.875" style="77" customWidth="1"/>
    <col min="14094" max="14094" width="6.25" style="77" customWidth="1"/>
    <col min="14095" max="14095" width="6.875" style="77" customWidth="1"/>
    <col min="14096" max="14097" width="6.25" style="77" customWidth="1"/>
    <col min="14098" max="14099" width="7.5" style="77" bestFit="1" customWidth="1"/>
    <col min="14100" max="14100" width="8.125" style="77" customWidth="1"/>
    <col min="14101" max="14334" width="9" style="77"/>
    <col min="14335" max="14335" width="2.125" style="77" customWidth="1"/>
    <col min="14336" max="14336" width="2.25" style="77" customWidth="1"/>
    <col min="14337" max="14337" width="3" style="77" customWidth="1"/>
    <col min="14338" max="14338" width="2.5" style="77" customWidth="1"/>
    <col min="14339" max="14339" width="28.75" style="77" customWidth="1"/>
    <col min="14340" max="14344" width="9.75" style="77" customWidth="1"/>
    <col min="14345" max="14345" width="12.125" style="77" customWidth="1"/>
    <col min="14346" max="14346" width="6.25" style="77" customWidth="1"/>
    <col min="14347" max="14347" width="6.875" style="77" customWidth="1"/>
    <col min="14348" max="14348" width="6.25" style="77" customWidth="1"/>
    <col min="14349" max="14349" width="6.875" style="77" customWidth="1"/>
    <col min="14350" max="14350" width="6.25" style="77" customWidth="1"/>
    <col min="14351" max="14351" width="6.875" style="77" customWidth="1"/>
    <col min="14352" max="14353" width="6.25" style="77" customWidth="1"/>
    <col min="14354" max="14355" width="7.5" style="77" bestFit="1" customWidth="1"/>
    <col min="14356" max="14356" width="8.125" style="77" customWidth="1"/>
    <col min="14357" max="14590" width="9" style="77"/>
    <col min="14591" max="14591" width="2.125" style="77" customWidth="1"/>
    <col min="14592" max="14592" width="2.25" style="77" customWidth="1"/>
    <col min="14593" max="14593" width="3" style="77" customWidth="1"/>
    <col min="14594" max="14594" width="2.5" style="77" customWidth="1"/>
    <col min="14595" max="14595" width="28.75" style="77" customWidth="1"/>
    <col min="14596" max="14600" width="9.75" style="77" customWidth="1"/>
    <col min="14601" max="14601" width="12.125" style="77" customWidth="1"/>
    <col min="14602" max="14602" width="6.25" style="77" customWidth="1"/>
    <col min="14603" max="14603" width="6.875" style="77" customWidth="1"/>
    <col min="14604" max="14604" width="6.25" style="77" customWidth="1"/>
    <col min="14605" max="14605" width="6.875" style="77" customWidth="1"/>
    <col min="14606" max="14606" width="6.25" style="77" customWidth="1"/>
    <col min="14607" max="14607" width="6.875" style="77" customWidth="1"/>
    <col min="14608" max="14609" width="6.25" style="77" customWidth="1"/>
    <col min="14610" max="14611" width="7.5" style="77" bestFit="1" customWidth="1"/>
    <col min="14612" max="14612" width="8.125" style="77" customWidth="1"/>
    <col min="14613" max="14846" width="9" style="77"/>
    <col min="14847" max="14847" width="2.125" style="77" customWidth="1"/>
    <col min="14848" max="14848" width="2.25" style="77" customWidth="1"/>
    <col min="14849" max="14849" width="3" style="77" customWidth="1"/>
    <col min="14850" max="14850" width="2.5" style="77" customWidth="1"/>
    <col min="14851" max="14851" width="28.75" style="77" customWidth="1"/>
    <col min="14852" max="14856" width="9.75" style="77" customWidth="1"/>
    <col min="14857" max="14857" width="12.125" style="77" customWidth="1"/>
    <col min="14858" max="14858" width="6.25" style="77" customWidth="1"/>
    <col min="14859" max="14859" width="6.875" style="77" customWidth="1"/>
    <col min="14860" max="14860" width="6.25" style="77" customWidth="1"/>
    <col min="14861" max="14861" width="6.875" style="77" customWidth="1"/>
    <col min="14862" max="14862" width="6.25" style="77" customWidth="1"/>
    <col min="14863" max="14863" width="6.875" style="77" customWidth="1"/>
    <col min="14864" max="14865" width="6.25" style="77" customWidth="1"/>
    <col min="14866" max="14867" width="7.5" style="77" bestFit="1" customWidth="1"/>
    <col min="14868" max="14868" width="8.125" style="77" customWidth="1"/>
    <col min="14869" max="15102" width="9" style="77"/>
    <col min="15103" max="15103" width="2.125" style="77" customWidth="1"/>
    <col min="15104" max="15104" width="2.25" style="77" customWidth="1"/>
    <col min="15105" max="15105" width="3" style="77" customWidth="1"/>
    <col min="15106" max="15106" width="2.5" style="77" customWidth="1"/>
    <col min="15107" max="15107" width="28.75" style="77" customWidth="1"/>
    <col min="15108" max="15112" width="9.75" style="77" customWidth="1"/>
    <col min="15113" max="15113" width="12.125" style="77" customWidth="1"/>
    <col min="15114" max="15114" width="6.25" style="77" customWidth="1"/>
    <col min="15115" max="15115" width="6.875" style="77" customWidth="1"/>
    <col min="15116" max="15116" width="6.25" style="77" customWidth="1"/>
    <col min="15117" max="15117" width="6.875" style="77" customWidth="1"/>
    <col min="15118" max="15118" width="6.25" style="77" customWidth="1"/>
    <col min="15119" max="15119" width="6.875" style="77" customWidth="1"/>
    <col min="15120" max="15121" width="6.25" style="77" customWidth="1"/>
    <col min="15122" max="15123" width="7.5" style="77" bestFit="1" customWidth="1"/>
    <col min="15124" max="15124" width="8.125" style="77" customWidth="1"/>
    <col min="15125" max="15358" width="9" style="77"/>
    <col min="15359" max="15359" width="2.125" style="77" customWidth="1"/>
    <col min="15360" max="15360" width="2.25" style="77" customWidth="1"/>
    <col min="15361" max="15361" width="3" style="77" customWidth="1"/>
    <col min="15362" max="15362" width="2.5" style="77" customWidth="1"/>
    <col min="15363" max="15363" width="28.75" style="77" customWidth="1"/>
    <col min="15364" max="15368" width="9.75" style="77" customWidth="1"/>
    <col min="15369" max="15369" width="12.125" style="77" customWidth="1"/>
    <col min="15370" max="15370" width="6.25" style="77" customWidth="1"/>
    <col min="15371" max="15371" width="6.875" style="77" customWidth="1"/>
    <col min="15372" max="15372" width="6.25" style="77" customWidth="1"/>
    <col min="15373" max="15373" width="6.875" style="77" customWidth="1"/>
    <col min="15374" max="15374" width="6.25" style="77" customWidth="1"/>
    <col min="15375" max="15375" width="6.875" style="77" customWidth="1"/>
    <col min="15376" max="15377" width="6.25" style="77" customWidth="1"/>
    <col min="15378" max="15379" width="7.5" style="77" bestFit="1" customWidth="1"/>
    <col min="15380" max="15380" width="8.125" style="77" customWidth="1"/>
    <col min="15381" max="15614" width="9" style="77"/>
    <col min="15615" max="15615" width="2.125" style="77" customWidth="1"/>
    <col min="15616" max="15616" width="2.25" style="77" customWidth="1"/>
    <col min="15617" max="15617" width="3" style="77" customWidth="1"/>
    <col min="15618" max="15618" width="2.5" style="77" customWidth="1"/>
    <col min="15619" max="15619" width="28.75" style="77" customWidth="1"/>
    <col min="15620" max="15624" width="9.75" style="77" customWidth="1"/>
    <col min="15625" max="15625" width="12.125" style="77" customWidth="1"/>
    <col min="15626" max="15626" width="6.25" style="77" customWidth="1"/>
    <col min="15627" max="15627" width="6.875" style="77" customWidth="1"/>
    <col min="15628" max="15628" width="6.25" style="77" customWidth="1"/>
    <col min="15629" max="15629" width="6.875" style="77" customWidth="1"/>
    <col min="15630" max="15630" width="6.25" style="77" customWidth="1"/>
    <col min="15631" max="15631" width="6.875" style="77" customWidth="1"/>
    <col min="15632" max="15633" width="6.25" style="77" customWidth="1"/>
    <col min="15634" max="15635" width="7.5" style="77" bestFit="1" customWidth="1"/>
    <col min="15636" max="15636" width="8.125" style="77" customWidth="1"/>
    <col min="15637" max="15870" width="9" style="77"/>
    <col min="15871" max="15871" width="2.125" style="77" customWidth="1"/>
    <col min="15872" max="15872" width="2.25" style="77" customWidth="1"/>
    <col min="15873" max="15873" width="3" style="77" customWidth="1"/>
    <col min="15874" max="15874" width="2.5" style="77" customWidth="1"/>
    <col min="15875" max="15875" width="28.75" style="77" customWidth="1"/>
    <col min="15876" max="15880" width="9.75" style="77" customWidth="1"/>
    <col min="15881" max="15881" width="12.125" style="77" customWidth="1"/>
    <col min="15882" max="15882" width="6.25" style="77" customWidth="1"/>
    <col min="15883" max="15883" width="6.875" style="77" customWidth="1"/>
    <col min="15884" max="15884" width="6.25" style="77" customWidth="1"/>
    <col min="15885" max="15885" width="6.875" style="77" customWidth="1"/>
    <col min="15886" max="15886" width="6.25" style="77" customWidth="1"/>
    <col min="15887" max="15887" width="6.875" style="77" customWidth="1"/>
    <col min="15888" max="15889" width="6.25" style="77" customWidth="1"/>
    <col min="15890" max="15891" width="7.5" style="77" bestFit="1" customWidth="1"/>
    <col min="15892" max="15892" width="8.125" style="77" customWidth="1"/>
    <col min="15893" max="16126" width="9" style="77"/>
    <col min="16127" max="16127" width="2.125" style="77" customWidth="1"/>
    <col min="16128" max="16128" width="2.25" style="77" customWidth="1"/>
    <col min="16129" max="16129" width="3" style="77" customWidth="1"/>
    <col min="16130" max="16130" width="2.5" style="77" customWidth="1"/>
    <col min="16131" max="16131" width="28.75" style="77" customWidth="1"/>
    <col min="16132" max="16136" width="9.75" style="77" customWidth="1"/>
    <col min="16137" max="16137" width="12.125" style="77" customWidth="1"/>
    <col min="16138" max="16138" width="6.25" style="77" customWidth="1"/>
    <col min="16139" max="16139" width="6.875" style="77" customWidth="1"/>
    <col min="16140" max="16140" width="6.25" style="77" customWidth="1"/>
    <col min="16141" max="16141" width="6.875" style="77" customWidth="1"/>
    <col min="16142" max="16142" width="6.25" style="77" customWidth="1"/>
    <col min="16143" max="16143" width="6.875" style="77" customWidth="1"/>
    <col min="16144" max="16145" width="6.25" style="77" customWidth="1"/>
    <col min="16146" max="16147" width="7.5" style="77" bestFit="1" customWidth="1"/>
    <col min="16148" max="16148" width="8.125" style="77" customWidth="1"/>
    <col min="16149" max="16384" width="9" style="77"/>
  </cols>
  <sheetData>
    <row r="1" spans="1:20" s="6" customFormat="1" ht="18.75" customHeight="1" x14ac:dyDescent="0.2">
      <c r="A1" s="1"/>
      <c r="B1" s="2"/>
      <c r="C1" s="2"/>
      <c r="D1" s="3"/>
      <c r="E1" s="2"/>
      <c r="F1" s="2"/>
      <c r="G1" s="2"/>
      <c r="H1" s="2"/>
      <c r="I1" s="2"/>
      <c r="J1" s="4" t="s">
        <v>0</v>
      </c>
      <c r="K1" s="5" t="s">
        <v>1</v>
      </c>
      <c r="M1" s="2"/>
      <c r="N1" s="7"/>
      <c r="O1" s="7"/>
      <c r="P1" s="7"/>
      <c r="Q1" s="7"/>
      <c r="R1" s="7"/>
      <c r="S1" s="7"/>
      <c r="T1" s="2"/>
    </row>
    <row r="2" spans="1:20" s="6" customFormat="1" ht="18" thickBot="1" x14ac:dyDescent="0.25">
      <c r="A2" s="8" t="s">
        <v>2</v>
      </c>
      <c r="B2" s="8"/>
      <c r="C2" s="8"/>
      <c r="D2" s="8"/>
      <c r="E2" s="9"/>
      <c r="F2" s="9"/>
      <c r="G2" s="9"/>
      <c r="H2" s="9"/>
      <c r="I2" s="9"/>
      <c r="J2" s="9"/>
      <c r="K2" s="10"/>
      <c r="L2" s="11"/>
      <c r="M2" s="9"/>
      <c r="N2" s="12"/>
      <c r="O2" s="12"/>
      <c r="P2" s="12"/>
      <c r="Q2" s="12"/>
      <c r="R2" s="13"/>
      <c r="S2" s="13"/>
      <c r="T2" s="14" t="s">
        <v>3</v>
      </c>
    </row>
    <row r="3" spans="1:20" s="20" customFormat="1" ht="11.25" customHeight="1" x14ac:dyDescent="0.15">
      <c r="A3" s="15" t="s">
        <v>4</v>
      </c>
      <c r="B3" s="15"/>
      <c r="C3" s="15"/>
      <c r="D3" s="16"/>
      <c r="E3" s="17" t="s">
        <v>5</v>
      </c>
      <c r="F3" s="17"/>
      <c r="G3" s="17"/>
      <c r="H3" s="17"/>
      <c r="I3" s="17"/>
      <c r="J3" s="17"/>
      <c r="K3" s="18"/>
      <c r="L3" s="17" t="s">
        <v>6</v>
      </c>
      <c r="M3" s="17"/>
      <c r="N3" s="17"/>
      <c r="O3" s="17"/>
      <c r="P3" s="17"/>
      <c r="Q3" s="17"/>
      <c r="R3" s="17"/>
      <c r="S3" s="17"/>
      <c r="T3" s="19" t="s">
        <v>7</v>
      </c>
    </row>
    <row r="4" spans="1:20" s="20" customFormat="1" ht="11.25" customHeight="1" x14ac:dyDescent="0.15">
      <c r="A4" s="21"/>
      <c r="B4" s="21"/>
      <c r="C4" s="21"/>
      <c r="D4" s="22"/>
      <c r="E4" s="23" t="s">
        <v>8</v>
      </c>
      <c r="F4" s="24" t="s">
        <v>9</v>
      </c>
      <c r="G4" s="24"/>
      <c r="H4" s="24"/>
      <c r="I4" s="24"/>
      <c r="J4" s="24"/>
      <c r="K4" s="25"/>
      <c r="L4" s="24" t="s">
        <v>10</v>
      </c>
      <c r="M4" s="24"/>
      <c r="N4" s="24" t="s">
        <v>11</v>
      </c>
      <c r="O4" s="24"/>
      <c r="P4" s="24" t="s">
        <v>12</v>
      </c>
      <c r="Q4" s="24"/>
      <c r="R4" s="24" t="s">
        <v>13</v>
      </c>
      <c r="S4" s="24"/>
      <c r="T4" s="26"/>
    </row>
    <row r="5" spans="1:20" s="20" customFormat="1" ht="11.25" x14ac:dyDescent="0.15">
      <c r="A5" s="27"/>
      <c r="B5" s="27"/>
      <c r="C5" s="27"/>
      <c r="D5" s="28"/>
      <c r="E5" s="23"/>
      <c r="F5" s="29" t="s">
        <v>14</v>
      </c>
      <c r="G5" s="30" t="s">
        <v>15</v>
      </c>
      <c r="H5" s="30" t="s">
        <v>16</v>
      </c>
      <c r="I5" s="29" t="s">
        <v>17</v>
      </c>
      <c r="J5" s="31" t="s">
        <v>18</v>
      </c>
      <c r="K5" s="32" t="s">
        <v>19</v>
      </c>
      <c r="L5" s="31" t="s">
        <v>8</v>
      </c>
      <c r="M5" s="29" t="s">
        <v>20</v>
      </c>
      <c r="N5" s="31" t="s">
        <v>8</v>
      </c>
      <c r="O5" s="29" t="s">
        <v>20</v>
      </c>
      <c r="P5" s="31" t="s">
        <v>8</v>
      </c>
      <c r="Q5" s="29" t="s">
        <v>20</v>
      </c>
      <c r="R5" s="31" t="s">
        <v>8</v>
      </c>
      <c r="S5" s="29" t="s">
        <v>20</v>
      </c>
      <c r="T5" s="33"/>
    </row>
    <row r="6" spans="1:20" s="41" customFormat="1" ht="12" customHeight="1" x14ac:dyDescent="0.15">
      <c r="A6" s="34" t="s">
        <v>21</v>
      </c>
      <c r="B6" s="34"/>
      <c r="C6" s="35" t="s">
        <v>22</v>
      </c>
      <c r="D6" s="36"/>
      <c r="E6" s="37">
        <v>37479</v>
      </c>
      <c r="F6" s="38">
        <v>354733</v>
      </c>
      <c r="G6" s="38">
        <v>16401</v>
      </c>
      <c r="H6" s="39">
        <v>5349</v>
      </c>
      <c r="I6" s="39">
        <v>21084</v>
      </c>
      <c r="J6" s="39">
        <v>300409</v>
      </c>
      <c r="K6" s="39">
        <v>11490</v>
      </c>
      <c r="L6" s="39">
        <v>37479</v>
      </c>
      <c r="M6" s="39">
        <v>354733</v>
      </c>
      <c r="N6" s="39">
        <v>16548</v>
      </c>
      <c r="O6" s="39">
        <v>50361</v>
      </c>
      <c r="P6" s="39">
        <v>20644</v>
      </c>
      <c r="Q6" s="39">
        <v>302992</v>
      </c>
      <c r="R6" s="39" t="s">
        <v>23</v>
      </c>
      <c r="S6" s="39">
        <v>1380</v>
      </c>
      <c r="T6" s="40" t="s">
        <v>24</v>
      </c>
    </row>
    <row r="7" spans="1:20" s="41" customFormat="1" ht="12" customHeight="1" x14ac:dyDescent="0.15">
      <c r="A7" s="34" t="s">
        <v>25</v>
      </c>
      <c r="B7" s="34"/>
      <c r="C7" s="35" t="s">
        <v>26</v>
      </c>
      <c r="D7" s="36"/>
      <c r="E7" s="38">
        <v>302</v>
      </c>
      <c r="F7" s="38">
        <v>3182</v>
      </c>
      <c r="G7" s="38" t="s">
        <v>27</v>
      </c>
      <c r="H7" s="38" t="s">
        <v>27</v>
      </c>
      <c r="I7" s="39" t="s">
        <v>28</v>
      </c>
      <c r="J7" s="39">
        <v>1941</v>
      </c>
      <c r="K7" s="39" t="s">
        <v>29</v>
      </c>
      <c r="L7" s="39" t="s">
        <v>30</v>
      </c>
      <c r="M7" s="39">
        <v>3182</v>
      </c>
      <c r="N7" s="38" t="s">
        <v>27</v>
      </c>
      <c r="O7" s="38" t="s">
        <v>27</v>
      </c>
      <c r="P7" s="39" t="s">
        <v>31</v>
      </c>
      <c r="Q7" s="39">
        <v>2819</v>
      </c>
      <c r="R7" s="39" t="s">
        <v>32</v>
      </c>
      <c r="S7" s="39" t="s">
        <v>33</v>
      </c>
      <c r="T7" s="40" t="s">
        <v>34</v>
      </c>
    </row>
    <row r="8" spans="1:20" s="41" customFormat="1" ht="12" customHeight="1" x14ac:dyDescent="0.15">
      <c r="A8" s="34" t="s">
        <v>35</v>
      </c>
      <c r="B8" s="42"/>
      <c r="C8" s="35" t="s">
        <v>36</v>
      </c>
      <c r="D8" s="36"/>
      <c r="E8" s="38" t="s">
        <v>37</v>
      </c>
      <c r="F8" s="38">
        <v>3066</v>
      </c>
      <c r="G8" s="38" t="s">
        <v>27</v>
      </c>
      <c r="H8" s="38" t="s">
        <v>27</v>
      </c>
      <c r="I8" s="39" t="s">
        <v>38</v>
      </c>
      <c r="J8" s="39">
        <v>1845</v>
      </c>
      <c r="K8" s="39" t="s">
        <v>39</v>
      </c>
      <c r="L8" s="39" t="s">
        <v>37</v>
      </c>
      <c r="M8" s="39">
        <v>3066</v>
      </c>
      <c r="N8" s="38" t="s">
        <v>27</v>
      </c>
      <c r="O8" s="38" t="s">
        <v>27</v>
      </c>
      <c r="P8" s="39" t="s">
        <v>40</v>
      </c>
      <c r="Q8" s="39">
        <v>2703</v>
      </c>
      <c r="R8" s="39" t="s">
        <v>32</v>
      </c>
      <c r="S8" s="39" t="s">
        <v>33</v>
      </c>
      <c r="T8" s="43" t="s">
        <v>41</v>
      </c>
    </row>
    <row r="9" spans="1:20" s="20" customFormat="1" ht="11.25" customHeight="1" x14ac:dyDescent="0.15">
      <c r="A9" s="44"/>
      <c r="B9" s="45" t="s">
        <v>42</v>
      </c>
      <c r="C9" s="46"/>
      <c r="D9" s="47" t="s">
        <v>43</v>
      </c>
      <c r="E9" s="48" t="s">
        <v>44</v>
      </c>
      <c r="F9" s="48">
        <v>2718</v>
      </c>
      <c r="G9" s="38" t="s">
        <v>27</v>
      </c>
      <c r="H9" s="38" t="s">
        <v>27</v>
      </c>
      <c r="I9" s="49" t="s">
        <v>45</v>
      </c>
      <c r="J9" s="49">
        <v>1601</v>
      </c>
      <c r="K9" s="49">
        <v>423</v>
      </c>
      <c r="L9" s="49" t="s">
        <v>44</v>
      </c>
      <c r="M9" s="49">
        <v>2718</v>
      </c>
      <c r="N9" s="38" t="s">
        <v>27</v>
      </c>
      <c r="O9" s="38" t="s">
        <v>27</v>
      </c>
      <c r="P9" s="49" t="s">
        <v>46</v>
      </c>
      <c r="Q9" s="49">
        <v>2355</v>
      </c>
      <c r="R9" s="49" t="s">
        <v>32</v>
      </c>
      <c r="S9" s="49" t="s">
        <v>33</v>
      </c>
      <c r="T9" s="50" t="s">
        <v>42</v>
      </c>
    </row>
    <row r="10" spans="1:20" s="41" customFormat="1" ht="12" customHeight="1" x14ac:dyDescent="0.15">
      <c r="A10" s="51"/>
      <c r="B10" s="45" t="s">
        <v>47</v>
      </c>
      <c r="C10" s="45"/>
      <c r="D10" s="52" t="s">
        <v>48</v>
      </c>
      <c r="E10" s="48" t="s">
        <v>49</v>
      </c>
      <c r="F10" s="48" t="s">
        <v>50</v>
      </c>
      <c r="G10" s="38" t="s">
        <v>27</v>
      </c>
      <c r="H10" s="38" t="s">
        <v>27</v>
      </c>
      <c r="I10" s="49" t="s">
        <v>51</v>
      </c>
      <c r="J10" s="49" t="s">
        <v>46</v>
      </c>
      <c r="K10" s="49" t="s">
        <v>52</v>
      </c>
      <c r="L10" s="49" t="s">
        <v>49</v>
      </c>
      <c r="M10" s="49" t="s">
        <v>50</v>
      </c>
      <c r="N10" s="38" t="s">
        <v>27</v>
      </c>
      <c r="O10" s="38" t="s">
        <v>27</v>
      </c>
      <c r="P10" s="49" t="s">
        <v>49</v>
      </c>
      <c r="Q10" s="49" t="s">
        <v>50</v>
      </c>
      <c r="R10" s="38" t="s">
        <v>27</v>
      </c>
      <c r="S10" s="38" t="s">
        <v>27</v>
      </c>
      <c r="T10" s="53" t="s">
        <v>47</v>
      </c>
    </row>
    <row r="11" spans="1:20" s="41" customFormat="1" ht="11.25" customHeight="1" x14ac:dyDescent="0.15">
      <c r="A11" s="54" t="s">
        <v>53</v>
      </c>
      <c r="B11" s="55"/>
      <c r="C11" s="56" t="s">
        <v>54</v>
      </c>
      <c r="D11" s="57"/>
      <c r="E11" s="38" t="s">
        <v>55</v>
      </c>
      <c r="F11" s="38" t="s">
        <v>56</v>
      </c>
      <c r="G11" s="38" t="s">
        <v>27</v>
      </c>
      <c r="H11" s="38" t="s">
        <v>27</v>
      </c>
      <c r="I11" s="39" t="s">
        <v>57</v>
      </c>
      <c r="J11" s="39" t="s">
        <v>51</v>
      </c>
      <c r="K11" s="39" t="s">
        <v>58</v>
      </c>
      <c r="L11" s="39" t="s">
        <v>55</v>
      </c>
      <c r="M11" s="39" t="s">
        <v>56</v>
      </c>
      <c r="N11" s="38" t="s">
        <v>27</v>
      </c>
      <c r="O11" s="38" t="s">
        <v>27</v>
      </c>
      <c r="P11" s="39" t="s">
        <v>55</v>
      </c>
      <c r="Q11" s="39" t="s">
        <v>56</v>
      </c>
      <c r="R11" s="38" t="s">
        <v>27</v>
      </c>
      <c r="S11" s="38" t="s">
        <v>27</v>
      </c>
      <c r="T11" s="40" t="s">
        <v>53</v>
      </c>
    </row>
    <row r="12" spans="1:20" s="41" customFormat="1" ht="12" customHeight="1" x14ac:dyDescent="0.15">
      <c r="A12" s="51"/>
      <c r="B12" s="45" t="s">
        <v>59</v>
      </c>
      <c r="C12" s="45"/>
      <c r="D12" s="52" t="s">
        <v>60</v>
      </c>
      <c r="E12" s="48">
        <v>2</v>
      </c>
      <c r="F12" s="48" t="s">
        <v>61</v>
      </c>
      <c r="G12" s="38" t="s">
        <v>27</v>
      </c>
      <c r="H12" s="38" t="s">
        <v>27</v>
      </c>
      <c r="I12" s="49" t="s">
        <v>62</v>
      </c>
      <c r="J12" s="49" t="s">
        <v>63</v>
      </c>
      <c r="K12" s="38" t="s">
        <v>27</v>
      </c>
      <c r="L12" s="49" t="s">
        <v>58</v>
      </c>
      <c r="M12" s="49" t="s">
        <v>61</v>
      </c>
      <c r="N12" s="38" t="s">
        <v>27</v>
      </c>
      <c r="O12" s="38" t="s">
        <v>27</v>
      </c>
      <c r="P12" s="49" t="s">
        <v>58</v>
      </c>
      <c r="Q12" s="49" t="s">
        <v>61</v>
      </c>
      <c r="R12" s="38" t="s">
        <v>27</v>
      </c>
      <c r="S12" s="38" t="s">
        <v>27</v>
      </c>
      <c r="T12" s="53" t="s">
        <v>59</v>
      </c>
    </row>
    <row r="13" spans="1:20" s="20" customFormat="1" ht="11.25" customHeight="1" x14ac:dyDescent="0.15">
      <c r="A13" s="44"/>
      <c r="B13" s="45" t="s">
        <v>64</v>
      </c>
      <c r="C13" s="45"/>
      <c r="D13" s="52" t="s">
        <v>65</v>
      </c>
      <c r="E13" s="48" t="s">
        <v>66</v>
      </c>
      <c r="F13" s="48" t="s">
        <v>67</v>
      </c>
      <c r="G13" s="38" t="s">
        <v>27</v>
      </c>
      <c r="H13" s="38" t="s">
        <v>27</v>
      </c>
      <c r="I13" s="49" t="s">
        <v>55</v>
      </c>
      <c r="J13" s="49" t="s">
        <v>68</v>
      </c>
      <c r="K13" s="49" t="s">
        <v>58</v>
      </c>
      <c r="L13" s="49">
        <v>13</v>
      </c>
      <c r="M13" s="49" t="s">
        <v>67</v>
      </c>
      <c r="N13" s="38" t="s">
        <v>27</v>
      </c>
      <c r="O13" s="38" t="s">
        <v>27</v>
      </c>
      <c r="P13" s="49" t="s">
        <v>66</v>
      </c>
      <c r="Q13" s="49" t="s">
        <v>67</v>
      </c>
      <c r="R13" s="38" t="s">
        <v>27</v>
      </c>
      <c r="S13" s="38" t="s">
        <v>27</v>
      </c>
      <c r="T13" s="50" t="s">
        <v>64</v>
      </c>
    </row>
    <row r="14" spans="1:20" s="41" customFormat="1" ht="12" customHeight="1" x14ac:dyDescent="0.15">
      <c r="A14" s="34" t="s">
        <v>69</v>
      </c>
      <c r="B14" s="34"/>
      <c r="C14" s="35" t="s">
        <v>70</v>
      </c>
      <c r="D14" s="36"/>
      <c r="E14" s="38">
        <v>37177</v>
      </c>
      <c r="F14" s="38">
        <v>351551</v>
      </c>
      <c r="G14" s="38">
        <v>16401</v>
      </c>
      <c r="H14" s="39">
        <v>5349</v>
      </c>
      <c r="I14" s="39">
        <v>20278</v>
      </c>
      <c r="J14" s="39">
        <v>298468</v>
      </c>
      <c r="K14" s="39">
        <v>11055</v>
      </c>
      <c r="L14" s="39">
        <v>37177</v>
      </c>
      <c r="M14" s="39">
        <v>351551</v>
      </c>
      <c r="N14" s="39">
        <v>16548</v>
      </c>
      <c r="O14" s="39">
        <v>50361</v>
      </c>
      <c r="P14" s="39">
        <v>20365</v>
      </c>
      <c r="Q14" s="39">
        <v>300173</v>
      </c>
      <c r="R14" s="39" t="s">
        <v>71</v>
      </c>
      <c r="S14" s="39">
        <v>1017</v>
      </c>
      <c r="T14" s="40" t="s">
        <v>72</v>
      </c>
    </row>
    <row r="15" spans="1:20" s="41" customFormat="1" ht="12" customHeight="1" x14ac:dyDescent="0.15">
      <c r="A15" s="34" t="s">
        <v>73</v>
      </c>
      <c r="B15" s="34"/>
      <c r="C15" s="35" t="s">
        <v>74</v>
      </c>
      <c r="D15" s="36"/>
      <c r="E15" s="38" t="s">
        <v>75</v>
      </c>
      <c r="F15" s="38" t="s">
        <v>76</v>
      </c>
      <c r="G15" s="38" t="s">
        <v>77</v>
      </c>
      <c r="H15" s="38" t="s">
        <v>27</v>
      </c>
      <c r="I15" s="39" t="s">
        <v>52</v>
      </c>
      <c r="J15" s="39" t="s">
        <v>78</v>
      </c>
      <c r="K15" s="39" t="s">
        <v>79</v>
      </c>
      <c r="L15" s="39" t="s">
        <v>75</v>
      </c>
      <c r="M15" s="39" t="s">
        <v>76</v>
      </c>
      <c r="N15" s="39" t="s">
        <v>77</v>
      </c>
      <c r="O15" s="39" t="s">
        <v>80</v>
      </c>
      <c r="P15" s="39" t="s">
        <v>52</v>
      </c>
      <c r="Q15" s="39" t="s">
        <v>81</v>
      </c>
      <c r="R15" s="38" t="s">
        <v>27</v>
      </c>
      <c r="S15" s="38" t="s">
        <v>27</v>
      </c>
      <c r="T15" s="40" t="s">
        <v>82</v>
      </c>
    </row>
    <row r="16" spans="1:20" s="41" customFormat="1" ht="12" customHeight="1" x14ac:dyDescent="0.15">
      <c r="A16" s="51"/>
      <c r="B16" s="45" t="s">
        <v>83</v>
      </c>
      <c r="C16" s="45"/>
      <c r="D16" s="52" t="s">
        <v>74</v>
      </c>
      <c r="E16" s="48" t="s">
        <v>75</v>
      </c>
      <c r="F16" s="48" t="s">
        <v>76</v>
      </c>
      <c r="G16" s="48" t="s">
        <v>77</v>
      </c>
      <c r="H16" s="38" t="s">
        <v>27</v>
      </c>
      <c r="I16" s="49" t="s">
        <v>52</v>
      </c>
      <c r="J16" s="49" t="s">
        <v>78</v>
      </c>
      <c r="K16" s="49" t="s">
        <v>79</v>
      </c>
      <c r="L16" s="49" t="s">
        <v>75</v>
      </c>
      <c r="M16" s="49" t="s">
        <v>76</v>
      </c>
      <c r="N16" s="49" t="s">
        <v>77</v>
      </c>
      <c r="O16" s="49" t="s">
        <v>80</v>
      </c>
      <c r="P16" s="49" t="s">
        <v>52</v>
      </c>
      <c r="Q16" s="49" t="s">
        <v>81</v>
      </c>
      <c r="R16" s="38" t="s">
        <v>27</v>
      </c>
      <c r="S16" s="38" t="s">
        <v>27</v>
      </c>
      <c r="T16" s="53" t="s">
        <v>83</v>
      </c>
    </row>
    <row r="17" spans="1:20" s="41" customFormat="1" ht="11.25" customHeight="1" x14ac:dyDescent="0.15">
      <c r="A17" s="54" t="s">
        <v>84</v>
      </c>
      <c r="B17" s="55"/>
      <c r="C17" s="56" t="s">
        <v>85</v>
      </c>
      <c r="D17" s="57"/>
      <c r="E17" s="39">
        <v>3526</v>
      </c>
      <c r="F17" s="39">
        <v>26305</v>
      </c>
      <c r="G17" s="38">
        <v>1571</v>
      </c>
      <c r="H17" s="39" t="s">
        <v>86</v>
      </c>
      <c r="I17" s="39">
        <v>3294</v>
      </c>
      <c r="J17" s="39">
        <v>20058</v>
      </c>
      <c r="K17" s="39" t="s">
        <v>87</v>
      </c>
      <c r="L17" s="39">
        <v>3526</v>
      </c>
      <c r="M17" s="39">
        <v>26305</v>
      </c>
      <c r="N17" s="39">
        <v>1572</v>
      </c>
      <c r="O17" s="39">
        <v>4528</v>
      </c>
      <c r="P17" s="39">
        <v>1952</v>
      </c>
      <c r="Q17" s="39">
        <v>21727</v>
      </c>
      <c r="R17" s="39" t="s">
        <v>58</v>
      </c>
      <c r="S17" s="39" t="s">
        <v>88</v>
      </c>
      <c r="T17" s="40" t="s">
        <v>84</v>
      </c>
    </row>
    <row r="18" spans="1:20" s="41" customFormat="1" ht="12" customHeight="1" x14ac:dyDescent="0.15">
      <c r="A18" s="51"/>
      <c r="B18" s="45" t="s">
        <v>89</v>
      </c>
      <c r="C18" s="45"/>
      <c r="D18" s="52" t="s">
        <v>90</v>
      </c>
      <c r="E18" s="49">
        <v>1737</v>
      </c>
      <c r="F18" s="49">
        <v>14870</v>
      </c>
      <c r="G18" s="48">
        <v>658</v>
      </c>
      <c r="H18" s="49" t="s">
        <v>91</v>
      </c>
      <c r="I18" s="49">
        <v>1950</v>
      </c>
      <c r="J18" s="49">
        <v>11510</v>
      </c>
      <c r="K18" s="49" t="s">
        <v>92</v>
      </c>
      <c r="L18" s="49">
        <v>1737</v>
      </c>
      <c r="M18" s="49">
        <v>14870</v>
      </c>
      <c r="N18" s="49" t="s">
        <v>93</v>
      </c>
      <c r="O18" s="49">
        <v>2078</v>
      </c>
      <c r="P18" s="49">
        <v>1079</v>
      </c>
      <c r="Q18" s="49">
        <v>12792</v>
      </c>
      <c r="R18" s="38" t="s">
        <v>27</v>
      </c>
      <c r="S18" s="38" t="s">
        <v>27</v>
      </c>
      <c r="T18" s="53" t="s">
        <v>89</v>
      </c>
    </row>
    <row r="19" spans="1:20" s="20" customFormat="1" ht="11.25" customHeight="1" x14ac:dyDescent="0.15">
      <c r="A19" s="44"/>
      <c r="B19" s="45" t="s">
        <v>94</v>
      </c>
      <c r="C19" s="45"/>
      <c r="D19" s="52" t="s">
        <v>95</v>
      </c>
      <c r="E19" s="49">
        <v>1051</v>
      </c>
      <c r="F19" s="49">
        <v>5501</v>
      </c>
      <c r="G19" s="48" t="s">
        <v>96</v>
      </c>
      <c r="H19" s="49" t="s">
        <v>97</v>
      </c>
      <c r="I19" s="49" t="s">
        <v>98</v>
      </c>
      <c r="J19" s="49">
        <v>3721</v>
      </c>
      <c r="K19" s="49" t="s">
        <v>99</v>
      </c>
      <c r="L19" s="49">
        <v>1051</v>
      </c>
      <c r="M19" s="49">
        <v>5501</v>
      </c>
      <c r="N19" s="49" t="s">
        <v>100</v>
      </c>
      <c r="O19" s="49">
        <v>1690</v>
      </c>
      <c r="P19" s="49" t="s">
        <v>101</v>
      </c>
      <c r="Q19" s="49">
        <v>3811</v>
      </c>
      <c r="R19" s="38" t="s">
        <v>27</v>
      </c>
      <c r="S19" s="38" t="s">
        <v>27</v>
      </c>
      <c r="T19" s="50" t="s">
        <v>94</v>
      </c>
    </row>
    <row r="20" spans="1:20" s="20" customFormat="1" ht="11.25" customHeight="1" x14ac:dyDescent="0.15">
      <c r="A20" s="44"/>
      <c r="B20" s="45" t="s">
        <v>102</v>
      </c>
      <c r="C20" s="45"/>
      <c r="D20" s="52" t="s">
        <v>103</v>
      </c>
      <c r="E20" s="49" t="s">
        <v>104</v>
      </c>
      <c r="F20" s="49">
        <v>5934</v>
      </c>
      <c r="G20" s="48" t="s">
        <v>105</v>
      </c>
      <c r="H20" s="49" t="s">
        <v>106</v>
      </c>
      <c r="I20" s="49" t="s">
        <v>107</v>
      </c>
      <c r="J20" s="49">
        <v>4827</v>
      </c>
      <c r="K20" s="49" t="s">
        <v>108</v>
      </c>
      <c r="L20" s="49" t="s">
        <v>104</v>
      </c>
      <c r="M20" s="49">
        <v>5934</v>
      </c>
      <c r="N20" s="49" t="s">
        <v>105</v>
      </c>
      <c r="O20" s="49" t="s">
        <v>109</v>
      </c>
      <c r="P20" s="49" t="s">
        <v>110</v>
      </c>
      <c r="Q20" s="49">
        <v>5124</v>
      </c>
      <c r="R20" s="49" t="s">
        <v>58</v>
      </c>
      <c r="S20" s="49" t="s">
        <v>88</v>
      </c>
      <c r="T20" s="50" t="s">
        <v>102</v>
      </c>
    </row>
    <row r="21" spans="1:20" s="41" customFormat="1" ht="12" customHeight="1" x14ac:dyDescent="0.15">
      <c r="A21" s="54" t="s">
        <v>111</v>
      </c>
      <c r="B21" s="34"/>
      <c r="C21" s="35" t="s">
        <v>112</v>
      </c>
      <c r="D21" s="36"/>
      <c r="E21" s="39">
        <v>2913</v>
      </c>
      <c r="F21" s="39">
        <v>64658</v>
      </c>
      <c r="G21" s="38">
        <v>1137</v>
      </c>
      <c r="H21" s="39" t="s">
        <v>113</v>
      </c>
      <c r="I21" s="39">
        <v>2672</v>
      </c>
      <c r="J21" s="39">
        <v>59104</v>
      </c>
      <c r="K21" s="39">
        <v>1190</v>
      </c>
      <c r="L21" s="39">
        <v>2913</v>
      </c>
      <c r="M21" s="39">
        <v>64658</v>
      </c>
      <c r="N21" s="39">
        <v>1143</v>
      </c>
      <c r="O21" s="39">
        <v>3523</v>
      </c>
      <c r="P21" s="39">
        <v>1761</v>
      </c>
      <c r="Q21" s="39">
        <v>61068</v>
      </c>
      <c r="R21" s="39" t="s">
        <v>79</v>
      </c>
      <c r="S21" s="39" t="s">
        <v>114</v>
      </c>
      <c r="T21" s="43" t="s">
        <v>111</v>
      </c>
    </row>
    <row r="22" spans="1:20" s="41" customFormat="1" ht="11.25" customHeight="1" x14ac:dyDescent="0.15">
      <c r="A22" s="46"/>
      <c r="B22" s="45" t="s">
        <v>115</v>
      </c>
      <c r="C22" s="45"/>
      <c r="D22" s="52" t="s">
        <v>116</v>
      </c>
      <c r="E22" s="49" t="s">
        <v>117</v>
      </c>
      <c r="F22" s="49">
        <v>17485</v>
      </c>
      <c r="G22" s="48" t="s">
        <v>118</v>
      </c>
      <c r="H22" s="49" t="s">
        <v>119</v>
      </c>
      <c r="I22" s="49" t="s">
        <v>120</v>
      </c>
      <c r="J22" s="49">
        <v>15944</v>
      </c>
      <c r="K22" s="49" t="s">
        <v>121</v>
      </c>
      <c r="L22" s="49" t="s">
        <v>117</v>
      </c>
      <c r="M22" s="49">
        <v>17485</v>
      </c>
      <c r="N22" s="49" t="s">
        <v>122</v>
      </c>
      <c r="O22" s="49" t="s">
        <v>123</v>
      </c>
      <c r="P22" s="49" t="s">
        <v>124</v>
      </c>
      <c r="Q22" s="49">
        <v>16609</v>
      </c>
      <c r="R22" s="49" t="s">
        <v>125</v>
      </c>
      <c r="S22" s="49" t="s">
        <v>126</v>
      </c>
      <c r="T22" s="50" t="s">
        <v>115</v>
      </c>
    </row>
    <row r="23" spans="1:20" s="20" customFormat="1" ht="11.25" customHeight="1" x14ac:dyDescent="0.15">
      <c r="A23" s="44"/>
      <c r="B23" s="45" t="s">
        <v>52</v>
      </c>
      <c r="C23" s="45"/>
      <c r="D23" s="58" t="s">
        <v>127</v>
      </c>
      <c r="E23" s="48" t="s">
        <v>128</v>
      </c>
      <c r="F23" s="48">
        <v>1653</v>
      </c>
      <c r="G23" s="48" t="s">
        <v>129</v>
      </c>
      <c r="H23" s="49" t="s">
        <v>130</v>
      </c>
      <c r="I23" s="49" t="s">
        <v>131</v>
      </c>
      <c r="J23" s="49">
        <v>1443</v>
      </c>
      <c r="K23" s="49" t="s">
        <v>76</v>
      </c>
      <c r="L23" s="49" t="s">
        <v>128</v>
      </c>
      <c r="M23" s="49">
        <v>1653</v>
      </c>
      <c r="N23" s="49" t="s">
        <v>129</v>
      </c>
      <c r="O23" s="49" t="s">
        <v>132</v>
      </c>
      <c r="P23" s="49" t="s">
        <v>133</v>
      </c>
      <c r="Q23" s="49">
        <v>1589</v>
      </c>
      <c r="R23" s="49" t="s">
        <v>58</v>
      </c>
      <c r="S23" s="49" t="s">
        <v>134</v>
      </c>
      <c r="T23" s="50" t="s">
        <v>52</v>
      </c>
    </row>
    <row r="24" spans="1:20" s="20" customFormat="1" ht="11.25" customHeight="1" x14ac:dyDescent="0.15">
      <c r="A24" s="44"/>
      <c r="B24" s="45" t="s">
        <v>75</v>
      </c>
      <c r="C24" s="45"/>
      <c r="D24" s="52" t="s">
        <v>135</v>
      </c>
      <c r="E24" s="48" t="s">
        <v>136</v>
      </c>
      <c r="F24" s="48">
        <v>3037</v>
      </c>
      <c r="G24" s="48" t="s">
        <v>137</v>
      </c>
      <c r="H24" s="49" t="s">
        <v>138</v>
      </c>
      <c r="I24" s="49" t="s">
        <v>139</v>
      </c>
      <c r="J24" s="49">
        <v>2837</v>
      </c>
      <c r="K24" s="49" t="s">
        <v>140</v>
      </c>
      <c r="L24" s="49" t="s">
        <v>136</v>
      </c>
      <c r="M24" s="49">
        <v>3037</v>
      </c>
      <c r="N24" s="49" t="s">
        <v>137</v>
      </c>
      <c r="O24" s="49" t="s">
        <v>118</v>
      </c>
      <c r="P24" s="49" t="s">
        <v>67</v>
      </c>
      <c r="Q24" s="49">
        <v>2815</v>
      </c>
      <c r="R24" s="38" t="s">
        <v>27</v>
      </c>
      <c r="S24" s="38" t="s">
        <v>27</v>
      </c>
      <c r="T24" s="50" t="s">
        <v>75</v>
      </c>
    </row>
    <row r="25" spans="1:20" s="20" customFormat="1" ht="12" customHeight="1" x14ac:dyDescent="0.15">
      <c r="A25" s="44"/>
      <c r="B25" s="51" t="s">
        <v>129</v>
      </c>
      <c r="C25" s="45"/>
      <c r="D25" s="47" t="s">
        <v>141</v>
      </c>
      <c r="E25" s="48" t="s">
        <v>142</v>
      </c>
      <c r="F25" s="48" t="s">
        <v>143</v>
      </c>
      <c r="G25" s="48" t="s">
        <v>126</v>
      </c>
      <c r="H25" s="49" t="s">
        <v>144</v>
      </c>
      <c r="I25" s="49" t="s">
        <v>145</v>
      </c>
      <c r="J25" s="49" t="s">
        <v>146</v>
      </c>
      <c r="K25" s="49" t="s">
        <v>55</v>
      </c>
      <c r="L25" s="49" t="s">
        <v>142</v>
      </c>
      <c r="M25" s="49" t="s">
        <v>143</v>
      </c>
      <c r="N25" s="49" t="s">
        <v>126</v>
      </c>
      <c r="O25" s="49" t="s">
        <v>136</v>
      </c>
      <c r="P25" s="49" t="s">
        <v>147</v>
      </c>
      <c r="Q25" s="49" t="s">
        <v>148</v>
      </c>
      <c r="R25" s="38" t="s">
        <v>27</v>
      </c>
      <c r="S25" s="38" t="s">
        <v>27</v>
      </c>
      <c r="T25" s="53" t="s">
        <v>129</v>
      </c>
    </row>
    <row r="26" spans="1:20" s="20" customFormat="1" ht="11.25" customHeight="1" x14ac:dyDescent="0.15">
      <c r="A26" s="44"/>
      <c r="B26" s="45" t="s">
        <v>66</v>
      </c>
      <c r="C26" s="45"/>
      <c r="D26" s="52" t="s">
        <v>149</v>
      </c>
      <c r="E26" s="48" t="s">
        <v>97</v>
      </c>
      <c r="F26" s="48">
        <v>1316</v>
      </c>
      <c r="G26" s="48" t="s">
        <v>150</v>
      </c>
      <c r="H26" s="49" t="s">
        <v>151</v>
      </c>
      <c r="I26" s="49" t="s">
        <v>76</v>
      </c>
      <c r="J26" s="49">
        <v>1051</v>
      </c>
      <c r="K26" s="49" t="s">
        <v>152</v>
      </c>
      <c r="L26" s="49" t="s">
        <v>97</v>
      </c>
      <c r="M26" s="49">
        <v>1316</v>
      </c>
      <c r="N26" s="49" t="s">
        <v>108</v>
      </c>
      <c r="O26" s="49" t="s">
        <v>153</v>
      </c>
      <c r="P26" s="49" t="s">
        <v>154</v>
      </c>
      <c r="Q26" s="49">
        <v>1004</v>
      </c>
      <c r="R26" s="38" t="s">
        <v>27</v>
      </c>
      <c r="S26" s="38" t="s">
        <v>27</v>
      </c>
      <c r="T26" s="50" t="s">
        <v>66</v>
      </c>
    </row>
    <row r="27" spans="1:20" s="20" customFormat="1" ht="11.25" customHeight="1" x14ac:dyDescent="0.15">
      <c r="A27" s="44"/>
      <c r="B27" s="45" t="s">
        <v>138</v>
      </c>
      <c r="C27" s="45"/>
      <c r="D27" s="52" t="s">
        <v>155</v>
      </c>
      <c r="E27" s="48" t="s">
        <v>147</v>
      </c>
      <c r="F27" s="48">
        <v>1713</v>
      </c>
      <c r="G27" s="48" t="s">
        <v>138</v>
      </c>
      <c r="H27" s="49" t="s">
        <v>79</v>
      </c>
      <c r="I27" s="49" t="s">
        <v>81</v>
      </c>
      <c r="J27" s="49">
        <v>1616</v>
      </c>
      <c r="K27" s="49" t="s">
        <v>62</v>
      </c>
      <c r="L27" s="49" t="s">
        <v>147</v>
      </c>
      <c r="M27" s="49">
        <v>1713</v>
      </c>
      <c r="N27" s="49" t="s">
        <v>138</v>
      </c>
      <c r="O27" s="49" t="s">
        <v>151</v>
      </c>
      <c r="P27" s="49" t="s">
        <v>154</v>
      </c>
      <c r="Q27" s="49">
        <v>1665</v>
      </c>
      <c r="R27" s="38" t="s">
        <v>27</v>
      </c>
      <c r="S27" s="38" t="s">
        <v>27</v>
      </c>
      <c r="T27" s="50" t="s">
        <v>138</v>
      </c>
    </row>
    <row r="28" spans="1:20" s="20" customFormat="1" ht="11.25" customHeight="1" x14ac:dyDescent="0.15">
      <c r="A28" s="44"/>
      <c r="B28" s="45" t="s">
        <v>55</v>
      </c>
      <c r="C28" s="45"/>
      <c r="D28" s="59" t="s">
        <v>156</v>
      </c>
      <c r="E28" s="49" t="s">
        <v>56</v>
      </c>
      <c r="F28" s="49">
        <v>1254</v>
      </c>
      <c r="G28" s="49" t="s">
        <v>154</v>
      </c>
      <c r="H28" s="49" t="s">
        <v>157</v>
      </c>
      <c r="I28" s="49" t="s">
        <v>158</v>
      </c>
      <c r="J28" s="49">
        <v>1057</v>
      </c>
      <c r="K28" s="49" t="s">
        <v>138</v>
      </c>
      <c r="L28" s="49" t="s">
        <v>56</v>
      </c>
      <c r="M28" s="49">
        <v>1254</v>
      </c>
      <c r="N28" s="49" t="s">
        <v>154</v>
      </c>
      <c r="O28" s="49" t="s">
        <v>159</v>
      </c>
      <c r="P28" s="49" t="s">
        <v>160</v>
      </c>
      <c r="Q28" s="49">
        <v>1105</v>
      </c>
      <c r="R28" s="38" t="s">
        <v>27</v>
      </c>
      <c r="S28" s="38" t="s">
        <v>27</v>
      </c>
      <c r="T28" s="50" t="s">
        <v>55</v>
      </c>
    </row>
    <row r="29" spans="1:20" s="20" customFormat="1" ht="11.25" customHeight="1" x14ac:dyDescent="0.15">
      <c r="A29" s="44"/>
      <c r="B29" s="45" t="s">
        <v>161</v>
      </c>
      <c r="C29" s="45"/>
      <c r="D29" s="52" t="s">
        <v>162</v>
      </c>
      <c r="E29" s="49" t="s">
        <v>163</v>
      </c>
      <c r="F29" s="49">
        <v>2813</v>
      </c>
      <c r="G29" s="49" t="s">
        <v>58</v>
      </c>
      <c r="H29" s="38" t="s">
        <v>27</v>
      </c>
      <c r="I29" s="49" t="s">
        <v>164</v>
      </c>
      <c r="J29" s="49">
        <v>2673</v>
      </c>
      <c r="K29" s="49" t="s">
        <v>165</v>
      </c>
      <c r="L29" s="49" t="s">
        <v>163</v>
      </c>
      <c r="M29" s="49">
        <v>2813</v>
      </c>
      <c r="N29" s="49" t="s">
        <v>58</v>
      </c>
      <c r="O29" s="49" t="s">
        <v>80</v>
      </c>
      <c r="P29" s="49" t="s">
        <v>166</v>
      </c>
      <c r="Q29" s="49">
        <v>2809</v>
      </c>
      <c r="R29" s="38" t="s">
        <v>27</v>
      </c>
      <c r="S29" s="38" t="s">
        <v>27</v>
      </c>
      <c r="T29" s="50" t="s">
        <v>161</v>
      </c>
    </row>
    <row r="30" spans="1:20" s="20" customFormat="1" ht="11.25" customHeight="1" x14ac:dyDescent="0.15">
      <c r="A30" s="44"/>
      <c r="B30" s="45" t="s">
        <v>144</v>
      </c>
      <c r="C30" s="45"/>
      <c r="D30" s="52" t="s">
        <v>167</v>
      </c>
      <c r="E30" s="49" t="s">
        <v>75</v>
      </c>
      <c r="F30" s="49" t="s">
        <v>168</v>
      </c>
      <c r="G30" s="38" t="s">
        <v>27</v>
      </c>
      <c r="H30" s="38" t="s">
        <v>27</v>
      </c>
      <c r="I30" s="49" t="s">
        <v>77</v>
      </c>
      <c r="J30" s="49" t="s">
        <v>169</v>
      </c>
      <c r="K30" s="38" t="s">
        <v>27</v>
      </c>
      <c r="L30" s="49" t="s">
        <v>75</v>
      </c>
      <c r="M30" s="49" t="s">
        <v>168</v>
      </c>
      <c r="N30" s="38" t="s">
        <v>27</v>
      </c>
      <c r="O30" s="38" t="s">
        <v>27</v>
      </c>
      <c r="P30" s="49" t="s">
        <v>75</v>
      </c>
      <c r="Q30" s="49" t="s">
        <v>168</v>
      </c>
      <c r="R30" s="38" t="s">
        <v>27</v>
      </c>
      <c r="S30" s="38" t="s">
        <v>27</v>
      </c>
      <c r="T30" s="50" t="s">
        <v>144</v>
      </c>
    </row>
    <row r="31" spans="1:20" s="20" customFormat="1" ht="11.25" customHeight="1" x14ac:dyDescent="0.15">
      <c r="A31" s="44"/>
      <c r="B31" s="45" t="s">
        <v>57</v>
      </c>
      <c r="C31" s="45"/>
      <c r="D31" s="52" t="s">
        <v>170</v>
      </c>
      <c r="E31" s="49" t="s">
        <v>168</v>
      </c>
      <c r="F31" s="49">
        <v>2097</v>
      </c>
      <c r="G31" s="49" t="s">
        <v>161</v>
      </c>
      <c r="H31" s="49" t="s">
        <v>62</v>
      </c>
      <c r="I31" s="49" t="s">
        <v>160</v>
      </c>
      <c r="J31" s="49">
        <v>1978</v>
      </c>
      <c r="K31" s="49" t="s">
        <v>171</v>
      </c>
      <c r="L31" s="49" t="s">
        <v>168</v>
      </c>
      <c r="M31" s="49">
        <v>2097</v>
      </c>
      <c r="N31" s="49" t="s">
        <v>161</v>
      </c>
      <c r="O31" s="49" t="s">
        <v>172</v>
      </c>
      <c r="P31" s="49" t="s">
        <v>173</v>
      </c>
      <c r="Q31" s="49">
        <v>2006</v>
      </c>
      <c r="R31" s="38" t="s">
        <v>27</v>
      </c>
      <c r="S31" s="38" t="s">
        <v>27</v>
      </c>
      <c r="T31" s="50" t="s">
        <v>57</v>
      </c>
    </row>
    <row r="32" spans="1:20" s="20" customFormat="1" ht="11.25" customHeight="1" x14ac:dyDescent="0.15">
      <c r="A32" s="44"/>
      <c r="B32" s="45" t="s">
        <v>49</v>
      </c>
      <c r="C32" s="45"/>
      <c r="D32" s="47" t="s">
        <v>174</v>
      </c>
      <c r="E32" s="49" t="s">
        <v>175</v>
      </c>
      <c r="F32" s="49">
        <v>1778</v>
      </c>
      <c r="G32" s="49" t="s">
        <v>58</v>
      </c>
      <c r="H32" s="49" t="s">
        <v>77</v>
      </c>
      <c r="I32" s="49" t="s">
        <v>134</v>
      </c>
      <c r="J32" s="49">
        <v>1741</v>
      </c>
      <c r="K32" s="49" t="s">
        <v>79</v>
      </c>
      <c r="L32" s="49" t="s">
        <v>175</v>
      </c>
      <c r="M32" s="49">
        <v>1778</v>
      </c>
      <c r="N32" s="49" t="s">
        <v>58</v>
      </c>
      <c r="O32" s="49" t="s">
        <v>152</v>
      </c>
      <c r="P32" s="49" t="s">
        <v>57</v>
      </c>
      <c r="Q32" s="49">
        <v>1756</v>
      </c>
      <c r="R32" s="38" t="s">
        <v>27</v>
      </c>
      <c r="S32" s="38" t="s">
        <v>27</v>
      </c>
      <c r="T32" s="50" t="s">
        <v>49</v>
      </c>
    </row>
    <row r="33" spans="1:20" s="20" customFormat="1" ht="11.25" customHeight="1" x14ac:dyDescent="0.15">
      <c r="A33" s="44"/>
      <c r="B33" s="45" t="s">
        <v>175</v>
      </c>
      <c r="C33" s="45"/>
      <c r="D33" s="47" t="s">
        <v>176</v>
      </c>
      <c r="E33" s="49" t="s">
        <v>177</v>
      </c>
      <c r="F33" s="49">
        <v>370</v>
      </c>
      <c r="G33" s="49" t="s">
        <v>77</v>
      </c>
      <c r="H33" s="38" t="s">
        <v>27</v>
      </c>
      <c r="I33" s="49" t="s">
        <v>161</v>
      </c>
      <c r="J33" s="49" t="s">
        <v>178</v>
      </c>
      <c r="K33" s="38" t="s">
        <v>27</v>
      </c>
      <c r="L33" s="49" t="s">
        <v>177</v>
      </c>
      <c r="M33" s="49" t="s">
        <v>179</v>
      </c>
      <c r="N33" s="49" t="s">
        <v>77</v>
      </c>
      <c r="O33" s="49" t="s">
        <v>180</v>
      </c>
      <c r="P33" s="49" t="s">
        <v>125</v>
      </c>
      <c r="Q33" s="49" t="s">
        <v>181</v>
      </c>
      <c r="R33" s="38" t="s">
        <v>27</v>
      </c>
      <c r="S33" s="38" t="s">
        <v>27</v>
      </c>
      <c r="T33" s="50" t="s">
        <v>175</v>
      </c>
    </row>
    <row r="34" spans="1:20" s="20" customFormat="1" ht="11.25" customHeight="1" x14ac:dyDescent="0.15">
      <c r="A34" s="44"/>
      <c r="B34" s="45" t="s">
        <v>157</v>
      </c>
      <c r="C34" s="45"/>
      <c r="D34" s="52" t="s">
        <v>182</v>
      </c>
      <c r="E34" s="49" t="s">
        <v>183</v>
      </c>
      <c r="F34" s="49">
        <v>4817</v>
      </c>
      <c r="G34" s="49" t="s">
        <v>184</v>
      </c>
      <c r="H34" s="49" t="s">
        <v>185</v>
      </c>
      <c r="I34" s="49" t="s">
        <v>186</v>
      </c>
      <c r="J34" s="49">
        <v>3794</v>
      </c>
      <c r="K34" s="49" t="s">
        <v>187</v>
      </c>
      <c r="L34" s="49" t="s">
        <v>183</v>
      </c>
      <c r="M34" s="49">
        <v>4817</v>
      </c>
      <c r="N34" s="49" t="s">
        <v>184</v>
      </c>
      <c r="O34" s="49" t="s">
        <v>188</v>
      </c>
      <c r="P34" s="49" t="s">
        <v>189</v>
      </c>
      <c r="Q34" s="49">
        <v>4000</v>
      </c>
      <c r="R34" s="38" t="s">
        <v>27</v>
      </c>
      <c r="S34" s="38" t="s">
        <v>27</v>
      </c>
      <c r="T34" s="50" t="s">
        <v>157</v>
      </c>
    </row>
    <row r="35" spans="1:20" s="20" customFormat="1" ht="11.25" customHeight="1" x14ac:dyDescent="0.15">
      <c r="A35" s="44"/>
      <c r="B35" s="45" t="s">
        <v>152</v>
      </c>
      <c r="C35" s="45"/>
      <c r="D35" s="52" t="s">
        <v>190</v>
      </c>
      <c r="E35" s="49" t="s">
        <v>152</v>
      </c>
      <c r="F35" s="49">
        <v>1180</v>
      </c>
      <c r="G35" s="49" t="s">
        <v>125</v>
      </c>
      <c r="H35" s="49" t="s">
        <v>80</v>
      </c>
      <c r="I35" s="49" t="s">
        <v>152</v>
      </c>
      <c r="J35" s="49">
        <v>1147</v>
      </c>
      <c r="K35" s="38" t="s">
        <v>27</v>
      </c>
      <c r="L35" s="49" t="s">
        <v>152</v>
      </c>
      <c r="M35" s="49">
        <v>1180</v>
      </c>
      <c r="N35" s="49" t="s">
        <v>125</v>
      </c>
      <c r="O35" s="49" t="s">
        <v>144</v>
      </c>
      <c r="P35" s="49" t="s">
        <v>55</v>
      </c>
      <c r="Q35" s="49">
        <v>1163</v>
      </c>
      <c r="R35" s="38" t="s">
        <v>27</v>
      </c>
      <c r="S35" s="38" t="s">
        <v>27</v>
      </c>
      <c r="T35" s="50" t="s">
        <v>152</v>
      </c>
    </row>
    <row r="36" spans="1:20" s="20" customFormat="1" ht="11.25" customHeight="1" x14ac:dyDescent="0.15">
      <c r="A36" s="44"/>
      <c r="B36" s="45" t="s">
        <v>32</v>
      </c>
      <c r="C36" s="45"/>
      <c r="D36" s="47" t="s">
        <v>191</v>
      </c>
      <c r="E36" s="49" t="s">
        <v>125</v>
      </c>
      <c r="F36" s="49">
        <v>1308</v>
      </c>
      <c r="G36" s="38" t="s">
        <v>27</v>
      </c>
      <c r="H36" s="38" t="s">
        <v>27</v>
      </c>
      <c r="I36" s="49" t="s">
        <v>125</v>
      </c>
      <c r="J36" s="49">
        <v>1301</v>
      </c>
      <c r="K36" s="38" t="s">
        <v>27</v>
      </c>
      <c r="L36" s="49" t="s">
        <v>125</v>
      </c>
      <c r="M36" s="49">
        <v>1308</v>
      </c>
      <c r="N36" s="38" t="s">
        <v>27</v>
      </c>
      <c r="O36" s="38" t="s">
        <v>27</v>
      </c>
      <c r="P36" s="49" t="s">
        <v>125</v>
      </c>
      <c r="Q36" s="49">
        <v>1308</v>
      </c>
      <c r="R36" s="38" t="s">
        <v>27</v>
      </c>
      <c r="S36" s="38" t="s">
        <v>27</v>
      </c>
      <c r="T36" s="50" t="s">
        <v>32</v>
      </c>
    </row>
    <row r="37" spans="1:20" s="20" customFormat="1" ht="11.25" customHeight="1" x14ac:dyDescent="0.15">
      <c r="A37" s="44"/>
      <c r="B37" s="45" t="s">
        <v>192</v>
      </c>
      <c r="C37" s="45"/>
      <c r="D37" s="52" t="s">
        <v>193</v>
      </c>
      <c r="E37" s="49" t="s">
        <v>189</v>
      </c>
      <c r="F37" s="49">
        <v>4288</v>
      </c>
      <c r="G37" s="49" t="s">
        <v>194</v>
      </c>
      <c r="H37" s="49" t="s">
        <v>195</v>
      </c>
      <c r="I37" s="49" t="s">
        <v>71</v>
      </c>
      <c r="J37" s="49">
        <v>3861</v>
      </c>
      <c r="K37" s="49" t="s">
        <v>134</v>
      </c>
      <c r="L37" s="49" t="s">
        <v>189</v>
      </c>
      <c r="M37" s="49">
        <v>4288</v>
      </c>
      <c r="N37" s="49" t="s">
        <v>194</v>
      </c>
      <c r="O37" s="49" t="s">
        <v>196</v>
      </c>
      <c r="P37" s="49" t="s">
        <v>197</v>
      </c>
      <c r="Q37" s="49">
        <v>3963</v>
      </c>
      <c r="R37" s="38" t="s">
        <v>27</v>
      </c>
      <c r="S37" s="38" t="s">
        <v>27</v>
      </c>
      <c r="T37" s="50" t="s">
        <v>192</v>
      </c>
    </row>
    <row r="38" spans="1:20" s="20" customFormat="1" ht="11.25" customHeight="1" x14ac:dyDescent="0.15">
      <c r="A38" s="44"/>
      <c r="B38" s="45" t="s">
        <v>134</v>
      </c>
      <c r="C38" s="45"/>
      <c r="D38" s="52" t="s">
        <v>198</v>
      </c>
      <c r="E38" s="49" t="s">
        <v>166</v>
      </c>
      <c r="F38" s="49">
        <v>1196</v>
      </c>
      <c r="G38" s="49" t="s">
        <v>177</v>
      </c>
      <c r="H38" s="49" t="s">
        <v>62</v>
      </c>
      <c r="I38" s="49" t="s">
        <v>199</v>
      </c>
      <c r="J38" s="49">
        <v>1100</v>
      </c>
      <c r="K38" s="49" t="s">
        <v>129</v>
      </c>
      <c r="L38" s="49" t="s">
        <v>166</v>
      </c>
      <c r="M38" s="49">
        <v>1196</v>
      </c>
      <c r="N38" s="49" t="s">
        <v>177</v>
      </c>
      <c r="O38" s="49" t="s">
        <v>55</v>
      </c>
      <c r="P38" s="49" t="s">
        <v>200</v>
      </c>
      <c r="Q38" s="49">
        <v>1181</v>
      </c>
      <c r="R38" s="38" t="s">
        <v>27</v>
      </c>
      <c r="S38" s="38" t="s">
        <v>27</v>
      </c>
      <c r="T38" s="50" t="s">
        <v>134</v>
      </c>
    </row>
    <row r="39" spans="1:20" s="20" customFormat="1" ht="11.25" customHeight="1" x14ac:dyDescent="0.15">
      <c r="A39" s="44"/>
      <c r="B39" s="45" t="s">
        <v>63</v>
      </c>
      <c r="C39" s="45"/>
      <c r="D39" s="52" t="s">
        <v>201</v>
      </c>
      <c r="E39" s="49" t="s">
        <v>202</v>
      </c>
      <c r="F39" s="49">
        <v>4116</v>
      </c>
      <c r="G39" s="49" t="s">
        <v>203</v>
      </c>
      <c r="H39" s="49" t="s">
        <v>129</v>
      </c>
      <c r="I39" s="49" t="s">
        <v>204</v>
      </c>
      <c r="J39" s="49">
        <v>3815</v>
      </c>
      <c r="K39" s="49" t="s">
        <v>75</v>
      </c>
      <c r="L39" s="49" t="s">
        <v>202</v>
      </c>
      <c r="M39" s="49">
        <v>4116</v>
      </c>
      <c r="N39" s="49" t="s">
        <v>203</v>
      </c>
      <c r="O39" s="49" t="s">
        <v>205</v>
      </c>
      <c r="P39" s="49" t="s">
        <v>206</v>
      </c>
      <c r="Q39" s="49">
        <v>4019</v>
      </c>
      <c r="R39" s="38" t="s">
        <v>27</v>
      </c>
      <c r="S39" s="38" t="s">
        <v>27</v>
      </c>
      <c r="T39" s="50" t="s">
        <v>63</v>
      </c>
    </row>
    <row r="40" spans="1:20" s="20" customFormat="1" ht="11.25" customHeight="1" x14ac:dyDescent="0.15">
      <c r="A40" s="44"/>
      <c r="B40" s="45" t="s">
        <v>207</v>
      </c>
      <c r="C40" s="45"/>
      <c r="D40" s="52" t="s">
        <v>208</v>
      </c>
      <c r="E40" s="49" t="s">
        <v>75</v>
      </c>
      <c r="F40" s="49" t="s">
        <v>209</v>
      </c>
      <c r="G40" s="49" t="s">
        <v>62</v>
      </c>
      <c r="H40" s="49" t="s">
        <v>77</v>
      </c>
      <c r="I40" s="49" t="s">
        <v>177</v>
      </c>
      <c r="J40" s="49" t="s">
        <v>210</v>
      </c>
      <c r="K40" s="38" t="s">
        <v>27</v>
      </c>
      <c r="L40" s="49" t="s">
        <v>75</v>
      </c>
      <c r="M40" s="49" t="s">
        <v>209</v>
      </c>
      <c r="N40" s="49" t="s">
        <v>62</v>
      </c>
      <c r="O40" s="49" t="s">
        <v>80</v>
      </c>
      <c r="P40" s="49" t="s">
        <v>177</v>
      </c>
      <c r="Q40" s="49" t="s">
        <v>211</v>
      </c>
      <c r="R40" s="38" t="s">
        <v>27</v>
      </c>
      <c r="S40" s="38" t="s">
        <v>27</v>
      </c>
      <c r="T40" s="50" t="s">
        <v>207</v>
      </c>
    </row>
    <row r="41" spans="1:20" s="20" customFormat="1" ht="11.25" customHeight="1" x14ac:dyDescent="0.15">
      <c r="A41" s="44"/>
      <c r="B41" s="45" t="s">
        <v>140</v>
      </c>
      <c r="C41" s="45"/>
      <c r="D41" s="52" t="s">
        <v>212</v>
      </c>
      <c r="E41" s="49" t="s">
        <v>134</v>
      </c>
      <c r="F41" s="49">
        <v>3116</v>
      </c>
      <c r="G41" s="49" t="s">
        <v>180</v>
      </c>
      <c r="H41" s="49" t="s">
        <v>77</v>
      </c>
      <c r="I41" s="49" t="s">
        <v>49</v>
      </c>
      <c r="J41" s="49">
        <v>3090</v>
      </c>
      <c r="K41" s="49" t="s">
        <v>77</v>
      </c>
      <c r="L41" s="49" t="s">
        <v>134</v>
      </c>
      <c r="M41" s="49">
        <v>3116</v>
      </c>
      <c r="N41" s="49" t="s">
        <v>180</v>
      </c>
      <c r="O41" s="49" t="s">
        <v>32</v>
      </c>
      <c r="P41" s="49" t="s">
        <v>175</v>
      </c>
      <c r="Q41" s="49">
        <v>3093</v>
      </c>
      <c r="R41" s="38" t="s">
        <v>27</v>
      </c>
      <c r="S41" s="38" t="s">
        <v>27</v>
      </c>
      <c r="T41" s="50" t="s">
        <v>140</v>
      </c>
    </row>
    <row r="42" spans="1:20" s="20" customFormat="1" ht="11.25" customHeight="1" x14ac:dyDescent="0.15">
      <c r="A42" s="44"/>
      <c r="B42" s="45" t="s">
        <v>61</v>
      </c>
      <c r="C42" s="45"/>
      <c r="D42" s="52" t="s">
        <v>213</v>
      </c>
      <c r="E42" s="49" t="s">
        <v>214</v>
      </c>
      <c r="F42" s="49">
        <v>4360</v>
      </c>
      <c r="G42" s="49" t="s">
        <v>152</v>
      </c>
      <c r="H42" s="49" t="s">
        <v>62</v>
      </c>
      <c r="I42" s="49" t="s">
        <v>139</v>
      </c>
      <c r="J42" s="49">
        <v>4181</v>
      </c>
      <c r="K42" s="49" t="s">
        <v>215</v>
      </c>
      <c r="L42" s="49" t="s">
        <v>214</v>
      </c>
      <c r="M42" s="49">
        <v>4360</v>
      </c>
      <c r="N42" s="49" t="s">
        <v>152</v>
      </c>
      <c r="O42" s="49" t="s">
        <v>88</v>
      </c>
      <c r="P42" s="49" t="s">
        <v>216</v>
      </c>
      <c r="Q42" s="49">
        <v>4310</v>
      </c>
      <c r="R42" s="38" t="s">
        <v>27</v>
      </c>
      <c r="S42" s="38" t="s">
        <v>27</v>
      </c>
      <c r="T42" s="50" t="s">
        <v>61</v>
      </c>
    </row>
    <row r="43" spans="1:20" s="20" customFormat="1" ht="11.25" customHeight="1" x14ac:dyDescent="0.15">
      <c r="A43" s="44"/>
      <c r="B43" s="45" t="s">
        <v>171</v>
      </c>
      <c r="C43" s="45"/>
      <c r="D43" s="52" t="s">
        <v>217</v>
      </c>
      <c r="E43" s="49" t="s">
        <v>125</v>
      </c>
      <c r="F43" s="49" t="s">
        <v>218</v>
      </c>
      <c r="G43" s="38" t="s">
        <v>27</v>
      </c>
      <c r="H43" s="38" t="s">
        <v>27</v>
      </c>
      <c r="I43" s="49" t="s">
        <v>130</v>
      </c>
      <c r="J43" s="49" t="s">
        <v>219</v>
      </c>
      <c r="K43" s="38" t="s">
        <v>27</v>
      </c>
      <c r="L43" s="49" t="s">
        <v>125</v>
      </c>
      <c r="M43" s="49" t="s">
        <v>218</v>
      </c>
      <c r="N43" s="38" t="s">
        <v>27</v>
      </c>
      <c r="O43" s="38" t="s">
        <v>27</v>
      </c>
      <c r="P43" s="49" t="s">
        <v>125</v>
      </c>
      <c r="Q43" s="49" t="s">
        <v>218</v>
      </c>
      <c r="R43" s="38" t="s">
        <v>27</v>
      </c>
      <c r="S43" s="38" t="s">
        <v>27</v>
      </c>
      <c r="T43" s="50" t="s">
        <v>171</v>
      </c>
    </row>
    <row r="44" spans="1:20" s="20" customFormat="1" ht="11.25" customHeight="1" x14ac:dyDescent="0.15">
      <c r="A44" s="44"/>
      <c r="B44" s="45" t="s">
        <v>220</v>
      </c>
      <c r="C44" s="45"/>
      <c r="D44" s="52" t="s">
        <v>221</v>
      </c>
      <c r="E44" s="49" t="s">
        <v>51</v>
      </c>
      <c r="F44" s="49">
        <v>3839</v>
      </c>
      <c r="G44" s="49" t="s">
        <v>49</v>
      </c>
      <c r="H44" s="49" t="s">
        <v>66</v>
      </c>
      <c r="I44" s="49" t="s">
        <v>131</v>
      </c>
      <c r="J44" s="49">
        <v>3674</v>
      </c>
      <c r="K44" s="49" t="s">
        <v>161</v>
      </c>
      <c r="L44" s="49" t="s">
        <v>51</v>
      </c>
      <c r="M44" s="49">
        <v>3839</v>
      </c>
      <c r="N44" s="49" t="s">
        <v>49</v>
      </c>
      <c r="O44" s="49" t="s">
        <v>164</v>
      </c>
      <c r="P44" s="49" t="s">
        <v>76</v>
      </c>
      <c r="Q44" s="49">
        <v>3777</v>
      </c>
      <c r="R44" s="38" t="s">
        <v>27</v>
      </c>
      <c r="S44" s="38" t="s">
        <v>27</v>
      </c>
      <c r="T44" s="50" t="s">
        <v>220</v>
      </c>
    </row>
    <row r="45" spans="1:20" s="20" customFormat="1" ht="11.25" customHeight="1" x14ac:dyDescent="0.15">
      <c r="A45" s="44"/>
      <c r="B45" s="45" t="s">
        <v>222</v>
      </c>
      <c r="C45" s="45"/>
      <c r="D45" s="52" t="s">
        <v>223</v>
      </c>
      <c r="E45" s="49" t="s">
        <v>224</v>
      </c>
      <c r="F45" s="49">
        <v>1528</v>
      </c>
      <c r="G45" s="49" t="s">
        <v>225</v>
      </c>
      <c r="H45" s="49" t="s">
        <v>226</v>
      </c>
      <c r="I45" s="49" t="s">
        <v>168</v>
      </c>
      <c r="J45" s="49">
        <v>1243</v>
      </c>
      <c r="K45" s="49" t="s">
        <v>154</v>
      </c>
      <c r="L45" s="49" t="s">
        <v>224</v>
      </c>
      <c r="M45" s="49">
        <v>1528</v>
      </c>
      <c r="N45" s="49" t="s">
        <v>227</v>
      </c>
      <c r="O45" s="49" t="s">
        <v>228</v>
      </c>
      <c r="P45" s="49" t="s">
        <v>226</v>
      </c>
      <c r="Q45" s="49">
        <v>1271</v>
      </c>
      <c r="R45" s="38" t="s">
        <v>27</v>
      </c>
      <c r="S45" s="38" t="s">
        <v>27</v>
      </c>
      <c r="T45" s="50" t="s">
        <v>222</v>
      </c>
    </row>
    <row r="46" spans="1:20" s="41" customFormat="1" ht="11.25" customHeight="1" x14ac:dyDescent="0.15">
      <c r="A46" s="54" t="s">
        <v>229</v>
      </c>
      <c r="B46" s="55"/>
      <c r="C46" s="56" t="s">
        <v>230</v>
      </c>
      <c r="D46" s="57"/>
      <c r="E46" s="39" t="s">
        <v>231</v>
      </c>
      <c r="F46" s="39">
        <v>1756</v>
      </c>
      <c r="G46" s="38" t="s">
        <v>27</v>
      </c>
      <c r="H46" s="38" t="s">
        <v>27</v>
      </c>
      <c r="I46" s="39" t="s">
        <v>203</v>
      </c>
      <c r="J46" s="39">
        <v>1716</v>
      </c>
      <c r="K46" s="39" t="s">
        <v>62</v>
      </c>
      <c r="L46" s="39" t="s">
        <v>231</v>
      </c>
      <c r="M46" s="39">
        <v>1756</v>
      </c>
      <c r="N46" s="38" t="s">
        <v>27</v>
      </c>
      <c r="O46" s="38" t="s">
        <v>27</v>
      </c>
      <c r="P46" s="39" t="s">
        <v>203</v>
      </c>
      <c r="Q46" s="39">
        <v>1750</v>
      </c>
      <c r="R46" s="39" t="s">
        <v>62</v>
      </c>
      <c r="S46" s="39" t="s">
        <v>130</v>
      </c>
      <c r="T46" s="40" t="s">
        <v>229</v>
      </c>
    </row>
    <row r="47" spans="1:20" s="41" customFormat="1" ht="11.25" customHeight="1" x14ac:dyDescent="0.15">
      <c r="A47" s="46"/>
      <c r="B47" s="45" t="s">
        <v>195</v>
      </c>
      <c r="C47" s="45"/>
      <c r="D47" s="52" t="s">
        <v>232</v>
      </c>
      <c r="E47" s="49" t="s">
        <v>157</v>
      </c>
      <c r="F47" s="49">
        <v>1465</v>
      </c>
      <c r="G47" s="38" t="s">
        <v>27</v>
      </c>
      <c r="H47" s="38" t="s">
        <v>27</v>
      </c>
      <c r="I47" s="49" t="s">
        <v>77</v>
      </c>
      <c r="J47" s="49">
        <v>1464</v>
      </c>
      <c r="K47" s="49" t="s">
        <v>233</v>
      </c>
      <c r="L47" s="49" t="s">
        <v>157</v>
      </c>
      <c r="M47" s="49">
        <v>1465</v>
      </c>
      <c r="N47" s="38" t="s">
        <v>27</v>
      </c>
      <c r="O47" s="38" t="s">
        <v>27</v>
      </c>
      <c r="P47" s="49" t="s">
        <v>157</v>
      </c>
      <c r="Q47" s="49">
        <v>1465</v>
      </c>
      <c r="R47" s="38" t="s">
        <v>27</v>
      </c>
      <c r="S47" s="38" t="s">
        <v>27</v>
      </c>
      <c r="T47" s="50" t="s">
        <v>195</v>
      </c>
    </row>
    <row r="48" spans="1:20" s="20" customFormat="1" ht="11.25" customHeight="1" x14ac:dyDescent="0.15">
      <c r="A48" s="44"/>
      <c r="B48" s="45" t="s">
        <v>234</v>
      </c>
      <c r="C48" s="45"/>
      <c r="D48" s="52" t="s">
        <v>235</v>
      </c>
      <c r="E48" s="49" t="s">
        <v>180</v>
      </c>
      <c r="F48" s="49" t="s">
        <v>236</v>
      </c>
      <c r="G48" s="38" t="s">
        <v>27</v>
      </c>
      <c r="H48" s="38" t="s">
        <v>27</v>
      </c>
      <c r="I48" s="49" t="s">
        <v>207</v>
      </c>
      <c r="J48" s="49" t="s">
        <v>237</v>
      </c>
      <c r="K48" s="49" t="s">
        <v>58</v>
      </c>
      <c r="L48" s="49" t="s">
        <v>180</v>
      </c>
      <c r="M48" s="49" t="s">
        <v>236</v>
      </c>
      <c r="N48" s="38" t="s">
        <v>27</v>
      </c>
      <c r="O48" s="38" t="s">
        <v>27</v>
      </c>
      <c r="P48" s="49" t="s">
        <v>180</v>
      </c>
      <c r="Q48" s="49" t="s">
        <v>236</v>
      </c>
      <c r="R48" s="38" t="s">
        <v>27</v>
      </c>
      <c r="S48" s="38" t="s">
        <v>27</v>
      </c>
      <c r="T48" s="50" t="s">
        <v>234</v>
      </c>
    </row>
    <row r="49" spans="1:24" s="20" customFormat="1" ht="12" customHeight="1" x14ac:dyDescent="0.15">
      <c r="A49" s="44"/>
      <c r="B49" s="51" t="s">
        <v>238</v>
      </c>
      <c r="C49" s="45"/>
      <c r="D49" s="52" t="s">
        <v>239</v>
      </c>
      <c r="E49" s="38" t="s">
        <v>27</v>
      </c>
      <c r="F49" s="38" t="s">
        <v>27</v>
      </c>
      <c r="G49" s="38" t="s">
        <v>27</v>
      </c>
      <c r="H49" s="38" t="s">
        <v>27</v>
      </c>
      <c r="I49" s="38" t="s">
        <v>27</v>
      </c>
      <c r="J49" s="38" t="s">
        <v>27</v>
      </c>
      <c r="K49" s="38" t="s">
        <v>27</v>
      </c>
      <c r="L49" s="38" t="s">
        <v>27</v>
      </c>
      <c r="M49" s="38" t="s">
        <v>27</v>
      </c>
      <c r="N49" s="38" t="s">
        <v>27</v>
      </c>
      <c r="O49" s="38" t="s">
        <v>27</v>
      </c>
      <c r="P49" s="38" t="s">
        <v>27</v>
      </c>
      <c r="Q49" s="38" t="s">
        <v>27</v>
      </c>
      <c r="R49" s="38" t="s">
        <v>27</v>
      </c>
      <c r="S49" s="38" t="s">
        <v>27</v>
      </c>
      <c r="T49" s="53" t="s">
        <v>238</v>
      </c>
    </row>
    <row r="50" spans="1:24" s="20" customFormat="1" ht="11.25" customHeight="1" x14ac:dyDescent="0.15">
      <c r="A50" s="44"/>
      <c r="B50" s="45" t="s">
        <v>240</v>
      </c>
      <c r="C50" s="51"/>
      <c r="D50" s="52" t="s">
        <v>241</v>
      </c>
      <c r="E50" s="49">
        <v>14</v>
      </c>
      <c r="F50" s="49">
        <v>127</v>
      </c>
      <c r="G50" s="38" t="s">
        <v>27</v>
      </c>
      <c r="H50" s="38" t="s">
        <v>27</v>
      </c>
      <c r="I50" s="49">
        <v>9</v>
      </c>
      <c r="J50" s="49">
        <v>117</v>
      </c>
      <c r="K50" s="49">
        <v>1</v>
      </c>
      <c r="L50" s="49" t="s">
        <v>138</v>
      </c>
      <c r="M50" s="49" t="s">
        <v>242</v>
      </c>
      <c r="N50" s="38" t="s">
        <v>27</v>
      </c>
      <c r="O50" s="38" t="s">
        <v>27</v>
      </c>
      <c r="P50" s="49" t="s">
        <v>75</v>
      </c>
      <c r="Q50" s="49" t="s">
        <v>187</v>
      </c>
      <c r="R50" s="49" t="s">
        <v>62</v>
      </c>
      <c r="S50" s="49" t="s">
        <v>130</v>
      </c>
      <c r="T50" s="50" t="s">
        <v>240</v>
      </c>
    </row>
    <row r="51" spans="1:24" s="41" customFormat="1" ht="11.25" customHeight="1" x14ac:dyDescent="0.15">
      <c r="A51" s="54" t="s">
        <v>243</v>
      </c>
      <c r="B51" s="55"/>
      <c r="C51" s="56" t="s">
        <v>244</v>
      </c>
      <c r="D51" s="57"/>
      <c r="E51" s="39" t="s">
        <v>245</v>
      </c>
      <c r="F51" s="39">
        <v>2752</v>
      </c>
      <c r="G51" s="39">
        <v>10</v>
      </c>
      <c r="H51" s="39">
        <v>2</v>
      </c>
      <c r="I51" s="39">
        <v>194</v>
      </c>
      <c r="J51" s="39">
        <v>2432</v>
      </c>
      <c r="K51" s="39">
        <v>114</v>
      </c>
      <c r="L51" s="39" t="s">
        <v>245</v>
      </c>
      <c r="M51" s="39">
        <v>2752</v>
      </c>
      <c r="N51" s="39" t="s">
        <v>52</v>
      </c>
      <c r="O51" s="39" t="s">
        <v>49</v>
      </c>
      <c r="P51" s="39" t="s">
        <v>246</v>
      </c>
      <c r="Q51" s="39">
        <v>2732</v>
      </c>
      <c r="R51" s="39" t="s">
        <v>77</v>
      </c>
      <c r="S51" s="39" t="s">
        <v>77</v>
      </c>
      <c r="T51" s="40" t="s">
        <v>243</v>
      </c>
    </row>
    <row r="52" spans="1:24" s="41" customFormat="1" ht="11.25" customHeight="1" x14ac:dyDescent="0.15">
      <c r="A52" s="46"/>
      <c r="B52" s="45" t="s">
        <v>203</v>
      </c>
      <c r="C52" s="45"/>
      <c r="D52" s="52" t="s">
        <v>247</v>
      </c>
      <c r="E52" s="49" t="s">
        <v>129</v>
      </c>
      <c r="F52" s="49">
        <v>245</v>
      </c>
      <c r="G52" s="38" t="s">
        <v>27</v>
      </c>
      <c r="H52" s="38" t="s">
        <v>27</v>
      </c>
      <c r="I52" s="49">
        <v>3</v>
      </c>
      <c r="J52" s="49">
        <v>241</v>
      </c>
      <c r="K52" s="49">
        <v>1</v>
      </c>
      <c r="L52" s="49" t="s">
        <v>129</v>
      </c>
      <c r="M52" s="49" t="s">
        <v>248</v>
      </c>
      <c r="N52" s="38" t="s">
        <v>27</v>
      </c>
      <c r="O52" s="38" t="s">
        <v>27</v>
      </c>
      <c r="P52" s="49" t="s">
        <v>129</v>
      </c>
      <c r="Q52" s="49" t="s">
        <v>248</v>
      </c>
      <c r="R52" s="38" t="s">
        <v>27</v>
      </c>
      <c r="S52" s="38" t="s">
        <v>27</v>
      </c>
      <c r="T52" s="50" t="s">
        <v>203</v>
      </c>
    </row>
    <row r="53" spans="1:24" s="20" customFormat="1" ht="11.25" customHeight="1" x14ac:dyDescent="0.15">
      <c r="A53" s="44"/>
      <c r="B53" s="45" t="s">
        <v>249</v>
      </c>
      <c r="C53" s="45"/>
      <c r="D53" s="52" t="s">
        <v>250</v>
      </c>
      <c r="E53" s="49" t="s">
        <v>49</v>
      </c>
      <c r="F53" s="49">
        <v>493</v>
      </c>
      <c r="G53" s="38" t="s">
        <v>27</v>
      </c>
      <c r="H53" s="38" t="s">
        <v>27</v>
      </c>
      <c r="I53" s="49">
        <v>53</v>
      </c>
      <c r="J53" s="49">
        <v>440</v>
      </c>
      <c r="K53" s="38" t="s">
        <v>27</v>
      </c>
      <c r="L53" s="49" t="s">
        <v>49</v>
      </c>
      <c r="M53" s="49" t="s">
        <v>251</v>
      </c>
      <c r="N53" s="38" t="s">
        <v>27</v>
      </c>
      <c r="O53" s="38" t="s">
        <v>27</v>
      </c>
      <c r="P53" s="49" t="s">
        <v>49</v>
      </c>
      <c r="Q53" s="49" t="s">
        <v>251</v>
      </c>
      <c r="R53" s="38" t="s">
        <v>27</v>
      </c>
      <c r="S53" s="38" t="s">
        <v>27</v>
      </c>
      <c r="T53" s="50" t="s">
        <v>249</v>
      </c>
    </row>
    <row r="54" spans="1:24" s="20" customFormat="1" ht="12" customHeight="1" x14ac:dyDescent="0.15">
      <c r="A54" s="44"/>
      <c r="B54" s="45" t="s">
        <v>132</v>
      </c>
      <c r="C54" s="60"/>
      <c r="D54" s="47" t="s">
        <v>252</v>
      </c>
      <c r="E54" s="49" t="s">
        <v>253</v>
      </c>
      <c r="F54" s="49">
        <v>1153</v>
      </c>
      <c r="G54" s="49" t="s">
        <v>58</v>
      </c>
      <c r="H54" s="38" t="s">
        <v>27</v>
      </c>
      <c r="I54" s="49" t="s">
        <v>254</v>
      </c>
      <c r="J54" s="49">
        <v>1068</v>
      </c>
      <c r="K54" s="38" t="s">
        <v>27</v>
      </c>
      <c r="L54" s="49" t="s">
        <v>253</v>
      </c>
      <c r="M54" s="49">
        <v>1153</v>
      </c>
      <c r="N54" s="49" t="s">
        <v>58</v>
      </c>
      <c r="O54" s="49" t="s">
        <v>58</v>
      </c>
      <c r="P54" s="49" t="s">
        <v>172</v>
      </c>
      <c r="Q54" s="49">
        <v>1151</v>
      </c>
      <c r="R54" s="38" t="s">
        <v>27</v>
      </c>
      <c r="S54" s="38" t="s">
        <v>27</v>
      </c>
      <c r="T54" s="53" t="s">
        <v>132</v>
      </c>
    </row>
    <row r="55" spans="1:24" s="20" customFormat="1" ht="11.25" customHeight="1" x14ac:dyDescent="0.15">
      <c r="A55" s="44"/>
      <c r="B55" s="45" t="s">
        <v>231</v>
      </c>
      <c r="C55" s="45"/>
      <c r="D55" s="52" t="s">
        <v>255</v>
      </c>
      <c r="E55" s="49" t="s">
        <v>161</v>
      </c>
      <c r="F55" s="49" t="s">
        <v>256</v>
      </c>
      <c r="G55" s="49" t="s">
        <v>77</v>
      </c>
      <c r="H55" s="38" t="s">
        <v>27</v>
      </c>
      <c r="I55" s="49" t="s">
        <v>75</v>
      </c>
      <c r="J55" s="49" t="s">
        <v>257</v>
      </c>
      <c r="K55" s="49" t="s">
        <v>225</v>
      </c>
      <c r="L55" s="49" t="s">
        <v>161</v>
      </c>
      <c r="M55" s="49" t="s">
        <v>256</v>
      </c>
      <c r="N55" s="49" t="s">
        <v>77</v>
      </c>
      <c r="O55" s="49" t="s">
        <v>80</v>
      </c>
      <c r="P55" s="49" t="s">
        <v>55</v>
      </c>
      <c r="Q55" s="49" t="s">
        <v>105</v>
      </c>
      <c r="R55" s="38" t="s">
        <v>27</v>
      </c>
      <c r="S55" s="38" t="s">
        <v>27</v>
      </c>
      <c r="T55" s="50" t="s">
        <v>231</v>
      </c>
    </row>
    <row r="56" spans="1:24" s="20" customFormat="1" ht="11.25" customHeight="1" thickBot="1" x14ac:dyDescent="0.2">
      <c r="A56" s="61"/>
      <c r="B56" s="62" t="s">
        <v>215</v>
      </c>
      <c r="C56" s="62"/>
      <c r="D56" s="63" t="s">
        <v>258</v>
      </c>
      <c r="E56" s="64">
        <v>65</v>
      </c>
      <c r="F56" s="65" t="s">
        <v>259</v>
      </c>
      <c r="G56" s="65" t="s">
        <v>125</v>
      </c>
      <c r="H56" s="65" t="s">
        <v>58</v>
      </c>
      <c r="I56" s="65" t="s">
        <v>154</v>
      </c>
      <c r="J56" s="65" t="s">
        <v>260</v>
      </c>
      <c r="K56" s="65" t="s">
        <v>75</v>
      </c>
      <c r="L56" s="49" t="s">
        <v>216</v>
      </c>
      <c r="M56" s="49" t="s">
        <v>259</v>
      </c>
      <c r="N56" s="49">
        <v>7</v>
      </c>
      <c r="O56" s="49">
        <v>13</v>
      </c>
      <c r="P56" s="49" t="s">
        <v>226</v>
      </c>
      <c r="Q56" s="49" t="s">
        <v>261</v>
      </c>
      <c r="R56" s="49">
        <v>1</v>
      </c>
      <c r="S56" s="49">
        <v>1</v>
      </c>
      <c r="T56" s="50" t="s">
        <v>215</v>
      </c>
    </row>
    <row r="57" spans="1:24" s="70" customFormat="1" ht="15" customHeight="1" x14ac:dyDescent="0.4">
      <c r="A57" s="66" t="s">
        <v>262</v>
      </c>
      <c r="B57" s="66"/>
      <c r="C57" s="66"/>
      <c r="D57" s="66"/>
      <c r="E57" s="66"/>
      <c r="F57" s="67"/>
      <c r="G57" s="67"/>
      <c r="H57" s="67"/>
      <c r="I57" s="67"/>
      <c r="J57" s="67"/>
      <c r="K57" s="67"/>
      <c r="L57" s="68" t="s">
        <v>263</v>
      </c>
      <c r="M57" s="68"/>
      <c r="N57" s="68"/>
      <c r="O57" s="68"/>
      <c r="P57" s="68"/>
      <c r="Q57" s="68"/>
      <c r="R57" s="68"/>
      <c r="S57" s="68"/>
      <c r="T57" s="68"/>
      <c r="U57" s="69"/>
      <c r="V57" s="69"/>
    </row>
    <row r="58" spans="1:24" s="73" customFormat="1" ht="13.5" customHeight="1" x14ac:dyDescent="0.4">
      <c r="A58" s="71" t="s">
        <v>264</v>
      </c>
      <c r="B58" s="71"/>
      <c r="C58" s="71"/>
      <c r="D58" s="71"/>
      <c r="E58" s="71"/>
      <c r="F58" s="71"/>
      <c r="G58" s="71"/>
      <c r="H58" s="71"/>
      <c r="I58" s="71"/>
      <c r="J58" s="71"/>
      <c r="K58" s="71"/>
      <c r="L58" s="72" t="s">
        <v>265</v>
      </c>
      <c r="M58" s="72"/>
      <c r="N58" s="72"/>
      <c r="O58" s="72"/>
      <c r="P58" s="72"/>
      <c r="Q58" s="72"/>
      <c r="R58" s="72"/>
      <c r="S58" s="72"/>
      <c r="T58" s="72"/>
      <c r="U58" s="69"/>
      <c r="V58" s="69"/>
      <c r="W58" s="69"/>
      <c r="X58" s="69"/>
    </row>
    <row r="59" spans="1:24" s="73" customFormat="1" ht="13.5" customHeight="1" x14ac:dyDescent="0.4">
      <c r="A59" s="72" t="s">
        <v>266</v>
      </c>
      <c r="B59" s="72"/>
      <c r="C59" s="72"/>
      <c r="D59" s="72"/>
      <c r="E59" s="72"/>
      <c r="F59" s="72"/>
      <c r="G59" s="72"/>
      <c r="H59" s="72"/>
      <c r="I59" s="72"/>
      <c r="J59" s="72"/>
      <c r="K59" s="72"/>
      <c r="L59" s="72" t="s">
        <v>267</v>
      </c>
      <c r="M59" s="72"/>
      <c r="N59" s="72"/>
      <c r="O59" s="72"/>
      <c r="P59" s="72"/>
      <c r="Q59" s="72"/>
      <c r="R59" s="72"/>
      <c r="S59" s="72"/>
      <c r="T59" s="72"/>
      <c r="U59" s="69"/>
      <c r="V59" s="69"/>
      <c r="W59" s="69"/>
      <c r="X59" s="69"/>
    </row>
    <row r="60" spans="1:24" s="73" customFormat="1" ht="13.5" customHeight="1" x14ac:dyDescent="0.4">
      <c r="A60" s="71" t="s">
        <v>268</v>
      </c>
      <c r="B60" s="71"/>
      <c r="C60" s="71"/>
      <c r="D60" s="71"/>
      <c r="E60" s="71"/>
      <c r="F60" s="71"/>
      <c r="G60" s="71"/>
      <c r="H60" s="71"/>
      <c r="I60" s="71"/>
      <c r="J60" s="71"/>
      <c r="K60" s="71"/>
      <c r="L60" s="72" t="s">
        <v>269</v>
      </c>
      <c r="M60" s="72"/>
      <c r="N60" s="72"/>
      <c r="O60" s="72"/>
      <c r="P60" s="72"/>
      <c r="Q60" s="72"/>
      <c r="R60" s="72"/>
      <c r="S60" s="72"/>
      <c r="T60" s="72"/>
      <c r="U60" s="69"/>
      <c r="V60" s="69"/>
      <c r="W60" s="69"/>
      <c r="X60" s="69"/>
    </row>
    <row r="61" spans="1:24" s="73" customFormat="1" ht="13.5" customHeight="1" x14ac:dyDescent="0.4">
      <c r="A61" s="71" t="s">
        <v>270</v>
      </c>
      <c r="B61" s="71"/>
      <c r="C61" s="71"/>
      <c r="D61" s="71"/>
      <c r="E61" s="71"/>
      <c r="F61" s="71"/>
      <c r="G61" s="71"/>
      <c r="H61" s="71"/>
      <c r="I61" s="71"/>
      <c r="J61" s="71"/>
      <c r="K61" s="71"/>
      <c r="L61" s="72" t="s">
        <v>271</v>
      </c>
      <c r="M61" s="72"/>
      <c r="N61" s="72"/>
      <c r="O61" s="72"/>
      <c r="P61" s="72"/>
      <c r="Q61" s="72"/>
      <c r="R61" s="72"/>
      <c r="S61" s="72"/>
      <c r="T61" s="72"/>
      <c r="U61" s="69"/>
      <c r="V61" s="69"/>
      <c r="W61" s="69"/>
      <c r="X61" s="69"/>
    </row>
    <row r="62" spans="1:24" s="73" customFormat="1" ht="13.5" customHeight="1" x14ac:dyDescent="0.4">
      <c r="A62" s="71" t="s">
        <v>272</v>
      </c>
      <c r="B62" s="71"/>
      <c r="C62" s="71"/>
      <c r="D62" s="71"/>
      <c r="E62" s="71"/>
      <c r="F62" s="71"/>
      <c r="G62" s="71"/>
      <c r="H62" s="71"/>
      <c r="I62" s="71"/>
      <c r="J62" s="71"/>
      <c r="K62" s="71"/>
      <c r="L62" s="72" t="s">
        <v>273</v>
      </c>
      <c r="M62" s="72"/>
      <c r="N62" s="72"/>
      <c r="O62" s="72"/>
      <c r="P62" s="72"/>
      <c r="Q62" s="72"/>
      <c r="R62" s="72"/>
      <c r="S62" s="72"/>
      <c r="T62" s="72"/>
      <c r="U62" s="69"/>
      <c r="V62" s="69"/>
      <c r="W62" s="69"/>
      <c r="X62" s="69"/>
    </row>
    <row r="63" spans="1:24" s="73" customFormat="1" ht="13.5" customHeight="1" x14ac:dyDescent="0.4">
      <c r="A63" s="71" t="s">
        <v>274</v>
      </c>
      <c r="B63" s="71"/>
      <c r="C63" s="71"/>
      <c r="D63" s="71"/>
      <c r="E63" s="71"/>
      <c r="F63" s="71"/>
      <c r="G63" s="71"/>
      <c r="H63" s="71"/>
      <c r="I63" s="71"/>
      <c r="J63" s="71"/>
      <c r="K63" s="71"/>
      <c r="L63" s="72" t="s">
        <v>275</v>
      </c>
      <c r="M63" s="72"/>
      <c r="N63" s="72"/>
      <c r="O63" s="72"/>
      <c r="P63" s="72"/>
      <c r="Q63" s="72"/>
      <c r="R63" s="72"/>
      <c r="S63" s="72"/>
      <c r="T63" s="72"/>
      <c r="U63" s="69"/>
      <c r="V63" s="69"/>
      <c r="W63" s="69"/>
      <c r="X63" s="69"/>
    </row>
    <row r="64" spans="1:24" s="73" customFormat="1" ht="13.5" customHeight="1" x14ac:dyDescent="0.4">
      <c r="A64" s="71" t="s">
        <v>276</v>
      </c>
      <c r="B64" s="71"/>
      <c r="C64" s="71"/>
      <c r="D64" s="71"/>
      <c r="E64" s="71"/>
      <c r="F64" s="71"/>
      <c r="G64" s="71"/>
      <c r="H64" s="71"/>
      <c r="I64" s="71"/>
      <c r="J64" s="71"/>
      <c r="K64" s="71"/>
      <c r="L64" s="66"/>
      <c r="M64" s="74"/>
      <c r="N64" s="74"/>
      <c r="O64" s="74"/>
      <c r="P64" s="67"/>
      <c r="Q64" s="67"/>
      <c r="R64" s="67"/>
      <c r="S64" s="67"/>
      <c r="T64" s="67"/>
      <c r="U64" s="69"/>
      <c r="V64" s="69"/>
      <c r="W64" s="69"/>
      <c r="X64" s="69"/>
    </row>
    <row r="65" spans="1:24" s="70" customFormat="1" ht="13.5" customHeight="1" x14ac:dyDescent="0.4">
      <c r="A65" s="71" t="s">
        <v>277</v>
      </c>
      <c r="B65" s="71"/>
      <c r="C65" s="71"/>
      <c r="D65" s="71"/>
      <c r="E65" s="71"/>
      <c r="F65" s="71"/>
      <c r="G65" s="71"/>
      <c r="H65" s="71"/>
      <c r="I65" s="71"/>
      <c r="J65" s="71"/>
      <c r="K65" s="71"/>
      <c r="L65" s="67"/>
      <c r="M65" s="67"/>
      <c r="N65" s="67"/>
      <c r="O65" s="67"/>
      <c r="P65" s="67"/>
      <c r="Q65" s="67"/>
      <c r="R65" s="67"/>
      <c r="S65" s="67"/>
      <c r="T65" s="67"/>
      <c r="U65" s="69"/>
      <c r="V65" s="69"/>
      <c r="W65" s="69"/>
      <c r="X65" s="69"/>
    </row>
    <row r="66" spans="1:24" s="70" customFormat="1" ht="13.5" customHeight="1" x14ac:dyDescent="0.4">
      <c r="A66" s="71" t="s">
        <v>278</v>
      </c>
      <c r="B66" s="71"/>
      <c r="C66" s="71"/>
      <c r="D66" s="71"/>
      <c r="E66" s="71"/>
      <c r="F66" s="71"/>
      <c r="G66" s="71"/>
      <c r="H66" s="71"/>
      <c r="I66" s="71"/>
      <c r="J66" s="71"/>
      <c r="K66" s="71"/>
      <c r="L66" s="67"/>
      <c r="M66" s="67"/>
      <c r="N66" s="67"/>
      <c r="O66" s="67"/>
      <c r="P66" s="67"/>
      <c r="Q66" s="67"/>
      <c r="R66" s="67"/>
      <c r="S66" s="67"/>
      <c r="T66" s="67"/>
      <c r="U66" s="69"/>
      <c r="V66" s="69"/>
      <c r="W66" s="69"/>
      <c r="X66" s="69"/>
    </row>
    <row r="67" spans="1:24" ht="15" customHeight="1" x14ac:dyDescent="0.15">
      <c r="A67" s="75"/>
      <c r="B67" s="75"/>
      <c r="C67" s="75"/>
      <c r="D67" s="75"/>
      <c r="E67" s="75"/>
      <c r="F67" s="75"/>
      <c r="G67" s="75"/>
      <c r="H67" s="75"/>
      <c r="I67" s="75"/>
      <c r="J67" s="75"/>
      <c r="K67" s="75"/>
    </row>
    <row r="68" spans="1:24" ht="15" customHeight="1" x14ac:dyDescent="0.15"/>
    <row r="69" spans="1:24" ht="15" customHeight="1" x14ac:dyDescent="0.15"/>
  </sheetData>
  <mergeCells count="22">
    <mergeCell ref="L60:T60"/>
    <mergeCell ref="L61:T61"/>
    <mergeCell ref="L62:T62"/>
    <mergeCell ref="L63:T63"/>
    <mergeCell ref="C46:D46"/>
    <mergeCell ref="C51:D51"/>
    <mergeCell ref="L57:T57"/>
    <mergeCell ref="L58:T58"/>
    <mergeCell ref="A59:K59"/>
    <mergeCell ref="L59:T59"/>
    <mergeCell ref="C8:D8"/>
    <mergeCell ref="C11:D11"/>
    <mergeCell ref="C14:D14"/>
    <mergeCell ref="C15:D15"/>
    <mergeCell ref="C17:D17"/>
    <mergeCell ref="C21:D21"/>
    <mergeCell ref="A2:D2"/>
    <mergeCell ref="A3:D5"/>
    <mergeCell ref="T3:T5"/>
    <mergeCell ref="E4:E5"/>
    <mergeCell ref="C6:D6"/>
    <mergeCell ref="C7:D7"/>
  </mergeCells>
  <phoneticPr fontId="4"/>
  <printOptions horizontalCentered="1"/>
  <pageMargins left="0.39370078740157483" right="0.39370078740157483" top="0.59055118110236227" bottom="0.39370078740157483" header="0.31496062992125984" footer="0.31496062992125984"/>
  <pageSetup paperSize="8" scale="89"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9270-74FF-4E3D-AED8-CE09E8FD7854}">
  <sheetPr codeName="Sheet2">
    <tabColor rgb="FF92D050"/>
    <pageSetUpPr fitToPage="1"/>
  </sheetPr>
  <dimension ref="A1:T73"/>
  <sheetViews>
    <sheetView view="pageBreakPreview" zoomScaleNormal="100" zoomScaleSheetLayoutView="100" workbookViewId="0">
      <selection activeCell="V15" sqref="V15"/>
    </sheetView>
  </sheetViews>
  <sheetFormatPr defaultRowHeight="13.5" x14ac:dyDescent="0.15"/>
  <cols>
    <col min="1" max="1" width="2.25" style="76" customWidth="1"/>
    <col min="2" max="3" width="2.5" style="7" customWidth="1"/>
    <col min="4" max="4" width="28.75" style="76" customWidth="1"/>
    <col min="5" max="19" width="10.75" style="76" customWidth="1"/>
    <col min="20" max="20" width="7.375" style="76" customWidth="1"/>
    <col min="21" max="255" width="9" style="114"/>
    <col min="256" max="256" width="2.25" style="114" customWidth="1"/>
    <col min="257" max="258" width="2.5" style="114" customWidth="1"/>
    <col min="259" max="259" width="28.75" style="114" customWidth="1"/>
    <col min="260" max="265" width="9.375" style="114" customWidth="1"/>
    <col min="266" max="266" width="6.25" style="114" customWidth="1"/>
    <col min="267" max="267" width="6.875" style="114" customWidth="1"/>
    <col min="268" max="268" width="6.25" style="114" customWidth="1"/>
    <col min="269" max="269" width="6.875" style="114" customWidth="1"/>
    <col min="270" max="270" width="6.25" style="114" customWidth="1"/>
    <col min="271" max="271" width="6.875" style="114" customWidth="1"/>
    <col min="272" max="273" width="6.25" style="114" customWidth="1"/>
    <col min="274" max="275" width="7.5" style="114" bestFit="1" customWidth="1"/>
    <col min="276" max="276" width="7.375" style="114" customWidth="1"/>
    <col min="277" max="511" width="9" style="114"/>
    <col min="512" max="512" width="2.25" style="114" customWidth="1"/>
    <col min="513" max="514" width="2.5" style="114" customWidth="1"/>
    <col min="515" max="515" width="28.75" style="114" customWidth="1"/>
    <col min="516" max="521" width="9.375" style="114" customWidth="1"/>
    <col min="522" max="522" width="6.25" style="114" customWidth="1"/>
    <col min="523" max="523" width="6.875" style="114" customWidth="1"/>
    <col min="524" max="524" width="6.25" style="114" customWidth="1"/>
    <col min="525" max="525" width="6.875" style="114" customWidth="1"/>
    <col min="526" max="526" width="6.25" style="114" customWidth="1"/>
    <col min="527" max="527" width="6.875" style="114" customWidth="1"/>
    <col min="528" max="529" width="6.25" style="114" customWidth="1"/>
    <col min="530" max="531" width="7.5" style="114" bestFit="1" customWidth="1"/>
    <col min="532" max="532" width="7.375" style="114" customWidth="1"/>
    <col min="533" max="767" width="9" style="114"/>
    <col min="768" max="768" width="2.25" style="114" customWidth="1"/>
    <col min="769" max="770" width="2.5" style="114" customWidth="1"/>
    <col min="771" max="771" width="28.75" style="114" customWidth="1"/>
    <col min="772" max="777" width="9.375" style="114" customWidth="1"/>
    <col min="778" max="778" width="6.25" style="114" customWidth="1"/>
    <col min="779" max="779" width="6.875" style="114" customWidth="1"/>
    <col min="780" max="780" width="6.25" style="114" customWidth="1"/>
    <col min="781" max="781" width="6.875" style="114" customWidth="1"/>
    <col min="782" max="782" width="6.25" style="114" customWidth="1"/>
    <col min="783" max="783" width="6.875" style="114" customWidth="1"/>
    <col min="784" max="785" width="6.25" style="114" customWidth="1"/>
    <col min="786" max="787" width="7.5" style="114" bestFit="1" customWidth="1"/>
    <col min="788" max="788" width="7.375" style="114" customWidth="1"/>
    <col min="789" max="1023" width="9" style="114"/>
    <col min="1024" max="1024" width="2.25" style="114" customWidth="1"/>
    <col min="1025" max="1026" width="2.5" style="114" customWidth="1"/>
    <col min="1027" max="1027" width="28.75" style="114" customWidth="1"/>
    <col min="1028" max="1033" width="9.375" style="114" customWidth="1"/>
    <col min="1034" max="1034" width="6.25" style="114" customWidth="1"/>
    <col min="1035" max="1035" width="6.875" style="114" customWidth="1"/>
    <col min="1036" max="1036" width="6.25" style="114" customWidth="1"/>
    <col min="1037" max="1037" width="6.875" style="114" customWidth="1"/>
    <col min="1038" max="1038" width="6.25" style="114" customWidth="1"/>
    <col min="1039" max="1039" width="6.875" style="114" customWidth="1"/>
    <col min="1040" max="1041" width="6.25" style="114" customWidth="1"/>
    <col min="1042" max="1043" width="7.5" style="114" bestFit="1" customWidth="1"/>
    <col min="1044" max="1044" width="7.375" style="114" customWidth="1"/>
    <col min="1045" max="1279" width="9" style="114"/>
    <col min="1280" max="1280" width="2.25" style="114" customWidth="1"/>
    <col min="1281" max="1282" width="2.5" style="114" customWidth="1"/>
    <col min="1283" max="1283" width="28.75" style="114" customWidth="1"/>
    <col min="1284" max="1289" width="9.375" style="114" customWidth="1"/>
    <col min="1290" max="1290" width="6.25" style="114" customWidth="1"/>
    <col min="1291" max="1291" width="6.875" style="114" customWidth="1"/>
    <col min="1292" max="1292" width="6.25" style="114" customWidth="1"/>
    <col min="1293" max="1293" width="6.875" style="114" customWidth="1"/>
    <col min="1294" max="1294" width="6.25" style="114" customWidth="1"/>
    <col min="1295" max="1295" width="6.875" style="114" customWidth="1"/>
    <col min="1296" max="1297" width="6.25" style="114" customWidth="1"/>
    <col min="1298" max="1299" width="7.5" style="114" bestFit="1" customWidth="1"/>
    <col min="1300" max="1300" width="7.375" style="114" customWidth="1"/>
    <col min="1301" max="1535" width="9" style="114"/>
    <col min="1536" max="1536" width="2.25" style="114" customWidth="1"/>
    <col min="1537" max="1538" width="2.5" style="114" customWidth="1"/>
    <col min="1539" max="1539" width="28.75" style="114" customWidth="1"/>
    <col min="1540" max="1545" width="9.375" style="114" customWidth="1"/>
    <col min="1546" max="1546" width="6.25" style="114" customWidth="1"/>
    <col min="1547" max="1547" width="6.875" style="114" customWidth="1"/>
    <col min="1548" max="1548" width="6.25" style="114" customWidth="1"/>
    <col min="1549" max="1549" width="6.875" style="114" customWidth="1"/>
    <col min="1550" max="1550" width="6.25" style="114" customWidth="1"/>
    <col min="1551" max="1551" width="6.875" style="114" customWidth="1"/>
    <col min="1552" max="1553" width="6.25" style="114" customWidth="1"/>
    <col min="1554" max="1555" width="7.5" style="114" bestFit="1" customWidth="1"/>
    <col min="1556" max="1556" width="7.375" style="114" customWidth="1"/>
    <col min="1557" max="1791" width="9" style="114"/>
    <col min="1792" max="1792" width="2.25" style="114" customWidth="1"/>
    <col min="1793" max="1794" width="2.5" style="114" customWidth="1"/>
    <col min="1795" max="1795" width="28.75" style="114" customWidth="1"/>
    <col min="1796" max="1801" width="9.375" style="114" customWidth="1"/>
    <col min="1802" max="1802" width="6.25" style="114" customWidth="1"/>
    <col min="1803" max="1803" width="6.875" style="114" customWidth="1"/>
    <col min="1804" max="1804" width="6.25" style="114" customWidth="1"/>
    <col min="1805" max="1805" width="6.875" style="114" customWidth="1"/>
    <col min="1806" max="1806" width="6.25" style="114" customWidth="1"/>
    <col min="1807" max="1807" width="6.875" style="114" customWidth="1"/>
    <col min="1808" max="1809" width="6.25" style="114" customWidth="1"/>
    <col min="1810" max="1811" width="7.5" style="114" bestFit="1" customWidth="1"/>
    <col min="1812" max="1812" width="7.375" style="114" customWidth="1"/>
    <col min="1813" max="2047" width="9" style="114"/>
    <col min="2048" max="2048" width="2.25" style="114" customWidth="1"/>
    <col min="2049" max="2050" width="2.5" style="114" customWidth="1"/>
    <col min="2051" max="2051" width="28.75" style="114" customWidth="1"/>
    <col min="2052" max="2057" width="9.375" style="114" customWidth="1"/>
    <col min="2058" max="2058" width="6.25" style="114" customWidth="1"/>
    <col min="2059" max="2059" width="6.875" style="114" customWidth="1"/>
    <col min="2060" max="2060" width="6.25" style="114" customWidth="1"/>
    <col min="2061" max="2061" width="6.875" style="114" customWidth="1"/>
    <col min="2062" max="2062" width="6.25" style="114" customWidth="1"/>
    <col min="2063" max="2063" width="6.875" style="114" customWidth="1"/>
    <col min="2064" max="2065" width="6.25" style="114" customWidth="1"/>
    <col min="2066" max="2067" width="7.5" style="114" bestFit="1" customWidth="1"/>
    <col min="2068" max="2068" width="7.375" style="114" customWidth="1"/>
    <col min="2069" max="2303" width="9" style="114"/>
    <col min="2304" max="2304" width="2.25" style="114" customWidth="1"/>
    <col min="2305" max="2306" width="2.5" style="114" customWidth="1"/>
    <col min="2307" max="2307" width="28.75" style="114" customWidth="1"/>
    <col min="2308" max="2313" width="9.375" style="114" customWidth="1"/>
    <col min="2314" max="2314" width="6.25" style="114" customWidth="1"/>
    <col min="2315" max="2315" width="6.875" style="114" customWidth="1"/>
    <col min="2316" max="2316" width="6.25" style="114" customWidth="1"/>
    <col min="2317" max="2317" width="6.875" style="114" customWidth="1"/>
    <col min="2318" max="2318" width="6.25" style="114" customWidth="1"/>
    <col min="2319" max="2319" width="6.875" style="114" customWidth="1"/>
    <col min="2320" max="2321" width="6.25" style="114" customWidth="1"/>
    <col min="2322" max="2323" width="7.5" style="114" bestFit="1" customWidth="1"/>
    <col min="2324" max="2324" width="7.375" style="114" customWidth="1"/>
    <col min="2325" max="2559" width="9" style="114"/>
    <col min="2560" max="2560" width="2.25" style="114" customWidth="1"/>
    <col min="2561" max="2562" width="2.5" style="114" customWidth="1"/>
    <col min="2563" max="2563" width="28.75" style="114" customWidth="1"/>
    <col min="2564" max="2569" width="9.375" style="114" customWidth="1"/>
    <col min="2570" max="2570" width="6.25" style="114" customWidth="1"/>
    <col min="2571" max="2571" width="6.875" style="114" customWidth="1"/>
    <col min="2572" max="2572" width="6.25" style="114" customWidth="1"/>
    <col min="2573" max="2573" width="6.875" style="114" customWidth="1"/>
    <col min="2574" max="2574" width="6.25" style="114" customWidth="1"/>
    <col min="2575" max="2575" width="6.875" style="114" customWidth="1"/>
    <col min="2576" max="2577" width="6.25" style="114" customWidth="1"/>
    <col min="2578" max="2579" width="7.5" style="114" bestFit="1" customWidth="1"/>
    <col min="2580" max="2580" width="7.375" style="114" customWidth="1"/>
    <col min="2581" max="2815" width="9" style="114"/>
    <col min="2816" max="2816" width="2.25" style="114" customWidth="1"/>
    <col min="2817" max="2818" width="2.5" style="114" customWidth="1"/>
    <col min="2819" max="2819" width="28.75" style="114" customWidth="1"/>
    <col min="2820" max="2825" width="9.375" style="114" customWidth="1"/>
    <col min="2826" max="2826" width="6.25" style="114" customWidth="1"/>
    <col min="2827" max="2827" width="6.875" style="114" customWidth="1"/>
    <col min="2828" max="2828" width="6.25" style="114" customWidth="1"/>
    <col min="2829" max="2829" width="6.875" style="114" customWidth="1"/>
    <col min="2830" max="2830" width="6.25" style="114" customWidth="1"/>
    <col min="2831" max="2831" width="6.875" style="114" customWidth="1"/>
    <col min="2832" max="2833" width="6.25" style="114" customWidth="1"/>
    <col min="2834" max="2835" width="7.5" style="114" bestFit="1" customWidth="1"/>
    <col min="2836" max="2836" width="7.375" style="114" customWidth="1"/>
    <col min="2837" max="3071" width="9" style="114"/>
    <col min="3072" max="3072" width="2.25" style="114" customWidth="1"/>
    <col min="3073" max="3074" width="2.5" style="114" customWidth="1"/>
    <col min="3075" max="3075" width="28.75" style="114" customWidth="1"/>
    <col min="3076" max="3081" width="9.375" style="114" customWidth="1"/>
    <col min="3082" max="3082" width="6.25" style="114" customWidth="1"/>
    <col min="3083" max="3083" width="6.875" style="114" customWidth="1"/>
    <col min="3084" max="3084" width="6.25" style="114" customWidth="1"/>
    <col min="3085" max="3085" width="6.875" style="114" customWidth="1"/>
    <col min="3086" max="3086" width="6.25" style="114" customWidth="1"/>
    <col min="3087" max="3087" width="6.875" style="114" customWidth="1"/>
    <col min="3088" max="3089" width="6.25" style="114" customWidth="1"/>
    <col min="3090" max="3091" width="7.5" style="114" bestFit="1" customWidth="1"/>
    <col min="3092" max="3092" width="7.375" style="114" customWidth="1"/>
    <col min="3093" max="3327" width="9" style="114"/>
    <col min="3328" max="3328" width="2.25" style="114" customWidth="1"/>
    <col min="3329" max="3330" width="2.5" style="114" customWidth="1"/>
    <col min="3331" max="3331" width="28.75" style="114" customWidth="1"/>
    <col min="3332" max="3337" width="9.375" style="114" customWidth="1"/>
    <col min="3338" max="3338" width="6.25" style="114" customWidth="1"/>
    <col min="3339" max="3339" width="6.875" style="114" customWidth="1"/>
    <col min="3340" max="3340" width="6.25" style="114" customWidth="1"/>
    <col min="3341" max="3341" width="6.875" style="114" customWidth="1"/>
    <col min="3342" max="3342" width="6.25" style="114" customWidth="1"/>
    <col min="3343" max="3343" width="6.875" style="114" customWidth="1"/>
    <col min="3344" max="3345" width="6.25" style="114" customWidth="1"/>
    <col min="3346" max="3347" width="7.5" style="114" bestFit="1" customWidth="1"/>
    <col min="3348" max="3348" width="7.375" style="114" customWidth="1"/>
    <col min="3349" max="3583" width="9" style="114"/>
    <col min="3584" max="3584" width="2.25" style="114" customWidth="1"/>
    <col min="3585" max="3586" width="2.5" style="114" customWidth="1"/>
    <col min="3587" max="3587" width="28.75" style="114" customWidth="1"/>
    <col min="3588" max="3593" width="9.375" style="114" customWidth="1"/>
    <col min="3594" max="3594" width="6.25" style="114" customWidth="1"/>
    <col min="3595" max="3595" width="6.875" style="114" customWidth="1"/>
    <col min="3596" max="3596" width="6.25" style="114" customWidth="1"/>
    <col min="3597" max="3597" width="6.875" style="114" customWidth="1"/>
    <col min="3598" max="3598" width="6.25" style="114" customWidth="1"/>
    <col min="3599" max="3599" width="6.875" style="114" customWidth="1"/>
    <col min="3600" max="3601" width="6.25" style="114" customWidth="1"/>
    <col min="3602" max="3603" width="7.5" style="114" bestFit="1" customWidth="1"/>
    <col min="3604" max="3604" width="7.375" style="114" customWidth="1"/>
    <col min="3605" max="3839" width="9" style="114"/>
    <col min="3840" max="3840" width="2.25" style="114" customWidth="1"/>
    <col min="3841" max="3842" width="2.5" style="114" customWidth="1"/>
    <col min="3843" max="3843" width="28.75" style="114" customWidth="1"/>
    <col min="3844" max="3849" width="9.375" style="114" customWidth="1"/>
    <col min="3850" max="3850" width="6.25" style="114" customWidth="1"/>
    <col min="3851" max="3851" width="6.875" style="114" customWidth="1"/>
    <col min="3852" max="3852" width="6.25" style="114" customWidth="1"/>
    <col min="3853" max="3853" width="6.875" style="114" customWidth="1"/>
    <col min="3854" max="3854" width="6.25" style="114" customWidth="1"/>
    <col min="3855" max="3855" width="6.875" style="114" customWidth="1"/>
    <col min="3856" max="3857" width="6.25" style="114" customWidth="1"/>
    <col min="3858" max="3859" width="7.5" style="114" bestFit="1" customWidth="1"/>
    <col min="3860" max="3860" width="7.375" style="114" customWidth="1"/>
    <col min="3861" max="4095" width="9" style="114"/>
    <col min="4096" max="4096" width="2.25" style="114" customWidth="1"/>
    <col min="4097" max="4098" width="2.5" style="114" customWidth="1"/>
    <col min="4099" max="4099" width="28.75" style="114" customWidth="1"/>
    <col min="4100" max="4105" width="9.375" style="114" customWidth="1"/>
    <col min="4106" max="4106" width="6.25" style="114" customWidth="1"/>
    <col min="4107" max="4107" width="6.875" style="114" customWidth="1"/>
    <col min="4108" max="4108" width="6.25" style="114" customWidth="1"/>
    <col min="4109" max="4109" width="6.875" style="114" customWidth="1"/>
    <col min="4110" max="4110" width="6.25" style="114" customWidth="1"/>
    <col min="4111" max="4111" width="6.875" style="114" customWidth="1"/>
    <col min="4112" max="4113" width="6.25" style="114" customWidth="1"/>
    <col min="4114" max="4115" width="7.5" style="114" bestFit="1" customWidth="1"/>
    <col min="4116" max="4116" width="7.375" style="114" customWidth="1"/>
    <col min="4117" max="4351" width="9" style="114"/>
    <col min="4352" max="4352" width="2.25" style="114" customWidth="1"/>
    <col min="4353" max="4354" width="2.5" style="114" customWidth="1"/>
    <col min="4355" max="4355" width="28.75" style="114" customWidth="1"/>
    <col min="4356" max="4361" width="9.375" style="114" customWidth="1"/>
    <col min="4362" max="4362" width="6.25" style="114" customWidth="1"/>
    <col min="4363" max="4363" width="6.875" style="114" customWidth="1"/>
    <col min="4364" max="4364" width="6.25" style="114" customWidth="1"/>
    <col min="4365" max="4365" width="6.875" style="114" customWidth="1"/>
    <col min="4366" max="4366" width="6.25" style="114" customWidth="1"/>
    <col min="4367" max="4367" width="6.875" style="114" customWidth="1"/>
    <col min="4368" max="4369" width="6.25" style="114" customWidth="1"/>
    <col min="4370" max="4371" width="7.5" style="114" bestFit="1" customWidth="1"/>
    <col min="4372" max="4372" width="7.375" style="114" customWidth="1"/>
    <col min="4373" max="4607" width="9" style="114"/>
    <col min="4608" max="4608" width="2.25" style="114" customWidth="1"/>
    <col min="4609" max="4610" width="2.5" style="114" customWidth="1"/>
    <col min="4611" max="4611" width="28.75" style="114" customWidth="1"/>
    <col min="4612" max="4617" width="9.375" style="114" customWidth="1"/>
    <col min="4618" max="4618" width="6.25" style="114" customWidth="1"/>
    <col min="4619" max="4619" width="6.875" style="114" customWidth="1"/>
    <col min="4620" max="4620" width="6.25" style="114" customWidth="1"/>
    <col min="4621" max="4621" width="6.875" style="114" customWidth="1"/>
    <col min="4622" max="4622" width="6.25" style="114" customWidth="1"/>
    <col min="4623" max="4623" width="6.875" style="114" customWidth="1"/>
    <col min="4624" max="4625" width="6.25" style="114" customWidth="1"/>
    <col min="4626" max="4627" width="7.5" style="114" bestFit="1" customWidth="1"/>
    <col min="4628" max="4628" width="7.375" style="114" customWidth="1"/>
    <col min="4629" max="4863" width="9" style="114"/>
    <col min="4864" max="4864" width="2.25" style="114" customWidth="1"/>
    <col min="4865" max="4866" width="2.5" style="114" customWidth="1"/>
    <col min="4867" max="4867" width="28.75" style="114" customWidth="1"/>
    <col min="4868" max="4873" width="9.375" style="114" customWidth="1"/>
    <col min="4874" max="4874" width="6.25" style="114" customWidth="1"/>
    <col min="4875" max="4875" width="6.875" style="114" customWidth="1"/>
    <col min="4876" max="4876" width="6.25" style="114" customWidth="1"/>
    <col min="4877" max="4877" width="6.875" style="114" customWidth="1"/>
    <col min="4878" max="4878" width="6.25" style="114" customWidth="1"/>
    <col min="4879" max="4879" width="6.875" style="114" customWidth="1"/>
    <col min="4880" max="4881" width="6.25" style="114" customWidth="1"/>
    <col min="4882" max="4883" width="7.5" style="114" bestFit="1" customWidth="1"/>
    <col min="4884" max="4884" width="7.375" style="114" customWidth="1"/>
    <col min="4885" max="5119" width="9" style="114"/>
    <col min="5120" max="5120" width="2.25" style="114" customWidth="1"/>
    <col min="5121" max="5122" width="2.5" style="114" customWidth="1"/>
    <col min="5123" max="5123" width="28.75" style="114" customWidth="1"/>
    <col min="5124" max="5129" width="9.375" style="114" customWidth="1"/>
    <col min="5130" max="5130" width="6.25" style="114" customWidth="1"/>
    <col min="5131" max="5131" width="6.875" style="114" customWidth="1"/>
    <col min="5132" max="5132" width="6.25" style="114" customWidth="1"/>
    <col min="5133" max="5133" width="6.875" style="114" customWidth="1"/>
    <col min="5134" max="5134" width="6.25" style="114" customWidth="1"/>
    <col min="5135" max="5135" width="6.875" style="114" customWidth="1"/>
    <col min="5136" max="5137" width="6.25" style="114" customWidth="1"/>
    <col min="5138" max="5139" width="7.5" style="114" bestFit="1" customWidth="1"/>
    <col min="5140" max="5140" width="7.375" style="114" customWidth="1"/>
    <col min="5141" max="5375" width="9" style="114"/>
    <col min="5376" max="5376" width="2.25" style="114" customWidth="1"/>
    <col min="5377" max="5378" width="2.5" style="114" customWidth="1"/>
    <col min="5379" max="5379" width="28.75" style="114" customWidth="1"/>
    <col min="5380" max="5385" width="9.375" style="114" customWidth="1"/>
    <col min="5386" max="5386" width="6.25" style="114" customWidth="1"/>
    <col min="5387" max="5387" width="6.875" style="114" customWidth="1"/>
    <col min="5388" max="5388" width="6.25" style="114" customWidth="1"/>
    <col min="5389" max="5389" width="6.875" style="114" customWidth="1"/>
    <col min="5390" max="5390" width="6.25" style="114" customWidth="1"/>
    <col min="5391" max="5391" width="6.875" style="114" customWidth="1"/>
    <col min="5392" max="5393" width="6.25" style="114" customWidth="1"/>
    <col min="5394" max="5395" width="7.5" style="114" bestFit="1" customWidth="1"/>
    <col min="5396" max="5396" width="7.375" style="114" customWidth="1"/>
    <col min="5397" max="5631" width="9" style="114"/>
    <col min="5632" max="5632" width="2.25" style="114" customWidth="1"/>
    <col min="5633" max="5634" width="2.5" style="114" customWidth="1"/>
    <col min="5635" max="5635" width="28.75" style="114" customWidth="1"/>
    <col min="5636" max="5641" width="9.375" style="114" customWidth="1"/>
    <col min="5642" max="5642" width="6.25" style="114" customWidth="1"/>
    <col min="5643" max="5643" width="6.875" style="114" customWidth="1"/>
    <col min="5644" max="5644" width="6.25" style="114" customWidth="1"/>
    <col min="5645" max="5645" width="6.875" style="114" customWidth="1"/>
    <col min="5646" max="5646" width="6.25" style="114" customWidth="1"/>
    <col min="5647" max="5647" width="6.875" style="114" customWidth="1"/>
    <col min="5648" max="5649" width="6.25" style="114" customWidth="1"/>
    <col min="5650" max="5651" width="7.5" style="114" bestFit="1" customWidth="1"/>
    <col min="5652" max="5652" width="7.375" style="114" customWidth="1"/>
    <col min="5653" max="5887" width="9" style="114"/>
    <col min="5888" max="5888" width="2.25" style="114" customWidth="1"/>
    <col min="5889" max="5890" width="2.5" style="114" customWidth="1"/>
    <col min="5891" max="5891" width="28.75" style="114" customWidth="1"/>
    <col min="5892" max="5897" width="9.375" style="114" customWidth="1"/>
    <col min="5898" max="5898" width="6.25" style="114" customWidth="1"/>
    <col min="5899" max="5899" width="6.875" style="114" customWidth="1"/>
    <col min="5900" max="5900" width="6.25" style="114" customWidth="1"/>
    <col min="5901" max="5901" width="6.875" style="114" customWidth="1"/>
    <col min="5902" max="5902" width="6.25" style="114" customWidth="1"/>
    <col min="5903" max="5903" width="6.875" style="114" customWidth="1"/>
    <col min="5904" max="5905" width="6.25" style="114" customWidth="1"/>
    <col min="5906" max="5907" width="7.5" style="114" bestFit="1" customWidth="1"/>
    <col min="5908" max="5908" width="7.375" style="114" customWidth="1"/>
    <col min="5909" max="6143" width="9" style="114"/>
    <col min="6144" max="6144" width="2.25" style="114" customWidth="1"/>
    <col min="6145" max="6146" width="2.5" style="114" customWidth="1"/>
    <col min="6147" max="6147" width="28.75" style="114" customWidth="1"/>
    <col min="6148" max="6153" width="9.375" style="114" customWidth="1"/>
    <col min="6154" max="6154" width="6.25" style="114" customWidth="1"/>
    <col min="6155" max="6155" width="6.875" style="114" customWidth="1"/>
    <col min="6156" max="6156" width="6.25" style="114" customWidth="1"/>
    <col min="6157" max="6157" width="6.875" style="114" customWidth="1"/>
    <col min="6158" max="6158" width="6.25" style="114" customWidth="1"/>
    <col min="6159" max="6159" width="6.875" style="114" customWidth="1"/>
    <col min="6160" max="6161" width="6.25" style="114" customWidth="1"/>
    <col min="6162" max="6163" width="7.5" style="114" bestFit="1" customWidth="1"/>
    <col min="6164" max="6164" width="7.375" style="114" customWidth="1"/>
    <col min="6165" max="6399" width="9" style="114"/>
    <col min="6400" max="6400" width="2.25" style="114" customWidth="1"/>
    <col min="6401" max="6402" width="2.5" style="114" customWidth="1"/>
    <col min="6403" max="6403" width="28.75" style="114" customWidth="1"/>
    <col min="6404" max="6409" width="9.375" style="114" customWidth="1"/>
    <col min="6410" max="6410" width="6.25" style="114" customWidth="1"/>
    <col min="6411" max="6411" width="6.875" style="114" customWidth="1"/>
    <col min="6412" max="6412" width="6.25" style="114" customWidth="1"/>
    <col min="6413" max="6413" width="6.875" style="114" customWidth="1"/>
    <col min="6414" max="6414" width="6.25" style="114" customWidth="1"/>
    <col min="6415" max="6415" width="6.875" style="114" customWidth="1"/>
    <col min="6416" max="6417" width="6.25" style="114" customWidth="1"/>
    <col min="6418" max="6419" width="7.5" style="114" bestFit="1" customWidth="1"/>
    <col min="6420" max="6420" width="7.375" style="114" customWidth="1"/>
    <col min="6421" max="6655" width="9" style="114"/>
    <col min="6656" max="6656" width="2.25" style="114" customWidth="1"/>
    <col min="6657" max="6658" width="2.5" style="114" customWidth="1"/>
    <col min="6659" max="6659" width="28.75" style="114" customWidth="1"/>
    <col min="6660" max="6665" width="9.375" style="114" customWidth="1"/>
    <col min="6666" max="6666" width="6.25" style="114" customWidth="1"/>
    <col min="6667" max="6667" width="6.875" style="114" customWidth="1"/>
    <col min="6668" max="6668" width="6.25" style="114" customWidth="1"/>
    <col min="6669" max="6669" width="6.875" style="114" customWidth="1"/>
    <col min="6670" max="6670" width="6.25" style="114" customWidth="1"/>
    <col min="6671" max="6671" width="6.875" style="114" customWidth="1"/>
    <col min="6672" max="6673" width="6.25" style="114" customWidth="1"/>
    <col min="6674" max="6675" width="7.5" style="114" bestFit="1" customWidth="1"/>
    <col min="6676" max="6676" width="7.375" style="114" customWidth="1"/>
    <col min="6677" max="6911" width="9" style="114"/>
    <col min="6912" max="6912" width="2.25" style="114" customWidth="1"/>
    <col min="6913" max="6914" width="2.5" style="114" customWidth="1"/>
    <col min="6915" max="6915" width="28.75" style="114" customWidth="1"/>
    <col min="6916" max="6921" width="9.375" style="114" customWidth="1"/>
    <col min="6922" max="6922" width="6.25" style="114" customWidth="1"/>
    <col min="6923" max="6923" width="6.875" style="114" customWidth="1"/>
    <col min="6924" max="6924" width="6.25" style="114" customWidth="1"/>
    <col min="6925" max="6925" width="6.875" style="114" customWidth="1"/>
    <col min="6926" max="6926" width="6.25" style="114" customWidth="1"/>
    <col min="6927" max="6927" width="6.875" style="114" customWidth="1"/>
    <col min="6928" max="6929" width="6.25" style="114" customWidth="1"/>
    <col min="6930" max="6931" width="7.5" style="114" bestFit="1" customWidth="1"/>
    <col min="6932" max="6932" width="7.375" style="114" customWidth="1"/>
    <col min="6933" max="7167" width="9" style="114"/>
    <col min="7168" max="7168" width="2.25" style="114" customWidth="1"/>
    <col min="7169" max="7170" width="2.5" style="114" customWidth="1"/>
    <col min="7171" max="7171" width="28.75" style="114" customWidth="1"/>
    <col min="7172" max="7177" width="9.375" style="114" customWidth="1"/>
    <col min="7178" max="7178" width="6.25" style="114" customWidth="1"/>
    <col min="7179" max="7179" width="6.875" style="114" customWidth="1"/>
    <col min="7180" max="7180" width="6.25" style="114" customWidth="1"/>
    <col min="7181" max="7181" width="6.875" style="114" customWidth="1"/>
    <col min="7182" max="7182" width="6.25" style="114" customWidth="1"/>
    <col min="7183" max="7183" width="6.875" style="114" customWidth="1"/>
    <col min="7184" max="7185" width="6.25" style="114" customWidth="1"/>
    <col min="7186" max="7187" width="7.5" style="114" bestFit="1" customWidth="1"/>
    <col min="7188" max="7188" width="7.375" style="114" customWidth="1"/>
    <col min="7189" max="7423" width="9" style="114"/>
    <col min="7424" max="7424" width="2.25" style="114" customWidth="1"/>
    <col min="7425" max="7426" width="2.5" style="114" customWidth="1"/>
    <col min="7427" max="7427" width="28.75" style="114" customWidth="1"/>
    <col min="7428" max="7433" width="9.375" style="114" customWidth="1"/>
    <col min="7434" max="7434" width="6.25" style="114" customWidth="1"/>
    <col min="7435" max="7435" width="6.875" style="114" customWidth="1"/>
    <col min="7436" max="7436" width="6.25" style="114" customWidth="1"/>
    <col min="7437" max="7437" width="6.875" style="114" customWidth="1"/>
    <col min="7438" max="7438" width="6.25" style="114" customWidth="1"/>
    <col min="7439" max="7439" width="6.875" style="114" customWidth="1"/>
    <col min="7440" max="7441" width="6.25" style="114" customWidth="1"/>
    <col min="7442" max="7443" width="7.5" style="114" bestFit="1" customWidth="1"/>
    <col min="7444" max="7444" width="7.375" style="114" customWidth="1"/>
    <col min="7445" max="7679" width="9" style="114"/>
    <col min="7680" max="7680" width="2.25" style="114" customWidth="1"/>
    <col min="7681" max="7682" width="2.5" style="114" customWidth="1"/>
    <col min="7683" max="7683" width="28.75" style="114" customWidth="1"/>
    <col min="7684" max="7689" width="9.375" style="114" customWidth="1"/>
    <col min="7690" max="7690" width="6.25" style="114" customWidth="1"/>
    <col min="7691" max="7691" width="6.875" style="114" customWidth="1"/>
    <col min="7692" max="7692" width="6.25" style="114" customWidth="1"/>
    <col min="7693" max="7693" width="6.875" style="114" customWidth="1"/>
    <col min="7694" max="7694" width="6.25" style="114" customWidth="1"/>
    <col min="7695" max="7695" width="6.875" style="114" customWidth="1"/>
    <col min="7696" max="7697" width="6.25" style="114" customWidth="1"/>
    <col min="7698" max="7699" width="7.5" style="114" bestFit="1" customWidth="1"/>
    <col min="7700" max="7700" width="7.375" style="114" customWidth="1"/>
    <col min="7701" max="7935" width="9" style="114"/>
    <col min="7936" max="7936" width="2.25" style="114" customWidth="1"/>
    <col min="7937" max="7938" width="2.5" style="114" customWidth="1"/>
    <col min="7939" max="7939" width="28.75" style="114" customWidth="1"/>
    <col min="7940" max="7945" width="9.375" style="114" customWidth="1"/>
    <col min="7946" max="7946" width="6.25" style="114" customWidth="1"/>
    <col min="7947" max="7947" width="6.875" style="114" customWidth="1"/>
    <col min="7948" max="7948" width="6.25" style="114" customWidth="1"/>
    <col min="7949" max="7949" width="6.875" style="114" customWidth="1"/>
    <col min="7950" max="7950" width="6.25" style="114" customWidth="1"/>
    <col min="7951" max="7951" width="6.875" style="114" customWidth="1"/>
    <col min="7952" max="7953" width="6.25" style="114" customWidth="1"/>
    <col min="7954" max="7955" width="7.5" style="114" bestFit="1" customWidth="1"/>
    <col min="7956" max="7956" width="7.375" style="114" customWidth="1"/>
    <col min="7957" max="8191" width="9" style="114"/>
    <col min="8192" max="8192" width="2.25" style="114" customWidth="1"/>
    <col min="8193" max="8194" width="2.5" style="114" customWidth="1"/>
    <col min="8195" max="8195" width="28.75" style="114" customWidth="1"/>
    <col min="8196" max="8201" width="9.375" style="114" customWidth="1"/>
    <col min="8202" max="8202" width="6.25" style="114" customWidth="1"/>
    <col min="8203" max="8203" width="6.875" style="114" customWidth="1"/>
    <col min="8204" max="8204" width="6.25" style="114" customWidth="1"/>
    <col min="8205" max="8205" width="6.875" style="114" customWidth="1"/>
    <col min="8206" max="8206" width="6.25" style="114" customWidth="1"/>
    <col min="8207" max="8207" width="6.875" style="114" customWidth="1"/>
    <col min="8208" max="8209" width="6.25" style="114" customWidth="1"/>
    <col min="8210" max="8211" width="7.5" style="114" bestFit="1" customWidth="1"/>
    <col min="8212" max="8212" width="7.375" style="114" customWidth="1"/>
    <col min="8213" max="8447" width="9" style="114"/>
    <col min="8448" max="8448" width="2.25" style="114" customWidth="1"/>
    <col min="8449" max="8450" width="2.5" style="114" customWidth="1"/>
    <col min="8451" max="8451" width="28.75" style="114" customWidth="1"/>
    <col min="8452" max="8457" width="9.375" style="114" customWidth="1"/>
    <col min="8458" max="8458" width="6.25" style="114" customWidth="1"/>
    <col min="8459" max="8459" width="6.875" style="114" customWidth="1"/>
    <col min="8460" max="8460" width="6.25" style="114" customWidth="1"/>
    <col min="8461" max="8461" width="6.875" style="114" customWidth="1"/>
    <col min="8462" max="8462" width="6.25" style="114" customWidth="1"/>
    <col min="8463" max="8463" width="6.875" style="114" customWidth="1"/>
    <col min="8464" max="8465" width="6.25" style="114" customWidth="1"/>
    <col min="8466" max="8467" width="7.5" style="114" bestFit="1" customWidth="1"/>
    <col min="8468" max="8468" width="7.375" style="114" customWidth="1"/>
    <col min="8469" max="8703" width="9" style="114"/>
    <col min="8704" max="8704" width="2.25" style="114" customWidth="1"/>
    <col min="8705" max="8706" width="2.5" style="114" customWidth="1"/>
    <col min="8707" max="8707" width="28.75" style="114" customWidth="1"/>
    <col min="8708" max="8713" width="9.375" style="114" customWidth="1"/>
    <col min="8714" max="8714" width="6.25" style="114" customWidth="1"/>
    <col min="8715" max="8715" width="6.875" style="114" customWidth="1"/>
    <col min="8716" max="8716" width="6.25" style="114" customWidth="1"/>
    <col min="8717" max="8717" width="6.875" style="114" customWidth="1"/>
    <col min="8718" max="8718" width="6.25" style="114" customWidth="1"/>
    <col min="8719" max="8719" width="6.875" style="114" customWidth="1"/>
    <col min="8720" max="8721" width="6.25" style="114" customWidth="1"/>
    <col min="8722" max="8723" width="7.5" style="114" bestFit="1" customWidth="1"/>
    <col min="8724" max="8724" width="7.375" style="114" customWidth="1"/>
    <col min="8725" max="8959" width="9" style="114"/>
    <col min="8960" max="8960" width="2.25" style="114" customWidth="1"/>
    <col min="8961" max="8962" width="2.5" style="114" customWidth="1"/>
    <col min="8963" max="8963" width="28.75" style="114" customWidth="1"/>
    <col min="8964" max="8969" width="9.375" style="114" customWidth="1"/>
    <col min="8970" max="8970" width="6.25" style="114" customWidth="1"/>
    <col min="8971" max="8971" width="6.875" style="114" customWidth="1"/>
    <col min="8972" max="8972" width="6.25" style="114" customWidth="1"/>
    <col min="8973" max="8973" width="6.875" style="114" customWidth="1"/>
    <col min="8974" max="8974" width="6.25" style="114" customWidth="1"/>
    <col min="8975" max="8975" width="6.875" style="114" customWidth="1"/>
    <col min="8976" max="8977" width="6.25" style="114" customWidth="1"/>
    <col min="8978" max="8979" width="7.5" style="114" bestFit="1" customWidth="1"/>
    <col min="8980" max="8980" width="7.375" style="114" customWidth="1"/>
    <col min="8981" max="9215" width="9" style="114"/>
    <col min="9216" max="9216" width="2.25" style="114" customWidth="1"/>
    <col min="9217" max="9218" width="2.5" style="114" customWidth="1"/>
    <col min="9219" max="9219" width="28.75" style="114" customWidth="1"/>
    <col min="9220" max="9225" width="9.375" style="114" customWidth="1"/>
    <col min="9226" max="9226" width="6.25" style="114" customWidth="1"/>
    <col min="9227" max="9227" width="6.875" style="114" customWidth="1"/>
    <col min="9228" max="9228" width="6.25" style="114" customWidth="1"/>
    <col min="9229" max="9229" width="6.875" style="114" customWidth="1"/>
    <col min="9230" max="9230" width="6.25" style="114" customWidth="1"/>
    <col min="9231" max="9231" width="6.875" style="114" customWidth="1"/>
    <col min="9232" max="9233" width="6.25" style="114" customWidth="1"/>
    <col min="9234" max="9235" width="7.5" style="114" bestFit="1" customWidth="1"/>
    <col min="9236" max="9236" width="7.375" style="114" customWidth="1"/>
    <col min="9237" max="9471" width="9" style="114"/>
    <col min="9472" max="9472" width="2.25" style="114" customWidth="1"/>
    <col min="9473" max="9474" width="2.5" style="114" customWidth="1"/>
    <col min="9475" max="9475" width="28.75" style="114" customWidth="1"/>
    <col min="9476" max="9481" width="9.375" style="114" customWidth="1"/>
    <col min="9482" max="9482" width="6.25" style="114" customWidth="1"/>
    <col min="9483" max="9483" width="6.875" style="114" customWidth="1"/>
    <col min="9484" max="9484" width="6.25" style="114" customWidth="1"/>
    <col min="9485" max="9485" width="6.875" style="114" customWidth="1"/>
    <col min="9486" max="9486" width="6.25" style="114" customWidth="1"/>
    <col min="9487" max="9487" width="6.875" style="114" customWidth="1"/>
    <col min="9488" max="9489" width="6.25" style="114" customWidth="1"/>
    <col min="9490" max="9491" width="7.5" style="114" bestFit="1" customWidth="1"/>
    <col min="9492" max="9492" width="7.375" style="114" customWidth="1"/>
    <col min="9493" max="9727" width="9" style="114"/>
    <col min="9728" max="9728" width="2.25" style="114" customWidth="1"/>
    <col min="9729" max="9730" width="2.5" style="114" customWidth="1"/>
    <col min="9731" max="9731" width="28.75" style="114" customWidth="1"/>
    <col min="9732" max="9737" width="9.375" style="114" customWidth="1"/>
    <col min="9738" max="9738" width="6.25" style="114" customWidth="1"/>
    <col min="9739" max="9739" width="6.875" style="114" customWidth="1"/>
    <col min="9740" max="9740" width="6.25" style="114" customWidth="1"/>
    <col min="9741" max="9741" width="6.875" style="114" customWidth="1"/>
    <col min="9742" max="9742" width="6.25" style="114" customWidth="1"/>
    <col min="9743" max="9743" width="6.875" style="114" customWidth="1"/>
    <col min="9744" max="9745" width="6.25" style="114" customWidth="1"/>
    <col min="9746" max="9747" width="7.5" style="114" bestFit="1" customWidth="1"/>
    <col min="9748" max="9748" width="7.375" style="114" customWidth="1"/>
    <col min="9749" max="9983" width="9" style="114"/>
    <col min="9984" max="9984" width="2.25" style="114" customWidth="1"/>
    <col min="9985" max="9986" width="2.5" style="114" customWidth="1"/>
    <col min="9987" max="9987" width="28.75" style="114" customWidth="1"/>
    <col min="9988" max="9993" width="9.375" style="114" customWidth="1"/>
    <col min="9994" max="9994" width="6.25" style="114" customWidth="1"/>
    <col min="9995" max="9995" width="6.875" style="114" customWidth="1"/>
    <col min="9996" max="9996" width="6.25" style="114" customWidth="1"/>
    <col min="9997" max="9997" width="6.875" style="114" customWidth="1"/>
    <col min="9998" max="9998" width="6.25" style="114" customWidth="1"/>
    <col min="9999" max="9999" width="6.875" style="114" customWidth="1"/>
    <col min="10000" max="10001" width="6.25" style="114" customWidth="1"/>
    <col min="10002" max="10003" width="7.5" style="114" bestFit="1" customWidth="1"/>
    <col min="10004" max="10004" width="7.375" style="114" customWidth="1"/>
    <col min="10005" max="10239" width="9" style="114"/>
    <col min="10240" max="10240" width="2.25" style="114" customWidth="1"/>
    <col min="10241" max="10242" width="2.5" style="114" customWidth="1"/>
    <col min="10243" max="10243" width="28.75" style="114" customWidth="1"/>
    <col min="10244" max="10249" width="9.375" style="114" customWidth="1"/>
    <col min="10250" max="10250" width="6.25" style="114" customWidth="1"/>
    <col min="10251" max="10251" width="6.875" style="114" customWidth="1"/>
    <col min="10252" max="10252" width="6.25" style="114" customWidth="1"/>
    <col min="10253" max="10253" width="6.875" style="114" customWidth="1"/>
    <col min="10254" max="10254" width="6.25" style="114" customWidth="1"/>
    <col min="10255" max="10255" width="6.875" style="114" customWidth="1"/>
    <col min="10256" max="10257" width="6.25" style="114" customWidth="1"/>
    <col min="10258" max="10259" width="7.5" style="114" bestFit="1" customWidth="1"/>
    <col min="10260" max="10260" width="7.375" style="114" customWidth="1"/>
    <col min="10261" max="10495" width="9" style="114"/>
    <col min="10496" max="10496" width="2.25" style="114" customWidth="1"/>
    <col min="10497" max="10498" width="2.5" style="114" customWidth="1"/>
    <col min="10499" max="10499" width="28.75" style="114" customWidth="1"/>
    <col min="10500" max="10505" width="9.375" style="114" customWidth="1"/>
    <col min="10506" max="10506" width="6.25" style="114" customWidth="1"/>
    <col min="10507" max="10507" width="6.875" style="114" customWidth="1"/>
    <col min="10508" max="10508" width="6.25" style="114" customWidth="1"/>
    <col min="10509" max="10509" width="6.875" style="114" customWidth="1"/>
    <col min="10510" max="10510" width="6.25" style="114" customWidth="1"/>
    <col min="10511" max="10511" width="6.875" style="114" customWidth="1"/>
    <col min="10512" max="10513" width="6.25" style="114" customWidth="1"/>
    <col min="10514" max="10515" width="7.5" style="114" bestFit="1" customWidth="1"/>
    <col min="10516" max="10516" width="7.375" style="114" customWidth="1"/>
    <col min="10517" max="10751" width="9" style="114"/>
    <col min="10752" max="10752" width="2.25" style="114" customWidth="1"/>
    <col min="10753" max="10754" width="2.5" style="114" customWidth="1"/>
    <col min="10755" max="10755" width="28.75" style="114" customWidth="1"/>
    <col min="10756" max="10761" width="9.375" style="114" customWidth="1"/>
    <col min="10762" max="10762" width="6.25" style="114" customWidth="1"/>
    <col min="10763" max="10763" width="6.875" style="114" customWidth="1"/>
    <col min="10764" max="10764" width="6.25" style="114" customWidth="1"/>
    <col min="10765" max="10765" width="6.875" style="114" customWidth="1"/>
    <col min="10766" max="10766" width="6.25" style="114" customWidth="1"/>
    <col min="10767" max="10767" width="6.875" style="114" customWidth="1"/>
    <col min="10768" max="10769" width="6.25" style="114" customWidth="1"/>
    <col min="10770" max="10771" width="7.5" style="114" bestFit="1" customWidth="1"/>
    <col min="10772" max="10772" width="7.375" style="114" customWidth="1"/>
    <col min="10773" max="11007" width="9" style="114"/>
    <col min="11008" max="11008" width="2.25" style="114" customWidth="1"/>
    <col min="11009" max="11010" width="2.5" style="114" customWidth="1"/>
    <col min="11011" max="11011" width="28.75" style="114" customWidth="1"/>
    <col min="11012" max="11017" width="9.375" style="114" customWidth="1"/>
    <col min="11018" max="11018" width="6.25" style="114" customWidth="1"/>
    <col min="11019" max="11019" width="6.875" style="114" customWidth="1"/>
    <col min="11020" max="11020" width="6.25" style="114" customWidth="1"/>
    <col min="11021" max="11021" width="6.875" style="114" customWidth="1"/>
    <col min="11022" max="11022" width="6.25" style="114" customWidth="1"/>
    <col min="11023" max="11023" width="6.875" style="114" customWidth="1"/>
    <col min="11024" max="11025" width="6.25" style="114" customWidth="1"/>
    <col min="11026" max="11027" width="7.5" style="114" bestFit="1" customWidth="1"/>
    <col min="11028" max="11028" width="7.375" style="114" customWidth="1"/>
    <col min="11029" max="11263" width="9" style="114"/>
    <col min="11264" max="11264" width="2.25" style="114" customWidth="1"/>
    <col min="11265" max="11266" width="2.5" style="114" customWidth="1"/>
    <col min="11267" max="11267" width="28.75" style="114" customWidth="1"/>
    <col min="11268" max="11273" width="9.375" style="114" customWidth="1"/>
    <col min="11274" max="11274" width="6.25" style="114" customWidth="1"/>
    <col min="11275" max="11275" width="6.875" style="114" customWidth="1"/>
    <col min="11276" max="11276" width="6.25" style="114" customWidth="1"/>
    <col min="11277" max="11277" width="6.875" style="114" customWidth="1"/>
    <col min="11278" max="11278" width="6.25" style="114" customWidth="1"/>
    <col min="11279" max="11279" width="6.875" style="114" customWidth="1"/>
    <col min="11280" max="11281" width="6.25" style="114" customWidth="1"/>
    <col min="11282" max="11283" width="7.5" style="114" bestFit="1" customWidth="1"/>
    <col min="11284" max="11284" width="7.375" style="114" customWidth="1"/>
    <col min="11285" max="11519" width="9" style="114"/>
    <col min="11520" max="11520" width="2.25" style="114" customWidth="1"/>
    <col min="11521" max="11522" width="2.5" style="114" customWidth="1"/>
    <col min="11523" max="11523" width="28.75" style="114" customWidth="1"/>
    <col min="11524" max="11529" width="9.375" style="114" customWidth="1"/>
    <col min="11530" max="11530" width="6.25" style="114" customWidth="1"/>
    <col min="11531" max="11531" width="6.875" style="114" customWidth="1"/>
    <col min="11532" max="11532" width="6.25" style="114" customWidth="1"/>
    <col min="11533" max="11533" width="6.875" style="114" customWidth="1"/>
    <col min="11534" max="11534" width="6.25" style="114" customWidth="1"/>
    <col min="11535" max="11535" width="6.875" style="114" customWidth="1"/>
    <col min="11536" max="11537" width="6.25" style="114" customWidth="1"/>
    <col min="11538" max="11539" width="7.5" style="114" bestFit="1" customWidth="1"/>
    <col min="11540" max="11540" width="7.375" style="114" customWidth="1"/>
    <col min="11541" max="11775" width="9" style="114"/>
    <col min="11776" max="11776" width="2.25" style="114" customWidth="1"/>
    <col min="11777" max="11778" width="2.5" style="114" customWidth="1"/>
    <col min="11779" max="11779" width="28.75" style="114" customWidth="1"/>
    <col min="11780" max="11785" width="9.375" style="114" customWidth="1"/>
    <col min="11786" max="11786" width="6.25" style="114" customWidth="1"/>
    <col min="11787" max="11787" width="6.875" style="114" customWidth="1"/>
    <col min="11788" max="11788" width="6.25" style="114" customWidth="1"/>
    <col min="11789" max="11789" width="6.875" style="114" customWidth="1"/>
    <col min="11790" max="11790" width="6.25" style="114" customWidth="1"/>
    <col min="11791" max="11791" width="6.875" style="114" customWidth="1"/>
    <col min="11792" max="11793" width="6.25" style="114" customWidth="1"/>
    <col min="11794" max="11795" width="7.5" style="114" bestFit="1" customWidth="1"/>
    <col min="11796" max="11796" width="7.375" style="114" customWidth="1"/>
    <col min="11797" max="12031" width="9" style="114"/>
    <col min="12032" max="12032" width="2.25" style="114" customWidth="1"/>
    <col min="12033" max="12034" width="2.5" style="114" customWidth="1"/>
    <col min="12035" max="12035" width="28.75" style="114" customWidth="1"/>
    <col min="12036" max="12041" width="9.375" style="114" customWidth="1"/>
    <col min="12042" max="12042" width="6.25" style="114" customWidth="1"/>
    <col min="12043" max="12043" width="6.875" style="114" customWidth="1"/>
    <col min="12044" max="12044" width="6.25" style="114" customWidth="1"/>
    <col min="12045" max="12045" width="6.875" style="114" customWidth="1"/>
    <col min="12046" max="12046" width="6.25" style="114" customWidth="1"/>
    <col min="12047" max="12047" width="6.875" style="114" customWidth="1"/>
    <col min="12048" max="12049" width="6.25" style="114" customWidth="1"/>
    <col min="12050" max="12051" width="7.5" style="114" bestFit="1" customWidth="1"/>
    <col min="12052" max="12052" width="7.375" style="114" customWidth="1"/>
    <col min="12053" max="12287" width="9" style="114"/>
    <col min="12288" max="12288" width="2.25" style="114" customWidth="1"/>
    <col min="12289" max="12290" width="2.5" style="114" customWidth="1"/>
    <col min="12291" max="12291" width="28.75" style="114" customWidth="1"/>
    <col min="12292" max="12297" width="9.375" style="114" customWidth="1"/>
    <col min="12298" max="12298" width="6.25" style="114" customWidth="1"/>
    <col min="12299" max="12299" width="6.875" style="114" customWidth="1"/>
    <col min="12300" max="12300" width="6.25" style="114" customWidth="1"/>
    <col min="12301" max="12301" width="6.875" style="114" customWidth="1"/>
    <col min="12302" max="12302" width="6.25" style="114" customWidth="1"/>
    <col min="12303" max="12303" width="6.875" style="114" customWidth="1"/>
    <col min="12304" max="12305" width="6.25" style="114" customWidth="1"/>
    <col min="12306" max="12307" width="7.5" style="114" bestFit="1" customWidth="1"/>
    <col min="12308" max="12308" width="7.375" style="114" customWidth="1"/>
    <col min="12309" max="12543" width="9" style="114"/>
    <col min="12544" max="12544" width="2.25" style="114" customWidth="1"/>
    <col min="12545" max="12546" width="2.5" style="114" customWidth="1"/>
    <col min="12547" max="12547" width="28.75" style="114" customWidth="1"/>
    <col min="12548" max="12553" width="9.375" style="114" customWidth="1"/>
    <col min="12554" max="12554" width="6.25" style="114" customWidth="1"/>
    <col min="12555" max="12555" width="6.875" style="114" customWidth="1"/>
    <col min="12556" max="12556" width="6.25" style="114" customWidth="1"/>
    <col min="12557" max="12557" width="6.875" style="114" customWidth="1"/>
    <col min="12558" max="12558" width="6.25" style="114" customWidth="1"/>
    <col min="12559" max="12559" width="6.875" style="114" customWidth="1"/>
    <col min="12560" max="12561" width="6.25" style="114" customWidth="1"/>
    <col min="12562" max="12563" width="7.5" style="114" bestFit="1" customWidth="1"/>
    <col min="12564" max="12564" width="7.375" style="114" customWidth="1"/>
    <col min="12565" max="12799" width="9" style="114"/>
    <col min="12800" max="12800" width="2.25" style="114" customWidth="1"/>
    <col min="12801" max="12802" width="2.5" style="114" customWidth="1"/>
    <col min="12803" max="12803" width="28.75" style="114" customWidth="1"/>
    <col min="12804" max="12809" width="9.375" style="114" customWidth="1"/>
    <col min="12810" max="12810" width="6.25" style="114" customWidth="1"/>
    <col min="12811" max="12811" width="6.875" style="114" customWidth="1"/>
    <col min="12812" max="12812" width="6.25" style="114" customWidth="1"/>
    <col min="12813" max="12813" width="6.875" style="114" customWidth="1"/>
    <col min="12814" max="12814" width="6.25" style="114" customWidth="1"/>
    <col min="12815" max="12815" width="6.875" style="114" customWidth="1"/>
    <col min="12816" max="12817" width="6.25" style="114" customWidth="1"/>
    <col min="12818" max="12819" width="7.5" style="114" bestFit="1" customWidth="1"/>
    <col min="12820" max="12820" width="7.375" style="114" customWidth="1"/>
    <col min="12821" max="13055" width="9" style="114"/>
    <col min="13056" max="13056" width="2.25" style="114" customWidth="1"/>
    <col min="13057" max="13058" width="2.5" style="114" customWidth="1"/>
    <col min="13059" max="13059" width="28.75" style="114" customWidth="1"/>
    <col min="13060" max="13065" width="9.375" style="114" customWidth="1"/>
    <col min="13066" max="13066" width="6.25" style="114" customWidth="1"/>
    <col min="13067" max="13067" width="6.875" style="114" customWidth="1"/>
    <col min="13068" max="13068" width="6.25" style="114" customWidth="1"/>
    <col min="13069" max="13069" width="6.875" style="114" customWidth="1"/>
    <col min="13070" max="13070" width="6.25" style="114" customWidth="1"/>
    <col min="13071" max="13071" width="6.875" style="114" customWidth="1"/>
    <col min="13072" max="13073" width="6.25" style="114" customWidth="1"/>
    <col min="13074" max="13075" width="7.5" style="114" bestFit="1" customWidth="1"/>
    <col min="13076" max="13076" width="7.375" style="114" customWidth="1"/>
    <col min="13077" max="13311" width="9" style="114"/>
    <col min="13312" max="13312" width="2.25" style="114" customWidth="1"/>
    <col min="13313" max="13314" width="2.5" style="114" customWidth="1"/>
    <col min="13315" max="13315" width="28.75" style="114" customWidth="1"/>
    <col min="13316" max="13321" width="9.375" style="114" customWidth="1"/>
    <col min="13322" max="13322" width="6.25" style="114" customWidth="1"/>
    <col min="13323" max="13323" width="6.875" style="114" customWidth="1"/>
    <col min="13324" max="13324" width="6.25" style="114" customWidth="1"/>
    <col min="13325" max="13325" width="6.875" style="114" customWidth="1"/>
    <col min="13326" max="13326" width="6.25" style="114" customWidth="1"/>
    <col min="13327" max="13327" width="6.875" style="114" customWidth="1"/>
    <col min="13328" max="13329" width="6.25" style="114" customWidth="1"/>
    <col min="13330" max="13331" width="7.5" style="114" bestFit="1" customWidth="1"/>
    <col min="13332" max="13332" width="7.375" style="114" customWidth="1"/>
    <col min="13333" max="13567" width="9" style="114"/>
    <col min="13568" max="13568" width="2.25" style="114" customWidth="1"/>
    <col min="13569" max="13570" width="2.5" style="114" customWidth="1"/>
    <col min="13571" max="13571" width="28.75" style="114" customWidth="1"/>
    <col min="13572" max="13577" width="9.375" style="114" customWidth="1"/>
    <col min="13578" max="13578" width="6.25" style="114" customWidth="1"/>
    <col min="13579" max="13579" width="6.875" style="114" customWidth="1"/>
    <col min="13580" max="13580" width="6.25" style="114" customWidth="1"/>
    <col min="13581" max="13581" width="6.875" style="114" customWidth="1"/>
    <col min="13582" max="13582" width="6.25" style="114" customWidth="1"/>
    <col min="13583" max="13583" width="6.875" style="114" customWidth="1"/>
    <col min="13584" max="13585" width="6.25" style="114" customWidth="1"/>
    <col min="13586" max="13587" width="7.5" style="114" bestFit="1" customWidth="1"/>
    <col min="13588" max="13588" width="7.375" style="114" customWidth="1"/>
    <col min="13589" max="13823" width="9" style="114"/>
    <col min="13824" max="13824" width="2.25" style="114" customWidth="1"/>
    <col min="13825" max="13826" width="2.5" style="114" customWidth="1"/>
    <col min="13827" max="13827" width="28.75" style="114" customWidth="1"/>
    <col min="13828" max="13833" width="9.375" style="114" customWidth="1"/>
    <col min="13834" max="13834" width="6.25" style="114" customWidth="1"/>
    <col min="13835" max="13835" width="6.875" style="114" customWidth="1"/>
    <col min="13836" max="13836" width="6.25" style="114" customWidth="1"/>
    <col min="13837" max="13837" width="6.875" style="114" customWidth="1"/>
    <col min="13838" max="13838" width="6.25" style="114" customWidth="1"/>
    <col min="13839" max="13839" width="6.875" style="114" customWidth="1"/>
    <col min="13840" max="13841" width="6.25" style="114" customWidth="1"/>
    <col min="13842" max="13843" width="7.5" style="114" bestFit="1" customWidth="1"/>
    <col min="13844" max="13844" width="7.375" style="114" customWidth="1"/>
    <col min="13845" max="14079" width="9" style="114"/>
    <col min="14080" max="14080" width="2.25" style="114" customWidth="1"/>
    <col min="14081" max="14082" width="2.5" style="114" customWidth="1"/>
    <col min="14083" max="14083" width="28.75" style="114" customWidth="1"/>
    <col min="14084" max="14089" width="9.375" style="114" customWidth="1"/>
    <col min="14090" max="14090" width="6.25" style="114" customWidth="1"/>
    <col min="14091" max="14091" width="6.875" style="114" customWidth="1"/>
    <col min="14092" max="14092" width="6.25" style="114" customWidth="1"/>
    <col min="14093" max="14093" width="6.875" style="114" customWidth="1"/>
    <col min="14094" max="14094" width="6.25" style="114" customWidth="1"/>
    <col min="14095" max="14095" width="6.875" style="114" customWidth="1"/>
    <col min="14096" max="14097" width="6.25" style="114" customWidth="1"/>
    <col min="14098" max="14099" width="7.5" style="114" bestFit="1" customWidth="1"/>
    <col min="14100" max="14100" width="7.375" style="114" customWidth="1"/>
    <col min="14101" max="14335" width="9" style="114"/>
    <col min="14336" max="14336" width="2.25" style="114" customWidth="1"/>
    <col min="14337" max="14338" width="2.5" style="114" customWidth="1"/>
    <col min="14339" max="14339" width="28.75" style="114" customWidth="1"/>
    <col min="14340" max="14345" width="9.375" style="114" customWidth="1"/>
    <col min="14346" max="14346" width="6.25" style="114" customWidth="1"/>
    <col min="14347" max="14347" width="6.875" style="114" customWidth="1"/>
    <col min="14348" max="14348" width="6.25" style="114" customWidth="1"/>
    <col min="14349" max="14349" width="6.875" style="114" customWidth="1"/>
    <col min="14350" max="14350" width="6.25" style="114" customWidth="1"/>
    <col min="14351" max="14351" width="6.875" style="114" customWidth="1"/>
    <col min="14352" max="14353" width="6.25" style="114" customWidth="1"/>
    <col min="14354" max="14355" width="7.5" style="114" bestFit="1" customWidth="1"/>
    <col min="14356" max="14356" width="7.375" style="114" customWidth="1"/>
    <col min="14357" max="14591" width="9" style="114"/>
    <col min="14592" max="14592" width="2.25" style="114" customWidth="1"/>
    <col min="14593" max="14594" width="2.5" style="114" customWidth="1"/>
    <col min="14595" max="14595" width="28.75" style="114" customWidth="1"/>
    <col min="14596" max="14601" width="9.375" style="114" customWidth="1"/>
    <col min="14602" max="14602" width="6.25" style="114" customWidth="1"/>
    <col min="14603" max="14603" width="6.875" style="114" customWidth="1"/>
    <col min="14604" max="14604" width="6.25" style="114" customWidth="1"/>
    <col min="14605" max="14605" width="6.875" style="114" customWidth="1"/>
    <col min="14606" max="14606" width="6.25" style="114" customWidth="1"/>
    <col min="14607" max="14607" width="6.875" style="114" customWidth="1"/>
    <col min="14608" max="14609" width="6.25" style="114" customWidth="1"/>
    <col min="14610" max="14611" width="7.5" style="114" bestFit="1" customWidth="1"/>
    <col min="14612" max="14612" width="7.375" style="114" customWidth="1"/>
    <col min="14613" max="14847" width="9" style="114"/>
    <col min="14848" max="14848" width="2.25" style="114" customWidth="1"/>
    <col min="14849" max="14850" width="2.5" style="114" customWidth="1"/>
    <col min="14851" max="14851" width="28.75" style="114" customWidth="1"/>
    <col min="14852" max="14857" width="9.375" style="114" customWidth="1"/>
    <col min="14858" max="14858" width="6.25" style="114" customWidth="1"/>
    <col min="14859" max="14859" width="6.875" style="114" customWidth="1"/>
    <col min="14860" max="14860" width="6.25" style="114" customWidth="1"/>
    <col min="14861" max="14861" width="6.875" style="114" customWidth="1"/>
    <col min="14862" max="14862" width="6.25" style="114" customWidth="1"/>
    <col min="14863" max="14863" width="6.875" style="114" customWidth="1"/>
    <col min="14864" max="14865" width="6.25" style="114" customWidth="1"/>
    <col min="14866" max="14867" width="7.5" style="114" bestFit="1" customWidth="1"/>
    <col min="14868" max="14868" width="7.375" style="114" customWidth="1"/>
    <col min="14869" max="15103" width="9" style="114"/>
    <col min="15104" max="15104" width="2.25" style="114" customWidth="1"/>
    <col min="15105" max="15106" width="2.5" style="114" customWidth="1"/>
    <col min="15107" max="15107" width="28.75" style="114" customWidth="1"/>
    <col min="15108" max="15113" width="9.375" style="114" customWidth="1"/>
    <col min="15114" max="15114" width="6.25" style="114" customWidth="1"/>
    <col min="15115" max="15115" width="6.875" style="114" customWidth="1"/>
    <col min="15116" max="15116" width="6.25" style="114" customWidth="1"/>
    <col min="15117" max="15117" width="6.875" style="114" customWidth="1"/>
    <col min="15118" max="15118" width="6.25" style="114" customWidth="1"/>
    <col min="15119" max="15119" width="6.875" style="114" customWidth="1"/>
    <col min="15120" max="15121" width="6.25" style="114" customWidth="1"/>
    <col min="15122" max="15123" width="7.5" style="114" bestFit="1" customWidth="1"/>
    <col min="15124" max="15124" width="7.375" style="114" customWidth="1"/>
    <col min="15125" max="15359" width="9" style="114"/>
    <col min="15360" max="15360" width="2.25" style="114" customWidth="1"/>
    <col min="15361" max="15362" width="2.5" style="114" customWidth="1"/>
    <col min="15363" max="15363" width="28.75" style="114" customWidth="1"/>
    <col min="15364" max="15369" width="9.375" style="114" customWidth="1"/>
    <col min="15370" max="15370" width="6.25" style="114" customWidth="1"/>
    <col min="15371" max="15371" width="6.875" style="114" customWidth="1"/>
    <col min="15372" max="15372" width="6.25" style="114" customWidth="1"/>
    <col min="15373" max="15373" width="6.875" style="114" customWidth="1"/>
    <col min="15374" max="15374" width="6.25" style="114" customWidth="1"/>
    <col min="15375" max="15375" width="6.875" style="114" customWidth="1"/>
    <col min="15376" max="15377" width="6.25" style="114" customWidth="1"/>
    <col min="15378" max="15379" width="7.5" style="114" bestFit="1" customWidth="1"/>
    <col min="15380" max="15380" width="7.375" style="114" customWidth="1"/>
    <col min="15381" max="15615" width="9" style="114"/>
    <col min="15616" max="15616" width="2.25" style="114" customWidth="1"/>
    <col min="15617" max="15618" width="2.5" style="114" customWidth="1"/>
    <col min="15619" max="15619" width="28.75" style="114" customWidth="1"/>
    <col min="15620" max="15625" width="9.375" style="114" customWidth="1"/>
    <col min="15626" max="15626" width="6.25" style="114" customWidth="1"/>
    <col min="15627" max="15627" width="6.875" style="114" customWidth="1"/>
    <col min="15628" max="15628" width="6.25" style="114" customWidth="1"/>
    <col min="15629" max="15629" width="6.875" style="114" customWidth="1"/>
    <col min="15630" max="15630" width="6.25" style="114" customWidth="1"/>
    <col min="15631" max="15631" width="6.875" style="114" customWidth="1"/>
    <col min="15632" max="15633" width="6.25" style="114" customWidth="1"/>
    <col min="15634" max="15635" width="7.5" style="114" bestFit="1" customWidth="1"/>
    <col min="15636" max="15636" width="7.375" style="114" customWidth="1"/>
    <col min="15637" max="15871" width="9" style="114"/>
    <col min="15872" max="15872" width="2.25" style="114" customWidth="1"/>
    <col min="15873" max="15874" width="2.5" style="114" customWidth="1"/>
    <col min="15875" max="15875" width="28.75" style="114" customWidth="1"/>
    <col min="15876" max="15881" width="9.375" style="114" customWidth="1"/>
    <col min="15882" max="15882" width="6.25" style="114" customWidth="1"/>
    <col min="15883" max="15883" width="6.875" style="114" customWidth="1"/>
    <col min="15884" max="15884" width="6.25" style="114" customWidth="1"/>
    <col min="15885" max="15885" width="6.875" style="114" customWidth="1"/>
    <col min="15886" max="15886" width="6.25" style="114" customWidth="1"/>
    <col min="15887" max="15887" width="6.875" style="114" customWidth="1"/>
    <col min="15888" max="15889" width="6.25" style="114" customWidth="1"/>
    <col min="15890" max="15891" width="7.5" style="114" bestFit="1" customWidth="1"/>
    <col min="15892" max="15892" width="7.375" style="114" customWidth="1"/>
    <col min="15893" max="16127" width="9" style="114"/>
    <col min="16128" max="16128" width="2.25" style="114" customWidth="1"/>
    <col min="16129" max="16130" width="2.5" style="114" customWidth="1"/>
    <col min="16131" max="16131" width="28.75" style="114" customWidth="1"/>
    <col min="16132" max="16137" width="9.375" style="114" customWidth="1"/>
    <col min="16138" max="16138" width="6.25" style="114" customWidth="1"/>
    <col min="16139" max="16139" width="6.875" style="114" customWidth="1"/>
    <col min="16140" max="16140" width="6.25" style="114" customWidth="1"/>
    <col min="16141" max="16141" width="6.875" style="114" customWidth="1"/>
    <col min="16142" max="16142" width="6.25" style="114" customWidth="1"/>
    <col min="16143" max="16143" width="6.875" style="114" customWidth="1"/>
    <col min="16144" max="16145" width="6.25" style="114" customWidth="1"/>
    <col min="16146" max="16147" width="7.5" style="114" bestFit="1" customWidth="1"/>
    <col min="16148" max="16148" width="7.375" style="114" customWidth="1"/>
    <col min="16149" max="16384" width="9" style="114"/>
  </cols>
  <sheetData>
    <row r="1" spans="1:20" s="79" customFormat="1" ht="18.75" customHeight="1" x14ac:dyDescent="0.2">
      <c r="A1" s="1"/>
      <c r="B1" s="2"/>
      <c r="C1" s="2"/>
      <c r="D1" s="3"/>
      <c r="E1" s="2"/>
      <c r="F1" s="2"/>
      <c r="G1" s="2"/>
      <c r="H1" s="2"/>
      <c r="I1" s="2"/>
      <c r="J1" s="4" t="s">
        <v>0</v>
      </c>
      <c r="K1" s="78" t="s">
        <v>279</v>
      </c>
      <c r="M1" s="7"/>
      <c r="N1" s="7"/>
      <c r="O1" s="7"/>
      <c r="P1" s="7"/>
      <c r="Q1" s="7"/>
      <c r="R1" s="7"/>
      <c r="S1" s="2"/>
      <c r="T1" s="2"/>
    </row>
    <row r="2" spans="1:20" s="79" customFormat="1" ht="12.75" thickBot="1" x14ac:dyDescent="0.2">
      <c r="A2" s="8" t="s">
        <v>2</v>
      </c>
      <c r="B2" s="8"/>
      <c r="C2" s="8"/>
      <c r="D2" s="8"/>
      <c r="E2" s="12"/>
      <c r="F2" s="12"/>
      <c r="G2" s="12"/>
      <c r="H2" s="12"/>
      <c r="I2" s="12"/>
      <c r="J2" s="12"/>
      <c r="K2" s="12"/>
      <c r="L2" s="7"/>
      <c r="M2" s="7"/>
      <c r="N2" s="7"/>
      <c r="O2" s="7"/>
      <c r="P2" s="7"/>
      <c r="Q2" s="7"/>
      <c r="R2" s="51"/>
      <c r="S2" s="80"/>
      <c r="T2" s="14" t="s">
        <v>3</v>
      </c>
    </row>
    <row r="3" spans="1:20" s="79" customFormat="1" ht="11.25" customHeight="1" x14ac:dyDescent="0.15">
      <c r="A3" s="81" t="s">
        <v>280</v>
      </c>
      <c r="B3" s="81"/>
      <c r="C3" s="81"/>
      <c r="D3" s="82"/>
      <c r="E3" s="17" t="s">
        <v>5</v>
      </c>
      <c r="F3" s="17"/>
      <c r="G3" s="17"/>
      <c r="H3" s="17"/>
      <c r="I3" s="17"/>
      <c r="J3" s="17"/>
      <c r="K3" s="17"/>
      <c r="L3" s="83" t="s">
        <v>6</v>
      </c>
      <c r="M3" s="83"/>
      <c r="N3" s="83"/>
      <c r="O3" s="83"/>
      <c r="P3" s="83"/>
      <c r="Q3" s="83"/>
      <c r="R3" s="83"/>
      <c r="S3" s="24"/>
      <c r="T3" s="84" t="s">
        <v>281</v>
      </c>
    </row>
    <row r="4" spans="1:20" s="79" customFormat="1" ht="11.25" customHeight="1" x14ac:dyDescent="0.15">
      <c r="A4" s="85"/>
      <c r="B4" s="85"/>
      <c r="C4" s="85"/>
      <c r="D4" s="86"/>
      <c r="E4" s="23" t="s">
        <v>8</v>
      </c>
      <c r="F4" s="24" t="s">
        <v>282</v>
      </c>
      <c r="G4" s="24"/>
      <c r="H4" s="24"/>
      <c r="I4" s="24"/>
      <c r="J4" s="24"/>
      <c r="K4" s="25"/>
      <c r="L4" s="24" t="s">
        <v>10</v>
      </c>
      <c r="M4" s="24"/>
      <c r="N4" s="24" t="s">
        <v>11</v>
      </c>
      <c r="O4" s="24"/>
      <c r="P4" s="24" t="s">
        <v>12</v>
      </c>
      <c r="Q4" s="24"/>
      <c r="R4" s="87" t="s">
        <v>13</v>
      </c>
      <c r="S4" s="88"/>
      <c r="T4" s="89"/>
    </row>
    <row r="5" spans="1:20" s="79" customFormat="1" ht="11.25" customHeight="1" x14ac:dyDescent="0.15">
      <c r="A5" s="90"/>
      <c r="B5" s="90"/>
      <c r="C5" s="90"/>
      <c r="D5" s="91"/>
      <c r="E5" s="23"/>
      <c r="F5" s="29" t="s">
        <v>14</v>
      </c>
      <c r="G5" s="30" t="s">
        <v>15</v>
      </c>
      <c r="H5" s="30" t="s">
        <v>16</v>
      </c>
      <c r="I5" s="29" t="s">
        <v>17</v>
      </c>
      <c r="J5" s="31" t="s">
        <v>283</v>
      </c>
      <c r="K5" s="29" t="s">
        <v>284</v>
      </c>
      <c r="L5" s="92" t="s">
        <v>8</v>
      </c>
      <c r="M5" s="93" t="s">
        <v>20</v>
      </c>
      <c r="N5" s="92" t="s">
        <v>8</v>
      </c>
      <c r="O5" s="93" t="s">
        <v>20</v>
      </c>
      <c r="P5" s="92" t="s">
        <v>8</v>
      </c>
      <c r="Q5" s="93" t="s">
        <v>20</v>
      </c>
      <c r="R5" s="92" t="s">
        <v>8</v>
      </c>
      <c r="S5" s="93" t="s">
        <v>20</v>
      </c>
      <c r="T5" s="94"/>
    </row>
    <row r="6" spans="1:20" s="97" customFormat="1" ht="11.25" customHeight="1" x14ac:dyDescent="0.15">
      <c r="A6" s="34" t="s">
        <v>285</v>
      </c>
      <c r="B6" s="34"/>
      <c r="C6" s="35" t="s">
        <v>286</v>
      </c>
      <c r="D6" s="36"/>
      <c r="E6" s="95" t="s">
        <v>287</v>
      </c>
      <c r="F6" s="95">
        <v>20564</v>
      </c>
      <c r="G6" s="95" t="s">
        <v>145</v>
      </c>
      <c r="H6" s="95" t="s">
        <v>61</v>
      </c>
      <c r="I6" s="95">
        <v>693</v>
      </c>
      <c r="J6" s="95">
        <v>19186</v>
      </c>
      <c r="K6" s="95" t="s">
        <v>288</v>
      </c>
      <c r="L6" s="95" t="s">
        <v>287</v>
      </c>
      <c r="M6" s="95">
        <v>20564</v>
      </c>
      <c r="N6" s="95" t="s">
        <v>145</v>
      </c>
      <c r="O6" s="95" t="s">
        <v>289</v>
      </c>
      <c r="P6" s="95" t="s">
        <v>290</v>
      </c>
      <c r="Q6" s="95">
        <v>20210</v>
      </c>
      <c r="R6" s="95">
        <v>7</v>
      </c>
      <c r="S6" s="95">
        <v>30</v>
      </c>
      <c r="T6" s="96" t="s">
        <v>285</v>
      </c>
    </row>
    <row r="7" spans="1:20" s="100" customFormat="1" ht="11.25" customHeight="1" x14ac:dyDescent="0.15">
      <c r="A7" s="51"/>
      <c r="B7" s="51" t="s">
        <v>126</v>
      </c>
      <c r="C7" s="51"/>
      <c r="D7" s="52" t="s">
        <v>291</v>
      </c>
      <c r="E7" s="98" t="s">
        <v>175</v>
      </c>
      <c r="F7" s="98" t="s">
        <v>292</v>
      </c>
      <c r="G7" s="98" t="s">
        <v>27</v>
      </c>
      <c r="H7" s="98" t="s">
        <v>27</v>
      </c>
      <c r="I7" s="98" t="s">
        <v>77</v>
      </c>
      <c r="J7" s="98" t="s">
        <v>293</v>
      </c>
      <c r="K7" s="98" t="s">
        <v>27</v>
      </c>
      <c r="L7" s="98" t="s">
        <v>175</v>
      </c>
      <c r="M7" s="98" t="s">
        <v>292</v>
      </c>
      <c r="N7" s="98" t="s">
        <v>27</v>
      </c>
      <c r="O7" s="98" t="s">
        <v>27</v>
      </c>
      <c r="P7" s="98" t="s">
        <v>175</v>
      </c>
      <c r="Q7" s="98">
        <v>411</v>
      </c>
      <c r="R7" s="98" t="s">
        <v>27</v>
      </c>
      <c r="S7" s="98" t="s">
        <v>27</v>
      </c>
      <c r="T7" s="99" t="s">
        <v>126</v>
      </c>
    </row>
    <row r="8" spans="1:20" s="100" customFormat="1" ht="11.25" customHeight="1" x14ac:dyDescent="0.15">
      <c r="A8" s="51"/>
      <c r="B8" s="51" t="s">
        <v>294</v>
      </c>
      <c r="C8" s="51"/>
      <c r="D8" s="52" t="s">
        <v>295</v>
      </c>
      <c r="E8" s="98" t="s">
        <v>158</v>
      </c>
      <c r="F8" s="98">
        <v>2364</v>
      </c>
      <c r="G8" s="98">
        <v>27</v>
      </c>
      <c r="H8" s="98" t="s">
        <v>79</v>
      </c>
      <c r="I8" s="98" t="s">
        <v>296</v>
      </c>
      <c r="J8" s="98">
        <v>2185</v>
      </c>
      <c r="K8" s="98" t="s">
        <v>238</v>
      </c>
      <c r="L8" s="98" t="s">
        <v>158</v>
      </c>
      <c r="M8" s="98">
        <v>2364</v>
      </c>
      <c r="N8" s="98" t="s">
        <v>207</v>
      </c>
      <c r="O8" s="98" t="s">
        <v>76</v>
      </c>
      <c r="P8" s="98" t="s">
        <v>297</v>
      </c>
      <c r="Q8" s="98">
        <v>2286</v>
      </c>
      <c r="R8" s="98" t="s">
        <v>77</v>
      </c>
      <c r="S8" s="98" t="s">
        <v>62</v>
      </c>
      <c r="T8" s="99" t="s">
        <v>294</v>
      </c>
    </row>
    <row r="9" spans="1:20" s="100" customFormat="1" ht="11.25" customHeight="1" x14ac:dyDescent="0.15">
      <c r="A9" s="51"/>
      <c r="B9" s="51" t="s">
        <v>154</v>
      </c>
      <c r="C9" s="51"/>
      <c r="D9" s="52" t="s">
        <v>298</v>
      </c>
      <c r="E9" s="98" t="s">
        <v>299</v>
      </c>
      <c r="F9" s="98">
        <v>13279</v>
      </c>
      <c r="G9" s="98">
        <v>57</v>
      </c>
      <c r="H9" s="98" t="s">
        <v>129</v>
      </c>
      <c r="I9" s="98" t="s">
        <v>300</v>
      </c>
      <c r="J9" s="98">
        <v>12286</v>
      </c>
      <c r="K9" s="98" t="s">
        <v>301</v>
      </c>
      <c r="L9" s="98" t="s">
        <v>299</v>
      </c>
      <c r="M9" s="98">
        <v>13279</v>
      </c>
      <c r="N9" s="98" t="s">
        <v>226</v>
      </c>
      <c r="O9" s="98" t="s">
        <v>302</v>
      </c>
      <c r="P9" s="98" t="s">
        <v>303</v>
      </c>
      <c r="Q9" s="98">
        <v>13060</v>
      </c>
      <c r="R9" s="98" t="s">
        <v>27</v>
      </c>
      <c r="S9" s="98" t="s">
        <v>27</v>
      </c>
      <c r="T9" s="99" t="s">
        <v>154</v>
      </c>
    </row>
    <row r="10" spans="1:20" s="100" customFormat="1" ht="11.25" customHeight="1" x14ac:dyDescent="0.15">
      <c r="A10" s="51"/>
      <c r="B10" s="46" t="s">
        <v>137</v>
      </c>
      <c r="C10" s="101"/>
      <c r="D10" s="52" t="s">
        <v>304</v>
      </c>
      <c r="E10" s="98" t="s">
        <v>203</v>
      </c>
      <c r="F10" s="98" t="s">
        <v>305</v>
      </c>
      <c r="G10" s="98">
        <v>8</v>
      </c>
      <c r="H10" s="98" t="s">
        <v>80</v>
      </c>
      <c r="I10" s="98" t="s">
        <v>306</v>
      </c>
      <c r="J10" s="98" t="s">
        <v>307</v>
      </c>
      <c r="K10" s="98" t="s">
        <v>177</v>
      </c>
      <c r="L10" s="98" t="s">
        <v>203</v>
      </c>
      <c r="M10" s="98" t="s">
        <v>305</v>
      </c>
      <c r="N10" s="98" t="s">
        <v>177</v>
      </c>
      <c r="O10" s="98" t="s">
        <v>157</v>
      </c>
      <c r="P10" s="98" t="s">
        <v>61</v>
      </c>
      <c r="Q10" s="98" t="s">
        <v>40</v>
      </c>
      <c r="R10" s="98" t="s">
        <v>27</v>
      </c>
      <c r="S10" s="98" t="s">
        <v>27</v>
      </c>
      <c r="T10" s="99" t="s">
        <v>137</v>
      </c>
    </row>
    <row r="11" spans="1:20" s="100" customFormat="1" ht="11.25" customHeight="1" x14ac:dyDescent="0.15">
      <c r="A11" s="51"/>
      <c r="B11" s="46" t="s">
        <v>200</v>
      </c>
      <c r="C11" s="102"/>
      <c r="D11" s="47" t="s">
        <v>308</v>
      </c>
      <c r="E11" s="98" t="s">
        <v>62</v>
      </c>
      <c r="F11" s="98" t="s">
        <v>238</v>
      </c>
      <c r="G11" s="98" t="s">
        <v>27</v>
      </c>
      <c r="H11" s="98" t="s">
        <v>27</v>
      </c>
      <c r="I11" s="98" t="s">
        <v>27</v>
      </c>
      <c r="J11" s="98" t="s">
        <v>238</v>
      </c>
      <c r="K11" s="98" t="s">
        <v>27</v>
      </c>
      <c r="L11" s="98" t="s">
        <v>62</v>
      </c>
      <c r="M11" s="98" t="s">
        <v>238</v>
      </c>
      <c r="N11" s="98" t="s">
        <v>27</v>
      </c>
      <c r="O11" s="98" t="s">
        <v>27</v>
      </c>
      <c r="P11" s="98" t="s">
        <v>62</v>
      </c>
      <c r="Q11" s="98" t="s">
        <v>238</v>
      </c>
      <c r="R11" s="98" t="s">
        <v>27</v>
      </c>
      <c r="S11" s="98" t="s">
        <v>27</v>
      </c>
      <c r="T11" s="103" t="s">
        <v>200</v>
      </c>
    </row>
    <row r="12" spans="1:20" s="100" customFormat="1" ht="11.25" customHeight="1" x14ac:dyDescent="0.15">
      <c r="A12" s="51"/>
      <c r="B12" s="51" t="s">
        <v>309</v>
      </c>
      <c r="C12" s="51"/>
      <c r="D12" s="52" t="s">
        <v>310</v>
      </c>
      <c r="E12" s="98" t="s">
        <v>311</v>
      </c>
      <c r="F12" s="98">
        <v>2672</v>
      </c>
      <c r="G12" s="98" t="s">
        <v>27</v>
      </c>
      <c r="H12" s="98" t="s">
        <v>27</v>
      </c>
      <c r="I12" s="98" t="s">
        <v>57</v>
      </c>
      <c r="J12" s="98">
        <v>2633</v>
      </c>
      <c r="K12" s="98" t="s">
        <v>157</v>
      </c>
      <c r="L12" s="98" t="s">
        <v>311</v>
      </c>
      <c r="M12" s="98">
        <v>2672</v>
      </c>
      <c r="N12" s="98" t="s">
        <v>27</v>
      </c>
      <c r="O12" s="98" t="s">
        <v>27</v>
      </c>
      <c r="P12" s="98" t="s">
        <v>311</v>
      </c>
      <c r="Q12" s="98">
        <v>2672</v>
      </c>
      <c r="R12" s="98" t="s">
        <v>27</v>
      </c>
      <c r="S12" s="98" t="s">
        <v>27</v>
      </c>
      <c r="T12" s="99" t="s">
        <v>309</v>
      </c>
    </row>
    <row r="13" spans="1:20" s="100" customFormat="1" ht="11.25" customHeight="1" x14ac:dyDescent="0.15">
      <c r="A13" s="51"/>
      <c r="B13" s="51" t="s">
        <v>151</v>
      </c>
      <c r="C13" s="51"/>
      <c r="D13" s="47" t="s">
        <v>312</v>
      </c>
      <c r="E13" s="98" t="s">
        <v>313</v>
      </c>
      <c r="F13" s="98">
        <v>1247</v>
      </c>
      <c r="G13" s="98">
        <v>4</v>
      </c>
      <c r="H13" s="98" t="s">
        <v>80</v>
      </c>
      <c r="I13" s="98" t="s">
        <v>249</v>
      </c>
      <c r="J13" s="98">
        <v>1155</v>
      </c>
      <c r="K13" s="98" t="s">
        <v>200</v>
      </c>
      <c r="L13" s="98" t="s">
        <v>313</v>
      </c>
      <c r="M13" s="98">
        <v>1247</v>
      </c>
      <c r="N13" s="98" t="s">
        <v>80</v>
      </c>
      <c r="O13" s="98" t="s">
        <v>79</v>
      </c>
      <c r="P13" s="98" t="s">
        <v>139</v>
      </c>
      <c r="Q13" s="98">
        <v>1211</v>
      </c>
      <c r="R13" s="98" t="s">
        <v>130</v>
      </c>
      <c r="S13" s="98" t="s">
        <v>207</v>
      </c>
      <c r="T13" s="99" t="s">
        <v>151</v>
      </c>
    </row>
    <row r="14" spans="1:20" s="104" customFormat="1" ht="11.25" customHeight="1" x14ac:dyDescent="0.15">
      <c r="A14" s="34"/>
      <c r="B14" s="51" t="s">
        <v>314</v>
      </c>
      <c r="C14" s="51"/>
      <c r="D14" s="47" t="s">
        <v>315</v>
      </c>
      <c r="E14" s="98" t="s">
        <v>62</v>
      </c>
      <c r="F14" s="98" t="s">
        <v>71</v>
      </c>
      <c r="G14" s="98" t="s">
        <v>27</v>
      </c>
      <c r="H14" s="98" t="s">
        <v>27</v>
      </c>
      <c r="I14" s="98" t="s">
        <v>27</v>
      </c>
      <c r="J14" s="98" t="s">
        <v>40</v>
      </c>
      <c r="K14" s="98" t="s">
        <v>77</v>
      </c>
      <c r="L14" s="98" t="s">
        <v>62</v>
      </c>
      <c r="M14" s="98" t="s">
        <v>71</v>
      </c>
      <c r="N14" s="98" t="s">
        <v>27</v>
      </c>
      <c r="O14" s="98" t="s">
        <v>27</v>
      </c>
      <c r="P14" s="98" t="s">
        <v>62</v>
      </c>
      <c r="Q14" s="98" t="s">
        <v>71</v>
      </c>
      <c r="R14" s="98" t="s">
        <v>27</v>
      </c>
      <c r="S14" s="98" t="s">
        <v>27</v>
      </c>
      <c r="T14" s="99" t="s">
        <v>314</v>
      </c>
    </row>
    <row r="15" spans="1:20" s="100" customFormat="1" ht="11.25" customHeight="1" x14ac:dyDescent="0.15">
      <c r="A15" s="34" t="s">
        <v>316</v>
      </c>
      <c r="B15" s="34"/>
      <c r="C15" s="35" t="s">
        <v>317</v>
      </c>
      <c r="D15" s="36"/>
      <c r="E15" s="95">
        <v>10278</v>
      </c>
      <c r="F15" s="95">
        <v>70180</v>
      </c>
      <c r="G15" s="95">
        <v>4155</v>
      </c>
      <c r="H15" s="95">
        <v>1775</v>
      </c>
      <c r="I15" s="95">
        <v>4735</v>
      </c>
      <c r="J15" s="95">
        <v>57698</v>
      </c>
      <c r="K15" s="95">
        <v>1817</v>
      </c>
      <c r="L15" s="95">
        <v>10278</v>
      </c>
      <c r="M15" s="95">
        <v>70180</v>
      </c>
      <c r="N15" s="95">
        <v>4217</v>
      </c>
      <c r="O15" s="95">
        <v>13617</v>
      </c>
      <c r="P15" s="95">
        <v>6023</v>
      </c>
      <c r="Q15" s="95">
        <v>56269</v>
      </c>
      <c r="R15" s="95" t="s">
        <v>249</v>
      </c>
      <c r="S15" s="95" t="s">
        <v>318</v>
      </c>
      <c r="T15" s="96" t="s">
        <v>316</v>
      </c>
    </row>
    <row r="16" spans="1:20" s="100" customFormat="1" ht="11.25" customHeight="1" x14ac:dyDescent="0.15">
      <c r="A16" s="51"/>
      <c r="B16" s="51" t="s">
        <v>88</v>
      </c>
      <c r="C16" s="51"/>
      <c r="D16" s="47" t="s">
        <v>319</v>
      </c>
      <c r="E16" s="98" t="s">
        <v>192</v>
      </c>
      <c r="F16" s="98" t="s">
        <v>320</v>
      </c>
      <c r="G16" s="98">
        <v>13</v>
      </c>
      <c r="H16" s="98" t="s">
        <v>62</v>
      </c>
      <c r="I16" s="98" t="s">
        <v>79</v>
      </c>
      <c r="J16" s="98" t="s">
        <v>210</v>
      </c>
      <c r="K16" s="98" t="s">
        <v>180</v>
      </c>
      <c r="L16" s="98" t="s">
        <v>192</v>
      </c>
      <c r="M16" s="98" t="s">
        <v>320</v>
      </c>
      <c r="N16" s="98" t="s">
        <v>66</v>
      </c>
      <c r="O16" s="98" t="s">
        <v>220</v>
      </c>
      <c r="P16" s="98" t="s">
        <v>75</v>
      </c>
      <c r="Q16" s="98" t="s">
        <v>321</v>
      </c>
      <c r="R16" s="98" t="s">
        <v>27</v>
      </c>
      <c r="S16" s="98" t="s">
        <v>27</v>
      </c>
      <c r="T16" s="99" t="s">
        <v>88</v>
      </c>
    </row>
    <row r="17" spans="1:20" s="100" customFormat="1" ht="11.25" customHeight="1" x14ac:dyDescent="0.15">
      <c r="A17" s="51"/>
      <c r="B17" s="51" t="s">
        <v>322</v>
      </c>
      <c r="C17" s="51"/>
      <c r="D17" s="52" t="s">
        <v>323</v>
      </c>
      <c r="E17" s="98" t="s">
        <v>226</v>
      </c>
      <c r="F17" s="98" t="s">
        <v>324</v>
      </c>
      <c r="G17" s="98" t="s">
        <v>138</v>
      </c>
      <c r="H17" s="98" t="s">
        <v>80</v>
      </c>
      <c r="I17" s="98" t="s">
        <v>325</v>
      </c>
      <c r="J17" s="98" t="s">
        <v>326</v>
      </c>
      <c r="K17" s="98" t="s">
        <v>62</v>
      </c>
      <c r="L17" s="98" t="s">
        <v>226</v>
      </c>
      <c r="M17" s="98" t="s">
        <v>324</v>
      </c>
      <c r="N17" s="98" t="s">
        <v>138</v>
      </c>
      <c r="O17" s="98" t="s">
        <v>134</v>
      </c>
      <c r="P17" s="98" t="s">
        <v>294</v>
      </c>
      <c r="Q17" s="98" t="s">
        <v>327</v>
      </c>
      <c r="R17" s="98" t="s">
        <v>27</v>
      </c>
      <c r="S17" s="98" t="s">
        <v>27</v>
      </c>
      <c r="T17" s="99" t="s">
        <v>322</v>
      </c>
    </row>
    <row r="18" spans="1:20" s="100" customFormat="1" ht="11.25" customHeight="1" x14ac:dyDescent="0.15">
      <c r="A18" s="51"/>
      <c r="B18" s="45" t="s">
        <v>328</v>
      </c>
      <c r="C18" s="102"/>
      <c r="D18" s="47" t="s">
        <v>329</v>
      </c>
      <c r="E18" s="98" t="s">
        <v>330</v>
      </c>
      <c r="F18" s="98">
        <v>5861</v>
      </c>
      <c r="G18" s="98" t="s">
        <v>331</v>
      </c>
      <c r="H18" s="98">
        <v>96</v>
      </c>
      <c r="I18" s="98" t="s">
        <v>332</v>
      </c>
      <c r="J18" s="98">
        <v>4855</v>
      </c>
      <c r="K18" s="98" t="s">
        <v>333</v>
      </c>
      <c r="L18" s="98" t="s">
        <v>330</v>
      </c>
      <c r="M18" s="98">
        <v>5861</v>
      </c>
      <c r="N18" s="98" t="s">
        <v>334</v>
      </c>
      <c r="O18" s="98" t="s">
        <v>335</v>
      </c>
      <c r="P18" s="98" t="s">
        <v>336</v>
      </c>
      <c r="Q18" s="98">
        <v>5282</v>
      </c>
      <c r="R18" s="98" t="s">
        <v>77</v>
      </c>
      <c r="S18" s="98" t="s">
        <v>77</v>
      </c>
      <c r="T18" s="103" t="s">
        <v>328</v>
      </c>
    </row>
    <row r="19" spans="1:20" s="100" customFormat="1" ht="11.25" customHeight="1" x14ac:dyDescent="0.15">
      <c r="A19" s="51"/>
      <c r="B19" s="51" t="s">
        <v>306</v>
      </c>
      <c r="C19" s="51"/>
      <c r="D19" s="52" t="s">
        <v>337</v>
      </c>
      <c r="E19" s="98" t="s">
        <v>338</v>
      </c>
      <c r="F19" s="98">
        <v>3341</v>
      </c>
      <c r="G19" s="98">
        <v>102</v>
      </c>
      <c r="H19" s="98" t="s">
        <v>154</v>
      </c>
      <c r="I19" s="98" t="s">
        <v>101</v>
      </c>
      <c r="J19" s="98">
        <v>2717</v>
      </c>
      <c r="K19" s="98" t="s">
        <v>126</v>
      </c>
      <c r="L19" s="98" t="s">
        <v>338</v>
      </c>
      <c r="M19" s="98">
        <v>3341</v>
      </c>
      <c r="N19" s="98" t="s">
        <v>339</v>
      </c>
      <c r="O19" s="98" t="s">
        <v>340</v>
      </c>
      <c r="P19" s="98" t="s">
        <v>341</v>
      </c>
      <c r="Q19" s="98">
        <v>3056</v>
      </c>
      <c r="R19" s="98" t="s">
        <v>58</v>
      </c>
      <c r="S19" s="98" t="s">
        <v>62</v>
      </c>
      <c r="T19" s="99" t="s">
        <v>306</v>
      </c>
    </row>
    <row r="20" spans="1:20" s="100" customFormat="1" ht="11.25" customHeight="1" x14ac:dyDescent="0.15">
      <c r="A20" s="51"/>
      <c r="B20" s="51" t="s">
        <v>166</v>
      </c>
      <c r="C20" s="51"/>
      <c r="D20" s="47" t="s">
        <v>342</v>
      </c>
      <c r="E20" s="98" t="s">
        <v>343</v>
      </c>
      <c r="F20" s="98">
        <v>3787</v>
      </c>
      <c r="G20" s="98" t="s">
        <v>68</v>
      </c>
      <c r="H20" s="98" t="s">
        <v>63</v>
      </c>
      <c r="I20" s="98" t="s">
        <v>228</v>
      </c>
      <c r="J20" s="98">
        <v>3424</v>
      </c>
      <c r="K20" s="98" t="s">
        <v>129</v>
      </c>
      <c r="L20" s="98" t="s">
        <v>343</v>
      </c>
      <c r="M20" s="98">
        <v>3787</v>
      </c>
      <c r="N20" s="98" t="s">
        <v>344</v>
      </c>
      <c r="O20" s="98" t="s">
        <v>345</v>
      </c>
      <c r="P20" s="98" t="s">
        <v>346</v>
      </c>
      <c r="Q20" s="98">
        <v>3611</v>
      </c>
      <c r="R20" s="98" t="s">
        <v>27</v>
      </c>
      <c r="S20" s="98" t="s">
        <v>27</v>
      </c>
      <c r="T20" s="99" t="s">
        <v>166</v>
      </c>
    </row>
    <row r="21" spans="1:20" s="100" customFormat="1" ht="11.25" customHeight="1" x14ac:dyDescent="0.15">
      <c r="A21" s="51"/>
      <c r="B21" s="51" t="s">
        <v>78</v>
      </c>
      <c r="C21" s="51"/>
      <c r="D21" s="47" t="s">
        <v>347</v>
      </c>
      <c r="E21" s="98" t="s">
        <v>348</v>
      </c>
      <c r="F21" s="98">
        <v>4164</v>
      </c>
      <c r="G21" s="98" t="s">
        <v>206</v>
      </c>
      <c r="H21" s="98" t="s">
        <v>88</v>
      </c>
      <c r="I21" s="98" t="s">
        <v>349</v>
      </c>
      <c r="J21" s="98">
        <v>3420</v>
      </c>
      <c r="K21" s="98" t="s">
        <v>173</v>
      </c>
      <c r="L21" s="98" t="s">
        <v>348</v>
      </c>
      <c r="M21" s="98">
        <v>4164</v>
      </c>
      <c r="N21" s="98" t="s">
        <v>350</v>
      </c>
      <c r="O21" s="98" t="s">
        <v>351</v>
      </c>
      <c r="P21" s="98" t="s">
        <v>352</v>
      </c>
      <c r="Q21" s="98">
        <v>3622</v>
      </c>
      <c r="R21" s="98" t="s">
        <v>77</v>
      </c>
      <c r="S21" s="98" t="s">
        <v>180</v>
      </c>
      <c r="T21" s="99" t="s">
        <v>78</v>
      </c>
    </row>
    <row r="22" spans="1:20" s="100" customFormat="1" ht="11.25" customHeight="1" x14ac:dyDescent="0.15">
      <c r="A22" s="51"/>
      <c r="B22" s="51" t="s">
        <v>163</v>
      </c>
      <c r="C22" s="51"/>
      <c r="D22" s="52" t="s">
        <v>353</v>
      </c>
      <c r="E22" s="98" t="s">
        <v>61</v>
      </c>
      <c r="F22" s="98">
        <v>2023</v>
      </c>
      <c r="G22" s="98" t="s">
        <v>177</v>
      </c>
      <c r="H22" s="98" t="s">
        <v>58</v>
      </c>
      <c r="I22" s="98" t="s">
        <v>79</v>
      </c>
      <c r="J22" s="98">
        <v>1999</v>
      </c>
      <c r="K22" s="98" t="s">
        <v>180</v>
      </c>
      <c r="L22" s="98" t="s">
        <v>61</v>
      </c>
      <c r="M22" s="98">
        <v>2023</v>
      </c>
      <c r="N22" s="98" t="s">
        <v>177</v>
      </c>
      <c r="O22" s="98" t="s">
        <v>32</v>
      </c>
      <c r="P22" s="98" t="s">
        <v>157</v>
      </c>
      <c r="Q22" s="98">
        <v>2000</v>
      </c>
      <c r="R22" s="98" t="s">
        <v>27</v>
      </c>
      <c r="S22" s="98" t="s">
        <v>27</v>
      </c>
      <c r="T22" s="99" t="s">
        <v>163</v>
      </c>
    </row>
    <row r="23" spans="1:20" s="100" customFormat="1" ht="11.25" customHeight="1" x14ac:dyDescent="0.15">
      <c r="A23" s="51"/>
      <c r="B23" s="51" t="s">
        <v>226</v>
      </c>
      <c r="C23" s="51"/>
      <c r="D23" s="52" t="s">
        <v>354</v>
      </c>
      <c r="E23" s="98" t="s">
        <v>355</v>
      </c>
      <c r="F23" s="98">
        <v>4510</v>
      </c>
      <c r="G23" s="98" t="s">
        <v>356</v>
      </c>
      <c r="H23" s="98" t="s">
        <v>187</v>
      </c>
      <c r="I23" s="98" t="s">
        <v>218</v>
      </c>
      <c r="J23" s="98">
        <v>3624</v>
      </c>
      <c r="K23" s="98" t="s">
        <v>357</v>
      </c>
      <c r="L23" s="98" t="s">
        <v>355</v>
      </c>
      <c r="M23" s="98">
        <v>4510</v>
      </c>
      <c r="N23" s="98" t="s">
        <v>358</v>
      </c>
      <c r="O23" s="98" t="s">
        <v>359</v>
      </c>
      <c r="P23" s="98" t="s">
        <v>360</v>
      </c>
      <c r="Q23" s="98">
        <v>3685</v>
      </c>
      <c r="R23" s="98" t="s">
        <v>27</v>
      </c>
      <c r="S23" s="98" t="s">
        <v>27</v>
      </c>
      <c r="T23" s="99" t="s">
        <v>226</v>
      </c>
    </row>
    <row r="24" spans="1:20" s="100" customFormat="1" ht="11.25" customHeight="1" x14ac:dyDescent="0.15">
      <c r="A24" s="51"/>
      <c r="B24" s="51" t="s">
        <v>147</v>
      </c>
      <c r="C24" s="51"/>
      <c r="D24" s="52" t="s">
        <v>361</v>
      </c>
      <c r="E24" s="98">
        <v>2426</v>
      </c>
      <c r="F24" s="98">
        <v>20512</v>
      </c>
      <c r="G24" s="98">
        <v>1307</v>
      </c>
      <c r="H24" s="98" t="s">
        <v>362</v>
      </c>
      <c r="I24" s="98" t="s">
        <v>363</v>
      </c>
      <c r="J24" s="98">
        <v>17182</v>
      </c>
      <c r="K24" s="98" t="s">
        <v>364</v>
      </c>
      <c r="L24" s="98">
        <v>2426</v>
      </c>
      <c r="M24" s="98">
        <v>20512</v>
      </c>
      <c r="N24" s="98">
        <v>1329</v>
      </c>
      <c r="O24" s="98">
        <v>5210</v>
      </c>
      <c r="P24" s="98">
        <v>1067</v>
      </c>
      <c r="Q24" s="98">
        <v>15024</v>
      </c>
      <c r="R24" s="98" t="s">
        <v>171</v>
      </c>
      <c r="S24" s="98" t="s">
        <v>365</v>
      </c>
      <c r="T24" s="99" t="s">
        <v>147</v>
      </c>
    </row>
    <row r="25" spans="1:20" s="100" customFormat="1" ht="11.25" customHeight="1" x14ac:dyDescent="0.15">
      <c r="A25" s="51"/>
      <c r="B25" s="51" t="s">
        <v>366</v>
      </c>
      <c r="C25" s="102"/>
      <c r="D25" s="52" t="s">
        <v>367</v>
      </c>
      <c r="E25" s="98">
        <v>1147</v>
      </c>
      <c r="F25" s="98">
        <v>6096</v>
      </c>
      <c r="G25" s="98" t="s">
        <v>107</v>
      </c>
      <c r="H25" s="98" t="s">
        <v>118</v>
      </c>
      <c r="I25" s="98" t="s">
        <v>368</v>
      </c>
      <c r="J25" s="98">
        <v>4689</v>
      </c>
      <c r="K25" s="98" t="s">
        <v>311</v>
      </c>
      <c r="L25" s="98">
        <v>1147</v>
      </c>
      <c r="M25" s="98">
        <v>6096</v>
      </c>
      <c r="N25" s="98" t="s">
        <v>369</v>
      </c>
      <c r="O25" s="98">
        <v>1318</v>
      </c>
      <c r="P25" s="98" t="s">
        <v>370</v>
      </c>
      <c r="Q25" s="98">
        <v>4776</v>
      </c>
      <c r="R25" s="98" t="s">
        <v>77</v>
      </c>
      <c r="S25" s="98" t="s">
        <v>58</v>
      </c>
      <c r="T25" s="103" t="s">
        <v>366</v>
      </c>
    </row>
    <row r="26" spans="1:20" s="100" customFormat="1" ht="11.25" customHeight="1" x14ac:dyDescent="0.15">
      <c r="A26" s="51"/>
      <c r="B26" s="51" t="s">
        <v>371</v>
      </c>
      <c r="C26" s="44"/>
      <c r="D26" s="52" t="s">
        <v>372</v>
      </c>
      <c r="E26" s="98">
        <v>3125</v>
      </c>
      <c r="F26" s="98">
        <v>17325</v>
      </c>
      <c r="G26" s="98">
        <v>1252</v>
      </c>
      <c r="H26" s="98" t="s">
        <v>300</v>
      </c>
      <c r="I26" s="98">
        <v>1299</v>
      </c>
      <c r="J26" s="98">
        <v>13698</v>
      </c>
      <c r="K26" s="98" t="s">
        <v>373</v>
      </c>
      <c r="L26" s="98">
        <v>3125</v>
      </c>
      <c r="M26" s="98">
        <v>17325</v>
      </c>
      <c r="N26" s="98">
        <v>1273</v>
      </c>
      <c r="O26" s="98">
        <v>4424</v>
      </c>
      <c r="P26" s="98">
        <v>1850</v>
      </c>
      <c r="Q26" s="98">
        <v>12897</v>
      </c>
      <c r="R26" s="98" t="s">
        <v>58</v>
      </c>
      <c r="S26" s="98" t="s">
        <v>80</v>
      </c>
      <c r="T26" s="99" t="s">
        <v>371</v>
      </c>
    </row>
    <row r="27" spans="1:20" s="104" customFormat="1" ht="11.25" customHeight="1" x14ac:dyDescent="0.15">
      <c r="A27" s="51"/>
      <c r="B27" s="51" t="s">
        <v>374</v>
      </c>
      <c r="C27" s="51"/>
      <c r="D27" s="52" t="s">
        <v>375</v>
      </c>
      <c r="E27" s="98" t="s">
        <v>376</v>
      </c>
      <c r="F27" s="98">
        <v>1823</v>
      </c>
      <c r="G27" s="98" t="s">
        <v>139</v>
      </c>
      <c r="H27" s="98" t="s">
        <v>171</v>
      </c>
      <c r="I27" s="98" t="s">
        <v>377</v>
      </c>
      <c r="J27" s="98">
        <v>1467</v>
      </c>
      <c r="K27" s="98" t="s">
        <v>207</v>
      </c>
      <c r="L27" s="98" t="s">
        <v>376</v>
      </c>
      <c r="M27" s="98">
        <v>1823</v>
      </c>
      <c r="N27" s="98" t="s">
        <v>378</v>
      </c>
      <c r="O27" s="98" t="s">
        <v>379</v>
      </c>
      <c r="P27" s="98" t="s">
        <v>380</v>
      </c>
      <c r="Q27" s="98">
        <v>1634</v>
      </c>
      <c r="R27" s="98" t="s">
        <v>77</v>
      </c>
      <c r="S27" s="98" t="s">
        <v>77</v>
      </c>
      <c r="T27" s="99" t="s">
        <v>374</v>
      </c>
    </row>
    <row r="28" spans="1:20" s="100" customFormat="1" ht="11.25" customHeight="1" x14ac:dyDescent="0.15">
      <c r="A28" s="34" t="s">
        <v>381</v>
      </c>
      <c r="B28" s="34"/>
      <c r="C28" s="35" t="s">
        <v>382</v>
      </c>
      <c r="D28" s="36"/>
      <c r="E28" s="95" t="s">
        <v>383</v>
      </c>
      <c r="F28" s="95">
        <v>8100</v>
      </c>
      <c r="G28" s="95" t="s">
        <v>322</v>
      </c>
      <c r="H28" s="95" t="s">
        <v>161</v>
      </c>
      <c r="I28" s="95" t="s">
        <v>384</v>
      </c>
      <c r="J28" s="95">
        <v>7535</v>
      </c>
      <c r="K28" s="95" t="s">
        <v>138</v>
      </c>
      <c r="L28" s="95" t="s">
        <v>383</v>
      </c>
      <c r="M28" s="95">
        <v>8100</v>
      </c>
      <c r="N28" s="95" t="s">
        <v>322</v>
      </c>
      <c r="O28" s="95" t="s">
        <v>385</v>
      </c>
      <c r="P28" s="95" t="s">
        <v>100</v>
      </c>
      <c r="Q28" s="95">
        <v>8001</v>
      </c>
      <c r="R28" s="95" t="s">
        <v>27</v>
      </c>
      <c r="S28" s="95" t="s">
        <v>27</v>
      </c>
      <c r="T28" s="96" t="s">
        <v>381</v>
      </c>
    </row>
    <row r="29" spans="1:20" s="100" customFormat="1" ht="11.25" customHeight="1" x14ac:dyDescent="0.15">
      <c r="A29" s="51"/>
      <c r="B29" s="51" t="s">
        <v>164</v>
      </c>
      <c r="C29" s="51"/>
      <c r="D29" s="52" t="s">
        <v>386</v>
      </c>
      <c r="E29" s="98" t="s">
        <v>136</v>
      </c>
      <c r="F29" s="98">
        <v>2661</v>
      </c>
      <c r="G29" s="98" t="s">
        <v>27</v>
      </c>
      <c r="H29" s="98" t="s">
        <v>27</v>
      </c>
      <c r="I29" s="98" t="s">
        <v>63</v>
      </c>
      <c r="J29" s="98">
        <v>2635</v>
      </c>
      <c r="K29" s="98" t="s">
        <v>27</v>
      </c>
      <c r="L29" s="98" t="s">
        <v>136</v>
      </c>
      <c r="M29" s="98">
        <v>2661</v>
      </c>
      <c r="N29" s="98" t="s">
        <v>27</v>
      </c>
      <c r="O29" s="98" t="s">
        <v>27</v>
      </c>
      <c r="P29" s="98" t="s">
        <v>136</v>
      </c>
      <c r="Q29" s="98">
        <v>2661</v>
      </c>
      <c r="R29" s="98" t="s">
        <v>27</v>
      </c>
      <c r="S29" s="98" t="s">
        <v>27</v>
      </c>
      <c r="T29" s="99" t="s">
        <v>164</v>
      </c>
    </row>
    <row r="30" spans="1:20" s="100" customFormat="1" ht="11.25" customHeight="1" x14ac:dyDescent="0.15">
      <c r="A30" s="51"/>
      <c r="B30" s="51" t="s">
        <v>325</v>
      </c>
      <c r="C30" s="51"/>
      <c r="D30" s="52" t="s">
        <v>387</v>
      </c>
      <c r="E30" s="98" t="s">
        <v>158</v>
      </c>
      <c r="F30" s="98">
        <v>1102</v>
      </c>
      <c r="G30" s="98" t="s">
        <v>27</v>
      </c>
      <c r="H30" s="98" t="s">
        <v>27</v>
      </c>
      <c r="I30" s="98" t="s">
        <v>68</v>
      </c>
      <c r="J30" s="98">
        <v>1031</v>
      </c>
      <c r="K30" s="98" t="s">
        <v>62</v>
      </c>
      <c r="L30" s="98" t="s">
        <v>158</v>
      </c>
      <c r="M30" s="98">
        <v>1102</v>
      </c>
      <c r="N30" s="98" t="s">
        <v>27</v>
      </c>
      <c r="O30" s="98" t="s">
        <v>27</v>
      </c>
      <c r="P30" s="98" t="s">
        <v>158</v>
      </c>
      <c r="Q30" s="98">
        <v>1102</v>
      </c>
      <c r="R30" s="98" t="s">
        <v>27</v>
      </c>
      <c r="S30" s="98" t="s">
        <v>27</v>
      </c>
      <c r="T30" s="99" t="s">
        <v>325</v>
      </c>
    </row>
    <row r="31" spans="1:20" s="100" customFormat="1" ht="11.25" customHeight="1" x14ac:dyDescent="0.15">
      <c r="A31" s="51"/>
      <c r="B31" s="51" t="s">
        <v>388</v>
      </c>
      <c r="C31" s="51"/>
      <c r="D31" s="105" t="s">
        <v>389</v>
      </c>
      <c r="E31" s="98" t="s">
        <v>32</v>
      </c>
      <c r="F31" s="98" t="s">
        <v>136</v>
      </c>
      <c r="G31" s="98" t="s">
        <v>80</v>
      </c>
      <c r="H31" s="98" t="s">
        <v>77</v>
      </c>
      <c r="I31" s="98" t="s">
        <v>138</v>
      </c>
      <c r="J31" s="98" t="s">
        <v>390</v>
      </c>
      <c r="K31" s="98" t="s">
        <v>77</v>
      </c>
      <c r="L31" s="98" t="s">
        <v>32</v>
      </c>
      <c r="M31" s="98" t="s">
        <v>136</v>
      </c>
      <c r="N31" s="98" t="s">
        <v>80</v>
      </c>
      <c r="O31" s="98" t="s">
        <v>79</v>
      </c>
      <c r="P31" s="98" t="s">
        <v>49</v>
      </c>
      <c r="Q31" s="98" t="s">
        <v>187</v>
      </c>
      <c r="R31" s="98" t="s">
        <v>27</v>
      </c>
      <c r="S31" s="98" t="s">
        <v>27</v>
      </c>
      <c r="T31" s="99" t="s">
        <v>388</v>
      </c>
    </row>
    <row r="32" spans="1:20" s="100" customFormat="1" ht="11.25" customHeight="1" x14ac:dyDescent="0.15">
      <c r="A32" s="51"/>
      <c r="B32" s="51" t="s">
        <v>216</v>
      </c>
      <c r="C32" s="51"/>
      <c r="D32" s="47" t="s">
        <v>391</v>
      </c>
      <c r="E32" s="98" t="s">
        <v>130</v>
      </c>
      <c r="F32" s="98" t="s">
        <v>392</v>
      </c>
      <c r="G32" s="98" t="s">
        <v>27</v>
      </c>
      <c r="H32" s="98" t="s">
        <v>27</v>
      </c>
      <c r="I32" s="98" t="s">
        <v>62</v>
      </c>
      <c r="J32" s="98" t="s">
        <v>393</v>
      </c>
      <c r="K32" s="98" t="s">
        <v>27</v>
      </c>
      <c r="L32" s="98" t="s">
        <v>130</v>
      </c>
      <c r="M32" s="98" t="s">
        <v>392</v>
      </c>
      <c r="N32" s="98" t="s">
        <v>27</v>
      </c>
      <c r="O32" s="98" t="s">
        <v>27</v>
      </c>
      <c r="P32" s="98" t="s">
        <v>130</v>
      </c>
      <c r="Q32" s="98" t="s">
        <v>392</v>
      </c>
      <c r="R32" s="98" t="s">
        <v>27</v>
      </c>
      <c r="S32" s="98" t="s">
        <v>27</v>
      </c>
      <c r="T32" s="99" t="s">
        <v>216</v>
      </c>
    </row>
    <row r="33" spans="1:20" s="100" customFormat="1" ht="11.25" customHeight="1" x14ac:dyDescent="0.15">
      <c r="A33" s="51"/>
      <c r="B33" s="51" t="s">
        <v>173</v>
      </c>
      <c r="C33" s="51"/>
      <c r="D33" s="52" t="s">
        <v>394</v>
      </c>
      <c r="E33" s="98" t="s">
        <v>79</v>
      </c>
      <c r="F33" s="98" t="s">
        <v>395</v>
      </c>
      <c r="G33" s="98" t="s">
        <v>27</v>
      </c>
      <c r="H33" s="98" t="s">
        <v>27</v>
      </c>
      <c r="I33" s="98" t="s">
        <v>61</v>
      </c>
      <c r="J33" s="98" t="s">
        <v>396</v>
      </c>
      <c r="K33" s="98" t="s">
        <v>27</v>
      </c>
      <c r="L33" s="98" t="s">
        <v>79</v>
      </c>
      <c r="M33" s="98" t="s">
        <v>395</v>
      </c>
      <c r="N33" s="98" t="s">
        <v>27</v>
      </c>
      <c r="O33" s="98" t="s">
        <v>27</v>
      </c>
      <c r="P33" s="98" t="s">
        <v>79</v>
      </c>
      <c r="Q33" s="98" t="s">
        <v>395</v>
      </c>
      <c r="R33" s="98" t="s">
        <v>27</v>
      </c>
      <c r="S33" s="98" t="s">
        <v>27</v>
      </c>
      <c r="T33" s="99" t="s">
        <v>173</v>
      </c>
    </row>
    <row r="34" spans="1:20" s="100" customFormat="1" ht="11.25" customHeight="1" x14ac:dyDescent="0.15">
      <c r="A34" s="51"/>
      <c r="B34" s="51" t="s">
        <v>114</v>
      </c>
      <c r="C34" s="51"/>
      <c r="D34" s="47" t="s">
        <v>397</v>
      </c>
      <c r="E34" s="98" t="s">
        <v>398</v>
      </c>
      <c r="F34" s="98">
        <v>3967</v>
      </c>
      <c r="G34" s="98" t="s">
        <v>309</v>
      </c>
      <c r="H34" s="98" t="s">
        <v>55</v>
      </c>
      <c r="I34" s="98" t="s">
        <v>399</v>
      </c>
      <c r="J34" s="98">
        <v>3552</v>
      </c>
      <c r="K34" s="98" t="s">
        <v>79</v>
      </c>
      <c r="L34" s="98" t="s">
        <v>398</v>
      </c>
      <c r="M34" s="98">
        <v>3967</v>
      </c>
      <c r="N34" s="98" t="s">
        <v>309</v>
      </c>
      <c r="O34" s="98" t="s">
        <v>297</v>
      </c>
      <c r="P34" s="98" t="s">
        <v>400</v>
      </c>
      <c r="Q34" s="98">
        <v>3877</v>
      </c>
      <c r="R34" s="98" t="s">
        <v>27</v>
      </c>
      <c r="S34" s="98" t="s">
        <v>27</v>
      </c>
      <c r="T34" s="99" t="s">
        <v>114</v>
      </c>
    </row>
    <row r="35" spans="1:20" s="104" customFormat="1" ht="11.25" customHeight="1" x14ac:dyDescent="0.15">
      <c r="A35" s="34" t="s">
        <v>401</v>
      </c>
      <c r="B35" s="34"/>
      <c r="C35" s="106" t="s">
        <v>402</v>
      </c>
      <c r="D35" s="107"/>
      <c r="E35" s="95">
        <v>1629</v>
      </c>
      <c r="F35" s="95">
        <v>5089</v>
      </c>
      <c r="G35" s="95" t="s">
        <v>403</v>
      </c>
      <c r="H35" s="95" t="s">
        <v>218</v>
      </c>
      <c r="I35" s="95" t="s">
        <v>404</v>
      </c>
      <c r="J35" s="95">
        <v>2911</v>
      </c>
      <c r="K35" s="95" t="s">
        <v>224</v>
      </c>
      <c r="L35" s="95">
        <v>1629</v>
      </c>
      <c r="M35" s="95">
        <v>5089</v>
      </c>
      <c r="N35" s="95" t="s">
        <v>405</v>
      </c>
      <c r="O35" s="95">
        <v>1310</v>
      </c>
      <c r="P35" s="95" t="s">
        <v>406</v>
      </c>
      <c r="Q35" s="95">
        <v>3779</v>
      </c>
      <c r="R35" s="95" t="s">
        <v>27</v>
      </c>
      <c r="S35" s="95" t="s">
        <v>27</v>
      </c>
      <c r="T35" s="96" t="s">
        <v>401</v>
      </c>
    </row>
    <row r="36" spans="1:20" s="100" customFormat="1" ht="11.25" customHeight="1" x14ac:dyDescent="0.15">
      <c r="A36" s="51"/>
      <c r="B36" s="51" t="s">
        <v>68</v>
      </c>
      <c r="C36" s="51"/>
      <c r="D36" s="52" t="s">
        <v>407</v>
      </c>
      <c r="E36" s="98" t="s">
        <v>31</v>
      </c>
      <c r="F36" s="98" t="s">
        <v>408</v>
      </c>
      <c r="G36" s="98" t="s">
        <v>409</v>
      </c>
      <c r="H36" s="98" t="s">
        <v>134</v>
      </c>
      <c r="I36" s="98" t="s">
        <v>410</v>
      </c>
      <c r="J36" s="98" t="s">
        <v>411</v>
      </c>
      <c r="K36" s="98" t="s">
        <v>49</v>
      </c>
      <c r="L36" s="98" t="s">
        <v>31</v>
      </c>
      <c r="M36" s="98" t="s">
        <v>408</v>
      </c>
      <c r="N36" s="98" t="s">
        <v>76</v>
      </c>
      <c r="O36" s="98" t="s">
        <v>412</v>
      </c>
      <c r="P36" s="98" t="s">
        <v>413</v>
      </c>
      <c r="Q36" s="98" t="s">
        <v>414</v>
      </c>
      <c r="R36" s="98" t="s">
        <v>27</v>
      </c>
      <c r="S36" s="98" t="s">
        <v>27</v>
      </c>
      <c r="T36" s="99" t="s">
        <v>68</v>
      </c>
    </row>
    <row r="37" spans="1:20" s="100" customFormat="1" ht="11.25" customHeight="1" x14ac:dyDescent="0.15">
      <c r="A37" s="51"/>
      <c r="B37" s="51" t="s">
        <v>344</v>
      </c>
      <c r="C37" s="51"/>
      <c r="D37" s="52" t="s">
        <v>415</v>
      </c>
      <c r="E37" s="98">
        <v>1154</v>
      </c>
      <c r="F37" s="98">
        <v>2838</v>
      </c>
      <c r="G37" s="98" t="s">
        <v>416</v>
      </c>
      <c r="H37" s="98" t="s">
        <v>118</v>
      </c>
      <c r="I37" s="98" t="s">
        <v>417</v>
      </c>
      <c r="J37" s="98">
        <v>1158</v>
      </c>
      <c r="K37" s="98" t="s">
        <v>395</v>
      </c>
      <c r="L37" s="98">
        <v>1154</v>
      </c>
      <c r="M37" s="98">
        <v>2838</v>
      </c>
      <c r="N37" s="98" t="s">
        <v>416</v>
      </c>
      <c r="O37" s="98">
        <v>1091</v>
      </c>
      <c r="P37" s="98" t="s">
        <v>179</v>
      </c>
      <c r="Q37" s="98">
        <v>1747</v>
      </c>
      <c r="R37" s="98" t="s">
        <v>27</v>
      </c>
      <c r="S37" s="98" t="s">
        <v>27</v>
      </c>
      <c r="T37" s="99" t="s">
        <v>344</v>
      </c>
    </row>
    <row r="38" spans="1:20" s="104" customFormat="1" ht="11.25" customHeight="1" x14ac:dyDescent="0.15">
      <c r="A38" s="34"/>
      <c r="B38" s="51" t="s">
        <v>160</v>
      </c>
      <c r="C38" s="51"/>
      <c r="D38" s="52" t="s">
        <v>418</v>
      </c>
      <c r="E38" s="98" t="s">
        <v>419</v>
      </c>
      <c r="F38" s="98">
        <v>1374</v>
      </c>
      <c r="G38" s="98" t="s">
        <v>134</v>
      </c>
      <c r="H38" s="98" t="s">
        <v>130</v>
      </c>
      <c r="I38" s="98" t="s">
        <v>253</v>
      </c>
      <c r="J38" s="98">
        <v>1232</v>
      </c>
      <c r="K38" s="98" t="s">
        <v>57</v>
      </c>
      <c r="L38" s="98" t="s">
        <v>419</v>
      </c>
      <c r="M38" s="98">
        <v>1374</v>
      </c>
      <c r="N38" s="98" t="s">
        <v>63</v>
      </c>
      <c r="O38" s="98" t="s">
        <v>420</v>
      </c>
      <c r="P38" s="98" t="s">
        <v>197</v>
      </c>
      <c r="Q38" s="98">
        <v>1302</v>
      </c>
      <c r="R38" s="98" t="s">
        <v>27</v>
      </c>
      <c r="S38" s="98" t="s">
        <v>27</v>
      </c>
      <c r="T38" s="99" t="s">
        <v>160</v>
      </c>
    </row>
    <row r="39" spans="1:20" s="100" customFormat="1" ht="11.25" customHeight="1" x14ac:dyDescent="0.15">
      <c r="A39" s="34" t="s">
        <v>421</v>
      </c>
      <c r="B39" s="34"/>
      <c r="C39" s="56" t="s">
        <v>422</v>
      </c>
      <c r="D39" s="57"/>
      <c r="E39" s="95">
        <v>1225</v>
      </c>
      <c r="F39" s="95">
        <v>6372</v>
      </c>
      <c r="G39" s="95" t="s">
        <v>423</v>
      </c>
      <c r="H39" s="95" t="s">
        <v>242</v>
      </c>
      <c r="I39" s="95" t="s">
        <v>424</v>
      </c>
      <c r="J39" s="95">
        <v>4836</v>
      </c>
      <c r="K39" s="95" t="s">
        <v>425</v>
      </c>
      <c r="L39" s="95">
        <v>1225</v>
      </c>
      <c r="M39" s="95">
        <v>6372</v>
      </c>
      <c r="N39" s="95" t="s">
        <v>423</v>
      </c>
      <c r="O39" s="95">
        <v>1872</v>
      </c>
      <c r="P39" s="95" t="s">
        <v>348</v>
      </c>
      <c r="Q39" s="95">
        <v>4492</v>
      </c>
      <c r="R39" s="95" t="s">
        <v>58</v>
      </c>
      <c r="S39" s="95" t="s">
        <v>177</v>
      </c>
      <c r="T39" s="96" t="s">
        <v>421</v>
      </c>
    </row>
    <row r="40" spans="1:20" s="100" customFormat="1" ht="11.25" customHeight="1" x14ac:dyDescent="0.15">
      <c r="A40" s="51"/>
      <c r="B40" s="51" t="s">
        <v>81</v>
      </c>
      <c r="C40" s="51"/>
      <c r="D40" s="52" t="s">
        <v>426</v>
      </c>
      <c r="E40" s="98" t="s">
        <v>171</v>
      </c>
      <c r="F40" s="98" t="s">
        <v>384</v>
      </c>
      <c r="G40" s="98" t="s">
        <v>77</v>
      </c>
      <c r="H40" s="98" t="s">
        <v>27</v>
      </c>
      <c r="I40" s="98" t="s">
        <v>180</v>
      </c>
      <c r="J40" s="98" t="s">
        <v>300</v>
      </c>
      <c r="K40" s="98" t="s">
        <v>62</v>
      </c>
      <c r="L40" s="98" t="s">
        <v>171</v>
      </c>
      <c r="M40" s="98" t="s">
        <v>384</v>
      </c>
      <c r="N40" s="98" t="s">
        <v>77</v>
      </c>
      <c r="O40" s="98" t="s">
        <v>80</v>
      </c>
      <c r="P40" s="98" t="s">
        <v>140</v>
      </c>
      <c r="Q40" s="98" t="s">
        <v>427</v>
      </c>
      <c r="R40" s="98" t="s">
        <v>77</v>
      </c>
      <c r="S40" s="98" t="s">
        <v>62</v>
      </c>
      <c r="T40" s="99" t="s">
        <v>81</v>
      </c>
    </row>
    <row r="41" spans="1:20" s="100" customFormat="1" ht="11.25" customHeight="1" x14ac:dyDescent="0.15">
      <c r="A41" s="51"/>
      <c r="B41" s="51" t="s">
        <v>420</v>
      </c>
      <c r="C41" s="51"/>
      <c r="D41" s="108" t="s">
        <v>428</v>
      </c>
      <c r="E41" s="98" t="s">
        <v>429</v>
      </c>
      <c r="F41" s="98">
        <v>2398</v>
      </c>
      <c r="G41" s="98" t="s">
        <v>430</v>
      </c>
      <c r="H41" s="98" t="s">
        <v>163</v>
      </c>
      <c r="I41" s="98" t="s">
        <v>91</v>
      </c>
      <c r="J41" s="98">
        <v>1710</v>
      </c>
      <c r="K41" s="98" t="s">
        <v>140</v>
      </c>
      <c r="L41" s="98" t="s">
        <v>429</v>
      </c>
      <c r="M41" s="98">
        <v>2398</v>
      </c>
      <c r="N41" s="98" t="s">
        <v>430</v>
      </c>
      <c r="O41" s="98">
        <v>1314</v>
      </c>
      <c r="P41" s="98" t="s">
        <v>431</v>
      </c>
      <c r="Q41" s="98">
        <v>1079</v>
      </c>
      <c r="R41" s="98" t="s">
        <v>77</v>
      </c>
      <c r="S41" s="98" t="s">
        <v>180</v>
      </c>
      <c r="T41" s="99" t="s">
        <v>420</v>
      </c>
    </row>
    <row r="42" spans="1:20" s="104" customFormat="1" ht="11.25" customHeight="1" x14ac:dyDescent="0.15">
      <c r="A42" s="51"/>
      <c r="B42" s="51" t="s">
        <v>199</v>
      </c>
      <c r="C42" s="51"/>
      <c r="D42" s="52" t="s">
        <v>432</v>
      </c>
      <c r="E42" s="98" t="s">
        <v>132</v>
      </c>
      <c r="F42" s="98" t="s">
        <v>179</v>
      </c>
      <c r="G42" s="98" t="s">
        <v>58</v>
      </c>
      <c r="H42" s="98" t="s">
        <v>77</v>
      </c>
      <c r="I42" s="98" t="s">
        <v>203</v>
      </c>
      <c r="J42" s="98" t="s">
        <v>305</v>
      </c>
      <c r="K42" s="98" t="s">
        <v>200</v>
      </c>
      <c r="L42" s="98" t="s">
        <v>132</v>
      </c>
      <c r="M42" s="98">
        <v>370</v>
      </c>
      <c r="N42" s="98" t="s">
        <v>58</v>
      </c>
      <c r="O42" s="98" t="s">
        <v>79</v>
      </c>
      <c r="P42" s="98" t="s">
        <v>203</v>
      </c>
      <c r="Q42" s="98" t="s">
        <v>433</v>
      </c>
      <c r="R42" s="98" t="s">
        <v>27</v>
      </c>
      <c r="S42" s="98" t="s">
        <v>27</v>
      </c>
      <c r="T42" s="99" t="s">
        <v>199</v>
      </c>
    </row>
    <row r="43" spans="1:20" s="100" customFormat="1" ht="11.25" customHeight="1" x14ac:dyDescent="0.15">
      <c r="A43" s="51"/>
      <c r="B43" s="51" t="s">
        <v>409</v>
      </c>
      <c r="C43" s="51"/>
      <c r="D43" s="108" t="s">
        <v>434</v>
      </c>
      <c r="E43" s="98" t="s">
        <v>435</v>
      </c>
      <c r="F43" s="98">
        <v>3120</v>
      </c>
      <c r="G43" s="98" t="s">
        <v>436</v>
      </c>
      <c r="H43" s="98" t="s">
        <v>160</v>
      </c>
      <c r="I43" s="98" t="s">
        <v>400</v>
      </c>
      <c r="J43" s="98">
        <v>2367</v>
      </c>
      <c r="K43" s="98" t="s">
        <v>378</v>
      </c>
      <c r="L43" s="98" t="s">
        <v>435</v>
      </c>
      <c r="M43" s="98">
        <v>3120</v>
      </c>
      <c r="N43" s="98" t="s">
        <v>436</v>
      </c>
      <c r="O43" s="98" t="s">
        <v>437</v>
      </c>
      <c r="P43" s="98" t="s">
        <v>438</v>
      </c>
      <c r="Q43" s="98">
        <v>2575</v>
      </c>
      <c r="R43" s="98" t="s">
        <v>27</v>
      </c>
      <c r="S43" s="98" t="s">
        <v>27</v>
      </c>
      <c r="T43" s="99" t="s">
        <v>409</v>
      </c>
    </row>
    <row r="44" spans="1:20" s="100" customFormat="1" ht="11.25" customHeight="1" x14ac:dyDescent="0.15">
      <c r="A44" s="34" t="s">
        <v>439</v>
      </c>
      <c r="B44" s="34"/>
      <c r="C44" s="35" t="s">
        <v>440</v>
      </c>
      <c r="D44" s="36"/>
      <c r="E44" s="95">
        <v>4722</v>
      </c>
      <c r="F44" s="95">
        <v>31143</v>
      </c>
      <c r="G44" s="95">
        <v>3175</v>
      </c>
      <c r="H44" s="95">
        <v>1095</v>
      </c>
      <c r="I44" s="95" t="s">
        <v>441</v>
      </c>
      <c r="J44" s="95">
        <v>24151</v>
      </c>
      <c r="K44" s="95">
        <v>1767</v>
      </c>
      <c r="L44" s="95">
        <v>4722</v>
      </c>
      <c r="M44" s="95">
        <v>31143</v>
      </c>
      <c r="N44" s="95">
        <v>3203</v>
      </c>
      <c r="O44" s="95">
        <v>11494</v>
      </c>
      <c r="P44" s="95">
        <v>1515</v>
      </c>
      <c r="Q44" s="95">
        <v>19617</v>
      </c>
      <c r="R44" s="95" t="s">
        <v>80</v>
      </c>
      <c r="S44" s="95" t="s">
        <v>222</v>
      </c>
      <c r="T44" s="96" t="s">
        <v>439</v>
      </c>
    </row>
    <row r="45" spans="1:20" s="100" customFormat="1" ht="11.25" customHeight="1" x14ac:dyDescent="0.15">
      <c r="A45" s="51"/>
      <c r="B45" s="51" t="s">
        <v>76</v>
      </c>
      <c r="C45" s="51"/>
      <c r="D45" s="52" t="s">
        <v>442</v>
      </c>
      <c r="E45" s="98" t="s">
        <v>443</v>
      </c>
      <c r="F45" s="98">
        <v>4701</v>
      </c>
      <c r="G45" s="98" t="s">
        <v>133</v>
      </c>
      <c r="H45" s="98" t="s">
        <v>366</v>
      </c>
      <c r="I45" s="98" t="s">
        <v>444</v>
      </c>
      <c r="J45" s="98">
        <v>4036</v>
      </c>
      <c r="K45" s="98" t="s">
        <v>445</v>
      </c>
      <c r="L45" s="98" t="s">
        <v>443</v>
      </c>
      <c r="M45" s="98">
        <v>4701</v>
      </c>
      <c r="N45" s="98" t="s">
        <v>133</v>
      </c>
      <c r="O45" s="98" t="s">
        <v>446</v>
      </c>
      <c r="P45" s="98" t="s">
        <v>204</v>
      </c>
      <c r="Q45" s="98">
        <v>4289</v>
      </c>
      <c r="R45" s="98" t="s">
        <v>77</v>
      </c>
      <c r="S45" s="98" t="s">
        <v>80</v>
      </c>
      <c r="T45" s="99" t="s">
        <v>76</v>
      </c>
    </row>
    <row r="46" spans="1:20" s="104" customFormat="1" ht="11.25" customHeight="1" x14ac:dyDescent="0.15">
      <c r="A46" s="34"/>
      <c r="B46" s="51" t="s">
        <v>165</v>
      </c>
      <c r="C46" s="34"/>
      <c r="D46" s="52" t="s">
        <v>447</v>
      </c>
      <c r="E46" s="98">
        <v>3972</v>
      </c>
      <c r="F46" s="98">
        <v>22940</v>
      </c>
      <c r="G46" s="98">
        <v>2998</v>
      </c>
      <c r="H46" s="98" t="s">
        <v>448</v>
      </c>
      <c r="I46" s="98" t="s">
        <v>449</v>
      </c>
      <c r="J46" s="98">
        <v>16936</v>
      </c>
      <c r="K46" s="98">
        <v>1391</v>
      </c>
      <c r="L46" s="98">
        <v>3972</v>
      </c>
      <c r="M46" s="98">
        <v>22940</v>
      </c>
      <c r="N46" s="98">
        <v>3025</v>
      </c>
      <c r="O46" s="98">
        <v>10658</v>
      </c>
      <c r="P46" s="98" t="s">
        <v>450</v>
      </c>
      <c r="Q46" s="98">
        <v>12254</v>
      </c>
      <c r="R46" s="98" t="s">
        <v>62</v>
      </c>
      <c r="S46" s="98" t="s">
        <v>140</v>
      </c>
      <c r="T46" s="99" t="s">
        <v>165</v>
      </c>
    </row>
    <row r="47" spans="1:20" s="100" customFormat="1" ht="11.25" customHeight="1" x14ac:dyDescent="0.15">
      <c r="A47" s="51"/>
      <c r="B47" s="51" t="s">
        <v>311</v>
      </c>
      <c r="C47" s="51"/>
      <c r="D47" s="47" t="s">
        <v>451</v>
      </c>
      <c r="E47" s="98" t="s">
        <v>452</v>
      </c>
      <c r="F47" s="98">
        <v>3488</v>
      </c>
      <c r="G47" s="98" t="s">
        <v>172</v>
      </c>
      <c r="H47" s="98" t="s">
        <v>322</v>
      </c>
      <c r="I47" s="98" t="s">
        <v>164</v>
      </c>
      <c r="J47" s="98">
        <v>3170</v>
      </c>
      <c r="K47" s="98" t="s">
        <v>56</v>
      </c>
      <c r="L47" s="98" t="s">
        <v>452</v>
      </c>
      <c r="M47" s="98">
        <v>3488</v>
      </c>
      <c r="N47" s="98" t="s">
        <v>453</v>
      </c>
      <c r="O47" s="98" t="s">
        <v>454</v>
      </c>
      <c r="P47" s="98" t="s">
        <v>455</v>
      </c>
      <c r="Q47" s="98">
        <v>3062</v>
      </c>
      <c r="R47" s="98" t="s">
        <v>27</v>
      </c>
      <c r="S47" s="98" t="s">
        <v>27</v>
      </c>
      <c r="T47" s="99" t="s">
        <v>311</v>
      </c>
    </row>
    <row r="48" spans="1:20" s="100" customFormat="1" ht="11.25" customHeight="1" x14ac:dyDescent="0.15">
      <c r="A48" s="34" t="s">
        <v>456</v>
      </c>
      <c r="B48" s="34"/>
      <c r="C48" s="35" t="s">
        <v>457</v>
      </c>
      <c r="D48" s="36"/>
      <c r="E48" s="95">
        <v>3292</v>
      </c>
      <c r="F48" s="95">
        <v>16336</v>
      </c>
      <c r="G48" s="95">
        <v>2341</v>
      </c>
      <c r="H48" s="95" t="s">
        <v>458</v>
      </c>
      <c r="I48" s="95" t="s">
        <v>459</v>
      </c>
      <c r="J48" s="95">
        <v>11844</v>
      </c>
      <c r="K48" s="95">
        <v>1000</v>
      </c>
      <c r="L48" s="95">
        <v>3292</v>
      </c>
      <c r="M48" s="95">
        <v>16336</v>
      </c>
      <c r="N48" s="95">
        <v>2380</v>
      </c>
      <c r="O48" s="95">
        <v>4783</v>
      </c>
      <c r="P48" s="95" t="s">
        <v>460</v>
      </c>
      <c r="Q48" s="95">
        <v>11520</v>
      </c>
      <c r="R48" s="95" t="s">
        <v>177</v>
      </c>
      <c r="S48" s="95" t="s">
        <v>195</v>
      </c>
      <c r="T48" s="96" t="s">
        <v>456</v>
      </c>
    </row>
    <row r="49" spans="1:20" s="104" customFormat="1" ht="11.25" customHeight="1" x14ac:dyDescent="0.15">
      <c r="A49" s="34"/>
      <c r="B49" s="51" t="s">
        <v>461</v>
      </c>
      <c r="C49" s="34"/>
      <c r="D49" s="52" t="s">
        <v>462</v>
      </c>
      <c r="E49" s="98">
        <v>2637</v>
      </c>
      <c r="F49" s="98">
        <v>8997</v>
      </c>
      <c r="G49" s="98">
        <v>2133</v>
      </c>
      <c r="H49" s="98" t="s">
        <v>463</v>
      </c>
      <c r="I49" s="98" t="s">
        <v>464</v>
      </c>
      <c r="J49" s="98">
        <v>5888</v>
      </c>
      <c r="K49" s="98" t="s">
        <v>465</v>
      </c>
      <c r="L49" s="98">
        <v>2637</v>
      </c>
      <c r="M49" s="98">
        <v>8997</v>
      </c>
      <c r="N49" s="98">
        <v>2170</v>
      </c>
      <c r="O49" s="98">
        <v>4081</v>
      </c>
      <c r="P49" s="98" t="s">
        <v>466</v>
      </c>
      <c r="Q49" s="98">
        <v>4916</v>
      </c>
      <c r="R49" s="98" t="s">
        <v>27</v>
      </c>
      <c r="S49" s="98" t="s">
        <v>27</v>
      </c>
      <c r="T49" s="99" t="s">
        <v>461</v>
      </c>
    </row>
    <row r="50" spans="1:20" s="100" customFormat="1" ht="11.25" customHeight="1" x14ac:dyDescent="0.15">
      <c r="A50" s="51"/>
      <c r="B50" s="51" t="s">
        <v>467</v>
      </c>
      <c r="C50" s="51"/>
      <c r="D50" s="52" t="s">
        <v>468</v>
      </c>
      <c r="E50" s="98" t="s">
        <v>399</v>
      </c>
      <c r="F50" s="98">
        <v>2915</v>
      </c>
      <c r="G50" s="98" t="s">
        <v>469</v>
      </c>
      <c r="H50" s="98" t="s">
        <v>231</v>
      </c>
      <c r="I50" s="98" t="s">
        <v>158</v>
      </c>
      <c r="J50" s="98">
        <v>2045</v>
      </c>
      <c r="K50" s="98" t="s">
        <v>470</v>
      </c>
      <c r="L50" s="98" t="s">
        <v>399</v>
      </c>
      <c r="M50" s="98">
        <v>2915</v>
      </c>
      <c r="N50" s="98" t="s">
        <v>136</v>
      </c>
      <c r="O50" s="98" t="s">
        <v>471</v>
      </c>
      <c r="P50" s="98" t="s">
        <v>472</v>
      </c>
      <c r="Q50" s="98">
        <v>2435</v>
      </c>
      <c r="R50" s="98" t="s">
        <v>58</v>
      </c>
      <c r="S50" s="98" t="s">
        <v>138</v>
      </c>
      <c r="T50" s="99" t="s">
        <v>467</v>
      </c>
    </row>
    <row r="51" spans="1:20" s="100" customFormat="1" ht="11.25" customHeight="1" x14ac:dyDescent="0.15">
      <c r="A51" s="51"/>
      <c r="B51" s="51" t="s">
        <v>473</v>
      </c>
      <c r="C51" s="51"/>
      <c r="D51" s="52" t="s">
        <v>474</v>
      </c>
      <c r="E51" s="98" t="s">
        <v>475</v>
      </c>
      <c r="F51" s="98">
        <v>4424</v>
      </c>
      <c r="G51" s="98" t="s">
        <v>473</v>
      </c>
      <c r="H51" s="98" t="s">
        <v>207</v>
      </c>
      <c r="I51" s="98" t="s">
        <v>224</v>
      </c>
      <c r="J51" s="98">
        <v>3911</v>
      </c>
      <c r="K51" s="98" t="s">
        <v>248</v>
      </c>
      <c r="L51" s="98" t="s">
        <v>475</v>
      </c>
      <c r="M51" s="98">
        <v>4424</v>
      </c>
      <c r="N51" s="98" t="s">
        <v>473</v>
      </c>
      <c r="O51" s="98" t="s">
        <v>436</v>
      </c>
      <c r="P51" s="98" t="s">
        <v>333</v>
      </c>
      <c r="Q51" s="98">
        <v>4169</v>
      </c>
      <c r="R51" s="98" t="s">
        <v>130</v>
      </c>
      <c r="S51" s="98" t="s">
        <v>49</v>
      </c>
      <c r="T51" s="99" t="s">
        <v>473</v>
      </c>
    </row>
    <row r="52" spans="1:20" s="104" customFormat="1" ht="11.25" customHeight="1" x14ac:dyDescent="0.15">
      <c r="A52" s="34" t="s">
        <v>476</v>
      </c>
      <c r="B52" s="34"/>
      <c r="C52" s="106" t="s">
        <v>477</v>
      </c>
      <c r="D52" s="107"/>
      <c r="E52" s="95">
        <v>1097</v>
      </c>
      <c r="F52" s="95">
        <v>9589</v>
      </c>
      <c r="G52" s="95" t="s">
        <v>93</v>
      </c>
      <c r="H52" s="95" t="s">
        <v>409</v>
      </c>
      <c r="I52" s="95" t="s">
        <v>248</v>
      </c>
      <c r="J52" s="95">
        <v>8326</v>
      </c>
      <c r="K52" s="95" t="s">
        <v>37</v>
      </c>
      <c r="L52" s="95">
        <v>1097</v>
      </c>
      <c r="M52" s="95">
        <v>9589</v>
      </c>
      <c r="N52" s="95" t="s">
        <v>478</v>
      </c>
      <c r="O52" s="95">
        <v>1334</v>
      </c>
      <c r="P52" s="95" t="s">
        <v>186</v>
      </c>
      <c r="Q52" s="95">
        <v>8231</v>
      </c>
      <c r="R52" s="95" t="s">
        <v>125</v>
      </c>
      <c r="S52" s="95" t="s">
        <v>192</v>
      </c>
      <c r="T52" s="96" t="s">
        <v>476</v>
      </c>
    </row>
    <row r="53" spans="1:20" s="100" customFormat="1" ht="11.25" customHeight="1" x14ac:dyDescent="0.15">
      <c r="A53" s="51"/>
      <c r="B53" s="51" t="s">
        <v>169</v>
      </c>
      <c r="C53" s="51"/>
      <c r="D53" s="105" t="s">
        <v>479</v>
      </c>
      <c r="E53" s="98" t="s">
        <v>320</v>
      </c>
      <c r="F53" s="98">
        <v>5949</v>
      </c>
      <c r="G53" s="98" t="s">
        <v>80</v>
      </c>
      <c r="H53" s="98" t="s">
        <v>77</v>
      </c>
      <c r="I53" s="98" t="s">
        <v>480</v>
      </c>
      <c r="J53" s="98">
        <v>5769</v>
      </c>
      <c r="K53" s="98" t="s">
        <v>481</v>
      </c>
      <c r="L53" s="98" t="s">
        <v>320</v>
      </c>
      <c r="M53" s="98">
        <v>5949</v>
      </c>
      <c r="N53" s="98" t="s">
        <v>80</v>
      </c>
      <c r="O53" s="98" t="s">
        <v>55</v>
      </c>
      <c r="P53" s="98" t="s">
        <v>482</v>
      </c>
      <c r="Q53" s="98">
        <v>5934</v>
      </c>
      <c r="R53" s="98" t="s">
        <v>27</v>
      </c>
      <c r="S53" s="98" t="s">
        <v>27</v>
      </c>
      <c r="T53" s="99" t="s">
        <v>169</v>
      </c>
    </row>
    <row r="54" spans="1:20" s="100" customFormat="1" ht="11.25" customHeight="1" x14ac:dyDescent="0.15">
      <c r="A54" s="51"/>
      <c r="B54" s="51" t="s">
        <v>168</v>
      </c>
      <c r="C54" s="51"/>
      <c r="D54" s="52" t="s">
        <v>483</v>
      </c>
      <c r="E54" s="98" t="s">
        <v>484</v>
      </c>
      <c r="F54" s="98">
        <v>3640</v>
      </c>
      <c r="G54" s="98" t="s">
        <v>485</v>
      </c>
      <c r="H54" s="98" t="s">
        <v>199</v>
      </c>
      <c r="I54" s="98" t="s">
        <v>486</v>
      </c>
      <c r="J54" s="98">
        <v>2557</v>
      </c>
      <c r="K54" s="98" t="s">
        <v>487</v>
      </c>
      <c r="L54" s="98" t="s">
        <v>484</v>
      </c>
      <c r="M54" s="98">
        <v>3640</v>
      </c>
      <c r="N54" s="98" t="s">
        <v>93</v>
      </c>
      <c r="O54" s="98">
        <v>1319</v>
      </c>
      <c r="P54" s="98" t="s">
        <v>488</v>
      </c>
      <c r="Q54" s="98">
        <v>2297</v>
      </c>
      <c r="R54" s="98" t="s">
        <v>125</v>
      </c>
      <c r="S54" s="98" t="s">
        <v>192</v>
      </c>
      <c r="T54" s="99" t="s">
        <v>168</v>
      </c>
    </row>
    <row r="55" spans="1:20" s="100" customFormat="1" ht="11.25" customHeight="1" x14ac:dyDescent="0.15">
      <c r="A55" s="34" t="s">
        <v>489</v>
      </c>
      <c r="B55" s="34"/>
      <c r="C55" s="35" t="s">
        <v>490</v>
      </c>
      <c r="D55" s="36"/>
      <c r="E55" s="95">
        <v>3239</v>
      </c>
      <c r="F55" s="95">
        <v>60548</v>
      </c>
      <c r="G55" s="95">
        <v>1129</v>
      </c>
      <c r="H55" s="95" t="s">
        <v>491</v>
      </c>
      <c r="I55" s="95">
        <v>2150</v>
      </c>
      <c r="J55" s="95">
        <v>55129</v>
      </c>
      <c r="K55" s="95">
        <v>1968</v>
      </c>
      <c r="L55" s="95">
        <v>3239</v>
      </c>
      <c r="M55" s="95">
        <v>60548</v>
      </c>
      <c r="N55" s="95">
        <v>1133</v>
      </c>
      <c r="O55" s="95">
        <v>6028</v>
      </c>
      <c r="P55" s="95">
        <v>2101</v>
      </c>
      <c r="Q55" s="95">
        <v>54435</v>
      </c>
      <c r="R55" s="95" t="s">
        <v>180</v>
      </c>
      <c r="S55" s="95" t="s">
        <v>67</v>
      </c>
      <c r="T55" s="96" t="s">
        <v>489</v>
      </c>
    </row>
    <row r="56" spans="1:20" s="100" customFormat="1" ht="11.25" customHeight="1" x14ac:dyDescent="0.15">
      <c r="A56" s="51"/>
      <c r="B56" s="51" t="s">
        <v>254</v>
      </c>
      <c r="C56" s="51"/>
      <c r="D56" s="52" t="s">
        <v>492</v>
      </c>
      <c r="E56" s="98">
        <v>1719</v>
      </c>
      <c r="F56" s="98">
        <v>32028</v>
      </c>
      <c r="G56" s="98">
        <v>1101</v>
      </c>
      <c r="H56" s="98" t="s">
        <v>493</v>
      </c>
      <c r="I56" s="98">
        <v>1382</v>
      </c>
      <c r="J56" s="98">
        <v>28628</v>
      </c>
      <c r="K56" s="98" t="s">
        <v>494</v>
      </c>
      <c r="L56" s="98">
        <v>1719</v>
      </c>
      <c r="M56" s="98">
        <v>32028</v>
      </c>
      <c r="N56" s="98">
        <v>1104</v>
      </c>
      <c r="O56" s="98">
        <v>5850</v>
      </c>
      <c r="P56" s="98" t="s">
        <v>495</v>
      </c>
      <c r="Q56" s="98">
        <v>26175</v>
      </c>
      <c r="R56" s="98" t="s">
        <v>58</v>
      </c>
      <c r="S56" s="98" t="s">
        <v>62</v>
      </c>
      <c r="T56" s="99" t="s">
        <v>254</v>
      </c>
    </row>
    <row r="57" spans="1:20" s="100" customFormat="1" ht="11.25" customHeight="1" x14ac:dyDescent="0.15">
      <c r="A57" s="51"/>
      <c r="B57" s="51" t="s">
        <v>133</v>
      </c>
      <c r="C57" s="51"/>
      <c r="D57" s="52" t="s">
        <v>496</v>
      </c>
      <c r="E57" s="98" t="s">
        <v>129</v>
      </c>
      <c r="F57" s="98" t="s">
        <v>497</v>
      </c>
      <c r="G57" s="98" t="s">
        <v>62</v>
      </c>
      <c r="H57" s="98" t="s">
        <v>77</v>
      </c>
      <c r="I57" s="98" t="s">
        <v>125</v>
      </c>
      <c r="J57" s="98" t="s">
        <v>498</v>
      </c>
      <c r="K57" s="98" t="s">
        <v>131</v>
      </c>
      <c r="L57" s="98" t="s">
        <v>129</v>
      </c>
      <c r="M57" s="98">
        <v>378</v>
      </c>
      <c r="N57" s="98" t="s">
        <v>62</v>
      </c>
      <c r="O57" s="98" t="s">
        <v>80</v>
      </c>
      <c r="P57" s="98" t="s">
        <v>79</v>
      </c>
      <c r="Q57" s="98" t="s">
        <v>358</v>
      </c>
      <c r="R57" s="98" t="s">
        <v>27</v>
      </c>
      <c r="S57" s="98" t="s">
        <v>27</v>
      </c>
      <c r="T57" s="99" t="s">
        <v>133</v>
      </c>
    </row>
    <row r="58" spans="1:20" s="100" customFormat="1" ht="11.25" customHeight="1" x14ac:dyDescent="0.15">
      <c r="A58" s="51"/>
      <c r="B58" s="51" t="s">
        <v>67</v>
      </c>
      <c r="C58" s="51"/>
      <c r="D58" s="47" t="s">
        <v>499</v>
      </c>
      <c r="E58" s="98">
        <v>1507</v>
      </c>
      <c r="F58" s="98">
        <v>28131</v>
      </c>
      <c r="G58" s="98" t="s">
        <v>134</v>
      </c>
      <c r="H58" s="98" t="s">
        <v>62</v>
      </c>
      <c r="I58" s="98" t="s">
        <v>500</v>
      </c>
      <c r="J58" s="98">
        <v>26240</v>
      </c>
      <c r="K58" s="98">
        <v>1102</v>
      </c>
      <c r="L58" s="98">
        <v>1507</v>
      </c>
      <c r="M58" s="98">
        <v>28131</v>
      </c>
      <c r="N58" s="98" t="s">
        <v>63</v>
      </c>
      <c r="O58" s="98" t="s">
        <v>501</v>
      </c>
      <c r="P58" s="98">
        <v>1478</v>
      </c>
      <c r="Q58" s="98">
        <v>27875</v>
      </c>
      <c r="R58" s="98" t="s">
        <v>62</v>
      </c>
      <c r="S58" s="98" t="s">
        <v>168</v>
      </c>
      <c r="T58" s="99" t="s">
        <v>67</v>
      </c>
    </row>
    <row r="59" spans="1:20" s="100" customFormat="1" ht="11.25" customHeight="1" x14ac:dyDescent="0.15">
      <c r="A59" s="34" t="s">
        <v>502</v>
      </c>
      <c r="B59" s="34"/>
      <c r="C59" s="35" t="s">
        <v>503</v>
      </c>
      <c r="D59" s="36"/>
      <c r="E59" s="95" t="s">
        <v>50</v>
      </c>
      <c r="F59" s="95">
        <v>4591</v>
      </c>
      <c r="G59" s="95" t="s">
        <v>203</v>
      </c>
      <c r="H59" s="95" t="s">
        <v>177</v>
      </c>
      <c r="I59" s="95" t="s">
        <v>504</v>
      </c>
      <c r="J59" s="95">
        <v>4110</v>
      </c>
      <c r="K59" s="95" t="s">
        <v>505</v>
      </c>
      <c r="L59" s="95" t="s">
        <v>50</v>
      </c>
      <c r="M59" s="95">
        <v>4591</v>
      </c>
      <c r="N59" s="95" t="s">
        <v>203</v>
      </c>
      <c r="O59" s="95" t="s">
        <v>168</v>
      </c>
      <c r="P59" s="95" t="s">
        <v>506</v>
      </c>
      <c r="Q59" s="95">
        <v>4507</v>
      </c>
      <c r="R59" s="95" t="s">
        <v>77</v>
      </c>
      <c r="S59" s="95" t="s">
        <v>58</v>
      </c>
      <c r="T59" s="96" t="s">
        <v>502</v>
      </c>
    </row>
    <row r="60" spans="1:20" s="100" customFormat="1" ht="11.25" customHeight="1" x14ac:dyDescent="0.15">
      <c r="A60" s="51"/>
      <c r="B60" s="51" t="s">
        <v>481</v>
      </c>
      <c r="C60" s="51"/>
      <c r="D60" s="52" t="s">
        <v>507</v>
      </c>
      <c r="E60" s="98" t="s">
        <v>508</v>
      </c>
      <c r="F60" s="98">
        <v>2103</v>
      </c>
      <c r="G60" s="98" t="s">
        <v>203</v>
      </c>
      <c r="H60" s="98" t="s">
        <v>177</v>
      </c>
      <c r="I60" s="98" t="s">
        <v>77</v>
      </c>
      <c r="J60" s="98">
        <v>2035</v>
      </c>
      <c r="K60" s="98" t="s">
        <v>152</v>
      </c>
      <c r="L60" s="98" t="s">
        <v>508</v>
      </c>
      <c r="M60" s="98">
        <v>2103</v>
      </c>
      <c r="N60" s="98" t="s">
        <v>203</v>
      </c>
      <c r="O60" s="98" t="s">
        <v>168</v>
      </c>
      <c r="P60" s="98" t="s">
        <v>197</v>
      </c>
      <c r="Q60" s="98">
        <v>2019</v>
      </c>
      <c r="R60" s="98" t="s">
        <v>77</v>
      </c>
      <c r="S60" s="98" t="s">
        <v>58</v>
      </c>
      <c r="T60" s="99" t="s">
        <v>481</v>
      </c>
    </row>
    <row r="61" spans="1:20" s="100" customFormat="1" ht="11.25" customHeight="1" x14ac:dyDescent="0.15">
      <c r="A61" s="51"/>
      <c r="B61" s="51" t="s">
        <v>214</v>
      </c>
      <c r="C61" s="51"/>
      <c r="D61" s="52" t="s">
        <v>509</v>
      </c>
      <c r="E61" s="98" t="s">
        <v>211</v>
      </c>
      <c r="F61" s="98">
        <v>2488</v>
      </c>
      <c r="G61" s="98" t="s">
        <v>27</v>
      </c>
      <c r="H61" s="98" t="s">
        <v>27</v>
      </c>
      <c r="I61" s="98" t="s">
        <v>419</v>
      </c>
      <c r="J61" s="98">
        <v>2075</v>
      </c>
      <c r="K61" s="98" t="s">
        <v>510</v>
      </c>
      <c r="L61" s="98" t="s">
        <v>211</v>
      </c>
      <c r="M61" s="98">
        <v>2488</v>
      </c>
      <c r="N61" s="98" t="s">
        <v>27</v>
      </c>
      <c r="O61" s="98" t="s">
        <v>27</v>
      </c>
      <c r="P61" s="98" t="s">
        <v>211</v>
      </c>
      <c r="Q61" s="98">
        <v>2488</v>
      </c>
      <c r="R61" s="98" t="s">
        <v>27</v>
      </c>
      <c r="S61" s="98" t="s">
        <v>27</v>
      </c>
      <c r="T61" s="99" t="s">
        <v>214</v>
      </c>
    </row>
    <row r="62" spans="1:20" s="100" customFormat="1" ht="11.25" customHeight="1" x14ac:dyDescent="0.15">
      <c r="A62" s="34" t="s">
        <v>511</v>
      </c>
      <c r="B62" s="34"/>
      <c r="C62" s="35" t="s">
        <v>512</v>
      </c>
      <c r="D62" s="36"/>
      <c r="E62" s="95">
        <v>3032</v>
      </c>
      <c r="F62" s="95">
        <v>23493</v>
      </c>
      <c r="G62" s="95" t="s">
        <v>513</v>
      </c>
      <c r="H62" s="95">
        <v>168</v>
      </c>
      <c r="I62" s="95">
        <v>2626</v>
      </c>
      <c r="J62" s="95">
        <v>19377</v>
      </c>
      <c r="K62" s="95" t="s">
        <v>514</v>
      </c>
      <c r="L62" s="95">
        <v>3032</v>
      </c>
      <c r="M62" s="95">
        <v>23493</v>
      </c>
      <c r="N62" s="95" t="s">
        <v>515</v>
      </c>
      <c r="O62" s="95">
        <v>1344</v>
      </c>
      <c r="P62" s="95">
        <v>2339</v>
      </c>
      <c r="Q62" s="95">
        <v>21764</v>
      </c>
      <c r="R62" s="95" t="s">
        <v>516</v>
      </c>
      <c r="S62" s="95" t="s">
        <v>517</v>
      </c>
      <c r="T62" s="96" t="s">
        <v>511</v>
      </c>
    </row>
    <row r="63" spans="1:20" s="100" customFormat="1" ht="11.25" customHeight="1" x14ac:dyDescent="0.15">
      <c r="A63" s="51"/>
      <c r="B63" s="51" t="s">
        <v>106</v>
      </c>
      <c r="C63" s="51"/>
      <c r="D63" s="52" t="s">
        <v>518</v>
      </c>
      <c r="E63" s="98" t="s">
        <v>519</v>
      </c>
      <c r="F63" s="98">
        <v>2276</v>
      </c>
      <c r="G63" s="98" t="s">
        <v>129</v>
      </c>
      <c r="H63" s="98">
        <v>6</v>
      </c>
      <c r="I63" s="98" t="s">
        <v>520</v>
      </c>
      <c r="J63" s="98">
        <v>1894</v>
      </c>
      <c r="K63" s="98" t="s">
        <v>240</v>
      </c>
      <c r="L63" s="98" t="s">
        <v>519</v>
      </c>
      <c r="M63" s="98">
        <v>2276</v>
      </c>
      <c r="N63" s="98" t="s">
        <v>129</v>
      </c>
      <c r="O63" s="98" t="s">
        <v>200</v>
      </c>
      <c r="P63" s="98" t="s">
        <v>197</v>
      </c>
      <c r="Q63" s="98">
        <v>2230</v>
      </c>
      <c r="R63" s="98" t="s">
        <v>27</v>
      </c>
      <c r="S63" s="98" t="s">
        <v>27</v>
      </c>
      <c r="T63" s="99" t="s">
        <v>106</v>
      </c>
    </row>
    <row r="64" spans="1:20" s="100" customFormat="1" ht="11.25" customHeight="1" x14ac:dyDescent="0.15">
      <c r="A64" s="51"/>
      <c r="B64" s="51" t="s">
        <v>480</v>
      </c>
      <c r="C64" s="51"/>
      <c r="D64" s="52" t="s">
        <v>521</v>
      </c>
      <c r="E64" s="98" t="s">
        <v>522</v>
      </c>
      <c r="F64" s="98">
        <v>2397</v>
      </c>
      <c r="G64" s="98" t="s">
        <v>523</v>
      </c>
      <c r="H64" s="98">
        <v>122</v>
      </c>
      <c r="I64" s="98" t="s">
        <v>524</v>
      </c>
      <c r="J64" s="98">
        <v>1641</v>
      </c>
      <c r="K64" s="98" t="s">
        <v>195</v>
      </c>
      <c r="L64" s="98" t="s">
        <v>522</v>
      </c>
      <c r="M64" s="98">
        <v>2397</v>
      </c>
      <c r="N64" s="98" t="s">
        <v>523</v>
      </c>
      <c r="O64" s="98" t="s">
        <v>525</v>
      </c>
      <c r="P64" s="98" t="s">
        <v>197</v>
      </c>
      <c r="Q64" s="98">
        <v>1456</v>
      </c>
      <c r="R64" s="98" t="s">
        <v>27</v>
      </c>
      <c r="S64" s="98" t="s">
        <v>27</v>
      </c>
      <c r="T64" s="99" t="s">
        <v>480</v>
      </c>
    </row>
    <row r="65" spans="1:20" s="100" customFormat="1" ht="11.25" customHeight="1" x14ac:dyDescent="0.15">
      <c r="A65" s="51"/>
      <c r="B65" s="51" t="s">
        <v>297</v>
      </c>
      <c r="C65" s="51"/>
      <c r="D65" s="52" t="s">
        <v>526</v>
      </c>
      <c r="E65" s="98" t="s">
        <v>527</v>
      </c>
      <c r="F65" s="98" t="s">
        <v>528</v>
      </c>
      <c r="G65" s="98" t="s">
        <v>168</v>
      </c>
      <c r="H65" s="98">
        <v>29</v>
      </c>
      <c r="I65" s="98" t="s">
        <v>137</v>
      </c>
      <c r="J65" s="98" t="s">
        <v>529</v>
      </c>
      <c r="K65" s="98" t="s">
        <v>215</v>
      </c>
      <c r="L65" s="98" t="s">
        <v>527</v>
      </c>
      <c r="M65" s="98">
        <v>692</v>
      </c>
      <c r="N65" s="98" t="s">
        <v>168</v>
      </c>
      <c r="O65" s="98" t="s">
        <v>527</v>
      </c>
      <c r="P65" s="98" t="s">
        <v>67</v>
      </c>
      <c r="Q65" s="98" t="s">
        <v>530</v>
      </c>
      <c r="R65" s="98" t="s">
        <v>27</v>
      </c>
      <c r="S65" s="98" t="s">
        <v>27</v>
      </c>
      <c r="T65" s="99" t="s">
        <v>297</v>
      </c>
    </row>
    <row r="66" spans="1:20" s="100" customFormat="1" ht="11.25" customHeight="1" x14ac:dyDescent="0.15">
      <c r="A66" s="51"/>
      <c r="B66" s="51" t="s">
        <v>172</v>
      </c>
      <c r="C66" s="51"/>
      <c r="D66" s="52" t="s">
        <v>531</v>
      </c>
      <c r="E66" s="98" t="s">
        <v>325</v>
      </c>
      <c r="F66" s="98">
        <v>3249</v>
      </c>
      <c r="G66" s="98" t="s">
        <v>77</v>
      </c>
      <c r="H66" s="98" t="s">
        <v>27</v>
      </c>
      <c r="I66" s="98" t="s">
        <v>328</v>
      </c>
      <c r="J66" s="98">
        <v>2876</v>
      </c>
      <c r="K66" s="98" t="s">
        <v>532</v>
      </c>
      <c r="L66" s="98" t="s">
        <v>325</v>
      </c>
      <c r="M66" s="98">
        <v>3249</v>
      </c>
      <c r="N66" s="98" t="s">
        <v>77</v>
      </c>
      <c r="O66" s="98" t="s">
        <v>77</v>
      </c>
      <c r="P66" s="98" t="s">
        <v>374</v>
      </c>
      <c r="Q66" s="98">
        <v>3246</v>
      </c>
      <c r="R66" s="98" t="s">
        <v>77</v>
      </c>
      <c r="S66" s="98" t="s">
        <v>58</v>
      </c>
      <c r="T66" s="99" t="s">
        <v>172</v>
      </c>
    </row>
    <row r="67" spans="1:20" s="104" customFormat="1" ht="11.25" customHeight="1" x14ac:dyDescent="0.15">
      <c r="A67" s="34"/>
      <c r="B67" s="51" t="s">
        <v>453</v>
      </c>
      <c r="C67" s="51"/>
      <c r="D67" s="52" t="s">
        <v>533</v>
      </c>
      <c r="E67" s="98" t="s">
        <v>534</v>
      </c>
      <c r="F67" s="98">
        <v>9671</v>
      </c>
      <c r="G67" s="98" t="s">
        <v>249</v>
      </c>
      <c r="H67" s="98">
        <v>7</v>
      </c>
      <c r="I67" s="98" t="s">
        <v>535</v>
      </c>
      <c r="J67" s="98">
        <v>9152</v>
      </c>
      <c r="K67" s="98" t="s">
        <v>536</v>
      </c>
      <c r="L67" s="98" t="s">
        <v>534</v>
      </c>
      <c r="M67" s="98">
        <v>9671</v>
      </c>
      <c r="N67" s="98" t="s">
        <v>132</v>
      </c>
      <c r="O67" s="98" t="s">
        <v>482</v>
      </c>
      <c r="P67" s="98" t="s">
        <v>537</v>
      </c>
      <c r="Q67" s="98">
        <v>9499</v>
      </c>
      <c r="R67" s="98" t="s">
        <v>130</v>
      </c>
      <c r="S67" s="98" t="s">
        <v>66</v>
      </c>
      <c r="T67" s="99" t="s">
        <v>453</v>
      </c>
    </row>
    <row r="68" spans="1:20" s="100" customFormat="1" ht="11.25" customHeight="1" x14ac:dyDescent="0.15">
      <c r="A68" s="51"/>
      <c r="B68" s="51" t="s">
        <v>253</v>
      </c>
      <c r="C68" s="51"/>
      <c r="D68" s="52" t="s">
        <v>538</v>
      </c>
      <c r="E68" s="98" t="s">
        <v>539</v>
      </c>
      <c r="F68" s="98">
        <v>2529</v>
      </c>
      <c r="G68" s="98" t="s">
        <v>27</v>
      </c>
      <c r="H68" s="98" t="s">
        <v>27</v>
      </c>
      <c r="I68" s="98" t="s">
        <v>540</v>
      </c>
      <c r="J68" s="98">
        <v>2098</v>
      </c>
      <c r="K68" s="98" t="s">
        <v>147</v>
      </c>
      <c r="L68" s="98" t="s">
        <v>539</v>
      </c>
      <c r="M68" s="98">
        <v>2529</v>
      </c>
      <c r="N68" s="98" t="s">
        <v>27</v>
      </c>
      <c r="O68" s="98" t="s">
        <v>27</v>
      </c>
      <c r="P68" s="98" t="s">
        <v>541</v>
      </c>
      <c r="Q68" s="98">
        <v>2173</v>
      </c>
      <c r="R68" s="98" t="s">
        <v>542</v>
      </c>
      <c r="S68" s="98" t="s">
        <v>543</v>
      </c>
      <c r="T68" s="99" t="s">
        <v>253</v>
      </c>
    </row>
    <row r="69" spans="1:20" s="100" customFormat="1" ht="11.25" customHeight="1" x14ac:dyDescent="0.15">
      <c r="A69" s="51"/>
      <c r="B69" s="51" t="s">
        <v>51</v>
      </c>
      <c r="C69" s="51"/>
      <c r="D69" s="52" t="s">
        <v>544</v>
      </c>
      <c r="E69" s="98">
        <v>1181</v>
      </c>
      <c r="F69" s="98">
        <v>2613</v>
      </c>
      <c r="G69" s="98" t="s">
        <v>138</v>
      </c>
      <c r="H69" s="98">
        <v>4</v>
      </c>
      <c r="I69" s="98">
        <v>1323</v>
      </c>
      <c r="J69" s="98">
        <v>1160</v>
      </c>
      <c r="K69" s="98" t="s">
        <v>392</v>
      </c>
      <c r="L69" s="98">
        <v>1181</v>
      </c>
      <c r="M69" s="98">
        <v>2613</v>
      </c>
      <c r="N69" s="98" t="s">
        <v>138</v>
      </c>
      <c r="O69" s="98" t="s">
        <v>192</v>
      </c>
      <c r="P69" s="98">
        <v>1162</v>
      </c>
      <c r="Q69" s="98">
        <v>2582</v>
      </c>
      <c r="R69" s="98" t="s">
        <v>180</v>
      </c>
      <c r="S69" s="98" t="s">
        <v>125</v>
      </c>
      <c r="T69" s="99" t="s">
        <v>51</v>
      </c>
    </row>
    <row r="70" spans="1:20" s="100" customFormat="1" ht="11.25" customHeight="1" x14ac:dyDescent="0.15">
      <c r="A70" s="51"/>
      <c r="B70" s="51" t="s">
        <v>396</v>
      </c>
      <c r="C70" s="51"/>
      <c r="D70" s="52" t="s">
        <v>545</v>
      </c>
      <c r="E70" s="109">
        <v>17</v>
      </c>
      <c r="F70" s="98" t="s">
        <v>226</v>
      </c>
      <c r="G70" s="98" t="s">
        <v>27</v>
      </c>
      <c r="H70" s="98" t="s">
        <v>27</v>
      </c>
      <c r="I70" s="98" t="s">
        <v>62</v>
      </c>
      <c r="J70" s="98" t="s">
        <v>306</v>
      </c>
      <c r="K70" s="98" t="s">
        <v>77</v>
      </c>
      <c r="L70" s="110">
        <v>17</v>
      </c>
      <c r="M70" s="98">
        <v>57</v>
      </c>
      <c r="N70" s="98" t="s">
        <v>27</v>
      </c>
      <c r="O70" s="98" t="s">
        <v>27</v>
      </c>
      <c r="P70" s="98" t="s">
        <v>138</v>
      </c>
      <c r="Q70" s="98" t="s">
        <v>88</v>
      </c>
      <c r="R70" s="98" t="s">
        <v>62</v>
      </c>
      <c r="S70" s="98" t="s">
        <v>125</v>
      </c>
      <c r="T70" s="99" t="s">
        <v>396</v>
      </c>
    </row>
    <row r="71" spans="1:20" s="100" customFormat="1" ht="15.75" customHeight="1" x14ac:dyDescent="0.15">
      <c r="A71" s="51"/>
      <c r="B71" s="75"/>
      <c r="C71" s="75"/>
      <c r="D71" s="111"/>
      <c r="E71" s="112"/>
      <c r="F71" s="75"/>
      <c r="G71" s="7"/>
      <c r="H71" s="7"/>
      <c r="I71" s="7"/>
      <c r="J71" s="7"/>
      <c r="K71" s="7"/>
      <c r="L71" s="7"/>
      <c r="M71" s="7"/>
      <c r="N71" s="110"/>
      <c r="O71" s="110"/>
      <c r="P71" s="110"/>
      <c r="Q71" s="110"/>
      <c r="R71" s="110"/>
      <c r="S71" s="110"/>
      <c r="T71" s="60"/>
    </row>
    <row r="72" spans="1:20" s="100" customFormat="1" ht="10.5" customHeight="1" x14ac:dyDescent="0.15">
      <c r="A72" s="75"/>
      <c r="B72" s="7"/>
      <c r="C72" s="7"/>
      <c r="D72" s="7"/>
      <c r="E72" s="7"/>
      <c r="F72" s="7"/>
      <c r="G72" s="7"/>
      <c r="H72" s="7"/>
      <c r="I72" s="51"/>
      <c r="J72" s="51"/>
      <c r="K72" s="51"/>
      <c r="L72" s="51"/>
      <c r="M72" s="51"/>
      <c r="N72" s="51"/>
      <c r="O72" s="51"/>
      <c r="P72" s="51"/>
      <c r="Q72" s="51"/>
      <c r="R72" s="113"/>
      <c r="S72" s="113"/>
      <c r="T72" s="51"/>
    </row>
    <row r="73" spans="1:20" ht="12.75" customHeight="1" x14ac:dyDescent="0.15">
      <c r="A73" s="51"/>
      <c r="B73" s="51"/>
      <c r="C73" s="51"/>
    </row>
  </sheetData>
  <mergeCells count="16">
    <mergeCell ref="C52:D52"/>
    <mergeCell ref="C55:D55"/>
    <mergeCell ref="C59:D59"/>
    <mergeCell ref="C62:D62"/>
    <mergeCell ref="C15:D15"/>
    <mergeCell ref="C28:D28"/>
    <mergeCell ref="C35:D35"/>
    <mergeCell ref="C39:D39"/>
    <mergeCell ref="C44:D44"/>
    <mergeCell ref="C48:D48"/>
    <mergeCell ref="A2:D2"/>
    <mergeCell ref="A3:D5"/>
    <mergeCell ref="T3:T5"/>
    <mergeCell ref="E4:E5"/>
    <mergeCell ref="R4:S4"/>
    <mergeCell ref="C6:D6"/>
  </mergeCells>
  <phoneticPr fontId="4"/>
  <printOptions horizontalCentered="1"/>
  <pageMargins left="0.39370078740157483" right="0.39370078740157483" top="0.59055118110236227" bottom="0.39370078740157483" header="0.31496062992125984" footer="0.31496062992125984"/>
  <pageSetup paperSize="8"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1F1C5-4D00-4C2F-A735-2A52802DF484}">
  <sheetPr>
    <tabColor rgb="FF92D050"/>
    <pageSetUpPr fitToPage="1"/>
  </sheetPr>
  <dimension ref="A1:AH69"/>
  <sheetViews>
    <sheetView showGridLines="0" view="pageBreakPreview" topLeftCell="A22" zoomScaleNormal="100" zoomScaleSheetLayoutView="100" workbookViewId="0">
      <selection activeCell="G68" sqref="G68"/>
    </sheetView>
  </sheetViews>
  <sheetFormatPr defaultRowHeight="13.5" x14ac:dyDescent="0.15"/>
  <cols>
    <col min="1" max="1" width="2.125" style="76" customWidth="1"/>
    <col min="2" max="2" width="3" style="76" customWidth="1"/>
    <col min="3" max="3" width="2.125" style="76" customWidth="1"/>
    <col min="4" max="4" width="19.25" style="76" customWidth="1"/>
    <col min="5" max="5" width="5.625" style="76" customWidth="1"/>
    <col min="6" max="6" width="6.25" style="76" customWidth="1"/>
    <col min="7" max="9" width="5.625" style="76" customWidth="1"/>
    <col min="10" max="10" width="6.25" style="76" customWidth="1"/>
    <col min="11" max="11" width="5" style="76" customWidth="1"/>
    <col min="12" max="12" width="5.625" style="76" customWidth="1"/>
    <col min="13" max="13" width="4.125" style="76" customWidth="1"/>
    <col min="14" max="14" width="5.625" style="76" customWidth="1"/>
    <col min="15" max="15" width="4.125" style="76" customWidth="1"/>
    <col min="16" max="16" width="5.625" style="76" customWidth="1"/>
    <col min="17" max="17" width="6.5" style="76" customWidth="1"/>
    <col min="18" max="18" width="2.125" style="76" customWidth="1"/>
    <col min="19" max="19" width="2.625" style="76" customWidth="1"/>
    <col min="20" max="20" width="2.125" style="76" customWidth="1"/>
    <col min="21" max="21" width="20.125" style="76" customWidth="1"/>
    <col min="22" max="22" width="5.625" style="76" customWidth="1"/>
    <col min="23" max="23" width="6.25" style="76" customWidth="1"/>
    <col min="24" max="26" width="5.625" style="76" customWidth="1"/>
    <col min="27" max="27" width="6.25" style="76" customWidth="1"/>
    <col min="28" max="28" width="5" style="76" customWidth="1"/>
    <col min="29" max="29" width="5.625" style="76" customWidth="1"/>
    <col min="30" max="30" width="4.125" style="76" customWidth="1"/>
    <col min="31" max="31" width="5.625" style="76" customWidth="1"/>
    <col min="32" max="32" width="4.125" style="76" customWidth="1"/>
    <col min="33" max="33" width="5.625" style="76" customWidth="1"/>
    <col min="34" max="34" width="6.25" style="76" customWidth="1"/>
    <col min="35" max="16384" width="9" style="76"/>
  </cols>
  <sheetData>
    <row r="1" spans="1:34" ht="18.75" customHeight="1" x14ac:dyDescent="0.2">
      <c r="B1" s="115"/>
      <c r="D1" s="115"/>
      <c r="E1" s="115"/>
      <c r="F1" s="115"/>
      <c r="G1" s="115"/>
      <c r="H1" s="115"/>
      <c r="I1" s="115"/>
      <c r="J1" s="115"/>
      <c r="K1" s="115"/>
      <c r="L1" s="115"/>
      <c r="M1" s="115"/>
      <c r="N1" s="115"/>
      <c r="O1" s="115"/>
      <c r="Q1" s="116" t="s">
        <v>546</v>
      </c>
      <c r="R1" s="5" t="s">
        <v>547</v>
      </c>
      <c r="S1" s="115"/>
      <c r="T1" s="115"/>
      <c r="U1" s="117"/>
      <c r="V1" s="117"/>
      <c r="W1" s="117"/>
      <c r="X1" s="117"/>
      <c r="Y1" s="117"/>
      <c r="Z1" s="117"/>
      <c r="AA1" s="117"/>
      <c r="AB1" s="117"/>
      <c r="AC1" s="117"/>
      <c r="AD1" s="117"/>
      <c r="AE1" s="115"/>
      <c r="AF1" s="115"/>
      <c r="AG1" s="115"/>
      <c r="AH1" s="115"/>
    </row>
    <row r="2" spans="1:34" ht="18" thickBot="1" x14ac:dyDescent="0.25">
      <c r="A2" s="46" t="s">
        <v>548</v>
      </c>
      <c r="B2" s="115"/>
      <c r="D2" s="115"/>
      <c r="E2" s="115"/>
      <c r="F2" s="115"/>
      <c r="G2" s="115"/>
      <c r="H2" s="115"/>
      <c r="I2" s="115"/>
      <c r="J2" s="115"/>
      <c r="K2" s="115"/>
      <c r="L2" s="115"/>
      <c r="M2" s="115"/>
      <c r="N2" s="115"/>
      <c r="O2" s="115"/>
      <c r="P2" s="116"/>
      <c r="Q2" s="116"/>
      <c r="R2" s="5"/>
      <c r="S2" s="115"/>
      <c r="T2" s="115"/>
      <c r="U2" s="117"/>
      <c r="V2" s="117"/>
      <c r="W2" s="117"/>
      <c r="X2" s="117"/>
      <c r="Y2" s="117"/>
      <c r="Z2" s="117"/>
      <c r="AA2" s="117"/>
      <c r="AB2" s="117"/>
      <c r="AC2" s="117"/>
      <c r="AD2" s="117"/>
      <c r="AE2" s="115"/>
      <c r="AF2" s="115"/>
      <c r="AG2" s="115"/>
      <c r="AH2" s="113" t="s">
        <v>549</v>
      </c>
    </row>
    <row r="3" spans="1:34" s="7" customFormat="1" ht="26.25" customHeight="1" x14ac:dyDescent="0.15">
      <c r="A3" s="118" t="s">
        <v>550</v>
      </c>
      <c r="B3" s="118"/>
      <c r="C3" s="118"/>
      <c r="D3" s="119"/>
      <c r="E3" s="120" t="s">
        <v>551</v>
      </c>
      <c r="F3" s="121"/>
      <c r="G3" s="120" t="s">
        <v>552</v>
      </c>
      <c r="H3" s="121"/>
      <c r="I3" s="120" t="s">
        <v>553</v>
      </c>
      <c r="J3" s="121"/>
      <c r="K3" s="120" t="s">
        <v>554</v>
      </c>
      <c r="L3" s="121"/>
      <c r="M3" s="122" t="s">
        <v>555</v>
      </c>
      <c r="N3" s="123"/>
      <c r="O3" s="120" t="s">
        <v>556</v>
      </c>
      <c r="P3" s="121"/>
      <c r="Q3" s="124" t="s">
        <v>557</v>
      </c>
      <c r="R3" s="125"/>
      <c r="S3" s="126"/>
      <c r="T3" s="127" t="s">
        <v>558</v>
      </c>
      <c r="U3" s="128"/>
      <c r="V3" s="120" t="s">
        <v>551</v>
      </c>
      <c r="W3" s="121"/>
      <c r="X3" s="120" t="s">
        <v>552</v>
      </c>
      <c r="Y3" s="121"/>
      <c r="Z3" s="120" t="s">
        <v>553</v>
      </c>
      <c r="AA3" s="121"/>
      <c r="AB3" s="120" t="s">
        <v>554</v>
      </c>
      <c r="AC3" s="121"/>
      <c r="AD3" s="122" t="s">
        <v>555</v>
      </c>
      <c r="AE3" s="123"/>
      <c r="AF3" s="120" t="s">
        <v>556</v>
      </c>
      <c r="AG3" s="121"/>
      <c r="AH3" s="124" t="s">
        <v>557</v>
      </c>
    </row>
    <row r="4" spans="1:34" s="7" customFormat="1" ht="11.25" customHeight="1" x14ac:dyDescent="0.15">
      <c r="A4" s="129"/>
      <c r="B4" s="129"/>
      <c r="C4" s="129"/>
      <c r="D4" s="130"/>
      <c r="E4" s="131" t="s">
        <v>559</v>
      </c>
      <c r="F4" s="132" t="s">
        <v>560</v>
      </c>
      <c r="G4" s="131" t="s">
        <v>559</v>
      </c>
      <c r="H4" s="132" t="s">
        <v>560</v>
      </c>
      <c r="I4" s="131" t="s">
        <v>559</v>
      </c>
      <c r="J4" s="132" t="s">
        <v>560</v>
      </c>
      <c r="K4" s="131" t="s">
        <v>559</v>
      </c>
      <c r="L4" s="132" t="s">
        <v>560</v>
      </c>
      <c r="M4" s="131" t="s">
        <v>559</v>
      </c>
      <c r="N4" s="132" t="s">
        <v>560</v>
      </c>
      <c r="O4" s="131" t="s">
        <v>559</v>
      </c>
      <c r="P4" s="133" t="s">
        <v>560</v>
      </c>
      <c r="Q4" s="131" t="s">
        <v>559</v>
      </c>
      <c r="R4" s="51"/>
      <c r="S4" s="45"/>
      <c r="T4" s="134"/>
      <c r="U4" s="135"/>
      <c r="V4" s="131" t="s">
        <v>559</v>
      </c>
      <c r="W4" s="132" t="s">
        <v>560</v>
      </c>
      <c r="X4" s="131" t="s">
        <v>559</v>
      </c>
      <c r="Y4" s="132" t="s">
        <v>560</v>
      </c>
      <c r="Z4" s="131" t="s">
        <v>559</v>
      </c>
      <c r="AA4" s="132" t="s">
        <v>560</v>
      </c>
      <c r="AB4" s="131" t="s">
        <v>559</v>
      </c>
      <c r="AC4" s="132" t="s">
        <v>560</v>
      </c>
      <c r="AD4" s="131" t="s">
        <v>559</v>
      </c>
      <c r="AE4" s="132" t="s">
        <v>560</v>
      </c>
      <c r="AF4" s="131" t="s">
        <v>559</v>
      </c>
      <c r="AG4" s="133" t="s">
        <v>560</v>
      </c>
      <c r="AH4" s="136" t="s">
        <v>559</v>
      </c>
    </row>
    <row r="5" spans="1:34" s="7" customFormat="1" ht="11.25" customHeight="1" x14ac:dyDescent="0.15">
      <c r="A5" s="137"/>
      <c r="B5" s="137"/>
      <c r="C5" s="137"/>
      <c r="D5" s="138"/>
      <c r="E5" s="139" t="s">
        <v>561</v>
      </c>
      <c r="F5" s="140" t="s">
        <v>562</v>
      </c>
      <c r="G5" s="139" t="s">
        <v>561</v>
      </c>
      <c r="H5" s="140" t="s">
        <v>562</v>
      </c>
      <c r="I5" s="139" t="s">
        <v>561</v>
      </c>
      <c r="J5" s="140" t="s">
        <v>562</v>
      </c>
      <c r="K5" s="139" t="s">
        <v>561</v>
      </c>
      <c r="L5" s="140" t="s">
        <v>562</v>
      </c>
      <c r="M5" s="139" t="s">
        <v>561</v>
      </c>
      <c r="N5" s="140" t="s">
        <v>562</v>
      </c>
      <c r="O5" s="139" t="s">
        <v>561</v>
      </c>
      <c r="P5" s="141" t="s">
        <v>562</v>
      </c>
      <c r="Q5" s="139" t="s">
        <v>561</v>
      </c>
      <c r="R5" s="142"/>
      <c r="S5" s="142"/>
      <c r="T5" s="143"/>
      <c r="U5" s="144"/>
      <c r="V5" s="139" t="s">
        <v>561</v>
      </c>
      <c r="W5" s="140" t="s">
        <v>562</v>
      </c>
      <c r="X5" s="139" t="s">
        <v>561</v>
      </c>
      <c r="Y5" s="140" t="s">
        <v>562</v>
      </c>
      <c r="Z5" s="139" t="s">
        <v>561</v>
      </c>
      <c r="AA5" s="140" t="s">
        <v>562</v>
      </c>
      <c r="AB5" s="139" t="s">
        <v>561</v>
      </c>
      <c r="AC5" s="140" t="s">
        <v>562</v>
      </c>
      <c r="AD5" s="139" t="s">
        <v>561</v>
      </c>
      <c r="AE5" s="140" t="s">
        <v>562</v>
      </c>
      <c r="AF5" s="139" t="s">
        <v>561</v>
      </c>
      <c r="AG5" s="141" t="s">
        <v>562</v>
      </c>
      <c r="AH5" s="145" t="s">
        <v>561</v>
      </c>
    </row>
    <row r="6" spans="1:34" ht="12" customHeight="1" x14ac:dyDescent="0.15">
      <c r="A6" s="146" t="s">
        <v>21</v>
      </c>
      <c r="B6" s="146"/>
      <c r="C6" s="147" t="s">
        <v>22</v>
      </c>
      <c r="D6" s="148"/>
      <c r="E6" s="149">
        <v>37479</v>
      </c>
      <c r="F6" s="149">
        <v>354733</v>
      </c>
      <c r="G6" s="149">
        <v>21719</v>
      </c>
      <c r="H6" s="149">
        <v>46200</v>
      </c>
      <c r="I6" s="149">
        <v>13415</v>
      </c>
      <c r="J6" s="149">
        <v>146459</v>
      </c>
      <c r="K6" s="149">
        <v>1676</v>
      </c>
      <c r="L6" s="149">
        <v>82716</v>
      </c>
      <c r="M6" s="149">
        <v>322</v>
      </c>
      <c r="N6" s="149">
        <v>48983</v>
      </c>
      <c r="O6" s="150">
        <v>57</v>
      </c>
      <c r="P6" s="150">
        <v>30375</v>
      </c>
      <c r="Q6" s="150">
        <v>290</v>
      </c>
      <c r="R6" s="34" t="s">
        <v>563</v>
      </c>
      <c r="S6" s="34"/>
      <c r="T6" s="151" t="s">
        <v>564</v>
      </c>
      <c r="U6" s="152"/>
      <c r="V6" s="153">
        <v>10278</v>
      </c>
      <c r="W6" s="153">
        <v>70180</v>
      </c>
      <c r="X6" s="153">
        <v>6125</v>
      </c>
      <c r="Y6" s="153">
        <v>13945</v>
      </c>
      <c r="Z6" s="153">
        <v>3736</v>
      </c>
      <c r="AA6" s="153">
        <v>38365</v>
      </c>
      <c r="AB6" s="153">
        <v>306</v>
      </c>
      <c r="AC6" s="153">
        <v>14111</v>
      </c>
      <c r="AD6" s="153">
        <v>22</v>
      </c>
      <c r="AE6" s="153">
        <v>3021</v>
      </c>
      <c r="AF6" s="153">
        <v>2</v>
      </c>
      <c r="AG6" s="153">
        <v>738</v>
      </c>
      <c r="AH6" s="153">
        <v>87</v>
      </c>
    </row>
    <row r="7" spans="1:34" ht="12" customHeight="1" x14ac:dyDescent="0.15">
      <c r="A7" s="146" t="s">
        <v>25</v>
      </c>
      <c r="B7" s="146"/>
      <c r="C7" s="147" t="s">
        <v>26</v>
      </c>
      <c r="D7" s="148"/>
      <c r="E7" s="149">
        <v>302</v>
      </c>
      <c r="F7" s="149">
        <v>3182</v>
      </c>
      <c r="G7" s="149">
        <v>110</v>
      </c>
      <c r="H7" s="149">
        <v>228</v>
      </c>
      <c r="I7" s="149">
        <v>169</v>
      </c>
      <c r="J7" s="149">
        <v>2152</v>
      </c>
      <c r="K7" s="149">
        <v>20</v>
      </c>
      <c r="L7" s="149">
        <v>802</v>
      </c>
      <c r="M7" s="95" t="s">
        <v>27</v>
      </c>
      <c r="N7" s="95" t="s">
        <v>27</v>
      </c>
      <c r="O7" s="95" t="s">
        <v>27</v>
      </c>
      <c r="P7" s="95" t="s">
        <v>27</v>
      </c>
      <c r="Q7" s="150">
        <v>3</v>
      </c>
      <c r="R7" s="51"/>
      <c r="S7" s="51" t="s">
        <v>88</v>
      </c>
      <c r="T7" s="66"/>
      <c r="U7" s="154" t="s">
        <v>319</v>
      </c>
      <c r="V7" s="155">
        <v>24</v>
      </c>
      <c r="W7" s="155">
        <v>163</v>
      </c>
      <c r="X7" s="155">
        <v>14</v>
      </c>
      <c r="Y7" s="155">
        <v>29</v>
      </c>
      <c r="Z7" s="155">
        <v>10</v>
      </c>
      <c r="AA7" s="155">
        <v>134</v>
      </c>
      <c r="AB7" s="98" t="s">
        <v>27</v>
      </c>
      <c r="AC7" s="98" t="s">
        <v>27</v>
      </c>
      <c r="AD7" s="98" t="s">
        <v>27</v>
      </c>
      <c r="AE7" s="98" t="s">
        <v>27</v>
      </c>
      <c r="AF7" s="98" t="s">
        <v>27</v>
      </c>
      <c r="AG7" s="98" t="s">
        <v>27</v>
      </c>
      <c r="AH7" s="98" t="s">
        <v>27</v>
      </c>
    </row>
    <row r="8" spans="1:34" ht="12" customHeight="1" x14ac:dyDescent="0.15">
      <c r="A8" s="146" t="s">
        <v>41</v>
      </c>
      <c r="B8" s="146"/>
      <c r="C8" s="147" t="s">
        <v>565</v>
      </c>
      <c r="D8" s="148"/>
      <c r="E8" s="149">
        <v>286</v>
      </c>
      <c r="F8" s="149">
        <v>3066</v>
      </c>
      <c r="G8" s="149">
        <v>104</v>
      </c>
      <c r="H8" s="149">
        <v>213</v>
      </c>
      <c r="I8" s="149">
        <v>159</v>
      </c>
      <c r="J8" s="149">
        <v>2051</v>
      </c>
      <c r="K8" s="149">
        <v>20</v>
      </c>
      <c r="L8" s="149">
        <v>802</v>
      </c>
      <c r="M8" s="95" t="s">
        <v>27</v>
      </c>
      <c r="N8" s="95" t="s">
        <v>27</v>
      </c>
      <c r="O8" s="95" t="s">
        <v>27</v>
      </c>
      <c r="P8" s="95" t="s">
        <v>27</v>
      </c>
      <c r="Q8" s="150">
        <v>3</v>
      </c>
      <c r="R8" s="51"/>
      <c r="S8" s="51" t="s">
        <v>322</v>
      </c>
      <c r="T8" s="66"/>
      <c r="U8" s="156" t="s">
        <v>323</v>
      </c>
      <c r="V8" s="155">
        <v>57</v>
      </c>
      <c r="W8" s="155">
        <v>497</v>
      </c>
      <c r="X8" s="155">
        <v>32</v>
      </c>
      <c r="Y8" s="155">
        <v>66</v>
      </c>
      <c r="Z8" s="155">
        <v>22</v>
      </c>
      <c r="AA8" s="155">
        <v>245</v>
      </c>
      <c r="AB8" s="155">
        <v>1</v>
      </c>
      <c r="AC8" s="155">
        <v>84</v>
      </c>
      <c r="AD8" s="155">
        <v>1</v>
      </c>
      <c r="AE8" s="155">
        <v>102</v>
      </c>
      <c r="AF8" s="98" t="s">
        <v>27</v>
      </c>
      <c r="AG8" s="98" t="s">
        <v>27</v>
      </c>
      <c r="AH8" s="155">
        <v>1</v>
      </c>
    </row>
    <row r="9" spans="1:34" ht="12" customHeight="1" x14ac:dyDescent="0.15">
      <c r="A9" s="157"/>
      <c r="B9" s="158" t="s">
        <v>42</v>
      </c>
      <c r="C9" s="158"/>
      <c r="D9" s="159" t="s">
        <v>43</v>
      </c>
      <c r="E9" s="160">
        <v>267</v>
      </c>
      <c r="F9" s="160">
        <v>2718</v>
      </c>
      <c r="G9" s="160">
        <v>97</v>
      </c>
      <c r="H9" s="160">
        <v>198</v>
      </c>
      <c r="I9" s="160">
        <v>152</v>
      </c>
      <c r="J9" s="160">
        <v>1937</v>
      </c>
      <c r="K9" s="161">
        <v>15</v>
      </c>
      <c r="L9" s="161">
        <v>583</v>
      </c>
      <c r="M9" s="98" t="s">
        <v>27</v>
      </c>
      <c r="N9" s="98" t="s">
        <v>27</v>
      </c>
      <c r="O9" s="98" t="s">
        <v>27</v>
      </c>
      <c r="P9" s="98" t="s">
        <v>27</v>
      </c>
      <c r="Q9" s="161">
        <v>3</v>
      </c>
      <c r="R9" s="51"/>
      <c r="S9" s="51" t="s">
        <v>328</v>
      </c>
      <c r="T9" s="66"/>
      <c r="U9" s="154" t="s">
        <v>329</v>
      </c>
      <c r="V9" s="155">
        <v>611</v>
      </c>
      <c r="W9" s="155">
        <v>5861</v>
      </c>
      <c r="X9" s="155">
        <v>313</v>
      </c>
      <c r="Y9" s="155">
        <v>776</v>
      </c>
      <c r="Z9" s="155">
        <v>250</v>
      </c>
      <c r="AA9" s="155">
        <v>2756</v>
      </c>
      <c r="AB9" s="155">
        <v>36</v>
      </c>
      <c r="AC9" s="155">
        <v>1850</v>
      </c>
      <c r="AD9" s="155">
        <v>4</v>
      </c>
      <c r="AE9" s="155">
        <v>479</v>
      </c>
      <c r="AF9" s="98" t="s">
        <v>27</v>
      </c>
      <c r="AG9" s="98" t="s">
        <v>27</v>
      </c>
      <c r="AH9" s="155">
        <v>8</v>
      </c>
    </row>
    <row r="10" spans="1:34" ht="12" customHeight="1" x14ac:dyDescent="0.15">
      <c r="A10" s="66"/>
      <c r="B10" s="66" t="s">
        <v>47</v>
      </c>
      <c r="C10" s="66"/>
      <c r="D10" s="159" t="s">
        <v>566</v>
      </c>
      <c r="E10" s="160">
        <v>19</v>
      </c>
      <c r="F10" s="160">
        <v>348</v>
      </c>
      <c r="G10" s="160">
        <v>7</v>
      </c>
      <c r="H10" s="160">
        <v>15</v>
      </c>
      <c r="I10" s="160">
        <v>7</v>
      </c>
      <c r="J10" s="160">
        <v>114</v>
      </c>
      <c r="K10" s="161">
        <v>5</v>
      </c>
      <c r="L10" s="161">
        <v>219</v>
      </c>
      <c r="M10" s="98" t="s">
        <v>27</v>
      </c>
      <c r="N10" s="98" t="s">
        <v>27</v>
      </c>
      <c r="O10" s="98" t="s">
        <v>27</v>
      </c>
      <c r="P10" s="98" t="s">
        <v>27</v>
      </c>
      <c r="Q10" s="98" t="s">
        <v>27</v>
      </c>
      <c r="R10" s="51"/>
      <c r="S10" s="51" t="s">
        <v>306</v>
      </c>
      <c r="T10" s="66"/>
      <c r="U10" s="162" t="s">
        <v>337</v>
      </c>
      <c r="V10" s="155">
        <v>509</v>
      </c>
      <c r="W10" s="155">
        <v>3341</v>
      </c>
      <c r="X10" s="155">
        <v>257</v>
      </c>
      <c r="Y10" s="155">
        <v>628</v>
      </c>
      <c r="Z10" s="155">
        <v>237</v>
      </c>
      <c r="AA10" s="155">
        <v>2248</v>
      </c>
      <c r="AB10" s="155">
        <v>12</v>
      </c>
      <c r="AC10" s="155">
        <v>465</v>
      </c>
      <c r="AD10" s="98" t="s">
        <v>27</v>
      </c>
      <c r="AE10" s="98" t="s">
        <v>27</v>
      </c>
      <c r="AF10" s="98" t="s">
        <v>27</v>
      </c>
      <c r="AG10" s="98" t="s">
        <v>27</v>
      </c>
      <c r="AH10" s="155">
        <v>3</v>
      </c>
    </row>
    <row r="11" spans="1:34" s="165" customFormat="1" ht="12" customHeight="1" x14ac:dyDescent="0.15">
      <c r="A11" s="163" t="s">
        <v>567</v>
      </c>
      <c r="B11" s="164"/>
      <c r="C11" s="151" t="s">
        <v>54</v>
      </c>
      <c r="D11" s="152"/>
      <c r="E11" s="149">
        <v>15</v>
      </c>
      <c r="F11" s="149">
        <v>114</v>
      </c>
      <c r="G11" s="149">
        <v>5</v>
      </c>
      <c r="H11" s="149">
        <v>13</v>
      </c>
      <c r="I11" s="149">
        <v>10</v>
      </c>
      <c r="J11" s="149">
        <v>101</v>
      </c>
      <c r="K11" s="98" t="s">
        <v>27</v>
      </c>
      <c r="L11" s="98" t="s">
        <v>27</v>
      </c>
      <c r="M11" s="98" t="s">
        <v>27</v>
      </c>
      <c r="N11" s="98" t="s">
        <v>27</v>
      </c>
      <c r="O11" s="98" t="s">
        <v>27</v>
      </c>
      <c r="P11" s="98" t="s">
        <v>27</v>
      </c>
      <c r="Q11" s="98" t="s">
        <v>27</v>
      </c>
      <c r="R11" s="51"/>
      <c r="S11" s="51" t="s">
        <v>166</v>
      </c>
      <c r="T11" s="66"/>
      <c r="U11" s="154" t="s">
        <v>342</v>
      </c>
      <c r="V11" s="155">
        <v>459</v>
      </c>
      <c r="W11" s="155">
        <v>3787</v>
      </c>
      <c r="X11" s="155">
        <v>239</v>
      </c>
      <c r="Y11" s="155">
        <v>601</v>
      </c>
      <c r="Z11" s="155">
        <v>194</v>
      </c>
      <c r="AA11" s="155">
        <v>2009</v>
      </c>
      <c r="AB11" s="155">
        <v>19</v>
      </c>
      <c r="AC11" s="155">
        <v>933</v>
      </c>
      <c r="AD11" s="155">
        <v>2</v>
      </c>
      <c r="AE11" s="155">
        <v>244</v>
      </c>
      <c r="AF11" s="98" t="s">
        <v>27</v>
      </c>
      <c r="AG11" s="98" t="s">
        <v>27</v>
      </c>
      <c r="AH11" s="155">
        <v>5</v>
      </c>
    </row>
    <row r="12" spans="1:34" s="165" customFormat="1" ht="12" customHeight="1" x14ac:dyDescent="0.15">
      <c r="A12" s="66"/>
      <c r="B12" s="66" t="s">
        <v>59</v>
      </c>
      <c r="C12" s="66"/>
      <c r="D12" s="166" t="s">
        <v>568</v>
      </c>
      <c r="E12" s="160">
        <v>2</v>
      </c>
      <c r="F12" s="160">
        <v>29</v>
      </c>
      <c r="G12" s="98" t="s">
        <v>27</v>
      </c>
      <c r="H12" s="98" t="s">
        <v>27</v>
      </c>
      <c r="I12" s="160">
        <v>2</v>
      </c>
      <c r="J12" s="160">
        <v>29</v>
      </c>
      <c r="K12" s="98" t="s">
        <v>27</v>
      </c>
      <c r="L12" s="98" t="s">
        <v>27</v>
      </c>
      <c r="M12" s="98" t="s">
        <v>27</v>
      </c>
      <c r="N12" s="98" t="s">
        <v>27</v>
      </c>
      <c r="O12" s="98" t="s">
        <v>27</v>
      </c>
      <c r="P12" s="98" t="s">
        <v>27</v>
      </c>
      <c r="Q12" s="98" t="s">
        <v>27</v>
      </c>
      <c r="R12" s="51"/>
      <c r="S12" s="51" t="s">
        <v>78</v>
      </c>
      <c r="T12" s="66"/>
      <c r="U12" s="154" t="s">
        <v>347</v>
      </c>
      <c r="V12" s="155">
        <v>581</v>
      </c>
      <c r="W12" s="155">
        <v>4164</v>
      </c>
      <c r="X12" s="155">
        <v>334</v>
      </c>
      <c r="Y12" s="155">
        <v>744</v>
      </c>
      <c r="Z12" s="155">
        <v>228</v>
      </c>
      <c r="AA12" s="155">
        <v>2354</v>
      </c>
      <c r="AB12" s="155">
        <v>15</v>
      </c>
      <c r="AC12" s="155">
        <v>739</v>
      </c>
      <c r="AD12" s="155">
        <v>2</v>
      </c>
      <c r="AE12" s="155">
        <v>327</v>
      </c>
      <c r="AF12" s="98" t="s">
        <v>27</v>
      </c>
      <c r="AG12" s="98" t="s">
        <v>27</v>
      </c>
      <c r="AH12" s="155">
        <v>2</v>
      </c>
    </row>
    <row r="13" spans="1:34" s="165" customFormat="1" ht="12" customHeight="1" x14ac:dyDescent="0.15">
      <c r="A13" s="157"/>
      <c r="B13" s="158" t="s">
        <v>64</v>
      </c>
      <c r="C13" s="158"/>
      <c r="D13" s="159" t="s">
        <v>65</v>
      </c>
      <c r="E13" s="160">
        <v>13</v>
      </c>
      <c r="F13" s="160">
        <v>85</v>
      </c>
      <c r="G13" s="161">
        <v>5</v>
      </c>
      <c r="H13" s="161">
        <v>13</v>
      </c>
      <c r="I13" s="160">
        <v>8</v>
      </c>
      <c r="J13" s="160">
        <v>72</v>
      </c>
      <c r="K13" s="98" t="s">
        <v>27</v>
      </c>
      <c r="L13" s="98" t="s">
        <v>27</v>
      </c>
      <c r="M13" s="98" t="s">
        <v>27</v>
      </c>
      <c r="N13" s="98" t="s">
        <v>27</v>
      </c>
      <c r="O13" s="98" t="s">
        <v>27</v>
      </c>
      <c r="P13" s="98" t="s">
        <v>27</v>
      </c>
      <c r="Q13" s="98" t="s">
        <v>27</v>
      </c>
      <c r="R13" s="51"/>
      <c r="S13" s="51" t="s">
        <v>163</v>
      </c>
      <c r="T13" s="66"/>
      <c r="U13" s="156" t="s">
        <v>353</v>
      </c>
      <c r="V13" s="155">
        <v>29</v>
      </c>
      <c r="W13" s="155">
        <v>2023</v>
      </c>
      <c r="X13" s="155">
        <v>13</v>
      </c>
      <c r="Y13" s="155">
        <v>35</v>
      </c>
      <c r="Z13" s="155">
        <v>5</v>
      </c>
      <c r="AA13" s="155">
        <v>46</v>
      </c>
      <c r="AB13" s="155">
        <v>3</v>
      </c>
      <c r="AC13" s="155">
        <v>210</v>
      </c>
      <c r="AD13" s="155">
        <v>6</v>
      </c>
      <c r="AE13" s="155">
        <v>994</v>
      </c>
      <c r="AF13" s="155">
        <v>2</v>
      </c>
      <c r="AG13" s="155">
        <v>738</v>
      </c>
      <c r="AH13" s="98" t="s">
        <v>27</v>
      </c>
    </row>
    <row r="14" spans="1:34" s="165" customFormat="1" ht="12" customHeight="1" x14ac:dyDescent="0.15">
      <c r="A14" s="146" t="s">
        <v>69</v>
      </c>
      <c r="B14" s="146"/>
      <c r="C14" s="147" t="s">
        <v>70</v>
      </c>
      <c r="D14" s="148"/>
      <c r="E14" s="149">
        <v>37177</v>
      </c>
      <c r="F14" s="149">
        <v>351551</v>
      </c>
      <c r="G14" s="149">
        <v>21609</v>
      </c>
      <c r="H14" s="149">
        <v>45972</v>
      </c>
      <c r="I14" s="149">
        <v>13246</v>
      </c>
      <c r="J14" s="149">
        <v>144307</v>
      </c>
      <c r="K14" s="149">
        <v>1656</v>
      </c>
      <c r="L14" s="149">
        <v>81914</v>
      </c>
      <c r="M14" s="150">
        <v>322</v>
      </c>
      <c r="N14" s="150">
        <v>48983</v>
      </c>
      <c r="O14" s="150">
        <v>57</v>
      </c>
      <c r="P14" s="150">
        <v>30375</v>
      </c>
      <c r="Q14" s="150">
        <v>287</v>
      </c>
      <c r="R14" s="51"/>
      <c r="S14" s="51" t="s">
        <v>226</v>
      </c>
      <c r="T14" s="66"/>
      <c r="U14" s="167" t="s">
        <v>354</v>
      </c>
      <c r="V14" s="155">
        <v>993</v>
      </c>
      <c r="W14" s="155">
        <v>4510</v>
      </c>
      <c r="X14" s="155">
        <v>643</v>
      </c>
      <c r="Y14" s="155">
        <v>1485</v>
      </c>
      <c r="Z14" s="155">
        <v>314</v>
      </c>
      <c r="AA14" s="155">
        <v>2552</v>
      </c>
      <c r="AB14" s="155">
        <v>11</v>
      </c>
      <c r="AC14" s="155">
        <v>473</v>
      </c>
      <c r="AD14" s="98" t="s">
        <v>27</v>
      </c>
      <c r="AE14" s="98" t="s">
        <v>27</v>
      </c>
      <c r="AF14" s="98" t="s">
        <v>27</v>
      </c>
      <c r="AG14" s="98" t="s">
        <v>27</v>
      </c>
      <c r="AH14" s="155">
        <v>25</v>
      </c>
    </row>
    <row r="15" spans="1:34" ht="12" customHeight="1" x14ac:dyDescent="0.15">
      <c r="A15" s="146" t="s">
        <v>82</v>
      </c>
      <c r="B15" s="146"/>
      <c r="C15" s="168" t="s">
        <v>569</v>
      </c>
      <c r="D15" s="169"/>
      <c r="E15" s="150">
        <v>11</v>
      </c>
      <c r="F15" s="150">
        <v>75</v>
      </c>
      <c r="G15" s="150">
        <v>4</v>
      </c>
      <c r="H15" s="150">
        <v>13</v>
      </c>
      <c r="I15" s="150">
        <v>7</v>
      </c>
      <c r="J15" s="150">
        <v>62</v>
      </c>
      <c r="K15" s="98" t="s">
        <v>27</v>
      </c>
      <c r="L15" s="98" t="s">
        <v>27</v>
      </c>
      <c r="M15" s="98" t="s">
        <v>27</v>
      </c>
      <c r="N15" s="98" t="s">
        <v>27</v>
      </c>
      <c r="O15" s="98" t="s">
        <v>27</v>
      </c>
      <c r="P15" s="98" t="s">
        <v>27</v>
      </c>
      <c r="Q15" s="98" t="s">
        <v>27</v>
      </c>
      <c r="R15" s="51"/>
      <c r="S15" s="51" t="s">
        <v>147</v>
      </c>
      <c r="T15" s="66"/>
      <c r="U15" s="156" t="s">
        <v>361</v>
      </c>
      <c r="V15" s="155">
        <v>2426</v>
      </c>
      <c r="W15" s="155">
        <v>20512</v>
      </c>
      <c r="X15" s="155">
        <v>1381</v>
      </c>
      <c r="Y15" s="155">
        <v>3076</v>
      </c>
      <c r="Z15" s="155">
        <v>912</v>
      </c>
      <c r="AA15" s="155">
        <v>10830</v>
      </c>
      <c r="AB15" s="155">
        <v>126</v>
      </c>
      <c r="AC15" s="155">
        <v>5858</v>
      </c>
      <c r="AD15" s="155">
        <v>6</v>
      </c>
      <c r="AE15" s="155">
        <v>748</v>
      </c>
      <c r="AF15" s="98" t="s">
        <v>27</v>
      </c>
      <c r="AG15" s="98" t="s">
        <v>27</v>
      </c>
      <c r="AH15" s="155">
        <v>1</v>
      </c>
    </row>
    <row r="16" spans="1:34" s="165" customFormat="1" ht="12" customHeight="1" x14ac:dyDescent="0.15">
      <c r="A16" s="66"/>
      <c r="B16" s="66" t="s">
        <v>83</v>
      </c>
      <c r="C16" s="66"/>
      <c r="D16" s="170" t="s">
        <v>74</v>
      </c>
      <c r="E16" s="161">
        <v>11</v>
      </c>
      <c r="F16" s="161">
        <v>75</v>
      </c>
      <c r="G16" s="161">
        <v>4</v>
      </c>
      <c r="H16" s="161">
        <v>13</v>
      </c>
      <c r="I16" s="161">
        <v>7</v>
      </c>
      <c r="J16" s="161">
        <v>62</v>
      </c>
      <c r="K16" s="98" t="s">
        <v>27</v>
      </c>
      <c r="L16" s="98" t="s">
        <v>27</v>
      </c>
      <c r="M16" s="98" t="s">
        <v>27</v>
      </c>
      <c r="N16" s="98" t="s">
        <v>27</v>
      </c>
      <c r="O16" s="98" t="s">
        <v>27</v>
      </c>
      <c r="P16" s="98" t="s">
        <v>27</v>
      </c>
      <c r="Q16" s="98" t="s">
        <v>27</v>
      </c>
      <c r="R16" s="51"/>
      <c r="S16" s="46" t="s">
        <v>366</v>
      </c>
      <c r="T16" s="66"/>
      <c r="U16" s="156" t="s">
        <v>367</v>
      </c>
      <c r="V16" s="155">
        <v>1147</v>
      </c>
      <c r="W16" s="155">
        <v>6096</v>
      </c>
      <c r="X16" s="155">
        <v>779</v>
      </c>
      <c r="Y16" s="155">
        <v>1714</v>
      </c>
      <c r="Z16" s="155">
        <v>348</v>
      </c>
      <c r="AA16" s="155">
        <v>3740</v>
      </c>
      <c r="AB16" s="155">
        <v>15</v>
      </c>
      <c r="AC16" s="155">
        <v>642</v>
      </c>
      <c r="AD16" s="98" t="s">
        <v>27</v>
      </c>
      <c r="AE16" s="98" t="s">
        <v>27</v>
      </c>
      <c r="AF16" s="98" t="s">
        <v>27</v>
      </c>
      <c r="AG16" s="98" t="s">
        <v>27</v>
      </c>
      <c r="AH16" s="155">
        <v>5</v>
      </c>
    </row>
    <row r="17" spans="1:34" ht="12" customHeight="1" x14ac:dyDescent="0.15">
      <c r="A17" s="163" t="s">
        <v>570</v>
      </c>
      <c r="B17" s="164"/>
      <c r="C17" s="151" t="s">
        <v>571</v>
      </c>
      <c r="D17" s="152"/>
      <c r="E17" s="150">
        <v>3526</v>
      </c>
      <c r="F17" s="150">
        <v>26305</v>
      </c>
      <c r="G17" s="150">
        <v>1929</v>
      </c>
      <c r="H17" s="150">
        <v>4335</v>
      </c>
      <c r="I17" s="150">
        <v>1466</v>
      </c>
      <c r="J17" s="150">
        <v>15108</v>
      </c>
      <c r="K17" s="150">
        <v>112</v>
      </c>
      <c r="L17" s="150">
        <v>4823</v>
      </c>
      <c r="M17" s="150">
        <v>12</v>
      </c>
      <c r="N17" s="150">
        <v>2039</v>
      </c>
      <c r="O17" s="95" t="s">
        <v>27</v>
      </c>
      <c r="P17" s="95" t="s">
        <v>27</v>
      </c>
      <c r="Q17" s="150">
        <v>7</v>
      </c>
      <c r="R17" s="51"/>
      <c r="S17" s="51" t="s">
        <v>371</v>
      </c>
      <c r="T17" s="66"/>
      <c r="U17" s="156" t="s">
        <v>372</v>
      </c>
      <c r="V17" s="155">
        <v>3125</v>
      </c>
      <c r="W17" s="155">
        <v>17325</v>
      </c>
      <c r="X17" s="155">
        <v>1923</v>
      </c>
      <c r="Y17" s="155">
        <v>4421</v>
      </c>
      <c r="Z17" s="155">
        <v>1106</v>
      </c>
      <c r="AA17" s="155">
        <v>10374</v>
      </c>
      <c r="AB17" s="155">
        <v>58</v>
      </c>
      <c r="AC17" s="155">
        <v>2403</v>
      </c>
      <c r="AD17" s="155">
        <v>1</v>
      </c>
      <c r="AE17" s="155">
        <v>127</v>
      </c>
      <c r="AF17" s="98" t="s">
        <v>27</v>
      </c>
      <c r="AG17" s="98" t="s">
        <v>27</v>
      </c>
      <c r="AH17" s="155">
        <v>37</v>
      </c>
    </row>
    <row r="18" spans="1:34" s="165" customFormat="1" ht="12" customHeight="1" x14ac:dyDescent="0.15">
      <c r="A18" s="158"/>
      <c r="B18" s="158" t="s">
        <v>89</v>
      </c>
      <c r="C18" s="66"/>
      <c r="D18" s="159" t="s">
        <v>572</v>
      </c>
      <c r="E18" s="160">
        <v>1737</v>
      </c>
      <c r="F18" s="160">
        <v>14870</v>
      </c>
      <c r="G18" s="160">
        <v>831</v>
      </c>
      <c r="H18" s="160">
        <v>1916</v>
      </c>
      <c r="I18" s="160">
        <v>826</v>
      </c>
      <c r="J18" s="160">
        <v>8862</v>
      </c>
      <c r="K18" s="160">
        <v>72</v>
      </c>
      <c r="L18" s="160">
        <v>3082</v>
      </c>
      <c r="M18" s="161">
        <v>7</v>
      </c>
      <c r="N18" s="161">
        <v>1010</v>
      </c>
      <c r="O18" s="98" t="s">
        <v>27</v>
      </c>
      <c r="P18" s="98" t="s">
        <v>27</v>
      </c>
      <c r="Q18" s="161">
        <v>1</v>
      </c>
      <c r="R18" s="51"/>
      <c r="S18" s="51" t="s">
        <v>374</v>
      </c>
      <c r="T18" s="171"/>
      <c r="U18" s="156" t="s">
        <v>375</v>
      </c>
      <c r="V18" s="155">
        <v>313</v>
      </c>
      <c r="W18" s="155">
        <v>1823</v>
      </c>
      <c r="X18" s="155">
        <v>195</v>
      </c>
      <c r="Y18" s="155">
        <v>365</v>
      </c>
      <c r="Z18" s="155">
        <v>109</v>
      </c>
      <c r="AA18" s="155">
        <v>1071</v>
      </c>
      <c r="AB18" s="155">
        <v>9</v>
      </c>
      <c r="AC18" s="155">
        <v>387</v>
      </c>
      <c r="AD18" s="98" t="s">
        <v>27</v>
      </c>
      <c r="AE18" s="98" t="s">
        <v>27</v>
      </c>
      <c r="AF18" s="98" t="s">
        <v>27</v>
      </c>
      <c r="AG18" s="98" t="s">
        <v>27</v>
      </c>
      <c r="AH18" s="98" t="s">
        <v>27</v>
      </c>
    </row>
    <row r="19" spans="1:34" ht="12" customHeight="1" x14ac:dyDescent="0.15">
      <c r="A19" s="157"/>
      <c r="B19" s="158" t="s">
        <v>94</v>
      </c>
      <c r="C19" s="158"/>
      <c r="D19" s="172" t="s">
        <v>95</v>
      </c>
      <c r="E19" s="160">
        <v>1051</v>
      </c>
      <c r="F19" s="160">
        <v>5501</v>
      </c>
      <c r="G19" s="160">
        <v>680</v>
      </c>
      <c r="H19" s="160">
        <v>1483</v>
      </c>
      <c r="I19" s="160">
        <v>356</v>
      </c>
      <c r="J19" s="160">
        <v>3376</v>
      </c>
      <c r="K19" s="160">
        <v>14</v>
      </c>
      <c r="L19" s="160">
        <v>642</v>
      </c>
      <c r="M19" s="98" t="s">
        <v>27</v>
      </c>
      <c r="N19" s="98" t="s">
        <v>27</v>
      </c>
      <c r="O19" s="98" t="s">
        <v>27</v>
      </c>
      <c r="P19" s="98" t="s">
        <v>27</v>
      </c>
      <c r="Q19" s="161">
        <v>1</v>
      </c>
      <c r="R19" s="34" t="s">
        <v>573</v>
      </c>
      <c r="S19" s="34"/>
      <c r="T19" s="151" t="s">
        <v>574</v>
      </c>
      <c r="U19" s="152"/>
      <c r="V19" s="153">
        <v>666</v>
      </c>
      <c r="W19" s="153">
        <v>8100</v>
      </c>
      <c r="X19" s="153">
        <v>226</v>
      </c>
      <c r="Y19" s="153">
        <v>550</v>
      </c>
      <c r="Z19" s="153">
        <v>342</v>
      </c>
      <c r="AA19" s="153">
        <v>4174</v>
      </c>
      <c r="AB19" s="153">
        <v>56</v>
      </c>
      <c r="AC19" s="153">
        <v>2363</v>
      </c>
      <c r="AD19" s="153">
        <v>4</v>
      </c>
      <c r="AE19" s="153">
        <v>655</v>
      </c>
      <c r="AF19" s="153">
        <v>1</v>
      </c>
      <c r="AG19" s="153">
        <v>358</v>
      </c>
      <c r="AH19" s="153">
        <v>37</v>
      </c>
    </row>
    <row r="20" spans="1:34" ht="12" customHeight="1" x14ac:dyDescent="0.15">
      <c r="A20" s="157"/>
      <c r="B20" s="158" t="s">
        <v>102</v>
      </c>
      <c r="C20" s="158"/>
      <c r="D20" s="159" t="s">
        <v>103</v>
      </c>
      <c r="E20" s="160">
        <v>738</v>
      </c>
      <c r="F20" s="160">
        <v>5934</v>
      </c>
      <c r="G20" s="160">
        <v>418</v>
      </c>
      <c r="H20" s="160">
        <v>936</v>
      </c>
      <c r="I20" s="160">
        <v>284</v>
      </c>
      <c r="J20" s="160">
        <v>2870</v>
      </c>
      <c r="K20" s="160">
        <v>26</v>
      </c>
      <c r="L20" s="160">
        <v>1099</v>
      </c>
      <c r="M20" s="160">
        <v>5</v>
      </c>
      <c r="N20" s="160">
        <v>1029</v>
      </c>
      <c r="O20" s="98" t="s">
        <v>27</v>
      </c>
      <c r="P20" s="98" t="s">
        <v>27</v>
      </c>
      <c r="Q20" s="161">
        <v>5</v>
      </c>
      <c r="R20" s="51"/>
      <c r="S20" s="51" t="s">
        <v>164</v>
      </c>
      <c r="T20" s="66"/>
      <c r="U20" s="156" t="s">
        <v>386</v>
      </c>
      <c r="V20" s="155">
        <v>130</v>
      </c>
      <c r="W20" s="155">
        <v>2661</v>
      </c>
      <c r="X20" s="155">
        <v>23</v>
      </c>
      <c r="Y20" s="155">
        <v>58</v>
      </c>
      <c r="Z20" s="155">
        <v>90</v>
      </c>
      <c r="AA20" s="155">
        <v>1230</v>
      </c>
      <c r="AB20" s="155">
        <v>13</v>
      </c>
      <c r="AC20" s="155">
        <v>586</v>
      </c>
      <c r="AD20" s="155">
        <v>2</v>
      </c>
      <c r="AE20" s="155">
        <v>429</v>
      </c>
      <c r="AF20" s="155">
        <v>1</v>
      </c>
      <c r="AG20" s="155">
        <v>358</v>
      </c>
      <c r="AH20" s="155">
        <v>1</v>
      </c>
    </row>
    <row r="21" spans="1:34" s="165" customFormat="1" ht="12" customHeight="1" x14ac:dyDescent="0.15">
      <c r="A21" s="163" t="s">
        <v>575</v>
      </c>
      <c r="B21" s="146"/>
      <c r="C21" s="151" t="s">
        <v>576</v>
      </c>
      <c r="D21" s="152"/>
      <c r="E21" s="149">
        <v>2913</v>
      </c>
      <c r="F21" s="149">
        <v>64658</v>
      </c>
      <c r="G21" s="149">
        <v>1313</v>
      </c>
      <c r="H21" s="149">
        <v>3041</v>
      </c>
      <c r="I21" s="149">
        <v>1157</v>
      </c>
      <c r="J21" s="149">
        <v>13900</v>
      </c>
      <c r="K21" s="149">
        <v>297</v>
      </c>
      <c r="L21" s="149">
        <v>16224</v>
      </c>
      <c r="M21" s="150">
        <v>111</v>
      </c>
      <c r="N21" s="150">
        <v>16862</v>
      </c>
      <c r="O21" s="150">
        <v>27</v>
      </c>
      <c r="P21" s="150">
        <v>14631</v>
      </c>
      <c r="Q21" s="150">
        <v>8</v>
      </c>
      <c r="R21" s="51"/>
      <c r="S21" s="51" t="s">
        <v>325</v>
      </c>
      <c r="T21" s="66"/>
      <c r="U21" s="156" t="s">
        <v>387</v>
      </c>
      <c r="V21" s="155">
        <v>118</v>
      </c>
      <c r="W21" s="155">
        <v>1102</v>
      </c>
      <c r="X21" s="155">
        <v>10</v>
      </c>
      <c r="Y21" s="155">
        <v>20</v>
      </c>
      <c r="Z21" s="155">
        <v>69</v>
      </c>
      <c r="AA21" s="155">
        <v>635</v>
      </c>
      <c r="AB21" s="155">
        <v>7</v>
      </c>
      <c r="AC21" s="155">
        <v>335</v>
      </c>
      <c r="AD21" s="161">
        <v>1</v>
      </c>
      <c r="AE21" s="161">
        <v>112</v>
      </c>
      <c r="AF21" s="98" t="s">
        <v>27</v>
      </c>
      <c r="AG21" s="98" t="s">
        <v>27</v>
      </c>
      <c r="AH21" s="155">
        <v>31</v>
      </c>
    </row>
    <row r="22" spans="1:34" s="165" customFormat="1" ht="12" customHeight="1" x14ac:dyDescent="0.15">
      <c r="A22" s="158"/>
      <c r="B22" s="158" t="s">
        <v>115</v>
      </c>
      <c r="C22" s="66"/>
      <c r="D22" s="156" t="s">
        <v>116</v>
      </c>
      <c r="E22" s="160">
        <v>571</v>
      </c>
      <c r="F22" s="160">
        <v>17485</v>
      </c>
      <c r="G22" s="160">
        <v>210</v>
      </c>
      <c r="H22" s="160">
        <v>512</v>
      </c>
      <c r="I22" s="160">
        <v>244</v>
      </c>
      <c r="J22" s="160">
        <v>2892</v>
      </c>
      <c r="K22" s="160">
        <v>74</v>
      </c>
      <c r="L22" s="160">
        <v>4078</v>
      </c>
      <c r="M22" s="160">
        <v>32</v>
      </c>
      <c r="N22" s="160">
        <v>5405</v>
      </c>
      <c r="O22" s="160">
        <v>10</v>
      </c>
      <c r="P22" s="160">
        <v>4598</v>
      </c>
      <c r="Q22" s="161">
        <v>1</v>
      </c>
      <c r="R22" s="51"/>
      <c r="S22" s="51" t="s">
        <v>388</v>
      </c>
      <c r="T22" s="66"/>
      <c r="U22" s="173" t="s">
        <v>389</v>
      </c>
      <c r="V22" s="155">
        <v>23</v>
      </c>
      <c r="W22" s="155">
        <v>130</v>
      </c>
      <c r="X22" s="155">
        <v>14</v>
      </c>
      <c r="Y22" s="155">
        <v>36</v>
      </c>
      <c r="Z22" s="155">
        <v>9</v>
      </c>
      <c r="AA22" s="155">
        <v>94</v>
      </c>
      <c r="AB22" s="98" t="s">
        <v>27</v>
      </c>
      <c r="AC22" s="98" t="s">
        <v>27</v>
      </c>
      <c r="AD22" s="98" t="s">
        <v>27</v>
      </c>
      <c r="AE22" s="98" t="s">
        <v>27</v>
      </c>
      <c r="AF22" s="98" t="s">
        <v>27</v>
      </c>
      <c r="AG22" s="98" t="s">
        <v>27</v>
      </c>
      <c r="AH22" s="98" t="s">
        <v>27</v>
      </c>
    </row>
    <row r="23" spans="1:34" s="165" customFormat="1" ht="12" customHeight="1" x14ac:dyDescent="0.15">
      <c r="A23" s="157"/>
      <c r="B23" s="158" t="s">
        <v>52</v>
      </c>
      <c r="C23" s="158"/>
      <c r="D23" s="174" t="s">
        <v>127</v>
      </c>
      <c r="E23" s="160">
        <v>98</v>
      </c>
      <c r="F23" s="160">
        <v>1653</v>
      </c>
      <c r="G23" s="160">
        <v>41</v>
      </c>
      <c r="H23" s="160">
        <v>109</v>
      </c>
      <c r="I23" s="160">
        <v>45</v>
      </c>
      <c r="J23" s="160">
        <v>527</v>
      </c>
      <c r="K23" s="160">
        <v>7</v>
      </c>
      <c r="L23" s="160">
        <v>354</v>
      </c>
      <c r="M23" s="160">
        <v>5</v>
      </c>
      <c r="N23" s="160">
        <v>663</v>
      </c>
      <c r="O23" s="98" t="s">
        <v>27</v>
      </c>
      <c r="P23" s="98" t="s">
        <v>27</v>
      </c>
      <c r="Q23" s="98" t="s">
        <v>27</v>
      </c>
      <c r="R23" s="51"/>
      <c r="S23" s="51" t="s">
        <v>216</v>
      </c>
      <c r="T23" s="66"/>
      <c r="U23" s="175" t="s">
        <v>391</v>
      </c>
      <c r="V23" s="155">
        <v>6</v>
      </c>
      <c r="W23" s="155">
        <v>112</v>
      </c>
      <c r="X23" s="155">
        <v>2</v>
      </c>
      <c r="Y23" s="155">
        <v>8</v>
      </c>
      <c r="Z23" s="155">
        <v>3</v>
      </c>
      <c r="AA23" s="155">
        <v>59</v>
      </c>
      <c r="AB23" s="155">
        <v>1</v>
      </c>
      <c r="AC23" s="155">
        <v>45</v>
      </c>
      <c r="AD23" s="98" t="s">
        <v>27</v>
      </c>
      <c r="AE23" s="98" t="s">
        <v>27</v>
      </c>
      <c r="AF23" s="98" t="s">
        <v>27</v>
      </c>
      <c r="AG23" s="98" t="s">
        <v>27</v>
      </c>
      <c r="AH23" s="98" t="s">
        <v>27</v>
      </c>
    </row>
    <row r="24" spans="1:34" ht="12" customHeight="1" x14ac:dyDescent="0.15">
      <c r="A24" s="157"/>
      <c r="B24" s="158" t="s">
        <v>75</v>
      </c>
      <c r="C24" s="158"/>
      <c r="D24" s="159" t="s">
        <v>135</v>
      </c>
      <c r="E24" s="160">
        <v>130</v>
      </c>
      <c r="F24" s="160">
        <v>3037</v>
      </c>
      <c r="G24" s="160">
        <v>36</v>
      </c>
      <c r="H24" s="160">
        <v>78</v>
      </c>
      <c r="I24" s="160">
        <v>68</v>
      </c>
      <c r="J24" s="160">
        <v>834</v>
      </c>
      <c r="K24" s="160">
        <v>18</v>
      </c>
      <c r="L24" s="160">
        <v>976</v>
      </c>
      <c r="M24" s="160">
        <v>8</v>
      </c>
      <c r="N24" s="160">
        <v>1149</v>
      </c>
      <c r="O24" s="98" t="s">
        <v>27</v>
      </c>
      <c r="P24" s="98" t="s">
        <v>27</v>
      </c>
      <c r="Q24" s="98" t="s">
        <v>27</v>
      </c>
      <c r="R24" s="51"/>
      <c r="S24" s="51" t="s">
        <v>173</v>
      </c>
      <c r="T24" s="66"/>
      <c r="U24" s="176" t="s">
        <v>394</v>
      </c>
      <c r="V24" s="155">
        <v>9</v>
      </c>
      <c r="W24" s="155">
        <v>124</v>
      </c>
      <c r="X24" s="155">
        <v>2</v>
      </c>
      <c r="Y24" s="155">
        <v>3</v>
      </c>
      <c r="Z24" s="155">
        <v>6</v>
      </c>
      <c r="AA24" s="155">
        <v>76</v>
      </c>
      <c r="AB24" s="155">
        <v>1</v>
      </c>
      <c r="AC24" s="155">
        <v>45</v>
      </c>
      <c r="AD24" s="98" t="s">
        <v>27</v>
      </c>
      <c r="AE24" s="98" t="s">
        <v>27</v>
      </c>
      <c r="AF24" s="98" t="s">
        <v>27</v>
      </c>
      <c r="AG24" s="98" t="s">
        <v>27</v>
      </c>
      <c r="AH24" s="98" t="s">
        <v>27</v>
      </c>
    </row>
    <row r="25" spans="1:34" s="165" customFormat="1" ht="12" customHeight="1" x14ac:dyDescent="0.15">
      <c r="A25" s="157"/>
      <c r="B25" s="66" t="s">
        <v>129</v>
      </c>
      <c r="C25" s="158"/>
      <c r="D25" s="177" t="s">
        <v>577</v>
      </c>
      <c r="E25" s="160">
        <v>100</v>
      </c>
      <c r="F25" s="160">
        <v>912</v>
      </c>
      <c r="G25" s="160">
        <v>52</v>
      </c>
      <c r="H25" s="160">
        <v>126</v>
      </c>
      <c r="I25" s="160">
        <v>41</v>
      </c>
      <c r="J25" s="160">
        <v>402</v>
      </c>
      <c r="K25" s="160">
        <v>6</v>
      </c>
      <c r="L25" s="160">
        <v>239</v>
      </c>
      <c r="M25" s="161">
        <v>1</v>
      </c>
      <c r="N25" s="161">
        <v>145</v>
      </c>
      <c r="O25" s="98" t="s">
        <v>27</v>
      </c>
      <c r="P25" s="98" t="s">
        <v>27</v>
      </c>
      <c r="Q25" s="98" t="s">
        <v>27</v>
      </c>
      <c r="R25" s="51"/>
      <c r="S25" s="51" t="s">
        <v>114</v>
      </c>
      <c r="T25" s="66"/>
      <c r="U25" s="172" t="s">
        <v>397</v>
      </c>
      <c r="V25" s="155">
        <v>379</v>
      </c>
      <c r="W25" s="155">
        <v>3967</v>
      </c>
      <c r="X25" s="155">
        <v>174</v>
      </c>
      <c r="Y25" s="155">
        <v>421</v>
      </c>
      <c r="Z25" s="155">
        <v>165</v>
      </c>
      <c r="AA25" s="155">
        <v>2080</v>
      </c>
      <c r="AB25" s="155">
        <v>34</v>
      </c>
      <c r="AC25" s="155">
        <v>1352</v>
      </c>
      <c r="AD25" s="155">
        <v>1</v>
      </c>
      <c r="AE25" s="155">
        <v>114</v>
      </c>
      <c r="AF25" s="98" t="s">
        <v>27</v>
      </c>
      <c r="AG25" s="98" t="s">
        <v>27</v>
      </c>
      <c r="AH25" s="155">
        <v>5</v>
      </c>
    </row>
    <row r="26" spans="1:34" ht="12" customHeight="1" x14ac:dyDescent="0.15">
      <c r="A26" s="157"/>
      <c r="B26" s="158" t="s">
        <v>66</v>
      </c>
      <c r="C26" s="158"/>
      <c r="D26" s="159" t="s">
        <v>149</v>
      </c>
      <c r="E26" s="160">
        <v>166</v>
      </c>
      <c r="F26" s="160">
        <v>1316</v>
      </c>
      <c r="G26" s="160">
        <v>119</v>
      </c>
      <c r="H26" s="160">
        <v>255</v>
      </c>
      <c r="I26" s="160">
        <v>42</v>
      </c>
      <c r="J26" s="160">
        <v>510</v>
      </c>
      <c r="K26" s="160">
        <v>4</v>
      </c>
      <c r="L26" s="160">
        <v>214</v>
      </c>
      <c r="M26" s="98" t="s">
        <v>27</v>
      </c>
      <c r="N26" s="98" t="s">
        <v>27</v>
      </c>
      <c r="O26" s="161">
        <v>1</v>
      </c>
      <c r="P26" s="161">
        <v>337</v>
      </c>
      <c r="Q26" s="98" t="s">
        <v>27</v>
      </c>
      <c r="R26" s="34" t="s">
        <v>578</v>
      </c>
      <c r="S26" s="34"/>
      <c r="T26" s="151" t="s">
        <v>579</v>
      </c>
      <c r="U26" s="152"/>
      <c r="V26" s="153">
        <v>1629</v>
      </c>
      <c r="W26" s="153">
        <v>5089</v>
      </c>
      <c r="X26" s="153">
        <v>1383</v>
      </c>
      <c r="Y26" s="153">
        <v>2378</v>
      </c>
      <c r="Z26" s="153">
        <v>229</v>
      </c>
      <c r="AA26" s="153">
        <v>2036</v>
      </c>
      <c r="AB26" s="153">
        <v>12</v>
      </c>
      <c r="AC26" s="153">
        <v>554</v>
      </c>
      <c r="AD26" s="153">
        <v>1</v>
      </c>
      <c r="AE26" s="153">
        <v>121</v>
      </c>
      <c r="AF26" s="95" t="s">
        <v>27</v>
      </c>
      <c r="AG26" s="95" t="s">
        <v>27</v>
      </c>
      <c r="AH26" s="153">
        <v>4</v>
      </c>
    </row>
    <row r="27" spans="1:34" ht="12" customHeight="1" x14ac:dyDescent="0.15">
      <c r="A27" s="157"/>
      <c r="B27" s="158" t="s">
        <v>138</v>
      </c>
      <c r="C27" s="158"/>
      <c r="D27" s="172" t="s">
        <v>155</v>
      </c>
      <c r="E27" s="160">
        <v>58</v>
      </c>
      <c r="F27" s="160">
        <v>1713</v>
      </c>
      <c r="G27" s="160">
        <v>15</v>
      </c>
      <c r="H27" s="160">
        <v>38</v>
      </c>
      <c r="I27" s="160">
        <v>29</v>
      </c>
      <c r="J27" s="160">
        <v>420</v>
      </c>
      <c r="K27" s="160">
        <v>8</v>
      </c>
      <c r="L27" s="160">
        <v>514</v>
      </c>
      <c r="M27" s="160">
        <v>6</v>
      </c>
      <c r="N27" s="160">
        <v>741</v>
      </c>
      <c r="O27" s="98" t="s">
        <v>27</v>
      </c>
      <c r="P27" s="98" t="s">
        <v>27</v>
      </c>
      <c r="Q27" s="98" t="s">
        <v>27</v>
      </c>
      <c r="R27" s="51"/>
      <c r="S27" s="51" t="s">
        <v>68</v>
      </c>
      <c r="T27" s="66"/>
      <c r="U27" s="176" t="s">
        <v>407</v>
      </c>
      <c r="V27" s="155">
        <v>279</v>
      </c>
      <c r="W27" s="155">
        <v>873</v>
      </c>
      <c r="X27" s="155">
        <v>227</v>
      </c>
      <c r="Y27" s="155">
        <v>500</v>
      </c>
      <c r="Z27" s="155">
        <v>52</v>
      </c>
      <c r="AA27" s="155">
        <v>373</v>
      </c>
      <c r="AB27" s="98" t="s">
        <v>27</v>
      </c>
      <c r="AC27" s="98" t="s">
        <v>27</v>
      </c>
      <c r="AD27" s="98" t="s">
        <v>27</v>
      </c>
      <c r="AE27" s="98" t="s">
        <v>27</v>
      </c>
      <c r="AF27" s="98" t="s">
        <v>27</v>
      </c>
      <c r="AG27" s="98" t="s">
        <v>27</v>
      </c>
      <c r="AH27" s="98" t="s">
        <v>27</v>
      </c>
    </row>
    <row r="28" spans="1:34" ht="12" customHeight="1" x14ac:dyDescent="0.15">
      <c r="A28" s="157"/>
      <c r="B28" s="158" t="s">
        <v>55</v>
      </c>
      <c r="C28" s="158"/>
      <c r="D28" s="178" t="s">
        <v>156</v>
      </c>
      <c r="E28" s="160">
        <v>114</v>
      </c>
      <c r="F28" s="160">
        <v>1254</v>
      </c>
      <c r="G28" s="160">
        <v>59</v>
      </c>
      <c r="H28" s="160">
        <v>138</v>
      </c>
      <c r="I28" s="160">
        <v>44</v>
      </c>
      <c r="J28" s="160">
        <v>474</v>
      </c>
      <c r="K28" s="160">
        <v>10</v>
      </c>
      <c r="L28" s="160">
        <v>510</v>
      </c>
      <c r="M28" s="160">
        <v>1</v>
      </c>
      <c r="N28" s="160">
        <v>132</v>
      </c>
      <c r="O28" s="98" t="s">
        <v>27</v>
      </c>
      <c r="P28" s="98" t="s">
        <v>27</v>
      </c>
      <c r="Q28" s="98" t="s">
        <v>27</v>
      </c>
      <c r="R28" s="51"/>
      <c r="S28" s="51" t="s">
        <v>344</v>
      </c>
      <c r="T28" s="179"/>
      <c r="U28" s="156" t="s">
        <v>415</v>
      </c>
      <c r="V28" s="155">
        <v>1154</v>
      </c>
      <c r="W28" s="155">
        <v>2838</v>
      </c>
      <c r="X28" s="155">
        <v>1059</v>
      </c>
      <c r="Y28" s="155">
        <v>1610</v>
      </c>
      <c r="Z28" s="155">
        <v>85</v>
      </c>
      <c r="AA28" s="155">
        <v>764</v>
      </c>
      <c r="AB28" s="155">
        <v>7</v>
      </c>
      <c r="AC28" s="155">
        <v>343</v>
      </c>
      <c r="AD28" s="155">
        <v>1</v>
      </c>
      <c r="AE28" s="155">
        <v>121</v>
      </c>
      <c r="AF28" s="98" t="s">
        <v>27</v>
      </c>
      <c r="AG28" s="98" t="s">
        <v>27</v>
      </c>
      <c r="AH28" s="155">
        <v>2</v>
      </c>
    </row>
    <row r="29" spans="1:34" s="165" customFormat="1" ht="12" customHeight="1" x14ac:dyDescent="0.15">
      <c r="A29" s="157"/>
      <c r="B29" s="158" t="s">
        <v>161</v>
      </c>
      <c r="C29" s="158"/>
      <c r="D29" s="159" t="s">
        <v>162</v>
      </c>
      <c r="E29" s="160">
        <v>56</v>
      </c>
      <c r="F29" s="160">
        <v>2813</v>
      </c>
      <c r="G29" s="160">
        <v>15</v>
      </c>
      <c r="H29" s="160">
        <v>42</v>
      </c>
      <c r="I29" s="160">
        <v>20</v>
      </c>
      <c r="J29" s="160">
        <v>266</v>
      </c>
      <c r="K29" s="160">
        <v>12</v>
      </c>
      <c r="L29" s="160">
        <v>728</v>
      </c>
      <c r="M29" s="160">
        <v>5</v>
      </c>
      <c r="N29" s="160">
        <v>860</v>
      </c>
      <c r="O29" s="161">
        <v>2</v>
      </c>
      <c r="P29" s="161">
        <v>917</v>
      </c>
      <c r="Q29" s="161">
        <v>2</v>
      </c>
      <c r="R29" s="51"/>
      <c r="S29" s="51" t="s">
        <v>160</v>
      </c>
      <c r="T29" s="66"/>
      <c r="U29" s="156" t="s">
        <v>418</v>
      </c>
      <c r="V29" s="155">
        <v>195</v>
      </c>
      <c r="W29" s="155">
        <v>1374</v>
      </c>
      <c r="X29" s="155">
        <v>96</v>
      </c>
      <c r="Y29" s="155">
        <v>264</v>
      </c>
      <c r="Z29" s="155">
        <v>92</v>
      </c>
      <c r="AA29" s="155">
        <v>899</v>
      </c>
      <c r="AB29" s="155">
        <v>5</v>
      </c>
      <c r="AC29" s="155">
        <v>211</v>
      </c>
      <c r="AD29" s="98" t="s">
        <v>27</v>
      </c>
      <c r="AE29" s="98" t="s">
        <v>27</v>
      </c>
      <c r="AF29" s="98" t="s">
        <v>27</v>
      </c>
      <c r="AG29" s="98" t="s">
        <v>27</v>
      </c>
      <c r="AH29" s="155">
        <v>2</v>
      </c>
    </row>
    <row r="30" spans="1:34" ht="12" customHeight="1" x14ac:dyDescent="0.15">
      <c r="A30" s="157"/>
      <c r="B30" s="158" t="s">
        <v>144</v>
      </c>
      <c r="C30" s="158"/>
      <c r="D30" s="166" t="s">
        <v>167</v>
      </c>
      <c r="E30" s="160">
        <v>11</v>
      </c>
      <c r="F30" s="160">
        <v>82</v>
      </c>
      <c r="G30" s="160">
        <v>4</v>
      </c>
      <c r="H30" s="160">
        <v>11</v>
      </c>
      <c r="I30" s="160">
        <v>7</v>
      </c>
      <c r="J30" s="160">
        <v>71</v>
      </c>
      <c r="K30" s="98" t="s">
        <v>27</v>
      </c>
      <c r="L30" s="98" t="s">
        <v>27</v>
      </c>
      <c r="M30" s="98" t="s">
        <v>27</v>
      </c>
      <c r="N30" s="98" t="s">
        <v>27</v>
      </c>
      <c r="O30" s="98" t="s">
        <v>27</v>
      </c>
      <c r="P30" s="98" t="s">
        <v>27</v>
      </c>
      <c r="Q30" s="98" t="s">
        <v>27</v>
      </c>
      <c r="R30" s="34" t="s">
        <v>580</v>
      </c>
      <c r="S30" s="34"/>
      <c r="T30" s="180" t="s">
        <v>422</v>
      </c>
      <c r="U30" s="181"/>
      <c r="V30" s="153">
        <v>1225</v>
      </c>
      <c r="W30" s="153">
        <v>6372</v>
      </c>
      <c r="X30" s="153">
        <v>869</v>
      </c>
      <c r="Y30" s="153">
        <v>1846</v>
      </c>
      <c r="Z30" s="153">
        <v>328</v>
      </c>
      <c r="AA30" s="153">
        <v>3169</v>
      </c>
      <c r="AB30" s="153">
        <v>25</v>
      </c>
      <c r="AC30" s="153">
        <v>1241</v>
      </c>
      <c r="AD30" s="153">
        <v>1</v>
      </c>
      <c r="AE30" s="153">
        <v>116</v>
      </c>
      <c r="AF30" s="95" t="s">
        <v>27</v>
      </c>
      <c r="AG30" s="95" t="s">
        <v>27</v>
      </c>
      <c r="AH30" s="153">
        <v>2</v>
      </c>
    </row>
    <row r="31" spans="1:34" ht="12" customHeight="1" x14ac:dyDescent="0.15">
      <c r="A31" s="157"/>
      <c r="B31" s="158" t="s">
        <v>57</v>
      </c>
      <c r="C31" s="158"/>
      <c r="D31" s="159" t="s">
        <v>170</v>
      </c>
      <c r="E31" s="160">
        <v>82</v>
      </c>
      <c r="F31" s="160">
        <v>2097</v>
      </c>
      <c r="G31" s="160">
        <v>19</v>
      </c>
      <c r="H31" s="160">
        <v>56</v>
      </c>
      <c r="I31" s="160">
        <v>45</v>
      </c>
      <c r="J31" s="160">
        <v>617</v>
      </c>
      <c r="K31" s="161">
        <v>13</v>
      </c>
      <c r="L31" s="161">
        <v>809</v>
      </c>
      <c r="M31" s="161">
        <v>5</v>
      </c>
      <c r="N31" s="161">
        <v>615</v>
      </c>
      <c r="O31" s="98" t="s">
        <v>27</v>
      </c>
      <c r="P31" s="98" t="s">
        <v>27</v>
      </c>
      <c r="Q31" s="98" t="s">
        <v>27</v>
      </c>
      <c r="R31" s="51"/>
      <c r="S31" s="51" t="s">
        <v>81</v>
      </c>
      <c r="T31" s="179"/>
      <c r="U31" s="156" t="s">
        <v>426</v>
      </c>
      <c r="V31" s="155">
        <v>30</v>
      </c>
      <c r="W31" s="155">
        <v>484</v>
      </c>
      <c r="X31" s="155">
        <v>12</v>
      </c>
      <c r="Y31" s="155">
        <v>36</v>
      </c>
      <c r="Z31" s="155">
        <v>14</v>
      </c>
      <c r="AA31" s="155">
        <v>185</v>
      </c>
      <c r="AB31" s="155">
        <v>4</v>
      </c>
      <c r="AC31" s="155">
        <v>263</v>
      </c>
      <c r="AD31" s="98" t="s">
        <v>27</v>
      </c>
      <c r="AE31" s="98" t="s">
        <v>27</v>
      </c>
      <c r="AF31" s="98" t="s">
        <v>27</v>
      </c>
      <c r="AG31" s="98" t="s">
        <v>27</v>
      </c>
      <c r="AH31" s="98" t="s">
        <v>27</v>
      </c>
    </row>
    <row r="32" spans="1:34" ht="12" customHeight="1" x14ac:dyDescent="0.15">
      <c r="A32" s="157"/>
      <c r="B32" s="158" t="s">
        <v>49</v>
      </c>
      <c r="C32" s="158"/>
      <c r="D32" s="178" t="s">
        <v>581</v>
      </c>
      <c r="E32" s="160">
        <v>20</v>
      </c>
      <c r="F32" s="160">
        <v>1778</v>
      </c>
      <c r="G32" s="160">
        <v>5</v>
      </c>
      <c r="H32" s="160">
        <v>11</v>
      </c>
      <c r="I32" s="160">
        <v>9</v>
      </c>
      <c r="J32" s="160">
        <v>127</v>
      </c>
      <c r="K32" s="161">
        <v>3</v>
      </c>
      <c r="L32" s="161">
        <v>202</v>
      </c>
      <c r="M32" s="98" t="s">
        <v>27</v>
      </c>
      <c r="N32" s="98" t="s">
        <v>27</v>
      </c>
      <c r="O32" s="161">
        <v>3</v>
      </c>
      <c r="P32" s="161">
        <v>1438</v>
      </c>
      <c r="Q32" s="98" t="s">
        <v>27</v>
      </c>
      <c r="R32" s="51"/>
      <c r="S32" s="51" t="s">
        <v>420</v>
      </c>
      <c r="T32" s="66"/>
      <c r="U32" s="172" t="s">
        <v>428</v>
      </c>
      <c r="V32" s="155">
        <v>552</v>
      </c>
      <c r="W32" s="155">
        <v>2398</v>
      </c>
      <c r="X32" s="155">
        <v>398</v>
      </c>
      <c r="Y32" s="155">
        <v>863</v>
      </c>
      <c r="Z32" s="155">
        <v>149</v>
      </c>
      <c r="AA32" s="155">
        <v>1229</v>
      </c>
      <c r="AB32" s="155">
        <v>5</v>
      </c>
      <c r="AC32" s="155">
        <v>306</v>
      </c>
      <c r="AD32" s="98" t="s">
        <v>27</v>
      </c>
      <c r="AE32" s="98" t="s">
        <v>27</v>
      </c>
      <c r="AF32" s="98" t="s">
        <v>27</v>
      </c>
      <c r="AG32" s="98" t="s">
        <v>27</v>
      </c>
      <c r="AH32" s="98" t="s">
        <v>27</v>
      </c>
    </row>
    <row r="33" spans="1:34" ht="12" customHeight="1" x14ac:dyDescent="0.15">
      <c r="A33" s="157"/>
      <c r="B33" s="158" t="s">
        <v>175</v>
      </c>
      <c r="C33" s="158"/>
      <c r="D33" s="182" t="s">
        <v>176</v>
      </c>
      <c r="E33" s="160">
        <v>8</v>
      </c>
      <c r="F33" s="160">
        <v>370</v>
      </c>
      <c r="G33" s="98" t="s">
        <v>27</v>
      </c>
      <c r="H33" s="98" t="s">
        <v>27</v>
      </c>
      <c r="I33" s="160">
        <v>5</v>
      </c>
      <c r="J33" s="160">
        <v>79</v>
      </c>
      <c r="K33" s="161">
        <v>2</v>
      </c>
      <c r="L33" s="161">
        <v>129</v>
      </c>
      <c r="M33" s="161">
        <v>1</v>
      </c>
      <c r="N33" s="161">
        <v>162</v>
      </c>
      <c r="O33" s="98" t="s">
        <v>27</v>
      </c>
      <c r="P33" s="98" t="s">
        <v>27</v>
      </c>
      <c r="Q33" s="98" t="s">
        <v>27</v>
      </c>
      <c r="R33" s="51"/>
      <c r="S33" s="51" t="s">
        <v>199</v>
      </c>
      <c r="T33" s="171"/>
      <c r="U33" s="156" t="s">
        <v>432</v>
      </c>
      <c r="V33" s="155">
        <v>39</v>
      </c>
      <c r="W33" s="155">
        <v>370</v>
      </c>
      <c r="X33" s="155">
        <v>21</v>
      </c>
      <c r="Y33" s="155">
        <v>53</v>
      </c>
      <c r="Z33" s="155">
        <v>14</v>
      </c>
      <c r="AA33" s="155">
        <v>133</v>
      </c>
      <c r="AB33" s="155">
        <v>4</v>
      </c>
      <c r="AC33" s="155">
        <v>184</v>
      </c>
      <c r="AD33" s="98" t="s">
        <v>27</v>
      </c>
      <c r="AE33" s="98" t="s">
        <v>27</v>
      </c>
      <c r="AF33" s="98" t="s">
        <v>27</v>
      </c>
      <c r="AG33" s="98" t="s">
        <v>27</v>
      </c>
      <c r="AH33" s="98" t="s">
        <v>27</v>
      </c>
    </row>
    <row r="34" spans="1:34" ht="12" customHeight="1" x14ac:dyDescent="0.15">
      <c r="A34" s="157"/>
      <c r="B34" s="158" t="s">
        <v>157</v>
      </c>
      <c r="C34" s="158"/>
      <c r="D34" s="159" t="s">
        <v>182</v>
      </c>
      <c r="E34" s="160">
        <v>583</v>
      </c>
      <c r="F34" s="160">
        <v>4817</v>
      </c>
      <c r="G34" s="160">
        <v>353</v>
      </c>
      <c r="H34" s="160">
        <v>799</v>
      </c>
      <c r="I34" s="160">
        <v>198</v>
      </c>
      <c r="J34" s="160">
        <v>2159</v>
      </c>
      <c r="K34" s="160">
        <v>29</v>
      </c>
      <c r="L34" s="160">
        <v>1513</v>
      </c>
      <c r="M34" s="160">
        <v>2</v>
      </c>
      <c r="N34" s="160">
        <v>346</v>
      </c>
      <c r="O34" s="98" t="s">
        <v>27</v>
      </c>
      <c r="P34" s="98" t="s">
        <v>27</v>
      </c>
      <c r="Q34" s="161">
        <v>1</v>
      </c>
      <c r="R34" s="51"/>
      <c r="S34" s="51" t="s">
        <v>409</v>
      </c>
      <c r="T34" s="66"/>
      <c r="U34" s="162" t="s">
        <v>434</v>
      </c>
      <c r="V34" s="155">
        <v>604</v>
      </c>
      <c r="W34" s="155">
        <v>3120</v>
      </c>
      <c r="X34" s="155">
        <v>438</v>
      </c>
      <c r="Y34" s="155">
        <v>894</v>
      </c>
      <c r="Z34" s="155">
        <v>151</v>
      </c>
      <c r="AA34" s="155">
        <v>1622</v>
      </c>
      <c r="AB34" s="155">
        <v>12</v>
      </c>
      <c r="AC34" s="155">
        <v>488</v>
      </c>
      <c r="AD34" s="155">
        <v>1</v>
      </c>
      <c r="AE34" s="155">
        <v>116</v>
      </c>
      <c r="AF34" s="98" t="s">
        <v>27</v>
      </c>
      <c r="AG34" s="98" t="s">
        <v>27</v>
      </c>
      <c r="AH34" s="155">
        <v>2</v>
      </c>
    </row>
    <row r="35" spans="1:34" ht="12" customHeight="1" x14ac:dyDescent="0.15">
      <c r="A35" s="157"/>
      <c r="B35" s="158" t="s">
        <v>152</v>
      </c>
      <c r="C35" s="158"/>
      <c r="D35" s="159" t="s">
        <v>190</v>
      </c>
      <c r="E35" s="160">
        <v>22</v>
      </c>
      <c r="F35" s="160">
        <v>1180</v>
      </c>
      <c r="G35" s="160">
        <v>7</v>
      </c>
      <c r="H35" s="160">
        <v>17</v>
      </c>
      <c r="I35" s="160">
        <v>9</v>
      </c>
      <c r="J35" s="160">
        <v>117</v>
      </c>
      <c r="K35" s="161">
        <v>3</v>
      </c>
      <c r="L35" s="161">
        <v>168</v>
      </c>
      <c r="M35" s="160">
        <v>2</v>
      </c>
      <c r="N35" s="160">
        <v>326</v>
      </c>
      <c r="O35" s="161">
        <v>1</v>
      </c>
      <c r="P35" s="161">
        <v>552</v>
      </c>
      <c r="Q35" s="98" t="s">
        <v>27</v>
      </c>
      <c r="R35" s="34" t="s">
        <v>582</v>
      </c>
      <c r="S35" s="34"/>
      <c r="T35" s="151" t="s">
        <v>583</v>
      </c>
      <c r="U35" s="152"/>
      <c r="V35" s="153">
        <v>4722</v>
      </c>
      <c r="W35" s="153">
        <v>31143</v>
      </c>
      <c r="X35" s="153">
        <v>2765</v>
      </c>
      <c r="Y35" s="153">
        <v>6268</v>
      </c>
      <c r="Z35" s="153">
        <v>1833</v>
      </c>
      <c r="AA35" s="153">
        <v>18679</v>
      </c>
      <c r="AB35" s="153">
        <v>98</v>
      </c>
      <c r="AC35" s="153">
        <v>4624</v>
      </c>
      <c r="AD35" s="153">
        <v>10</v>
      </c>
      <c r="AE35" s="153">
        <v>1572</v>
      </c>
      <c r="AF35" s="95" t="s">
        <v>27</v>
      </c>
      <c r="AG35" s="95" t="s">
        <v>27</v>
      </c>
      <c r="AH35" s="153">
        <v>16</v>
      </c>
    </row>
    <row r="36" spans="1:34" ht="12" customHeight="1" x14ac:dyDescent="0.15">
      <c r="A36" s="157"/>
      <c r="B36" s="158" t="s">
        <v>32</v>
      </c>
      <c r="C36" s="158"/>
      <c r="D36" s="178" t="s">
        <v>191</v>
      </c>
      <c r="E36" s="160">
        <v>7</v>
      </c>
      <c r="F36" s="160">
        <v>1308</v>
      </c>
      <c r="G36" s="161">
        <v>1</v>
      </c>
      <c r="H36" s="161">
        <v>2</v>
      </c>
      <c r="I36" s="160">
        <v>1</v>
      </c>
      <c r="J36" s="160">
        <v>29</v>
      </c>
      <c r="K36" s="98" t="s">
        <v>27</v>
      </c>
      <c r="L36" s="98" t="s">
        <v>27</v>
      </c>
      <c r="M36" s="161">
        <v>3</v>
      </c>
      <c r="N36" s="161">
        <v>469</v>
      </c>
      <c r="O36" s="161">
        <v>2</v>
      </c>
      <c r="P36" s="161">
        <v>808</v>
      </c>
      <c r="Q36" s="98" t="s">
        <v>27</v>
      </c>
      <c r="R36" s="51"/>
      <c r="S36" s="51" t="s">
        <v>76</v>
      </c>
      <c r="T36" s="66"/>
      <c r="U36" s="156" t="s">
        <v>442</v>
      </c>
      <c r="V36" s="155">
        <v>326</v>
      </c>
      <c r="W36" s="155">
        <v>4701</v>
      </c>
      <c r="X36" s="155">
        <v>102</v>
      </c>
      <c r="Y36" s="155">
        <v>241</v>
      </c>
      <c r="Z36" s="155">
        <v>176</v>
      </c>
      <c r="AA36" s="155">
        <v>1888</v>
      </c>
      <c r="AB36" s="155">
        <v>34</v>
      </c>
      <c r="AC36" s="155">
        <v>1653</v>
      </c>
      <c r="AD36" s="155">
        <v>6</v>
      </c>
      <c r="AE36" s="155">
        <v>919</v>
      </c>
      <c r="AF36" s="98" t="s">
        <v>27</v>
      </c>
      <c r="AG36" s="98" t="s">
        <v>27</v>
      </c>
      <c r="AH36" s="155">
        <v>8</v>
      </c>
    </row>
    <row r="37" spans="1:34" ht="12" customHeight="1" x14ac:dyDescent="0.15">
      <c r="A37" s="157"/>
      <c r="B37" s="158" t="s">
        <v>192</v>
      </c>
      <c r="C37" s="158"/>
      <c r="D37" s="159" t="s">
        <v>193</v>
      </c>
      <c r="E37" s="160">
        <v>274</v>
      </c>
      <c r="F37" s="160">
        <v>4288</v>
      </c>
      <c r="G37" s="160">
        <v>118</v>
      </c>
      <c r="H37" s="160">
        <v>255</v>
      </c>
      <c r="I37" s="160">
        <v>124</v>
      </c>
      <c r="J37" s="160">
        <v>1601</v>
      </c>
      <c r="K37" s="160">
        <v>22</v>
      </c>
      <c r="L37" s="160">
        <v>1160</v>
      </c>
      <c r="M37" s="160">
        <v>9</v>
      </c>
      <c r="N37" s="160">
        <v>1272</v>
      </c>
      <c r="O37" s="98" t="s">
        <v>27</v>
      </c>
      <c r="P37" s="98" t="s">
        <v>27</v>
      </c>
      <c r="Q37" s="161">
        <v>1</v>
      </c>
      <c r="R37" s="51"/>
      <c r="S37" s="51" t="s">
        <v>165</v>
      </c>
      <c r="T37" s="66"/>
      <c r="U37" s="156" t="s">
        <v>447</v>
      </c>
      <c r="V37" s="155">
        <v>3972</v>
      </c>
      <c r="W37" s="155">
        <v>22940</v>
      </c>
      <c r="X37" s="155">
        <v>2481</v>
      </c>
      <c r="Y37" s="155">
        <v>5566</v>
      </c>
      <c r="Z37" s="155">
        <v>1429</v>
      </c>
      <c r="AA37" s="155">
        <v>14601</v>
      </c>
      <c r="AB37" s="155">
        <v>57</v>
      </c>
      <c r="AC37" s="155">
        <v>2568</v>
      </c>
      <c r="AD37" s="155">
        <v>2</v>
      </c>
      <c r="AE37" s="155">
        <v>205</v>
      </c>
      <c r="AF37" s="98" t="s">
        <v>27</v>
      </c>
      <c r="AG37" s="98" t="s">
        <v>27</v>
      </c>
      <c r="AH37" s="155">
        <v>3</v>
      </c>
    </row>
    <row r="38" spans="1:34" ht="12" customHeight="1" x14ac:dyDescent="0.15">
      <c r="A38" s="157"/>
      <c r="B38" s="158" t="s">
        <v>134</v>
      </c>
      <c r="C38" s="158"/>
      <c r="D38" s="159" t="s">
        <v>198</v>
      </c>
      <c r="E38" s="160">
        <v>54</v>
      </c>
      <c r="F38" s="160">
        <v>1196</v>
      </c>
      <c r="G38" s="160">
        <v>12</v>
      </c>
      <c r="H38" s="160">
        <v>26</v>
      </c>
      <c r="I38" s="160">
        <v>32</v>
      </c>
      <c r="J38" s="160">
        <v>446</v>
      </c>
      <c r="K38" s="160">
        <v>7</v>
      </c>
      <c r="L38" s="160">
        <v>383</v>
      </c>
      <c r="M38" s="160">
        <v>3</v>
      </c>
      <c r="N38" s="160">
        <v>341</v>
      </c>
      <c r="O38" s="98" t="s">
        <v>27</v>
      </c>
      <c r="P38" s="98" t="s">
        <v>27</v>
      </c>
      <c r="Q38" s="98" t="s">
        <v>27</v>
      </c>
      <c r="R38" s="51"/>
      <c r="S38" s="51" t="s">
        <v>311</v>
      </c>
      <c r="T38" s="66"/>
      <c r="U38" s="183" t="s">
        <v>451</v>
      </c>
      <c r="V38" s="155">
        <v>421</v>
      </c>
      <c r="W38" s="155">
        <v>3488</v>
      </c>
      <c r="X38" s="155">
        <v>180</v>
      </c>
      <c r="Y38" s="155">
        <v>459</v>
      </c>
      <c r="Z38" s="155">
        <v>227</v>
      </c>
      <c r="AA38" s="155">
        <v>2178</v>
      </c>
      <c r="AB38" s="155">
        <v>7</v>
      </c>
      <c r="AC38" s="155">
        <v>403</v>
      </c>
      <c r="AD38" s="161">
        <v>2</v>
      </c>
      <c r="AE38" s="161">
        <v>448</v>
      </c>
      <c r="AF38" s="98" t="s">
        <v>27</v>
      </c>
      <c r="AG38" s="98" t="s">
        <v>27</v>
      </c>
      <c r="AH38" s="155">
        <v>5</v>
      </c>
    </row>
    <row r="39" spans="1:34" ht="12" customHeight="1" x14ac:dyDescent="0.15">
      <c r="A39" s="157"/>
      <c r="B39" s="158" t="s">
        <v>63</v>
      </c>
      <c r="C39" s="158"/>
      <c r="D39" s="159" t="s">
        <v>201</v>
      </c>
      <c r="E39" s="160">
        <v>173</v>
      </c>
      <c r="F39" s="160">
        <v>4116</v>
      </c>
      <c r="G39" s="160">
        <v>57</v>
      </c>
      <c r="H39" s="160">
        <v>135</v>
      </c>
      <c r="I39" s="160">
        <v>76</v>
      </c>
      <c r="J39" s="160">
        <v>993</v>
      </c>
      <c r="K39" s="160">
        <v>29</v>
      </c>
      <c r="L39" s="160">
        <v>1538</v>
      </c>
      <c r="M39" s="160">
        <v>10</v>
      </c>
      <c r="N39" s="160">
        <v>1450</v>
      </c>
      <c r="O39" s="98" t="s">
        <v>27</v>
      </c>
      <c r="P39" s="98" t="s">
        <v>27</v>
      </c>
      <c r="Q39" s="161">
        <v>1</v>
      </c>
      <c r="R39" s="34" t="s">
        <v>584</v>
      </c>
      <c r="S39" s="34"/>
      <c r="T39" s="184" t="s">
        <v>585</v>
      </c>
      <c r="U39" s="185"/>
      <c r="V39" s="153">
        <v>3292</v>
      </c>
      <c r="W39" s="153">
        <v>16336</v>
      </c>
      <c r="X39" s="153">
        <v>2670</v>
      </c>
      <c r="Y39" s="153">
        <v>4921</v>
      </c>
      <c r="Z39" s="153">
        <v>508</v>
      </c>
      <c r="AA39" s="153">
        <v>5409</v>
      </c>
      <c r="AB39" s="153">
        <v>67</v>
      </c>
      <c r="AC39" s="153">
        <v>3159</v>
      </c>
      <c r="AD39" s="153">
        <v>9</v>
      </c>
      <c r="AE39" s="153">
        <v>1169</v>
      </c>
      <c r="AF39" s="153">
        <v>1</v>
      </c>
      <c r="AG39" s="153">
        <v>1678</v>
      </c>
      <c r="AH39" s="153">
        <v>37</v>
      </c>
    </row>
    <row r="40" spans="1:34" ht="12" customHeight="1" x14ac:dyDescent="0.15">
      <c r="A40" s="157"/>
      <c r="B40" s="158" t="s">
        <v>207</v>
      </c>
      <c r="C40" s="158"/>
      <c r="D40" s="159" t="s">
        <v>208</v>
      </c>
      <c r="E40" s="160">
        <v>11</v>
      </c>
      <c r="F40" s="160">
        <v>145</v>
      </c>
      <c r="G40" s="160">
        <v>6</v>
      </c>
      <c r="H40" s="160">
        <v>13</v>
      </c>
      <c r="I40" s="160">
        <v>3</v>
      </c>
      <c r="J40" s="160">
        <v>54</v>
      </c>
      <c r="K40" s="160">
        <v>2</v>
      </c>
      <c r="L40" s="160">
        <v>78</v>
      </c>
      <c r="M40" s="98" t="s">
        <v>27</v>
      </c>
      <c r="N40" s="98" t="s">
        <v>27</v>
      </c>
      <c r="O40" s="98" t="s">
        <v>27</v>
      </c>
      <c r="P40" s="98" t="s">
        <v>27</v>
      </c>
      <c r="Q40" s="98" t="s">
        <v>27</v>
      </c>
      <c r="R40" s="51"/>
      <c r="S40" s="51" t="s">
        <v>461</v>
      </c>
      <c r="T40" s="66"/>
      <c r="U40" s="186" t="s">
        <v>586</v>
      </c>
      <c r="V40" s="155">
        <v>2637</v>
      </c>
      <c r="W40" s="155">
        <v>8997</v>
      </c>
      <c r="X40" s="155">
        <v>2350</v>
      </c>
      <c r="Y40" s="155">
        <v>4230</v>
      </c>
      <c r="Z40" s="155">
        <v>239</v>
      </c>
      <c r="AA40" s="155">
        <v>2157</v>
      </c>
      <c r="AB40" s="155">
        <v>20</v>
      </c>
      <c r="AC40" s="155">
        <v>803</v>
      </c>
      <c r="AD40" s="155">
        <v>1</v>
      </c>
      <c r="AE40" s="155">
        <v>129</v>
      </c>
      <c r="AF40" s="155">
        <v>1</v>
      </c>
      <c r="AG40" s="155">
        <v>1678</v>
      </c>
      <c r="AH40" s="155">
        <v>26</v>
      </c>
    </row>
    <row r="41" spans="1:34" ht="12" customHeight="1" x14ac:dyDescent="0.15">
      <c r="A41" s="157"/>
      <c r="B41" s="158" t="s">
        <v>140</v>
      </c>
      <c r="C41" s="158"/>
      <c r="D41" s="187" t="s">
        <v>587</v>
      </c>
      <c r="E41" s="160">
        <v>25</v>
      </c>
      <c r="F41" s="160">
        <v>3116</v>
      </c>
      <c r="G41" s="160">
        <v>8</v>
      </c>
      <c r="H41" s="160">
        <v>22</v>
      </c>
      <c r="I41" s="160">
        <v>8</v>
      </c>
      <c r="J41" s="160">
        <v>84</v>
      </c>
      <c r="K41" s="160">
        <v>5</v>
      </c>
      <c r="L41" s="160">
        <v>306</v>
      </c>
      <c r="M41" s="161">
        <v>2</v>
      </c>
      <c r="N41" s="161">
        <v>324</v>
      </c>
      <c r="O41" s="160">
        <v>2</v>
      </c>
      <c r="P41" s="160">
        <v>2380</v>
      </c>
      <c r="Q41" s="98" t="s">
        <v>27</v>
      </c>
      <c r="R41" s="51"/>
      <c r="S41" s="51" t="s">
        <v>467</v>
      </c>
      <c r="T41" s="66"/>
      <c r="U41" s="167" t="s">
        <v>468</v>
      </c>
      <c r="V41" s="155">
        <v>344</v>
      </c>
      <c r="W41" s="155">
        <v>2915</v>
      </c>
      <c r="X41" s="155">
        <v>210</v>
      </c>
      <c r="Y41" s="155">
        <v>463</v>
      </c>
      <c r="Z41" s="155">
        <v>108</v>
      </c>
      <c r="AA41" s="155">
        <v>1102</v>
      </c>
      <c r="AB41" s="155">
        <v>11</v>
      </c>
      <c r="AC41" s="155">
        <v>512</v>
      </c>
      <c r="AD41" s="155">
        <v>6</v>
      </c>
      <c r="AE41" s="155">
        <v>838</v>
      </c>
      <c r="AF41" s="98" t="s">
        <v>27</v>
      </c>
      <c r="AG41" s="98" t="s">
        <v>27</v>
      </c>
      <c r="AH41" s="155">
        <v>9</v>
      </c>
    </row>
    <row r="42" spans="1:34" ht="12" customHeight="1" x14ac:dyDescent="0.15">
      <c r="A42" s="157"/>
      <c r="B42" s="158" t="s">
        <v>61</v>
      </c>
      <c r="C42" s="158"/>
      <c r="D42" s="159" t="s">
        <v>213</v>
      </c>
      <c r="E42" s="160">
        <v>87</v>
      </c>
      <c r="F42" s="160">
        <v>4360</v>
      </c>
      <c r="G42" s="160">
        <v>30</v>
      </c>
      <c r="H42" s="160">
        <v>64</v>
      </c>
      <c r="I42" s="160">
        <v>24</v>
      </c>
      <c r="J42" s="160">
        <v>240</v>
      </c>
      <c r="K42" s="160">
        <v>18</v>
      </c>
      <c r="L42" s="160">
        <v>939</v>
      </c>
      <c r="M42" s="160">
        <v>11</v>
      </c>
      <c r="N42" s="160">
        <v>1585</v>
      </c>
      <c r="O42" s="161">
        <v>3</v>
      </c>
      <c r="P42" s="161">
        <v>1532</v>
      </c>
      <c r="Q42" s="161">
        <v>1</v>
      </c>
      <c r="R42" s="51"/>
      <c r="S42" s="51" t="s">
        <v>473</v>
      </c>
      <c r="T42" s="66"/>
      <c r="U42" s="156" t="s">
        <v>474</v>
      </c>
      <c r="V42" s="155">
        <v>311</v>
      </c>
      <c r="W42" s="155">
        <v>4424</v>
      </c>
      <c r="X42" s="155">
        <v>110</v>
      </c>
      <c r="Y42" s="155">
        <v>228</v>
      </c>
      <c r="Z42" s="155">
        <v>161</v>
      </c>
      <c r="AA42" s="155">
        <v>2150</v>
      </c>
      <c r="AB42" s="155">
        <v>36</v>
      </c>
      <c r="AC42" s="155">
        <v>1844</v>
      </c>
      <c r="AD42" s="155">
        <v>2</v>
      </c>
      <c r="AE42" s="155">
        <v>202</v>
      </c>
      <c r="AF42" s="98" t="s">
        <v>27</v>
      </c>
      <c r="AG42" s="98" t="s">
        <v>27</v>
      </c>
      <c r="AH42" s="155">
        <v>2</v>
      </c>
    </row>
    <row r="43" spans="1:34" ht="12" customHeight="1" x14ac:dyDescent="0.15">
      <c r="A43" s="157"/>
      <c r="B43" s="158" t="s">
        <v>171</v>
      </c>
      <c r="C43" s="158"/>
      <c r="D43" s="159" t="s">
        <v>217</v>
      </c>
      <c r="E43" s="160">
        <v>7</v>
      </c>
      <c r="F43" s="160">
        <v>253</v>
      </c>
      <c r="G43" s="160">
        <v>1</v>
      </c>
      <c r="H43" s="160">
        <v>1</v>
      </c>
      <c r="I43" s="160">
        <v>4</v>
      </c>
      <c r="J43" s="160">
        <v>75</v>
      </c>
      <c r="K43" s="160">
        <v>2</v>
      </c>
      <c r="L43" s="160">
        <v>177</v>
      </c>
      <c r="M43" s="98" t="s">
        <v>27</v>
      </c>
      <c r="N43" s="98" t="s">
        <v>27</v>
      </c>
      <c r="O43" s="98" t="s">
        <v>27</v>
      </c>
      <c r="P43" s="98" t="s">
        <v>27</v>
      </c>
      <c r="Q43" s="98" t="s">
        <v>27</v>
      </c>
      <c r="R43" s="34" t="s">
        <v>588</v>
      </c>
      <c r="S43" s="34"/>
      <c r="T43" s="151" t="s">
        <v>589</v>
      </c>
      <c r="U43" s="152"/>
      <c r="V43" s="153">
        <v>1097</v>
      </c>
      <c r="W43" s="153">
        <v>9589</v>
      </c>
      <c r="X43" s="153">
        <v>714</v>
      </c>
      <c r="Y43" s="153">
        <v>1127</v>
      </c>
      <c r="Z43" s="153">
        <v>297</v>
      </c>
      <c r="AA43" s="153">
        <v>3493</v>
      </c>
      <c r="AB43" s="153">
        <v>52</v>
      </c>
      <c r="AC43" s="153">
        <v>2517</v>
      </c>
      <c r="AD43" s="153">
        <v>10</v>
      </c>
      <c r="AE43" s="153">
        <v>1337</v>
      </c>
      <c r="AF43" s="153">
        <v>3</v>
      </c>
      <c r="AG43" s="153">
        <v>1115</v>
      </c>
      <c r="AH43" s="153">
        <v>21</v>
      </c>
    </row>
    <row r="44" spans="1:34" ht="12" customHeight="1" x14ac:dyDescent="0.15">
      <c r="A44" s="157"/>
      <c r="B44" s="158" t="s">
        <v>220</v>
      </c>
      <c r="C44" s="158"/>
      <c r="D44" s="159" t="s">
        <v>221</v>
      </c>
      <c r="E44" s="160">
        <v>94</v>
      </c>
      <c r="F44" s="160">
        <v>3839</v>
      </c>
      <c r="G44" s="160">
        <v>25</v>
      </c>
      <c r="H44" s="160">
        <v>57</v>
      </c>
      <c r="I44" s="160">
        <v>45</v>
      </c>
      <c r="J44" s="160">
        <v>561</v>
      </c>
      <c r="K44" s="160">
        <v>18</v>
      </c>
      <c r="L44" s="160">
        <v>978</v>
      </c>
      <c r="M44" s="161">
        <v>3</v>
      </c>
      <c r="N44" s="161">
        <v>593</v>
      </c>
      <c r="O44" s="161">
        <v>2</v>
      </c>
      <c r="P44" s="161">
        <v>1650</v>
      </c>
      <c r="Q44" s="161">
        <v>1</v>
      </c>
      <c r="R44" s="51"/>
      <c r="S44" s="51" t="s">
        <v>169</v>
      </c>
      <c r="T44" s="66"/>
      <c r="U44" s="159" t="s">
        <v>479</v>
      </c>
      <c r="V44" s="155">
        <v>163</v>
      </c>
      <c r="W44" s="155">
        <v>5949</v>
      </c>
      <c r="X44" s="155">
        <v>8</v>
      </c>
      <c r="Y44" s="155">
        <v>21</v>
      </c>
      <c r="Z44" s="155">
        <v>103</v>
      </c>
      <c r="AA44" s="155">
        <v>1512</v>
      </c>
      <c r="AB44" s="155">
        <v>39</v>
      </c>
      <c r="AC44" s="155">
        <v>1964</v>
      </c>
      <c r="AD44" s="155">
        <v>10</v>
      </c>
      <c r="AE44" s="155">
        <v>1337</v>
      </c>
      <c r="AF44" s="155">
        <v>3</v>
      </c>
      <c r="AG44" s="155">
        <v>1115</v>
      </c>
      <c r="AH44" s="98" t="s">
        <v>27</v>
      </c>
    </row>
    <row r="45" spans="1:34" ht="12" customHeight="1" x14ac:dyDescent="0.15">
      <c r="A45" s="157"/>
      <c r="B45" s="158" t="s">
        <v>222</v>
      </c>
      <c r="C45" s="158"/>
      <c r="D45" s="159" t="s">
        <v>223</v>
      </c>
      <c r="E45" s="161">
        <v>161</v>
      </c>
      <c r="F45" s="161">
        <v>1528</v>
      </c>
      <c r="G45" s="161">
        <v>119</v>
      </c>
      <c r="H45" s="161">
        <v>272</v>
      </c>
      <c r="I45" s="161">
        <v>34</v>
      </c>
      <c r="J45" s="161">
        <v>322</v>
      </c>
      <c r="K45" s="161">
        <v>5</v>
      </c>
      <c r="L45" s="161">
        <v>231</v>
      </c>
      <c r="M45" s="161">
        <v>2</v>
      </c>
      <c r="N45" s="161">
        <v>284</v>
      </c>
      <c r="O45" s="161">
        <v>1</v>
      </c>
      <c r="P45" s="161">
        <v>419</v>
      </c>
      <c r="Q45" s="98" t="s">
        <v>27</v>
      </c>
      <c r="R45" s="51"/>
      <c r="S45" s="51" t="s">
        <v>168</v>
      </c>
      <c r="T45" s="66"/>
      <c r="U45" s="167" t="s">
        <v>483</v>
      </c>
      <c r="V45" s="155">
        <v>934</v>
      </c>
      <c r="W45" s="155">
        <v>3640</v>
      </c>
      <c r="X45" s="155">
        <v>706</v>
      </c>
      <c r="Y45" s="155">
        <v>1106</v>
      </c>
      <c r="Z45" s="155">
        <v>194</v>
      </c>
      <c r="AA45" s="155">
        <v>1981</v>
      </c>
      <c r="AB45" s="155">
        <v>13</v>
      </c>
      <c r="AC45" s="155">
        <v>553</v>
      </c>
      <c r="AD45" s="98" t="s">
        <v>27</v>
      </c>
      <c r="AE45" s="98" t="s">
        <v>27</v>
      </c>
      <c r="AF45" s="98" t="s">
        <v>27</v>
      </c>
      <c r="AG45" s="98" t="s">
        <v>27</v>
      </c>
      <c r="AH45" s="155">
        <v>21</v>
      </c>
    </row>
    <row r="46" spans="1:34" ht="12" customHeight="1" x14ac:dyDescent="0.15">
      <c r="A46" s="163" t="s">
        <v>590</v>
      </c>
      <c r="B46" s="164"/>
      <c r="C46" s="184" t="s">
        <v>591</v>
      </c>
      <c r="D46" s="185"/>
      <c r="E46" s="149">
        <v>40</v>
      </c>
      <c r="F46" s="149">
        <v>1756</v>
      </c>
      <c r="G46" s="149">
        <v>8</v>
      </c>
      <c r="H46" s="149">
        <v>19</v>
      </c>
      <c r="I46" s="149">
        <v>18</v>
      </c>
      <c r="J46" s="149">
        <v>333</v>
      </c>
      <c r="K46" s="149">
        <v>10</v>
      </c>
      <c r="L46" s="149">
        <v>497</v>
      </c>
      <c r="M46" s="149">
        <v>2</v>
      </c>
      <c r="N46" s="149">
        <v>319</v>
      </c>
      <c r="O46" s="149">
        <v>1</v>
      </c>
      <c r="P46" s="149">
        <v>588</v>
      </c>
      <c r="Q46" s="150">
        <v>1</v>
      </c>
      <c r="R46" s="34" t="s">
        <v>592</v>
      </c>
      <c r="S46" s="34"/>
      <c r="T46" s="151" t="s">
        <v>593</v>
      </c>
      <c r="U46" s="152"/>
      <c r="V46" s="153">
        <v>3239</v>
      </c>
      <c r="W46" s="153">
        <v>60548</v>
      </c>
      <c r="X46" s="153">
        <v>954</v>
      </c>
      <c r="Y46" s="153">
        <v>2165</v>
      </c>
      <c r="Z46" s="153">
        <v>1879</v>
      </c>
      <c r="AA46" s="153">
        <v>22307</v>
      </c>
      <c r="AB46" s="153">
        <v>311</v>
      </c>
      <c r="AC46" s="153">
        <v>15892</v>
      </c>
      <c r="AD46" s="153">
        <v>77</v>
      </c>
      <c r="AE46" s="153">
        <v>12059</v>
      </c>
      <c r="AF46" s="153">
        <v>16</v>
      </c>
      <c r="AG46" s="153">
        <v>8125</v>
      </c>
      <c r="AH46" s="153">
        <v>2</v>
      </c>
    </row>
    <row r="47" spans="1:34" ht="12" customHeight="1" x14ac:dyDescent="0.15">
      <c r="A47" s="158"/>
      <c r="B47" s="158" t="s">
        <v>195</v>
      </c>
      <c r="C47" s="66"/>
      <c r="D47" s="159" t="s">
        <v>594</v>
      </c>
      <c r="E47" s="160">
        <v>21</v>
      </c>
      <c r="F47" s="160">
        <v>1465</v>
      </c>
      <c r="G47" s="160">
        <v>2</v>
      </c>
      <c r="H47" s="160">
        <v>4</v>
      </c>
      <c r="I47" s="160">
        <v>9</v>
      </c>
      <c r="J47" s="160">
        <v>186</v>
      </c>
      <c r="K47" s="160">
        <v>7</v>
      </c>
      <c r="L47" s="160">
        <v>368</v>
      </c>
      <c r="M47" s="161">
        <v>2</v>
      </c>
      <c r="N47" s="161">
        <v>319</v>
      </c>
      <c r="O47" s="161">
        <v>1</v>
      </c>
      <c r="P47" s="161">
        <v>588</v>
      </c>
      <c r="Q47" s="98" t="s">
        <v>27</v>
      </c>
      <c r="R47" s="51"/>
      <c r="S47" s="51" t="s">
        <v>254</v>
      </c>
      <c r="T47" s="66"/>
      <c r="U47" s="159" t="s">
        <v>492</v>
      </c>
      <c r="V47" s="155">
        <v>1719</v>
      </c>
      <c r="W47" s="155">
        <v>32028</v>
      </c>
      <c r="X47" s="155">
        <v>698</v>
      </c>
      <c r="Y47" s="155">
        <v>1488</v>
      </c>
      <c r="Z47" s="155">
        <v>864</v>
      </c>
      <c r="AA47" s="155">
        <v>8701</v>
      </c>
      <c r="AB47" s="155">
        <v>86</v>
      </c>
      <c r="AC47" s="155">
        <v>4505</v>
      </c>
      <c r="AD47" s="155">
        <v>55</v>
      </c>
      <c r="AE47" s="155">
        <v>9209</v>
      </c>
      <c r="AF47" s="155">
        <v>16</v>
      </c>
      <c r="AG47" s="155">
        <v>8125</v>
      </c>
      <c r="AH47" s="98" t="s">
        <v>27</v>
      </c>
    </row>
    <row r="48" spans="1:34" ht="12" customHeight="1" x14ac:dyDescent="0.15">
      <c r="A48" s="157"/>
      <c r="B48" s="158" t="s">
        <v>234</v>
      </c>
      <c r="C48" s="158"/>
      <c r="D48" s="159" t="s">
        <v>235</v>
      </c>
      <c r="E48" s="161">
        <v>5</v>
      </c>
      <c r="F48" s="161">
        <v>164</v>
      </c>
      <c r="G48" s="98" t="s">
        <v>27</v>
      </c>
      <c r="H48" s="98" t="s">
        <v>27</v>
      </c>
      <c r="I48" s="161">
        <v>2</v>
      </c>
      <c r="J48" s="161">
        <v>35</v>
      </c>
      <c r="K48" s="161">
        <v>3</v>
      </c>
      <c r="L48" s="161">
        <v>129</v>
      </c>
      <c r="M48" s="98" t="s">
        <v>27</v>
      </c>
      <c r="N48" s="98" t="s">
        <v>27</v>
      </c>
      <c r="O48" s="98" t="s">
        <v>27</v>
      </c>
      <c r="P48" s="98" t="s">
        <v>27</v>
      </c>
      <c r="Q48" s="98" t="s">
        <v>27</v>
      </c>
      <c r="R48" s="51"/>
      <c r="S48" s="51" t="s">
        <v>133</v>
      </c>
      <c r="T48" s="66"/>
      <c r="U48" s="156" t="s">
        <v>496</v>
      </c>
      <c r="V48" s="155">
        <v>12</v>
      </c>
      <c r="W48" s="155">
        <v>378</v>
      </c>
      <c r="X48" s="155">
        <v>4</v>
      </c>
      <c r="Y48" s="155">
        <v>8</v>
      </c>
      <c r="Z48" s="155">
        <v>4</v>
      </c>
      <c r="AA48" s="155">
        <v>66</v>
      </c>
      <c r="AB48" s="155">
        <v>2</v>
      </c>
      <c r="AC48" s="155">
        <v>173</v>
      </c>
      <c r="AD48" s="155">
        <v>1</v>
      </c>
      <c r="AE48" s="155">
        <v>131</v>
      </c>
      <c r="AF48" s="98" t="s">
        <v>27</v>
      </c>
      <c r="AG48" s="98" t="s">
        <v>27</v>
      </c>
      <c r="AH48" s="155">
        <v>1</v>
      </c>
    </row>
    <row r="49" spans="1:34" ht="12" customHeight="1" x14ac:dyDescent="0.15">
      <c r="A49" s="157"/>
      <c r="B49" s="66" t="s">
        <v>238</v>
      </c>
      <c r="C49" s="158"/>
      <c r="D49" s="159" t="s">
        <v>239</v>
      </c>
      <c r="E49" s="98" t="s">
        <v>27</v>
      </c>
      <c r="F49" s="98" t="s">
        <v>27</v>
      </c>
      <c r="G49" s="98" t="s">
        <v>27</v>
      </c>
      <c r="H49" s="98" t="s">
        <v>27</v>
      </c>
      <c r="I49" s="98" t="s">
        <v>27</v>
      </c>
      <c r="J49" s="98" t="s">
        <v>27</v>
      </c>
      <c r="K49" s="98" t="s">
        <v>27</v>
      </c>
      <c r="L49" s="98" t="s">
        <v>27</v>
      </c>
      <c r="M49" s="98" t="s">
        <v>27</v>
      </c>
      <c r="N49" s="98" t="s">
        <v>27</v>
      </c>
      <c r="O49" s="98" t="s">
        <v>27</v>
      </c>
      <c r="P49" s="98" t="s">
        <v>27</v>
      </c>
      <c r="Q49" s="98" t="s">
        <v>27</v>
      </c>
      <c r="R49" s="51"/>
      <c r="S49" s="51" t="s">
        <v>67</v>
      </c>
      <c r="T49" s="66"/>
      <c r="U49" s="175" t="s">
        <v>499</v>
      </c>
      <c r="V49" s="155">
        <v>1507</v>
      </c>
      <c r="W49" s="155">
        <v>28131</v>
      </c>
      <c r="X49" s="155">
        <v>252</v>
      </c>
      <c r="Y49" s="155">
        <v>669</v>
      </c>
      <c r="Z49" s="155">
        <v>1010</v>
      </c>
      <c r="AA49" s="155">
        <v>13529</v>
      </c>
      <c r="AB49" s="155">
        <v>223</v>
      </c>
      <c r="AC49" s="155">
        <v>11214</v>
      </c>
      <c r="AD49" s="155">
        <v>21</v>
      </c>
      <c r="AE49" s="155">
        <v>2719</v>
      </c>
      <c r="AF49" s="98" t="s">
        <v>27</v>
      </c>
      <c r="AG49" s="98" t="s">
        <v>27</v>
      </c>
      <c r="AH49" s="155">
        <v>1</v>
      </c>
    </row>
    <row r="50" spans="1:34" ht="12" customHeight="1" x14ac:dyDescent="0.15">
      <c r="A50" s="157"/>
      <c r="B50" s="158" t="s">
        <v>240</v>
      </c>
      <c r="C50" s="66"/>
      <c r="D50" s="159" t="s">
        <v>241</v>
      </c>
      <c r="E50" s="161">
        <v>14</v>
      </c>
      <c r="F50" s="161">
        <v>127</v>
      </c>
      <c r="G50" s="161">
        <v>6</v>
      </c>
      <c r="H50" s="161">
        <v>15</v>
      </c>
      <c r="I50" s="161">
        <v>7</v>
      </c>
      <c r="J50" s="161">
        <v>112</v>
      </c>
      <c r="K50" s="98" t="s">
        <v>27</v>
      </c>
      <c r="L50" s="98" t="s">
        <v>27</v>
      </c>
      <c r="M50" s="98" t="s">
        <v>27</v>
      </c>
      <c r="N50" s="98" t="s">
        <v>27</v>
      </c>
      <c r="O50" s="98" t="s">
        <v>27</v>
      </c>
      <c r="P50" s="98" t="s">
        <v>27</v>
      </c>
      <c r="Q50" s="161">
        <v>1</v>
      </c>
      <c r="R50" s="34" t="s">
        <v>595</v>
      </c>
      <c r="S50" s="34"/>
      <c r="T50" s="151" t="s">
        <v>596</v>
      </c>
      <c r="U50" s="152"/>
      <c r="V50" s="153">
        <v>348</v>
      </c>
      <c r="W50" s="153">
        <v>4591</v>
      </c>
      <c r="X50" s="153">
        <v>155</v>
      </c>
      <c r="Y50" s="153">
        <v>433</v>
      </c>
      <c r="Z50" s="153">
        <v>173</v>
      </c>
      <c r="AA50" s="153">
        <v>1893</v>
      </c>
      <c r="AB50" s="153">
        <v>11</v>
      </c>
      <c r="AC50" s="153">
        <v>599</v>
      </c>
      <c r="AD50" s="153">
        <v>7</v>
      </c>
      <c r="AE50" s="153">
        <v>1348</v>
      </c>
      <c r="AF50" s="153">
        <v>1</v>
      </c>
      <c r="AG50" s="153">
        <v>318</v>
      </c>
      <c r="AH50" s="153">
        <v>1</v>
      </c>
    </row>
    <row r="51" spans="1:34" ht="12" customHeight="1" x14ac:dyDescent="0.15">
      <c r="A51" s="163" t="s">
        <v>597</v>
      </c>
      <c r="B51" s="164"/>
      <c r="C51" s="151" t="s">
        <v>598</v>
      </c>
      <c r="D51" s="152"/>
      <c r="E51" s="149">
        <v>205</v>
      </c>
      <c r="F51" s="149">
        <v>2752</v>
      </c>
      <c r="G51" s="149">
        <v>97</v>
      </c>
      <c r="H51" s="149">
        <v>190</v>
      </c>
      <c r="I51" s="149">
        <v>78</v>
      </c>
      <c r="J51" s="149">
        <v>855</v>
      </c>
      <c r="K51" s="150">
        <v>20</v>
      </c>
      <c r="L51" s="150">
        <v>980</v>
      </c>
      <c r="M51" s="150">
        <v>4</v>
      </c>
      <c r="N51" s="150">
        <v>727</v>
      </c>
      <c r="O51" s="95" t="s">
        <v>27</v>
      </c>
      <c r="P51" s="95" t="s">
        <v>27</v>
      </c>
      <c r="Q51" s="150">
        <v>6</v>
      </c>
      <c r="R51" s="51"/>
      <c r="S51" s="51" t="s">
        <v>481</v>
      </c>
      <c r="T51" s="66"/>
      <c r="U51" s="159" t="s">
        <v>507</v>
      </c>
      <c r="V51" s="155">
        <v>207</v>
      </c>
      <c r="W51" s="155">
        <v>2103</v>
      </c>
      <c r="X51" s="155">
        <v>131</v>
      </c>
      <c r="Y51" s="155">
        <v>372</v>
      </c>
      <c r="Z51" s="155">
        <v>69</v>
      </c>
      <c r="AA51" s="155">
        <v>515</v>
      </c>
      <c r="AB51" s="155">
        <v>2</v>
      </c>
      <c r="AC51" s="155">
        <v>128</v>
      </c>
      <c r="AD51" s="155">
        <v>5</v>
      </c>
      <c r="AE51" s="155">
        <v>1088</v>
      </c>
      <c r="AF51" s="98" t="s">
        <v>27</v>
      </c>
      <c r="AG51" s="98" t="s">
        <v>27</v>
      </c>
      <c r="AH51" s="98" t="s">
        <v>27</v>
      </c>
    </row>
    <row r="52" spans="1:34" ht="12" customHeight="1" x14ac:dyDescent="0.15">
      <c r="A52" s="158"/>
      <c r="B52" s="171" t="s">
        <v>203</v>
      </c>
      <c r="C52" s="171"/>
      <c r="D52" s="159" t="s">
        <v>599</v>
      </c>
      <c r="E52" s="160">
        <v>12</v>
      </c>
      <c r="F52" s="160">
        <v>245</v>
      </c>
      <c r="G52" s="160">
        <v>3</v>
      </c>
      <c r="H52" s="160">
        <v>5</v>
      </c>
      <c r="I52" s="160">
        <v>6</v>
      </c>
      <c r="J52" s="160">
        <v>68</v>
      </c>
      <c r="K52" s="160">
        <v>3</v>
      </c>
      <c r="L52" s="160">
        <v>172</v>
      </c>
      <c r="M52" s="98" t="s">
        <v>27</v>
      </c>
      <c r="N52" s="98" t="s">
        <v>27</v>
      </c>
      <c r="O52" s="98" t="s">
        <v>27</v>
      </c>
      <c r="P52" s="98" t="s">
        <v>27</v>
      </c>
      <c r="Q52" s="98" t="s">
        <v>27</v>
      </c>
      <c r="R52" s="51"/>
      <c r="S52" s="51" t="s">
        <v>214</v>
      </c>
      <c r="T52" s="66"/>
      <c r="U52" s="188" t="s">
        <v>600</v>
      </c>
      <c r="V52" s="155">
        <v>141</v>
      </c>
      <c r="W52" s="155">
        <v>2488</v>
      </c>
      <c r="X52" s="155">
        <v>24</v>
      </c>
      <c r="Y52" s="155">
        <v>61</v>
      </c>
      <c r="Z52" s="155">
        <v>104</v>
      </c>
      <c r="AA52" s="155">
        <v>1378</v>
      </c>
      <c r="AB52" s="155">
        <v>9</v>
      </c>
      <c r="AC52" s="155">
        <v>471</v>
      </c>
      <c r="AD52" s="155">
        <v>2</v>
      </c>
      <c r="AE52" s="155">
        <v>260</v>
      </c>
      <c r="AF52" s="155">
        <v>1</v>
      </c>
      <c r="AG52" s="155">
        <v>318</v>
      </c>
      <c r="AH52" s="155">
        <v>1</v>
      </c>
    </row>
    <row r="53" spans="1:34" ht="12" customHeight="1" x14ac:dyDescent="0.15">
      <c r="A53" s="157"/>
      <c r="B53" s="158" t="s">
        <v>249</v>
      </c>
      <c r="C53" s="158"/>
      <c r="D53" s="159" t="s">
        <v>250</v>
      </c>
      <c r="E53" s="160">
        <v>19</v>
      </c>
      <c r="F53" s="160">
        <v>493</v>
      </c>
      <c r="G53" s="160">
        <v>3</v>
      </c>
      <c r="H53" s="160">
        <v>4</v>
      </c>
      <c r="I53" s="160">
        <v>10</v>
      </c>
      <c r="J53" s="160">
        <v>136</v>
      </c>
      <c r="K53" s="160">
        <v>5</v>
      </c>
      <c r="L53" s="160">
        <v>247</v>
      </c>
      <c r="M53" s="160">
        <v>1</v>
      </c>
      <c r="N53" s="160">
        <v>106</v>
      </c>
      <c r="O53" s="98" t="s">
        <v>27</v>
      </c>
      <c r="P53" s="98" t="s">
        <v>27</v>
      </c>
      <c r="Q53" s="98" t="s">
        <v>27</v>
      </c>
      <c r="R53" s="34" t="s">
        <v>601</v>
      </c>
      <c r="S53" s="34"/>
      <c r="T53" s="189" t="s">
        <v>512</v>
      </c>
      <c r="U53" s="190"/>
      <c r="V53" s="153">
        <v>3032</v>
      </c>
      <c r="W53" s="153">
        <v>23493</v>
      </c>
      <c r="X53" s="153">
        <v>2163</v>
      </c>
      <c r="Y53" s="153">
        <v>4204</v>
      </c>
      <c r="Z53" s="153">
        <v>684</v>
      </c>
      <c r="AA53" s="153">
        <v>7483</v>
      </c>
      <c r="AB53" s="153">
        <v>119</v>
      </c>
      <c r="AC53" s="153">
        <v>6175</v>
      </c>
      <c r="AD53" s="153">
        <v>26</v>
      </c>
      <c r="AE53" s="153">
        <v>3976</v>
      </c>
      <c r="AF53" s="153">
        <v>2</v>
      </c>
      <c r="AG53" s="153">
        <v>1655</v>
      </c>
      <c r="AH53" s="153">
        <v>38</v>
      </c>
    </row>
    <row r="54" spans="1:34" s="165" customFormat="1" ht="12" customHeight="1" x14ac:dyDescent="0.15">
      <c r="A54" s="157"/>
      <c r="B54" s="158" t="s">
        <v>132</v>
      </c>
      <c r="C54" s="191"/>
      <c r="D54" s="178" t="s">
        <v>252</v>
      </c>
      <c r="E54" s="160">
        <v>93</v>
      </c>
      <c r="F54" s="160">
        <v>1153</v>
      </c>
      <c r="G54" s="160">
        <v>45</v>
      </c>
      <c r="H54" s="160">
        <v>92</v>
      </c>
      <c r="I54" s="160">
        <v>32</v>
      </c>
      <c r="J54" s="160">
        <v>359</v>
      </c>
      <c r="K54" s="161">
        <v>10</v>
      </c>
      <c r="L54" s="161">
        <v>472</v>
      </c>
      <c r="M54" s="161">
        <v>1</v>
      </c>
      <c r="N54" s="161">
        <v>230</v>
      </c>
      <c r="O54" s="98" t="s">
        <v>27</v>
      </c>
      <c r="P54" s="98" t="s">
        <v>27</v>
      </c>
      <c r="Q54" s="161">
        <v>5</v>
      </c>
      <c r="R54" s="51"/>
      <c r="S54" s="51" t="s">
        <v>106</v>
      </c>
      <c r="T54" s="66"/>
      <c r="U54" s="156" t="s">
        <v>518</v>
      </c>
      <c r="V54" s="155">
        <v>181</v>
      </c>
      <c r="W54" s="155">
        <v>2276</v>
      </c>
      <c r="X54" s="155">
        <v>39</v>
      </c>
      <c r="Y54" s="155">
        <v>82</v>
      </c>
      <c r="Z54" s="155">
        <v>126</v>
      </c>
      <c r="AA54" s="155">
        <v>1577</v>
      </c>
      <c r="AB54" s="155">
        <v>15</v>
      </c>
      <c r="AC54" s="155">
        <v>617</v>
      </c>
      <c r="AD54" s="98" t="s">
        <v>27</v>
      </c>
      <c r="AE54" s="98" t="s">
        <v>27</v>
      </c>
      <c r="AF54" s="98" t="s">
        <v>27</v>
      </c>
      <c r="AG54" s="98" t="s">
        <v>27</v>
      </c>
      <c r="AH54" s="155">
        <v>1</v>
      </c>
    </row>
    <row r="55" spans="1:34" ht="12" customHeight="1" x14ac:dyDescent="0.15">
      <c r="A55" s="157"/>
      <c r="B55" s="158" t="s">
        <v>231</v>
      </c>
      <c r="C55" s="158"/>
      <c r="D55" s="182" t="s">
        <v>602</v>
      </c>
      <c r="E55" s="160">
        <v>16</v>
      </c>
      <c r="F55" s="160">
        <v>303</v>
      </c>
      <c r="G55" s="160">
        <v>10</v>
      </c>
      <c r="H55" s="160">
        <v>21</v>
      </c>
      <c r="I55" s="160">
        <v>4</v>
      </c>
      <c r="J55" s="160">
        <v>37</v>
      </c>
      <c r="K55" s="161">
        <v>1</v>
      </c>
      <c r="L55" s="161">
        <v>41</v>
      </c>
      <c r="M55" s="161">
        <v>1</v>
      </c>
      <c r="N55" s="161">
        <v>204</v>
      </c>
      <c r="O55" s="98" t="s">
        <v>27</v>
      </c>
      <c r="P55" s="98" t="s">
        <v>27</v>
      </c>
      <c r="Q55" s="98" t="s">
        <v>27</v>
      </c>
      <c r="R55" s="51"/>
      <c r="S55" s="51" t="s">
        <v>480</v>
      </c>
      <c r="T55" s="66"/>
      <c r="U55" s="156" t="s">
        <v>521</v>
      </c>
      <c r="V55" s="155">
        <v>536</v>
      </c>
      <c r="W55" s="155">
        <v>2397</v>
      </c>
      <c r="X55" s="155">
        <v>399</v>
      </c>
      <c r="Y55" s="155">
        <v>898</v>
      </c>
      <c r="Z55" s="155">
        <v>130</v>
      </c>
      <c r="AA55" s="155">
        <v>1133</v>
      </c>
      <c r="AB55" s="155">
        <v>5</v>
      </c>
      <c r="AC55" s="155">
        <v>211</v>
      </c>
      <c r="AD55" s="155">
        <v>1</v>
      </c>
      <c r="AE55" s="155">
        <v>155</v>
      </c>
      <c r="AF55" s="98" t="s">
        <v>27</v>
      </c>
      <c r="AG55" s="98" t="s">
        <v>27</v>
      </c>
      <c r="AH55" s="155">
        <v>1</v>
      </c>
    </row>
    <row r="56" spans="1:34" ht="12" customHeight="1" x14ac:dyDescent="0.15">
      <c r="A56" s="157"/>
      <c r="B56" s="158" t="s">
        <v>215</v>
      </c>
      <c r="C56" s="158"/>
      <c r="D56" s="192" t="s">
        <v>258</v>
      </c>
      <c r="E56" s="160">
        <v>65</v>
      </c>
      <c r="F56" s="160">
        <v>558</v>
      </c>
      <c r="G56" s="160">
        <v>36</v>
      </c>
      <c r="H56" s="160">
        <v>68</v>
      </c>
      <c r="I56" s="160">
        <v>26</v>
      </c>
      <c r="J56" s="160">
        <v>255</v>
      </c>
      <c r="K56" s="161">
        <v>1</v>
      </c>
      <c r="L56" s="161">
        <v>48</v>
      </c>
      <c r="M56" s="161">
        <v>1</v>
      </c>
      <c r="N56" s="161">
        <v>187</v>
      </c>
      <c r="O56" s="98" t="s">
        <v>27</v>
      </c>
      <c r="P56" s="98" t="s">
        <v>27</v>
      </c>
      <c r="Q56" s="161">
        <v>1</v>
      </c>
      <c r="R56" s="51"/>
      <c r="S56" s="51" t="s">
        <v>297</v>
      </c>
      <c r="T56" s="179"/>
      <c r="U56" s="156" t="s">
        <v>526</v>
      </c>
      <c r="V56" s="155">
        <v>167</v>
      </c>
      <c r="W56" s="155">
        <v>692</v>
      </c>
      <c r="X56" s="155">
        <v>126</v>
      </c>
      <c r="Y56" s="155">
        <v>252</v>
      </c>
      <c r="Z56" s="155">
        <v>39</v>
      </c>
      <c r="AA56" s="155">
        <v>370</v>
      </c>
      <c r="AB56" s="155">
        <v>2</v>
      </c>
      <c r="AC56" s="155">
        <v>70</v>
      </c>
      <c r="AD56" s="98" t="s">
        <v>27</v>
      </c>
      <c r="AE56" s="98" t="s">
        <v>27</v>
      </c>
      <c r="AF56" s="98" t="s">
        <v>27</v>
      </c>
      <c r="AG56" s="98" t="s">
        <v>27</v>
      </c>
      <c r="AH56" s="98" t="s">
        <v>27</v>
      </c>
    </row>
    <row r="57" spans="1:34" ht="12" customHeight="1" x14ac:dyDescent="0.15">
      <c r="A57" s="163" t="s">
        <v>603</v>
      </c>
      <c r="B57" s="164"/>
      <c r="C57" s="151" t="s">
        <v>604</v>
      </c>
      <c r="D57" s="152"/>
      <c r="E57" s="149">
        <v>954</v>
      </c>
      <c r="F57" s="149">
        <v>20564</v>
      </c>
      <c r="G57" s="149">
        <v>234</v>
      </c>
      <c r="H57" s="149">
        <v>537</v>
      </c>
      <c r="I57" s="149">
        <v>511</v>
      </c>
      <c r="J57" s="149">
        <v>7041</v>
      </c>
      <c r="K57" s="150">
        <v>160</v>
      </c>
      <c r="L57" s="150">
        <v>8155</v>
      </c>
      <c r="M57" s="150">
        <v>26</v>
      </c>
      <c r="N57" s="150">
        <v>3662</v>
      </c>
      <c r="O57" s="150">
        <v>3</v>
      </c>
      <c r="P57" s="150">
        <v>1169</v>
      </c>
      <c r="Q57" s="150">
        <v>20</v>
      </c>
      <c r="R57" s="51"/>
      <c r="S57" s="51" t="s">
        <v>172</v>
      </c>
      <c r="T57" s="179"/>
      <c r="U57" s="156" t="s">
        <v>531</v>
      </c>
      <c r="V57" s="155">
        <v>63</v>
      </c>
      <c r="W57" s="155">
        <v>3249</v>
      </c>
      <c r="X57" s="155">
        <v>21</v>
      </c>
      <c r="Y57" s="155">
        <v>37</v>
      </c>
      <c r="Z57" s="155">
        <v>24</v>
      </c>
      <c r="AA57" s="155">
        <v>307</v>
      </c>
      <c r="AB57" s="155">
        <v>8</v>
      </c>
      <c r="AC57" s="155">
        <v>398</v>
      </c>
      <c r="AD57" s="155">
        <v>7</v>
      </c>
      <c r="AE57" s="155">
        <v>1182</v>
      </c>
      <c r="AF57" s="155">
        <v>1</v>
      </c>
      <c r="AG57" s="155">
        <v>1325</v>
      </c>
      <c r="AH57" s="155">
        <v>2</v>
      </c>
    </row>
    <row r="58" spans="1:34" ht="12" customHeight="1" x14ac:dyDescent="0.15">
      <c r="A58" s="157"/>
      <c r="B58" s="158" t="s">
        <v>126</v>
      </c>
      <c r="C58" s="158"/>
      <c r="D58" s="193" t="s">
        <v>291</v>
      </c>
      <c r="E58" s="160">
        <v>20</v>
      </c>
      <c r="F58" s="160">
        <v>411</v>
      </c>
      <c r="G58" s="160">
        <v>4</v>
      </c>
      <c r="H58" s="160">
        <v>6</v>
      </c>
      <c r="I58" s="160">
        <v>10</v>
      </c>
      <c r="J58" s="160">
        <v>142</v>
      </c>
      <c r="K58" s="161">
        <v>6</v>
      </c>
      <c r="L58" s="161">
        <v>263</v>
      </c>
      <c r="M58" s="98" t="s">
        <v>27</v>
      </c>
      <c r="N58" s="98" t="s">
        <v>27</v>
      </c>
      <c r="O58" s="98" t="s">
        <v>27</v>
      </c>
      <c r="P58" s="98" t="s">
        <v>27</v>
      </c>
      <c r="Q58" s="98" t="s">
        <v>27</v>
      </c>
      <c r="R58" s="51"/>
      <c r="S58" s="51" t="s">
        <v>453</v>
      </c>
      <c r="T58" s="66"/>
      <c r="U58" s="156" t="s">
        <v>533</v>
      </c>
      <c r="V58" s="155">
        <v>422</v>
      </c>
      <c r="W58" s="155">
        <v>9671</v>
      </c>
      <c r="X58" s="155">
        <v>136</v>
      </c>
      <c r="Y58" s="155">
        <v>276</v>
      </c>
      <c r="Z58" s="155">
        <v>188</v>
      </c>
      <c r="AA58" s="155">
        <v>2497</v>
      </c>
      <c r="AB58" s="155">
        <v>76</v>
      </c>
      <c r="AC58" s="155">
        <v>4262</v>
      </c>
      <c r="AD58" s="155">
        <v>16</v>
      </c>
      <c r="AE58" s="155">
        <v>2306</v>
      </c>
      <c r="AF58" s="155">
        <v>1</v>
      </c>
      <c r="AG58" s="155">
        <v>330</v>
      </c>
      <c r="AH58" s="155">
        <v>5</v>
      </c>
    </row>
    <row r="59" spans="1:34" s="165" customFormat="1" ht="12" customHeight="1" x14ac:dyDescent="0.15">
      <c r="A59" s="157"/>
      <c r="B59" s="158" t="s">
        <v>294</v>
      </c>
      <c r="C59" s="158"/>
      <c r="D59" s="193" t="s">
        <v>295</v>
      </c>
      <c r="E59" s="160">
        <v>118</v>
      </c>
      <c r="F59" s="160">
        <v>2364</v>
      </c>
      <c r="G59" s="160">
        <v>33</v>
      </c>
      <c r="H59" s="160">
        <v>61</v>
      </c>
      <c r="I59" s="160">
        <v>61</v>
      </c>
      <c r="J59" s="160">
        <v>915</v>
      </c>
      <c r="K59" s="161">
        <v>23</v>
      </c>
      <c r="L59" s="161">
        <v>1263</v>
      </c>
      <c r="M59" s="161">
        <v>1</v>
      </c>
      <c r="N59" s="161">
        <v>125</v>
      </c>
      <c r="O59" s="98" t="s">
        <v>27</v>
      </c>
      <c r="P59" s="98" t="s">
        <v>27</v>
      </c>
      <c r="Q59" s="98" t="s">
        <v>27</v>
      </c>
      <c r="R59" s="51"/>
      <c r="S59" s="51" t="s">
        <v>253</v>
      </c>
      <c r="T59" s="179"/>
      <c r="U59" s="156" t="s">
        <v>538</v>
      </c>
      <c r="V59" s="155">
        <v>463</v>
      </c>
      <c r="W59" s="155">
        <v>2529</v>
      </c>
      <c r="X59" s="155">
        <v>325</v>
      </c>
      <c r="Y59" s="155">
        <v>643</v>
      </c>
      <c r="Z59" s="155">
        <v>115</v>
      </c>
      <c r="AA59" s="155">
        <v>1114</v>
      </c>
      <c r="AB59" s="155">
        <v>9</v>
      </c>
      <c r="AC59" s="155">
        <v>439</v>
      </c>
      <c r="AD59" s="155">
        <v>2</v>
      </c>
      <c r="AE59" s="155">
        <v>333</v>
      </c>
      <c r="AF59" s="98" t="s">
        <v>27</v>
      </c>
      <c r="AG59" s="98" t="s">
        <v>27</v>
      </c>
      <c r="AH59" s="155">
        <v>12</v>
      </c>
    </row>
    <row r="60" spans="1:34" ht="12" customHeight="1" x14ac:dyDescent="0.15">
      <c r="A60" s="157"/>
      <c r="B60" s="158" t="s">
        <v>154</v>
      </c>
      <c r="C60" s="158"/>
      <c r="D60" s="193" t="s">
        <v>298</v>
      </c>
      <c r="E60" s="160">
        <v>570</v>
      </c>
      <c r="F60" s="160">
        <v>13279</v>
      </c>
      <c r="G60" s="160">
        <v>104</v>
      </c>
      <c r="H60" s="160">
        <v>249</v>
      </c>
      <c r="I60" s="160">
        <v>317</v>
      </c>
      <c r="J60" s="160">
        <v>4520</v>
      </c>
      <c r="K60" s="161">
        <v>117</v>
      </c>
      <c r="L60" s="161">
        <v>5873</v>
      </c>
      <c r="M60" s="161">
        <v>16</v>
      </c>
      <c r="N60" s="161">
        <v>2232</v>
      </c>
      <c r="O60" s="161">
        <v>1</v>
      </c>
      <c r="P60" s="161">
        <v>405</v>
      </c>
      <c r="Q60" s="161">
        <v>15</v>
      </c>
      <c r="R60" s="51"/>
      <c r="S60" s="51" t="s">
        <v>51</v>
      </c>
      <c r="T60" s="179"/>
      <c r="U60" s="156" t="s">
        <v>544</v>
      </c>
      <c r="V60" s="155">
        <v>1181</v>
      </c>
      <c r="W60" s="155">
        <v>2613</v>
      </c>
      <c r="X60" s="155">
        <v>1105</v>
      </c>
      <c r="Y60" s="155">
        <v>1994</v>
      </c>
      <c r="Z60" s="155">
        <v>57</v>
      </c>
      <c r="AA60" s="155">
        <v>441</v>
      </c>
      <c r="AB60" s="155">
        <v>4</v>
      </c>
      <c r="AC60" s="155">
        <v>178</v>
      </c>
      <c r="AD60" s="98" t="s">
        <v>27</v>
      </c>
      <c r="AE60" s="98" t="s">
        <v>27</v>
      </c>
      <c r="AF60" s="98" t="s">
        <v>27</v>
      </c>
      <c r="AG60" s="98" t="s">
        <v>27</v>
      </c>
      <c r="AH60" s="155">
        <v>15</v>
      </c>
    </row>
    <row r="61" spans="1:34" ht="12" customHeight="1" x14ac:dyDescent="0.15">
      <c r="A61" s="157"/>
      <c r="B61" s="158" t="s">
        <v>137</v>
      </c>
      <c r="C61" s="158"/>
      <c r="D61" s="193" t="s">
        <v>304</v>
      </c>
      <c r="E61" s="160">
        <v>37</v>
      </c>
      <c r="F61" s="160">
        <v>284</v>
      </c>
      <c r="G61" s="160">
        <v>12</v>
      </c>
      <c r="H61" s="160">
        <v>29</v>
      </c>
      <c r="I61" s="160">
        <v>25</v>
      </c>
      <c r="J61" s="160">
        <v>255</v>
      </c>
      <c r="K61" s="98" t="s">
        <v>27</v>
      </c>
      <c r="L61" s="98" t="s">
        <v>27</v>
      </c>
      <c r="M61" s="98" t="s">
        <v>27</v>
      </c>
      <c r="N61" s="98" t="s">
        <v>27</v>
      </c>
      <c r="O61" s="98" t="s">
        <v>27</v>
      </c>
      <c r="P61" s="98" t="s">
        <v>27</v>
      </c>
      <c r="Q61" s="98" t="s">
        <v>27</v>
      </c>
      <c r="R61" s="51"/>
      <c r="S61" s="51" t="s">
        <v>396</v>
      </c>
      <c r="T61" s="179"/>
      <c r="U61" s="156" t="s">
        <v>545</v>
      </c>
      <c r="V61" s="155">
        <v>17</v>
      </c>
      <c r="W61" s="155">
        <v>57</v>
      </c>
      <c r="X61" s="155">
        <v>11</v>
      </c>
      <c r="Y61" s="155">
        <v>19</v>
      </c>
      <c r="Z61" s="155">
        <v>4</v>
      </c>
      <c r="AA61" s="155">
        <v>38</v>
      </c>
      <c r="AB61" s="98" t="s">
        <v>27</v>
      </c>
      <c r="AC61" s="98" t="s">
        <v>27</v>
      </c>
      <c r="AD61" s="98" t="s">
        <v>27</v>
      </c>
      <c r="AE61" s="98" t="s">
        <v>27</v>
      </c>
      <c r="AF61" s="98" t="s">
        <v>27</v>
      </c>
      <c r="AG61" s="98" t="s">
        <v>27</v>
      </c>
      <c r="AH61" s="155">
        <v>2</v>
      </c>
    </row>
    <row r="62" spans="1:34" ht="12" customHeight="1" thickBot="1" x14ac:dyDescent="0.2">
      <c r="A62" s="157"/>
      <c r="B62" s="158" t="s">
        <v>200</v>
      </c>
      <c r="C62" s="158"/>
      <c r="D62" s="193" t="s">
        <v>308</v>
      </c>
      <c r="E62" s="160">
        <v>3</v>
      </c>
      <c r="F62" s="160">
        <v>35</v>
      </c>
      <c r="G62" s="160">
        <v>1</v>
      </c>
      <c r="H62" s="160">
        <v>2</v>
      </c>
      <c r="I62" s="161">
        <v>2</v>
      </c>
      <c r="J62" s="161">
        <v>33</v>
      </c>
      <c r="K62" s="98" t="s">
        <v>27</v>
      </c>
      <c r="L62" s="98" t="s">
        <v>27</v>
      </c>
      <c r="M62" s="98" t="s">
        <v>27</v>
      </c>
      <c r="N62" s="98" t="s">
        <v>27</v>
      </c>
      <c r="O62" s="98" t="s">
        <v>27</v>
      </c>
      <c r="P62" s="98" t="s">
        <v>27</v>
      </c>
      <c r="Q62" s="98" t="s">
        <v>27</v>
      </c>
      <c r="R62" s="80"/>
      <c r="S62" s="194"/>
      <c r="T62" s="80"/>
      <c r="U62" s="63"/>
      <c r="V62" s="195"/>
      <c r="W62" s="196"/>
      <c r="X62" s="196"/>
      <c r="Y62" s="196"/>
      <c r="Z62" s="196"/>
      <c r="AA62" s="196"/>
      <c r="AB62" s="196"/>
      <c r="AC62" s="196"/>
      <c r="AD62" s="196"/>
      <c r="AE62" s="196"/>
      <c r="AF62" s="196"/>
      <c r="AG62" s="196"/>
      <c r="AH62" s="196"/>
    </row>
    <row r="63" spans="1:34" ht="12" customHeight="1" x14ac:dyDescent="0.15">
      <c r="A63" s="157"/>
      <c r="B63" s="158" t="s">
        <v>309</v>
      </c>
      <c r="C63" s="158"/>
      <c r="D63" s="193" t="s">
        <v>310</v>
      </c>
      <c r="E63" s="160">
        <v>77</v>
      </c>
      <c r="F63" s="160">
        <v>2672</v>
      </c>
      <c r="G63" s="160">
        <v>23</v>
      </c>
      <c r="H63" s="160">
        <v>56</v>
      </c>
      <c r="I63" s="160">
        <v>37</v>
      </c>
      <c r="J63" s="160">
        <v>551</v>
      </c>
      <c r="K63" s="161">
        <v>6</v>
      </c>
      <c r="L63" s="161">
        <v>321</v>
      </c>
      <c r="M63" s="161">
        <v>7</v>
      </c>
      <c r="N63" s="161">
        <v>980</v>
      </c>
      <c r="O63" s="161">
        <v>2</v>
      </c>
      <c r="P63" s="161">
        <v>764</v>
      </c>
      <c r="Q63" s="161">
        <v>2</v>
      </c>
      <c r="R63" s="51"/>
      <c r="S63" s="75"/>
      <c r="T63" s="51"/>
      <c r="U63" s="51"/>
    </row>
    <row r="64" spans="1:34" ht="12" customHeight="1" x14ac:dyDescent="0.15">
      <c r="A64" s="157"/>
      <c r="B64" s="158" t="s">
        <v>151</v>
      </c>
      <c r="C64" s="158"/>
      <c r="D64" s="197" t="s">
        <v>312</v>
      </c>
      <c r="E64" s="160">
        <v>123</v>
      </c>
      <c r="F64" s="160">
        <v>1247</v>
      </c>
      <c r="G64" s="160">
        <v>54</v>
      </c>
      <c r="H64" s="160">
        <v>126</v>
      </c>
      <c r="I64" s="160">
        <v>58</v>
      </c>
      <c r="J64" s="160">
        <v>619</v>
      </c>
      <c r="K64" s="161">
        <v>7</v>
      </c>
      <c r="L64" s="161">
        <v>394</v>
      </c>
      <c r="M64" s="161">
        <v>1</v>
      </c>
      <c r="N64" s="161">
        <v>108</v>
      </c>
      <c r="O64" s="98" t="s">
        <v>27</v>
      </c>
      <c r="P64" s="98" t="s">
        <v>27</v>
      </c>
      <c r="Q64" s="161">
        <v>3</v>
      </c>
      <c r="T64" s="75"/>
    </row>
    <row r="65" spans="1:17" ht="12" customHeight="1" thickBot="1" x14ac:dyDescent="0.2">
      <c r="A65" s="198"/>
      <c r="B65" s="199" t="s">
        <v>314</v>
      </c>
      <c r="C65" s="199"/>
      <c r="D65" s="200" t="s">
        <v>605</v>
      </c>
      <c r="E65" s="201">
        <v>3</v>
      </c>
      <c r="F65" s="201">
        <v>264</v>
      </c>
      <c r="G65" s="202" t="s">
        <v>27</v>
      </c>
      <c r="H65" s="202" t="s">
        <v>27</v>
      </c>
      <c r="I65" s="201">
        <v>1</v>
      </c>
      <c r="J65" s="201">
        <v>6</v>
      </c>
      <c r="K65" s="203">
        <v>1</v>
      </c>
      <c r="L65" s="203">
        <v>41</v>
      </c>
      <c r="M65" s="203">
        <v>1</v>
      </c>
      <c r="N65" s="203">
        <v>217</v>
      </c>
      <c r="O65" s="202" t="s">
        <v>27</v>
      </c>
      <c r="P65" s="202" t="s">
        <v>27</v>
      </c>
      <c r="Q65" s="202" t="s">
        <v>27</v>
      </c>
    </row>
    <row r="66" spans="1:17" s="67" customFormat="1" ht="15" customHeight="1" x14ac:dyDescent="0.4">
      <c r="A66" s="66" t="s">
        <v>262</v>
      </c>
      <c r="B66" s="71"/>
    </row>
    <row r="67" spans="1:17" ht="12" customHeight="1" x14ac:dyDescent="0.15">
      <c r="A67" s="75"/>
      <c r="B67" s="51"/>
    </row>
    <row r="68" spans="1:17" ht="12.75" customHeight="1" x14ac:dyDescent="0.15"/>
    <row r="69" spans="1:17" ht="11.25" customHeight="1" x14ac:dyDescent="0.15"/>
  </sheetData>
  <mergeCells count="33">
    <mergeCell ref="T50:U50"/>
    <mergeCell ref="C51:D51"/>
    <mergeCell ref="C57:D57"/>
    <mergeCell ref="T26:U26"/>
    <mergeCell ref="T35:U35"/>
    <mergeCell ref="T39:U39"/>
    <mergeCell ref="T43:U43"/>
    <mergeCell ref="C46:D46"/>
    <mergeCell ref="T46:U46"/>
    <mergeCell ref="C11:D11"/>
    <mergeCell ref="C14:D14"/>
    <mergeCell ref="C15:D15"/>
    <mergeCell ref="C17:D17"/>
    <mergeCell ref="T19:U19"/>
    <mergeCell ref="C21:D21"/>
    <mergeCell ref="AD3:AE3"/>
    <mergeCell ref="AF3:AG3"/>
    <mergeCell ref="C6:D6"/>
    <mergeCell ref="T6:U6"/>
    <mergeCell ref="C7:D7"/>
    <mergeCell ref="C8:D8"/>
    <mergeCell ref="O3:P3"/>
    <mergeCell ref="T3:U5"/>
    <mergeCell ref="V3:W3"/>
    <mergeCell ref="X3:Y3"/>
    <mergeCell ref="Z3:AA3"/>
    <mergeCell ref="AB3:AC3"/>
    <mergeCell ref="A3:D5"/>
    <mergeCell ref="E3:F3"/>
    <mergeCell ref="G3:H3"/>
    <mergeCell ref="I3:J3"/>
    <mergeCell ref="K3:L3"/>
    <mergeCell ref="M3:N3"/>
  </mergeCells>
  <phoneticPr fontId="4"/>
  <printOptions horizontalCentered="1" gridLinesSet="0"/>
  <pageMargins left="0.39370078740157483" right="0.39370078740157483" top="0.59055118110236227" bottom="0.39370078740157483" header="0.39370078740157483" footer="0.19685039370078741"/>
  <pageSetup paperSize="8"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56D5-33FD-4B5B-8377-394D9458714D}">
  <sheetPr>
    <tabColor rgb="FF92D050"/>
    <pageSetUpPr fitToPage="1"/>
  </sheetPr>
  <dimension ref="A1:AA39"/>
  <sheetViews>
    <sheetView showGridLines="0" view="pageBreakPreview" zoomScaleNormal="100" zoomScaleSheetLayoutView="100" workbookViewId="0">
      <selection activeCell="L40" sqref="L40"/>
    </sheetView>
  </sheetViews>
  <sheetFormatPr defaultRowHeight="13.5" x14ac:dyDescent="0.15"/>
  <cols>
    <col min="1" max="1" width="2.5" style="76" customWidth="1"/>
    <col min="2" max="2" width="9" style="76" bestFit="1" customWidth="1"/>
    <col min="3" max="12" width="7.75" style="76" customWidth="1"/>
    <col min="13" max="26" width="7.125" style="76" customWidth="1"/>
    <col min="27" max="27" width="6.25" style="76" customWidth="1"/>
    <col min="28" max="16384" width="9" style="76"/>
  </cols>
  <sheetData>
    <row r="1" spans="1:27" ht="18.75" customHeight="1" x14ac:dyDescent="0.2">
      <c r="B1" s="204"/>
      <c r="H1" s="116"/>
      <c r="I1" s="116"/>
      <c r="M1" s="116" t="s">
        <v>606</v>
      </c>
      <c r="N1" s="5" t="s">
        <v>607</v>
      </c>
    </row>
    <row r="2" spans="1:27" ht="37.5" customHeight="1" thickBot="1" x14ac:dyDescent="0.2">
      <c r="A2" s="51" t="s">
        <v>608</v>
      </c>
      <c r="AA2" s="113" t="s">
        <v>609</v>
      </c>
    </row>
    <row r="3" spans="1:27" s="51" customFormat="1" ht="15.75" customHeight="1" x14ac:dyDescent="0.15">
      <c r="A3" s="118" t="s">
        <v>610</v>
      </c>
      <c r="B3" s="119"/>
      <c r="C3" s="205" t="s">
        <v>611</v>
      </c>
      <c r="D3" s="205"/>
      <c r="E3" s="206" t="s">
        <v>612</v>
      </c>
      <c r="F3" s="206"/>
      <c r="G3" s="206"/>
      <c r="H3" s="206"/>
      <c r="I3" s="206"/>
      <c r="J3" s="206"/>
      <c r="K3" s="206"/>
      <c r="L3" s="206"/>
      <c r="M3" s="206" t="s">
        <v>613</v>
      </c>
      <c r="N3" s="206"/>
      <c r="O3" s="206"/>
      <c r="P3" s="206"/>
      <c r="Q3" s="206"/>
      <c r="R3" s="206"/>
      <c r="S3" s="206"/>
      <c r="T3" s="206"/>
      <c r="U3" s="206"/>
      <c r="V3" s="206"/>
      <c r="W3" s="206"/>
      <c r="X3" s="206"/>
      <c r="Y3" s="206"/>
      <c r="Z3" s="121"/>
      <c r="AA3" s="207" t="s">
        <v>614</v>
      </c>
    </row>
    <row r="4" spans="1:27" s="51" customFormat="1" ht="30" customHeight="1" x14ac:dyDescent="0.15">
      <c r="A4" s="129"/>
      <c r="B4" s="130"/>
      <c r="C4" s="208"/>
      <c r="D4" s="208"/>
      <c r="E4" s="23" t="s">
        <v>615</v>
      </c>
      <c r="F4" s="23"/>
      <c r="G4" s="209" t="s">
        <v>616</v>
      </c>
      <c r="H4" s="210"/>
      <c r="I4" s="23" t="s">
        <v>617</v>
      </c>
      <c r="J4" s="23"/>
      <c r="K4" s="23" t="s">
        <v>618</v>
      </c>
      <c r="L4" s="23"/>
      <c r="M4" s="211" t="s">
        <v>619</v>
      </c>
      <c r="N4" s="23"/>
      <c r="O4" s="210" t="s">
        <v>620</v>
      </c>
      <c r="P4" s="212"/>
      <c r="Q4" s="23" t="s">
        <v>621</v>
      </c>
      <c r="R4" s="23"/>
      <c r="S4" s="23" t="s">
        <v>622</v>
      </c>
      <c r="T4" s="23"/>
      <c r="U4" s="23" t="s">
        <v>623</v>
      </c>
      <c r="V4" s="23"/>
      <c r="W4" s="209" t="s">
        <v>624</v>
      </c>
      <c r="X4" s="209"/>
      <c r="Y4" s="213" t="s">
        <v>625</v>
      </c>
      <c r="Z4" s="212"/>
      <c r="AA4" s="214"/>
    </row>
    <row r="5" spans="1:27" s="51" customFormat="1" ht="15.75" customHeight="1" x14ac:dyDescent="0.15">
      <c r="A5" s="137"/>
      <c r="B5" s="138"/>
      <c r="C5" s="93" t="s">
        <v>626</v>
      </c>
      <c r="D5" s="93" t="s">
        <v>627</v>
      </c>
      <c r="E5" s="93" t="s">
        <v>626</v>
      </c>
      <c r="F5" s="93" t="s">
        <v>627</v>
      </c>
      <c r="G5" s="93" t="s">
        <v>626</v>
      </c>
      <c r="H5" s="215" t="s">
        <v>627</v>
      </c>
      <c r="I5" s="93" t="s">
        <v>626</v>
      </c>
      <c r="J5" s="93" t="s">
        <v>627</v>
      </c>
      <c r="K5" s="93" t="s">
        <v>626</v>
      </c>
      <c r="L5" s="215" t="s">
        <v>627</v>
      </c>
      <c r="M5" s="93" t="s">
        <v>626</v>
      </c>
      <c r="N5" s="93" t="s">
        <v>627</v>
      </c>
      <c r="O5" s="93" t="s">
        <v>626</v>
      </c>
      <c r="P5" s="93" t="s">
        <v>627</v>
      </c>
      <c r="Q5" s="93" t="s">
        <v>626</v>
      </c>
      <c r="R5" s="93" t="s">
        <v>627</v>
      </c>
      <c r="S5" s="93" t="s">
        <v>626</v>
      </c>
      <c r="T5" s="93" t="s">
        <v>627</v>
      </c>
      <c r="U5" s="93" t="s">
        <v>626</v>
      </c>
      <c r="V5" s="93" t="s">
        <v>627</v>
      </c>
      <c r="W5" s="93" t="s">
        <v>626</v>
      </c>
      <c r="X5" s="93" t="s">
        <v>627</v>
      </c>
      <c r="Y5" s="93" t="s">
        <v>626</v>
      </c>
      <c r="Z5" s="93" t="s">
        <v>627</v>
      </c>
      <c r="AA5" s="216"/>
    </row>
    <row r="6" spans="1:27" s="51" customFormat="1" ht="18.75" customHeight="1" x14ac:dyDescent="0.15">
      <c r="A6" s="217" t="s">
        <v>628</v>
      </c>
      <c r="B6" s="218"/>
      <c r="C6" s="219">
        <v>37479</v>
      </c>
      <c r="D6" s="219">
        <v>354733</v>
      </c>
      <c r="E6" s="219" t="s">
        <v>30</v>
      </c>
      <c r="F6" s="219">
        <v>3182</v>
      </c>
      <c r="G6" s="219" t="s">
        <v>75</v>
      </c>
      <c r="H6" s="219" t="s">
        <v>76</v>
      </c>
      <c r="I6" s="219">
        <v>3526</v>
      </c>
      <c r="J6" s="219">
        <v>26305</v>
      </c>
      <c r="K6" s="219">
        <v>2913</v>
      </c>
      <c r="L6" s="219">
        <v>64658</v>
      </c>
      <c r="M6" s="219" t="s">
        <v>231</v>
      </c>
      <c r="N6" s="219">
        <v>1756</v>
      </c>
      <c r="O6" s="219" t="s">
        <v>245</v>
      </c>
      <c r="P6" s="219">
        <v>2752</v>
      </c>
      <c r="Q6" s="219" t="s">
        <v>287</v>
      </c>
      <c r="R6" s="219">
        <v>20564</v>
      </c>
      <c r="S6" s="219">
        <v>10278</v>
      </c>
      <c r="T6" s="219">
        <v>70180</v>
      </c>
      <c r="U6" s="219" t="s">
        <v>383</v>
      </c>
      <c r="V6" s="219">
        <v>8100</v>
      </c>
      <c r="W6" s="219">
        <v>1629</v>
      </c>
      <c r="X6" s="219">
        <v>5089</v>
      </c>
      <c r="Y6" s="219">
        <v>1225</v>
      </c>
      <c r="Z6" s="219">
        <v>6372</v>
      </c>
      <c r="AA6" s="96">
        <v>28</v>
      </c>
    </row>
    <row r="7" spans="1:27" s="51" customFormat="1" ht="11.25" customHeight="1" x14ac:dyDescent="0.15">
      <c r="A7" s="220"/>
      <c r="B7" s="221"/>
      <c r="C7" s="157"/>
      <c r="D7" s="157"/>
      <c r="E7" s="157"/>
      <c r="F7" s="157"/>
      <c r="G7" s="157"/>
      <c r="H7" s="157"/>
      <c r="I7" s="157"/>
      <c r="J7" s="157"/>
      <c r="K7" s="157"/>
      <c r="L7" s="157"/>
      <c r="M7" s="157"/>
      <c r="N7" s="157"/>
      <c r="O7" s="157"/>
      <c r="P7" s="157"/>
      <c r="Q7" s="157"/>
      <c r="R7" s="157"/>
      <c r="S7" s="157"/>
      <c r="T7" s="157"/>
      <c r="U7" s="157"/>
      <c r="V7" s="157"/>
      <c r="W7" s="157"/>
      <c r="X7" s="157"/>
      <c r="Y7" s="157"/>
      <c r="Z7" s="157"/>
      <c r="AA7" s="222"/>
    </row>
    <row r="8" spans="1:27" s="34" customFormat="1" ht="18.75" customHeight="1" x14ac:dyDescent="0.15">
      <c r="B8" s="223" t="s">
        <v>629</v>
      </c>
      <c r="C8" s="224">
        <f>C11+C12+C13+C14+C15+C16+C17+C18+C19+C20</f>
        <v>31680</v>
      </c>
      <c r="D8" s="224">
        <f>D11+D12+D13+D14+D15+D16+D17+D18+D19+D20</f>
        <v>298505</v>
      </c>
      <c r="E8" s="224">
        <f>E11+E12+E13+E14+E15+E16+E17+E18+E19+E20</f>
        <v>221</v>
      </c>
      <c r="F8" s="224">
        <f>F11+F12+F13+F14+F15+F16+F17+F18+F19+F20</f>
        <v>2391</v>
      </c>
      <c r="G8" s="224">
        <f>G12+G15+G20</f>
        <v>9</v>
      </c>
      <c r="H8" s="224">
        <f>H12+H15+H20</f>
        <v>63</v>
      </c>
      <c r="I8" s="224">
        <f>I11+I12+I13+I14+I15+I16+I17+I18+I19+I20</f>
        <v>2866</v>
      </c>
      <c r="J8" s="224">
        <f>J11+J12+J13+J14+J15+J16+J17+J18+J19+J20</f>
        <v>21815</v>
      </c>
      <c r="K8" s="224">
        <f>K11+K12+K13+K14+K15+K16+K17+K18+K19+K20</f>
        <v>2243</v>
      </c>
      <c r="L8" s="224">
        <f>L11+L12+L13+L14+L15+L16+L17+L18+L19+L20</f>
        <v>49004</v>
      </c>
      <c r="M8" s="224">
        <f>M11+M12+M13+M15+M16+M17+M18</f>
        <v>38</v>
      </c>
      <c r="N8" s="224">
        <f>N11+N12+N13+N15+N16+N17</f>
        <v>1150</v>
      </c>
      <c r="O8" s="224">
        <f>O11+O12+O13+O14+O15+O16+O17+O18+O19</f>
        <v>193</v>
      </c>
      <c r="P8" s="224">
        <f>P11+P12+P13+P14+P15+P16+P17+P18+P19</f>
        <v>2683</v>
      </c>
      <c r="Q8" s="224">
        <f t="shared" ref="Q8:Z8" si="0">Q11+Q12+Q13+Q14+Q15+Q16+Q17+Q18+Q19+Q20</f>
        <v>773</v>
      </c>
      <c r="R8" s="224">
        <f t="shared" si="0"/>
        <v>16191</v>
      </c>
      <c r="S8" s="224">
        <f t="shared" si="0"/>
        <v>8603</v>
      </c>
      <c r="T8" s="224">
        <f t="shared" si="0"/>
        <v>60045</v>
      </c>
      <c r="U8" s="224">
        <f t="shared" si="0"/>
        <v>579</v>
      </c>
      <c r="V8" s="224">
        <f t="shared" si="0"/>
        <v>7438</v>
      </c>
      <c r="W8" s="224">
        <f t="shared" si="0"/>
        <v>1487</v>
      </c>
      <c r="X8" s="224">
        <f t="shared" si="0"/>
        <v>4609</v>
      </c>
      <c r="Y8" s="224">
        <f t="shared" si="0"/>
        <v>1105</v>
      </c>
      <c r="Z8" s="224">
        <f t="shared" si="0"/>
        <v>5878</v>
      </c>
      <c r="AA8" s="96" t="s">
        <v>630</v>
      </c>
    </row>
    <row r="9" spans="1:27" s="34" customFormat="1" ht="18.75" customHeight="1" x14ac:dyDescent="0.15">
      <c r="B9" s="223" t="s">
        <v>631</v>
      </c>
      <c r="C9" s="224">
        <f>C6-C8</f>
        <v>5799</v>
      </c>
      <c r="D9" s="224">
        <f t="shared" ref="D9:F9" si="1">D21+D23+D27+D29+D31+D35</f>
        <v>56228</v>
      </c>
      <c r="E9" s="224">
        <f t="shared" si="1"/>
        <v>81</v>
      </c>
      <c r="F9" s="224">
        <f t="shared" si="1"/>
        <v>791</v>
      </c>
      <c r="G9" s="224">
        <f>G6-G8</f>
        <v>2</v>
      </c>
      <c r="H9" s="224">
        <f>H6-H8</f>
        <v>12</v>
      </c>
      <c r="I9" s="224">
        <f>I21+I23+I27+I29+I31+I35</f>
        <v>660</v>
      </c>
      <c r="J9" s="224">
        <f>J21+J23+J27+J29+J31+J35</f>
        <v>4490</v>
      </c>
      <c r="K9" s="224">
        <f>K21+K23+K27+K29+K31+K35</f>
        <v>670</v>
      </c>
      <c r="L9" s="224">
        <f>L21+L23+L27+L29+L31+L35</f>
        <v>15654</v>
      </c>
      <c r="M9" s="224">
        <f t="shared" ref="M9:Z9" si="2">M6-M8</f>
        <v>2</v>
      </c>
      <c r="N9" s="224">
        <f t="shared" si="2"/>
        <v>606</v>
      </c>
      <c r="O9" s="224">
        <f t="shared" si="2"/>
        <v>12</v>
      </c>
      <c r="P9" s="224">
        <f t="shared" si="2"/>
        <v>69</v>
      </c>
      <c r="Q9" s="224">
        <f t="shared" si="2"/>
        <v>181</v>
      </c>
      <c r="R9" s="224">
        <f t="shared" si="2"/>
        <v>4373</v>
      </c>
      <c r="S9" s="224">
        <f t="shared" si="2"/>
        <v>1675</v>
      </c>
      <c r="T9" s="224">
        <f t="shared" si="2"/>
        <v>10135</v>
      </c>
      <c r="U9" s="224">
        <f t="shared" si="2"/>
        <v>87</v>
      </c>
      <c r="V9" s="224">
        <f t="shared" si="2"/>
        <v>662</v>
      </c>
      <c r="W9" s="224">
        <f t="shared" si="2"/>
        <v>142</v>
      </c>
      <c r="X9" s="224">
        <f t="shared" si="2"/>
        <v>480</v>
      </c>
      <c r="Y9" s="224">
        <f t="shared" si="2"/>
        <v>120</v>
      </c>
      <c r="Z9" s="224">
        <f t="shared" si="2"/>
        <v>494</v>
      </c>
      <c r="AA9" s="96" t="s">
        <v>632</v>
      </c>
    </row>
    <row r="10" spans="1:27" s="51" customFormat="1" ht="11.25" customHeight="1" x14ac:dyDescent="0.15">
      <c r="B10" s="52"/>
      <c r="C10" s="224"/>
      <c r="D10" s="224"/>
      <c r="E10" s="225"/>
      <c r="F10" s="225"/>
      <c r="G10" s="225"/>
      <c r="H10" s="225"/>
      <c r="I10" s="225"/>
      <c r="J10" s="225"/>
      <c r="K10" s="225"/>
      <c r="L10" s="225"/>
      <c r="M10" s="225"/>
      <c r="N10" s="225"/>
      <c r="O10" s="225"/>
      <c r="P10" s="225"/>
      <c r="Q10" s="225"/>
      <c r="R10" s="225"/>
      <c r="S10" s="225"/>
      <c r="T10" s="225"/>
      <c r="U10" s="225"/>
      <c r="V10" s="225"/>
      <c r="W10" s="225"/>
      <c r="X10" s="225"/>
      <c r="Y10" s="225"/>
      <c r="Z10" s="225"/>
      <c r="AA10" s="99"/>
    </row>
    <row r="11" spans="1:27" s="51" customFormat="1" ht="18.75" customHeight="1" x14ac:dyDescent="0.15">
      <c r="A11" s="226">
        <v>1</v>
      </c>
      <c r="B11" s="52" t="s">
        <v>633</v>
      </c>
      <c r="C11" s="227">
        <v>11659</v>
      </c>
      <c r="D11" s="227">
        <v>112747</v>
      </c>
      <c r="E11" s="227">
        <v>57</v>
      </c>
      <c r="F11" s="227" t="s">
        <v>634</v>
      </c>
      <c r="G11" s="161" t="s">
        <v>27</v>
      </c>
      <c r="H11" s="161" t="s">
        <v>27</v>
      </c>
      <c r="I11" s="227" t="s">
        <v>635</v>
      </c>
      <c r="J11" s="227">
        <v>7757</v>
      </c>
      <c r="K11" s="227" t="s">
        <v>96</v>
      </c>
      <c r="L11" s="227">
        <v>11330</v>
      </c>
      <c r="M11" s="227" t="s">
        <v>138</v>
      </c>
      <c r="N11" s="227" t="s">
        <v>636</v>
      </c>
      <c r="O11" s="227" t="s">
        <v>637</v>
      </c>
      <c r="P11" s="227">
        <v>1994</v>
      </c>
      <c r="Q11" s="227" t="s">
        <v>377</v>
      </c>
      <c r="R11" s="227">
        <v>3697</v>
      </c>
      <c r="S11" s="227">
        <v>3118</v>
      </c>
      <c r="T11" s="227">
        <v>24462</v>
      </c>
      <c r="U11" s="228" t="s">
        <v>365</v>
      </c>
      <c r="V11" s="229">
        <v>4416</v>
      </c>
      <c r="W11" s="228" t="s">
        <v>638</v>
      </c>
      <c r="X11" s="229">
        <v>2188</v>
      </c>
      <c r="Y11" s="228" t="s">
        <v>639</v>
      </c>
      <c r="Z11" s="230">
        <v>2990</v>
      </c>
      <c r="AA11" s="99">
        <v>1</v>
      </c>
    </row>
    <row r="12" spans="1:27" s="51" customFormat="1" ht="18.75" customHeight="1" x14ac:dyDescent="0.15">
      <c r="A12" s="226">
        <v>2</v>
      </c>
      <c r="B12" s="52" t="s">
        <v>640</v>
      </c>
      <c r="C12" s="227">
        <v>5459</v>
      </c>
      <c r="D12" s="227">
        <v>44350</v>
      </c>
      <c r="E12" s="227" t="s">
        <v>322</v>
      </c>
      <c r="F12" s="227" t="s">
        <v>641</v>
      </c>
      <c r="G12" s="227" t="s">
        <v>180</v>
      </c>
      <c r="H12" s="227" t="s">
        <v>215</v>
      </c>
      <c r="I12" s="227" t="s">
        <v>642</v>
      </c>
      <c r="J12" s="227">
        <v>3953</v>
      </c>
      <c r="K12" s="227" t="s">
        <v>643</v>
      </c>
      <c r="L12" s="227">
        <v>6737</v>
      </c>
      <c r="M12" s="227" t="s">
        <v>130</v>
      </c>
      <c r="N12" s="227" t="s">
        <v>644</v>
      </c>
      <c r="O12" s="227" t="s">
        <v>152</v>
      </c>
      <c r="P12" s="227" t="s">
        <v>469</v>
      </c>
      <c r="Q12" s="227" t="s">
        <v>645</v>
      </c>
      <c r="R12" s="227">
        <v>1673</v>
      </c>
      <c r="S12" s="227">
        <v>1501</v>
      </c>
      <c r="T12" s="227">
        <v>9429</v>
      </c>
      <c r="U12" s="228" t="s">
        <v>480</v>
      </c>
      <c r="V12" s="228" t="s">
        <v>646</v>
      </c>
      <c r="W12" s="228" t="s">
        <v>647</v>
      </c>
      <c r="X12" s="228" t="s">
        <v>261</v>
      </c>
      <c r="Y12" s="228" t="s">
        <v>648</v>
      </c>
      <c r="Z12" s="231" t="s">
        <v>649</v>
      </c>
      <c r="AA12" s="99">
        <v>2</v>
      </c>
    </row>
    <row r="13" spans="1:27" s="51" customFormat="1" ht="18.75" customHeight="1" x14ac:dyDescent="0.15">
      <c r="A13" s="226">
        <v>3</v>
      </c>
      <c r="B13" s="52" t="s">
        <v>650</v>
      </c>
      <c r="C13" s="227">
        <v>3106</v>
      </c>
      <c r="D13" s="227">
        <v>40434</v>
      </c>
      <c r="E13" s="227" t="s">
        <v>52</v>
      </c>
      <c r="F13" s="227" t="s">
        <v>237</v>
      </c>
      <c r="G13" s="161" t="s">
        <v>27</v>
      </c>
      <c r="H13" s="161" t="s">
        <v>27</v>
      </c>
      <c r="I13" s="227" t="s">
        <v>508</v>
      </c>
      <c r="J13" s="227">
        <v>1506</v>
      </c>
      <c r="K13" s="227" t="s">
        <v>651</v>
      </c>
      <c r="L13" s="227">
        <v>8278</v>
      </c>
      <c r="M13" s="227" t="s">
        <v>130</v>
      </c>
      <c r="N13" s="227" t="s">
        <v>652</v>
      </c>
      <c r="O13" s="227" t="s">
        <v>66</v>
      </c>
      <c r="P13" s="227" t="s">
        <v>653</v>
      </c>
      <c r="Q13" s="227" t="s">
        <v>654</v>
      </c>
      <c r="R13" s="227">
        <v>6476</v>
      </c>
      <c r="S13" s="227" t="s">
        <v>355</v>
      </c>
      <c r="T13" s="227">
        <v>8116</v>
      </c>
      <c r="U13" s="228" t="s">
        <v>126</v>
      </c>
      <c r="V13" s="228" t="s">
        <v>655</v>
      </c>
      <c r="W13" s="228" t="s">
        <v>656</v>
      </c>
      <c r="X13" s="228" t="s">
        <v>657</v>
      </c>
      <c r="Y13" s="228" t="s">
        <v>378</v>
      </c>
      <c r="Z13" s="231" t="s">
        <v>658</v>
      </c>
      <c r="AA13" s="99">
        <v>3</v>
      </c>
    </row>
    <row r="14" spans="1:27" s="51" customFormat="1" ht="18.75" customHeight="1" x14ac:dyDescent="0.15">
      <c r="A14" s="226">
        <v>4</v>
      </c>
      <c r="B14" s="52" t="s">
        <v>659</v>
      </c>
      <c r="C14" s="227" t="s">
        <v>660</v>
      </c>
      <c r="D14" s="227">
        <v>7187</v>
      </c>
      <c r="E14" s="227" t="s">
        <v>52</v>
      </c>
      <c r="F14" s="227" t="s">
        <v>163</v>
      </c>
      <c r="G14" s="161" t="s">
        <v>27</v>
      </c>
      <c r="H14" s="161" t="s">
        <v>27</v>
      </c>
      <c r="I14" s="227" t="s">
        <v>339</v>
      </c>
      <c r="J14" s="227" t="s">
        <v>360</v>
      </c>
      <c r="K14" s="227" t="s">
        <v>461</v>
      </c>
      <c r="L14" s="227">
        <v>1981</v>
      </c>
      <c r="M14" s="161" t="s">
        <v>27</v>
      </c>
      <c r="N14" s="161" t="s">
        <v>27</v>
      </c>
      <c r="O14" s="227" t="s">
        <v>80</v>
      </c>
      <c r="P14" s="227" t="s">
        <v>134</v>
      </c>
      <c r="Q14" s="227" t="s">
        <v>61</v>
      </c>
      <c r="R14" s="227" t="s">
        <v>449</v>
      </c>
      <c r="S14" s="227" t="s">
        <v>536</v>
      </c>
      <c r="T14" s="227">
        <v>1171</v>
      </c>
      <c r="U14" s="228" t="s">
        <v>177</v>
      </c>
      <c r="V14" s="228" t="s">
        <v>106</v>
      </c>
      <c r="W14" s="228" t="s">
        <v>138</v>
      </c>
      <c r="X14" s="228" t="s">
        <v>126</v>
      </c>
      <c r="Y14" s="228" t="s">
        <v>134</v>
      </c>
      <c r="Z14" s="231" t="s">
        <v>169</v>
      </c>
      <c r="AA14" s="99">
        <v>4</v>
      </c>
    </row>
    <row r="15" spans="1:27" s="51" customFormat="1" ht="18.75" customHeight="1" x14ac:dyDescent="0.15">
      <c r="A15" s="226">
        <v>5</v>
      </c>
      <c r="B15" s="52" t="s">
        <v>661</v>
      </c>
      <c r="C15" s="227">
        <v>2629</v>
      </c>
      <c r="D15" s="227">
        <v>26191</v>
      </c>
      <c r="E15" s="227" t="s">
        <v>177</v>
      </c>
      <c r="F15" s="227" t="s">
        <v>453</v>
      </c>
      <c r="G15" s="227" t="s">
        <v>58</v>
      </c>
      <c r="H15" s="227" t="s">
        <v>66</v>
      </c>
      <c r="I15" s="227" t="s">
        <v>464</v>
      </c>
      <c r="J15" s="227">
        <v>2032</v>
      </c>
      <c r="K15" s="227" t="s">
        <v>535</v>
      </c>
      <c r="L15" s="227">
        <v>8000</v>
      </c>
      <c r="M15" s="227" t="s">
        <v>130</v>
      </c>
      <c r="N15" s="227" t="s">
        <v>147</v>
      </c>
      <c r="O15" s="227" t="s">
        <v>177</v>
      </c>
      <c r="P15" s="227" t="s">
        <v>296</v>
      </c>
      <c r="Q15" s="227" t="s">
        <v>114</v>
      </c>
      <c r="R15" s="227">
        <v>1152</v>
      </c>
      <c r="S15" s="227" t="s">
        <v>383</v>
      </c>
      <c r="T15" s="227">
        <v>4192</v>
      </c>
      <c r="U15" s="228" t="s">
        <v>215</v>
      </c>
      <c r="V15" s="228" t="s">
        <v>662</v>
      </c>
      <c r="W15" s="228" t="s">
        <v>339</v>
      </c>
      <c r="X15" s="228" t="s">
        <v>663</v>
      </c>
      <c r="Y15" s="228" t="s">
        <v>473</v>
      </c>
      <c r="Z15" s="231" t="s">
        <v>260</v>
      </c>
      <c r="AA15" s="99">
        <v>5</v>
      </c>
    </row>
    <row r="16" spans="1:27" s="51" customFormat="1" ht="18.75" customHeight="1" x14ac:dyDescent="0.15">
      <c r="A16" s="226">
        <v>6</v>
      </c>
      <c r="B16" s="52" t="s">
        <v>664</v>
      </c>
      <c r="C16" s="227">
        <v>2509</v>
      </c>
      <c r="D16" s="227">
        <v>20643</v>
      </c>
      <c r="E16" s="227" t="s">
        <v>32</v>
      </c>
      <c r="F16" s="227" t="s">
        <v>482</v>
      </c>
      <c r="G16" s="161" t="s">
        <v>27</v>
      </c>
      <c r="H16" s="161" t="s">
        <v>27</v>
      </c>
      <c r="I16" s="227" t="s">
        <v>204</v>
      </c>
      <c r="J16" s="227">
        <v>1676</v>
      </c>
      <c r="K16" s="227" t="s">
        <v>204</v>
      </c>
      <c r="L16" s="227">
        <v>3743</v>
      </c>
      <c r="M16" s="227" t="s">
        <v>80</v>
      </c>
      <c r="N16" s="227" t="s">
        <v>480</v>
      </c>
      <c r="O16" s="227" t="s">
        <v>175</v>
      </c>
      <c r="P16" s="227" t="s">
        <v>51</v>
      </c>
      <c r="Q16" s="227" t="s">
        <v>222</v>
      </c>
      <c r="R16" s="227" t="s">
        <v>665</v>
      </c>
      <c r="S16" s="227" t="s">
        <v>666</v>
      </c>
      <c r="T16" s="227">
        <v>3961</v>
      </c>
      <c r="U16" s="228" t="s">
        <v>154</v>
      </c>
      <c r="V16" s="228" t="s">
        <v>667</v>
      </c>
      <c r="W16" s="228" t="s">
        <v>150</v>
      </c>
      <c r="X16" s="228" t="s">
        <v>541</v>
      </c>
      <c r="Y16" s="228" t="s">
        <v>481</v>
      </c>
      <c r="Z16" s="231" t="s">
        <v>179</v>
      </c>
      <c r="AA16" s="99">
        <v>6</v>
      </c>
    </row>
    <row r="17" spans="1:27" s="51" customFormat="1" ht="18.75" customHeight="1" x14ac:dyDescent="0.15">
      <c r="A17" s="226">
        <v>7</v>
      </c>
      <c r="B17" s="52" t="s">
        <v>668</v>
      </c>
      <c r="C17" s="227">
        <v>1563</v>
      </c>
      <c r="D17" s="227">
        <v>12303</v>
      </c>
      <c r="E17" s="227" t="s">
        <v>55</v>
      </c>
      <c r="F17" s="227" t="s">
        <v>67</v>
      </c>
      <c r="G17" s="161" t="s">
        <v>27</v>
      </c>
      <c r="H17" s="161" t="s">
        <v>27</v>
      </c>
      <c r="I17" s="227" t="s">
        <v>97</v>
      </c>
      <c r="J17" s="227">
        <v>1101</v>
      </c>
      <c r="K17" s="227" t="s">
        <v>194</v>
      </c>
      <c r="L17" s="227">
        <v>2589</v>
      </c>
      <c r="M17" s="227" t="s">
        <v>77</v>
      </c>
      <c r="N17" s="227" t="s">
        <v>130</v>
      </c>
      <c r="O17" s="227" t="s">
        <v>180</v>
      </c>
      <c r="P17" s="227" t="s">
        <v>75</v>
      </c>
      <c r="Q17" s="227" t="s">
        <v>32</v>
      </c>
      <c r="R17" s="227" t="s">
        <v>181</v>
      </c>
      <c r="S17" s="227" t="s">
        <v>39</v>
      </c>
      <c r="T17" s="227">
        <v>2608</v>
      </c>
      <c r="U17" s="228" t="s">
        <v>220</v>
      </c>
      <c r="V17" s="228" t="s">
        <v>669</v>
      </c>
      <c r="W17" s="228" t="s">
        <v>106</v>
      </c>
      <c r="X17" s="228" t="s">
        <v>380</v>
      </c>
      <c r="Y17" s="228" t="s">
        <v>137</v>
      </c>
      <c r="Z17" s="231" t="s">
        <v>670</v>
      </c>
      <c r="AA17" s="99">
        <v>7</v>
      </c>
    </row>
    <row r="18" spans="1:27" s="51" customFormat="1" ht="18.75" customHeight="1" x14ac:dyDescent="0.15">
      <c r="A18" s="226">
        <v>8</v>
      </c>
      <c r="B18" s="52" t="s">
        <v>671</v>
      </c>
      <c r="C18" s="227">
        <v>1514</v>
      </c>
      <c r="D18" s="227">
        <v>13987</v>
      </c>
      <c r="E18" s="227" t="s">
        <v>49</v>
      </c>
      <c r="F18" s="227" t="s">
        <v>419</v>
      </c>
      <c r="G18" s="161" t="s">
        <v>27</v>
      </c>
      <c r="H18" s="161" t="s">
        <v>27</v>
      </c>
      <c r="I18" s="227" t="s">
        <v>419</v>
      </c>
      <c r="J18" s="227">
        <v>1420</v>
      </c>
      <c r="K18" s="227" t="s">
        <v>637</v>
      </c>
      <c r="L18" s="227">
        <v>1879</v>
      </c>
      <c r="M18" s="227" t="s">
        <v>77</v>
      </c>
      <c r="N18" s="161" t="s">
        <v>27</v>
      </c>
      <c r="O18" s="227" t="s">
        <v>58</v>
      </c>
      <c r="P18" s="227" t="s">
        <v>52</v>
      </c>
      <c r="Q18" s="227" t="s">
        <v>249</v>
      </c>
      <c r="R18" s="227" t="s">
        <v>672</v>
      </c>
      <c r="S18" s="227" t="s">
        <v>673</v>
      </c>
      <c r="T18" s="227">
        <v>2938</v>
      </c>
      <c r="U18" s="228" t="s">
        <v>175</v>
      </c>
      <c r="V18" s="228" t="s">
        <v>516</v>
      </c>
      <c r="W18" s="228" t="s">
        <v>78</v>
      </c>
      <c r="X18" s="228" t="s">
        <v>674</v>
      </c>
      <c r="Y18" s="228" t="s">
        <v>222</v>
      </c>
      <c r="Z18" s="231" t="s">
        <v>225</v>
      </c>
      <c r="AA18" s="99">
        <v>8</v>
      </c>
    </row>
    <row r="19" spans="1:27" s="51" customFormat="1" ht="18.75" customHeight="1" x14ac:dyDescent="0.15">
      <c r="A19" s="226">
        <v>9</v>
      </c>
      <c r="B19" s="52" t="s">
        <v>675</v>
      </c>
      <c r="C19" s="227">
        <v>1289</v>
      </c>
      <c r="D19" s="227">
        <v>10519</v>
      </c>
      <c r="E19" s="227" t="s">
        <v>52</v>
      </c>
      <c r="F19" s="227" t="s">
        <v>645</v>
      </c>
      <c r="G19" s="161" t="s">
        <v>27</v>
      </c>
      <c r="H19" s="161" t="s">
        <v>27</v>
      </c>
      <c r="I19" s="227" t="s">
        <v>676</v>
      </c>
      <c r="J19" s="227" t="s">
        <v>677</v>
      </c>
      <c r="K19" s="227" t="s">
        <v>210</v>
      </c>
      <c r="L19" s="227">
        <v>1513</v>
      </c>
      <c r="M19" s="161" t="s">
        <v>27</v>
      </c>
      <c r="N19" s="161" t="s">
        <v>27</v>
      </c>
      <c r="O19" s="227" t="s">
        <v>62</v>
      </c>
      <c r="P19" s="227" t="s">
        <v>203</v>
      </c>
      <c r="Q19" s="227" t="s">
        <v>32</v>
      </c>
      <c r="R19" s="227" t="s">
        <v>678</v>
      </c>
      <c r="S19" s="227" t="s">
        <v>124</v>
      </c>
      <c r="T19" s="227">
        <v>1597</v>
      </c>
      <c r="U19" s="228" t="s">
        <v>75</v>
      </c>
      <c r="V19" s="228" t="s">
        <v>378</v>
      </c>
      <c r="W19" s="228" t="s">
        <v>238</v>
      </c>
      <c r="X19" s="228" t="s">
        <v>160</v>
      </c>
      <c r="Y19" s="228" t="s">
        <v>61</v>
      </c>
      <c r="Z19" s="231" t="s">
        <v>172</v>
      </c>
      <c r="AA19" s="99">
        <v>9</v>
      </c>
    </row>
    <row r="20" spans="1:27" s="51" customFormat="1" ht="18.75" customHeight="1" x14ac:dyDescent="0.15">
      <c r="A20" s="226">
        <v>10</v>
      </c>
      <c r="B20" s="52" t="s">
        <v>679</v>
      </c>
      <c r="C20" s="227">
        <v>1124</v>
      </c>
      <c r="D20" s="227">
        <v>10144</v>
      </c>
      <c r="E20" s="227" t="s">
        <v>57</v>
      </c>
      <c r="F20" s="227" t="s">
        <v>410</v>
      </c>
      <c r="G20" s="227" t="s">
        <v>58</v>
      </c>
      <c r="H20" s="227" t="s">
        <v>79</v>
      </c>
      <c r="I20" s="227" t="s">
        <v>680</v>
      </c>
      <c r="J20" s="227" t="s">
        <v>681</v>
      </c>
      <c r="K20" s="227" t="s">
        <v>676</v>
      </c>
      <c r="L20" s="227">
        <v>2954</v>
      </c>
      <c r="M20" s="161" t="s">
        <v>27</v>
      </c>
      <c r="N20" s="161" t="s">
        <v>27</v>
      </c>
      <c r="O20" s="161" t="s">
        <v>27</v>
      </c>
      <c r="P20" s="161" t="s">
        <v>27</v>
      </c>
      <c r="Q20" s="227" t="s">
        <v>238</v>
      </c>
      <c r="R20" s="227" t="s">
        <v>682</v>
      </c>
      <c r="S20" s="227" t="s">
        <v>663</v>
      </c>
      <c r="T20" s="227">
        <v>1571</v>
      </c>
      <c r="U20" s="228" t="s">
        <v>55</v>
      </c>
      <c r="V20" s="228" t="s">
        <v>683</v>
      </c>
      <c r="W20" s="228" t="s">
        <v>126</v>
      </c>
      <c r="X20" s="228" t="s">
        <v>56</v>
      </c>
      <c r="Y20" s="228" t="s">
        <v>207</v>
      </c>
      <c r="Z20" s="231" t="s">
        <v>205</v>
      </c>
      <c r="AA20" s="99">
        <v>10</v>
      </c>
    </row>
    <row r="21" spans="1:27" s="34" customFormat="1" ht="18.75" customHeight="1" x14ac:dyDescent="0.15">
      <c r="A21" s="232"/>
      <c r="B21" s="223" t="s">
        <v>684</v>
      </c>
      <c r="C21" s="219" t="str">
        <f t="shared" ref="C21:Z21" si="3">C22</f>
        <v>478</v>
      </c>
      <c r="D21" s="219">
        <f t="shared" si="3"/>
        <v>7115</v>
      </c>
      <c r="E21" s="219" t="str">
        <f t="shared" si="3"/>
        <v>5</v>
      </c>
      <c r="F21" s="219" t="str">
        <f t="shared" si="3"/>
        <v>129</v>
      </c>
      <c r="G21" s="150" t="s">
        <v>27</v>
      </c>
      <c r="H21" s="150" t="s">
        <v>27</v>
      </c>
      <c r="I21" s="219" t="str">
        <f t="shared" si="3"/>
        <v>29</v>
      </c>
      <c r="J21" s="219" t="str">
        <f t="shared" si="3"/>
        <v>255</v>
      </c>
      <c r="K21" s="219" t="str">
        <f t="shared" si="3"/>
        <v>58</v>
      </c>
      <c r="L21" s="219">
        <f t="shared" si="3"/>
        <v>2953</v>
      </c>
      <c r="M21" s="150" t="s">
        <v>27</v>
      </c>
      <c r="N21" s="150" t="s">
        <v>27</v>
      </c>
      <c r="O21" s="150" t="s">
        <v>27</v>
      </c>
      <c r="P21" s="150" t="s">
        <v>27</v>
      </c>
      <c r="Q21" s="219" t="str">
        <f t="shared" si="3"/>
        <v>27</v>
      </c>
      <c r="R21" s="219" t="str">
        <f t="shared" si="3"/>
        <v>588</v>
      </c>
      <c r="S21" s="219" t="str">
        <f t="shared" si="3"/>
        <v>125</v>
      </c>
      <c r="T21" s="219" t="str">
        <f t="shared" si="3"/>
        <v>838</v>
      </c>
      <c r="U21" s="233" t="str">
        <f t="shared" si="3"/>
        <v>7</v>
      </c>
      <c r="V21" s="233" t="str">
        <f t="shared" si="3"/>
        <v>38</v>
      </c>
      <c r="W21" s="233" t="str">
        <f t="shared" si="3"/>
        <v>16</v>
      </c>
      <c r="X21" s="233" t="str">
        <f t="shared" si="3"/>
        <v>44</v>
      </c>
      <c r="Y21" s="233" t="str">
        <f t="shared" si="3"/>
        <v>8</v>
      </c>
      <c r="Z21" s="234" t="str">
        <f t="shared" si="3"/>
        <v>110</v>
      </c>
      <c r="AA21" s="96" t="s">
        <v>685</v>
      </c>
    </row>
    <row r="22" spans="1:27" s="51" customFormat="1" ht="18.75" customHeight="1" x14ac:dyDescent="0.15">
      <c r="A22" s="226">
        <v>11</v>
      </c>
      <c r="B22" s="52" t="s">
        <v>686</v>
      </c>
      <c r="C22" s="227" t="s">
        <v>687</v>
      </c>
      <c r="D22" s="227">
        <v>7115</v>
      </c>
      <c r="E22" s="227" t="s">
        <v>180</v>
      </c>
      <c r="F22" s="227" t="s">
        <v>688</v>
      </c>
      <c r="G22" s="161" t="s">
        <v>27</v>
      </c>
      <c r="H22" s="161" t="s">
        <v>27</v>
      </c>
      <c r="I22" s="227" t="s">
        <v>61</v>
      </c>
      <c r="J22" s="227" t="s">
        <v>647</v>
      </c>
      <c r="K22" s="227" t="s">
        <v>147</v>
      </c>
      <c r="L22" s="227">
        <v>2953</v>
      </c>
      <c r="M22" s="161" t="s">
        <v>27</v>
      </c>
      <c r="N22" s="161" t="s">
        <v>27</v>
      </c>
      <c r="O22" s="161" t="s">
        <v>27</v>
      </c>
      <c r="P22" s="161" t="s">
        <v>27</v>
      </c>
      <c r="Q22" s="227" t="s">
        <v>207</v>
      </c>
      <c r="R22" s="227" t="s">
        <v>689</v>
      </c>
      <c r="S22" s="227" t="s">
        <v>690</v>
      </c>
      <c r="T22" s="227" t="s">
        <v>691</v>
      </c>
      <c r="U22" s="228" t="s">
        <v>125</v>
      </c>
      <c r="V22" s="228" t="s">
        <v>249</v>
      </c>
      <c r="W22" s="228" t="s">
        <v>161</v>
      </c>
      <c r="X22" s="228" t="s">
        <v>154</v>
      </c>
      <c r="Y22" s="228" t="s">
        <v>177</v>
      </c>
      <c r="Z22" s="231" t="s">
        <v>390</v>
      </c>
      <c r="AA22" s="99">
        <v>11</v>
      </c>
    </row>
    <row r="23" spans="1:27" s="34" customFormat="1" ht="18.75" customHeight="1" x14ac:dyDescent="0.15">
      <c r="A23" s="232"/>
      <c r="B23" s="223" t="s">
        <v>692</v>
      </c>
      <c r="C23" s="224">
        <f t="shared" ref="C23:F23" si="4">C24+C25+C26</f>
        <v>1853</v>
      </c>
      <c r="D23" s="224">
        <f t="shared" si="4"/>
        <v>21573</v>
      </c>
      <c r="E23" s="219">
        <f t="shared" si="4"/>
        <v>18</v>
      </c>
      <c r="F23" s="219">
        <f t="shared" si="4"/>
        <v>195</v>
      </c>
      <c r="G23" s="150" t="s">
        <v>27</v>
      </c>
      <c r="H23" s="150" t="s">
        <v>27</v>
      </c>
      <c r="I23" s="219">
        <f>I24+I25+I26</f>
        <v>209</v>
      </c>
      <c r="J23" s="219">
        <f>J24+J25+J26</f>
        <v>1060</v>
      </c>
      <c r="K23" s="219">
        <f>K24+K25+K26</f>
        <v>202</v>
      </c>
      <c r="L23" s="219">
        <f>L24+L25+L26</f>
        <v>6625</v>
      </c>
      <c r="M23" s="150" t="s">
        <v>27</v>
      </c>
      <c r="N23" s="150" t="s">
        <v>27</v>
      </c>
      <c r="O23" s="219">
        <v>5</v>
      </c>
      <c r="P23" s="219">
        <v>29</v>
      </c>
      <c r="Q23" s="219">
        <f t="shared" ref="Q23:Z23" si="5">Q24+Q25+Q26</f>
        <v>94</v>
      </c>
      <c r="R23" s="219">
        <f t="shared" si="5"/>
        <v>2856</v>
      </c>
      <c r="S23" s="219">
        <f t="shared" si="5"/>
        <v>480</v>
      </c>
      <c r="T23" s="219">
        <f t="shared" si="5"/>
        <v>3489</v>
      </c>
      <c r="U23" s="233">
        <f t="shared" si="5"/>
        <v>20</v>
      </c>
      <c r="V23" s="233">
        <f t="shared" si="5"/>
        <v>195</v>
      </c>
      <c r="W23" s="233">
        <f t="shared" si="5"/>
        <v>70</v>
      </c>
      <c r="X23" s="233">
        <f t="shared" si="5"/>
        <v>288</v>
      </c>
      <c r="Y23" s="233">
        <f t="shared" si="5"/>
        <v>50</v>
      </c>
      <c r="Z23" s="234">
        <f t="shared" si="5"/>
        <v>217</v>
      </c>
      <c r="AA23" s="96" t="s">
        <v>693</v>
      </c>
    </row>
    <row r="24" spans="1:27" s="51" customFormat="1" ht="18.75" customHeight="1" x14ac:dyDescent="0.15">
      <c r="A24" s="226">
        <v>12</v>
      </c>
      <c r="B24" s="52" t="s">
        <v>694</v>
      </c>
      <c r="C24" s="227" t="s">
        <v>695</v>
      </c>
      <c r="D24" s="227">
        <v>7634</v>
      </c>
      <c r="E24" s="227" t="s">
        <v>62</v>
      </c>
      <c r="F24" s="227" t="s">
        <v>195</v>
      </c>
      <c r="G24" s="161" t="s">
        <v>27</v>
      </c>
      <c r="H24" s="161" t="s">
        <v>27</v>
      </c>
      <c r="I24" s="227" t="s">
        <v>420</v>
      </c>
      <c r="J24" s="227" t="s">
        <v>346</v>
      </c>
      <c r="K24" s="227" t="s">
        <v>322</v>
      </c>
      <c r="L24" s="227">
        <v>2098</v>
      </c>
      <c r="M24" s="161" t="s">
        <v>27</v>
      </c>
      <c r="N24" s="161" t="s">
        <v>27</v>
      </c>
      <c r="O24" s="227" t="s">
        <v>62</v>
      </c>
      <c r="P24" s="227" t="s">
        <v>161</v>
      </c>
      <c r="Q24" s="227" t="s">
        <v>154</v>
      </c>
      <c r="R24" s="227">
        <v>1704</v>
      </c>
      <c r="S24" s="227" t="s">
        <v>696</v>
      </c>
      <c r="T24" s="227">
        <v>1217</v>
      </c>
      <c r="U24" s="228" t="s">
        <v>125</v>
      </c>
      <c r="V24" s="228" t="s">
        <v>78</v>
      </c>
      <c r="W24" s="228" t="s">
        <v>203</v>
      </c>
      <c r="X24" s="228" t="s">
        <v>169</v>
      </c>
      <c r="Y24" s="228" t="s">
        <v>144</v>
      </c>
      <c r="Z24" s="231" t="s">
        <v>420</v>
      </c>
      <c r="AA24" s="99">
        <v>12</v>
      </c>
    </row>
    <row r="25" spans="1:27" s="51" customFormat="1" ht="18.75" customHeight="1" x14ac:dyDescent="0.15">
      <c r="A25" s="226">
        <v>13</v>
      </c>
      <c r="B25" s="52" t="s">
        <v>697</v>
      </c>
      <c r="C25" s="227" t="s">
        <v>356</v>
      </c>
      <c r="D25" s="227">
        <v>4537</v>
      </c>
      <c r="E25" s="227" t="s">
        <v>62</v>
      </c>
      <c r="F25" s="227" t="s">
        <v>177</v>
      </c>
      <c r="G25" s="161" t="s">
        <v>27</v>
      </c>
      <c r="H25" s="161" t="s">
        <v>27</v>
      </c>
      <c r="I25" s="227" t="s">
        <v>61</v>
      </c>
      <c r="J25" s="227" t="s">
        <v>206</v>
      </c>
      <c r="K25" s="227" t="s">
        <v>309</v>
      </c>
      <c r="L25" s="227">
        <v>1824</v>
      </c>
      <c r="M25" s="161" t="s">
        <v>27</v>
      </c>
      <c r="N25" s="161" t="s">
        <v>27</v>
      </c>
      <c r="O25" s="161" t="s">
        <v>27</v>
      </c>
      <c r="P25" s="161" t="s">
        <v>27</v>
      </c>
      <c r="Q25" s="227" t="s">
        <v>49</v>
      </c>
      <c r="R25" s="227" t="s">
        <v>110</v>
      </c>
      <c r="S25" s="227" t="s">
        <v>67</v>
      </c>
      <c r="T25" s="227" t="s">
        <v>698</v>
      </c>
      <c r="U25" s="228" t="s">
        <v>80</v>
      </c>
      <c r="V25" s="228" t="s">
        <v>467</v>
      </c>
      <c r="W25" s="228" t="s">
        <v>125</v>
      </c>
      <c r="X25" s="228" t="s">
        <v>249</v>
      </c>
      <c r="Y25" s="228" t="s">
        <v>177</v>
      </c>
      <c r="Z25" s="231" t="s">
        <v>175</v>
      </c>
      <c r="AA25" s="99">
        <v>13</v>
      </c>
    </row>
    <row r="26" spans="1:27" s="51" customFormat="1" ht="18.75" customHeight="1" x14ac:dyDescent="0.15">
      <c r="A26" s="226">
        <v>14</v>
      </c>
      <c r="B26" s="52" t="s">
        <v>699</v>
      </c>
      <c r="C26" s="227" t="s">
        <v>700</v>
      </c>
      <c r="D26" s="227">
        <v>9402</v>
      </c>
      <c r="E26" s="227" t="s">
        <v>129</v>
      </c>
      <c r="F26" s="227" t="s">
        <v>648</v>
      </c>
      <c r="G26" s="161" t="s">
        <v>27</v>
      </c>
      <c r="H26" s="161" t="s">
        <v>27</v>
      </c>
      <c r="I26" s="227" t="s">
        <v>296</v>
      </c>
      <c r="J26" s="227" t="s">
        <v>701</v>
      </c>
      <c r="K26" s="227" t="s">
        <v>227</v>
      </c>
      <c r="L26" s="227">
        <v>2703</v>
      </c>
      <c r="M26" s="161" t="s">
        <v>27</v>
      </c>
      <c r="N26" s="161" t="s">
        <v>27</v>
      </c>
      <c r="O26" s="227" t="s">
        <v>58</v>
      </c>
      <c r="P26" s="227" t="s">
        <v>66</v>
      </c>
      <c r="Q26" s="227" t="s">
        <v>220</v>
      </c>
      <c r="R26" s="227" t="s">
        <v>702</v>
      </c>
      <c r="S26" s="227" t="s">
        <v>703</v>
      </c>
      <c r="T26" s="227">
        <v>1589</v>
      </c>
      <c r="U26" s="228" t="s">
        <v>79</v>
      </c>
      <c r="V26" s="228" t="s">
        <v>374</v>
      </c>
      <c r="W26" s="228" t="s">
        <v>63</v>
      </c>
      <c r="X26" s="228" t="s">
        <v>197</v>
      </c>
      <c r="Y26" s="228" t="s">
        <v>134</v>
      </c>
      <c r="Z26" s="231" t="s">
        <v>690</v>
      </c>
      <c r="AA26" s="99">
        <v>14</v>
      </c>
    </row>
    <row r="27" spans="1:27" s="34" customFormat="1" ht="18.75" customHeight="1" x14ac:dyDescent="0.15">
      <c r="A27" s="232"/>
      <c r="B27" s="223" t="s">
        <v>704</v>
      </c>
      <c r="C27" s="219" t="str">
        <f t="shared" ref="C27:Z27" si="6">C28</f>
        <v>254</v>
      </c>
      <c r="D27" s="219">
        <f t="shared" si="6"/>
        <v>3337</v>
      </c>
      <c r="E27" s="219" t="str">
        <f t="shared" si="6"/>
        <v>4</v>
      </c>
      <c r="F27" s="219" t="str">
        <f t="shared" si="6"/>
        <v>33</v>
      </c>
      <c r="G27" s="150" t="s">
        <v>27</v>
      </c>
      <c r="H27" s="150" t="s">
        <v>27</v>
      </c>
      <c r="I27" s="219" t="str">
        <f t="shared" si="6"/>
        <v>58</v>
      </c>
      <c r="J27" s="219">
        <f t="shared" si="6"/>
        <v>1006</v>
      </c>
      <c r="K27" s="219" t="str">
        <f t="shared" si="6"/>
        <v>22</v>
      </c>
      <c r="L27" s="219" t="str">
        <f t="shared" si="6"/>
        <v>96</v>
      </c>
      <c r="M27" s="219" t="str">
        <f t="shared" si="6"/>
        <v>2</v>
      </c>
      <c r="N27" s="219" t="str">
        <f t="shared" si="6"/>
        <v>606</v>
      </c>
      <c r="O27" s="150" t="s">
        <v>27</v>
      </c>
      <c r="P27" s="150" t="s">
        <v>27</v>
      </c>
      <c r="Q27" s="219" t="str">
        <f t="shared" si="6"/>
        <v>7</v>
      </c>
      <c r="R27" s="219" t="str">
        <f t="shared" si="6"/>
        <v>98</v>
      </c>
      <c r="S27" s="219" t="str">
        <f t="shared" si="6"/>
        <v>48</v>
      </c>
      <c r="T27" s="219" t="str">
        <f t="shared" si="6"/>
        <v>200</v>
      </c>
      <c r="U27" s="233" t="str">
        <f t="shared" si="6"/>
        <v>5</v>
      </c>
      <c r="V27" s="233" t="str">
        <f t="shared" si="6"/>
        <v>10</v>
      </c>
      <c r="W27" s="233" t="str">
        <f t="shared" si="6"/>
        <v>1</v>
      </c>
      <c r="X27" s="235" t="s">
        <v>27</v>
      </c>
      <c r="Y27" s="233" t="str">
        <f t="shared" si="6"/>
        <v>4</v>
      </c>
      <c r="Z27" s="234" t="str">
        <f t="shared" si="6"/>
        <v>9</v>
      </c>
      <c r="AA27" s="96" t="s">
        <v>705</v>
      </c>
    </row>
    <row r="28" spans="1:27" s="51" customFormat="1" ht="18.75" customHeight="1" x14ac:dyDescent="0.15">
      <c r="A28" s="226">
        <v>15</v>
      </c>
      <c r="B28" s="52" t="s">
        <v>706</v>
      </c>
      <c r="C28" s="227" t="s">
        <v>99</v>
      </c>
      <c r="D28" s="227">
        <v>3337</v>
      </c>
      <c r="E28" s="227" t="s">
        <v>80</v>
      </c>
      <c r="F28" s="227" t="s">
        <v>195</v>
      </c>
      <c r="G28" s="161" t="s">
        <v>27</v>
      </c>
      <c r="H28" s="161" t="s">
        <v>27</v>
      </c>
      <c r="I28" s="227" t="s">
        <v>147</v>
      </c>
      <c r="J28" s="227">
        <v>1006</v>
      </c>
      <c r="K28" s="227" t="s">
        <v>152</v>
      </c>
      <c r="L28" s="227" t="s">
        <v>145</v>
      </c>
      <c r="M28" s="227" t="s">
        <v>58</v>
      </c>
      <c r="N28" s="227" t="s">
        <v>707</v>
      </c>
      <c r="O28" s="161" t="s">
        <v>27</v>
      </c>
      <c r="P28" s="161" t="s">
        <v>27</v>
      </c>
      <c r="Q28" s="227" t="s">
        <v>125</v>
      </c>
      <c r="R28" s="227" t="s">
        <v>128</v>
      </c>
      <c r="S28" s="227" t="s">
        <v>151</v>
      </c>
      <c r="T28" s="227" t="s">
        <v>487</v>
      </c>
      <c r="U28" s="228" t="s">
        <v>180</v>
      </c>
      <c r="V28" s="228" t="s">
        <v>52</v>
      </c>
      <c r="W28" s="228" t="s">
        <v>77</v>
      </c>
      <c r="X28" s="161" t="s">
        <v>27</v>
      </c>
      <c r="Y28" s="228" t="s">
        <v>80</v>
      </c>
      <c r="Z28" s="231" t="s">
        <v>79</v>
      </c>
      <c r="AA28" s="99">
        <v>15</v>
      </c>
    </row>
    <row r="29" spans="1:27" s="34" customFormat="1" ht="18.75" customHeight="1" x14ac:dyDescent="0.15">
      <c r="A29" s="232"/>
      <c r="B29" s="223" t="s">
        <v>708</v>
      </c>
      <c r="C29" s="219">
        <f t="shared" ref="C29:Z29" si="7">C30</f>
        <v>1265</v>
      </c>
      <c r="D29" s="219">
        <f t="shared" si="7"/>
        <v>8375</v>
      </c>
      <c r="E29" s="219" t="str">
        <f t="shared" si="7"/>
        <v>4</v>
      </c>
      <c r="F29" s="219" t="str">
        <f t="shared" si="7"/>
        <v>49</v>
      </c>
      <c r="G29" s="150" t="s">
        <v>27</v>
      </c>
      <c r="H29" s="150" t="s">
        <v>27</v>
      </c>
      <c r="I29" s="219" t="str">
        <f t="shared" si="7"/>
        <v>83</v>
      </c>
      <c r="J29" s="219" t="str">
        <f t="shared" si="7"/>
        <v>513</v>
      </c>
      <c r="K29" s="219" t="str">
        <f t="shared" si="7"/>
        <v>292</v>
      </c>
      <c r="L29" s="219">
        <f t="shared" si="7"/>
        <v>3088</v>
      </c>
      <c r="M29" s="150" t="s">
        <v>27</v>
      </c>
      <c r="N29" s="150" t="s">
        <v>27</v>
      </c>
      <c r="O29" s="219" t="str">
        <f t="shared" si="7"/>
        <v>5</v>
      </c>
      <c r="P29" s="219" t="str">
        <f t="shared" si="7"/>
        <v>24</v>
      </c>
      <c r="Q29" s="219" t="str">
        <f t="shared" si="7"/>
        <v>17</v>
      </c>
      <c r="R29" s="219" t="str">
        <f t="shared" si="7"/>
        <v>255</v>
      </c>
      <c r="S29" s="219" t="str">
        <f t="shared" si="7"/>
        <v>449</v>
      </c>
      <c r="T29" s="219">
        <f t="shared" si="7"/>
        <v>2034</v>
      </c>
      <c r="U29" s="233" t="str">
        <f t="shared" si="7"/>
        <v>18</v>
      </c>
      <c r="V29" s="233" t="str">
        <f t="shared" si="7"/>
        <v>159</v>
      </c>
      <c r="W29" s="233" t="str">
        <f t="shared" si="7"/>
        <v>17</v>
      </c>
      <c r="X29" s="233" t="str">
        <f t="shared" si="7"/>
        <v>33</v>
      </c>
      <c r="Y29" s="233" t="str">
        <f t="shared" si="7"/>
        <v>29</v>
      </c>
      <c r="Z29" s="234" t="str">
        <f t="shared" si="7"/>
        <v>85</v>
      </c>
      <c r="AA29" s="96" t="s">
        <v>709</v>
      </c>
    </row>
    <row r="30" spans="1:27" s="51" customFormat="1" ht="18.75" customHeight="1" x14ac:dyDescent="0.15">
      <c r="A30" s="226">
        <v>16</v>
      </c>
      <c r="B30" s="52" t="s">
        <v>710</v>
      </c>
      <c r="C30" s="227">
        <v>1265</v>
      </c>
      <c r="D30" s="227">
        <v>8375</v>
      </c>
      <c r="E30" s="227" t="s">
        <v>80</v>
      </c>
      <c r="F30" s="227" t="s">
        <v>314</v>
      </c>
      <c r="G30" s="161" t="s">
        <v>27</v>
      </c>
      <c r="H30" s="161" t="s">
        <v>27</v>
      </c>
      <c r="I30" s="227" t="s">
        <v>254</v>
      </c>
      <c r="J30" s="227" t="s">
        <v>303</v>
      </c>
      <c r="K30" s="227" t="s">
        <v>711</v>
      </c>
      <c r="L30" s="227">
        <v>3088</v>
      </c>
      <c r="M30" s="161" t="s">
        <v>27</v>
      </c>
      <c r="N30" s="161" t="s">
        <v>27</v>
      </c>
      <c r="O30" s="227" t="s">
        <v>180</v>
      </c>
      <c r="P30" s="227" t="s">
        <v>192</v>
      </c>
      <c r="Q30" s="227" t="s">
        <v>144</v>
      </c>
      <c r="R30" s="227" t="s">
        <v>647</v>
      </c>
      <c r="S30" s="227" t="s">
        <v>301</v>
      </c>
      <c r="T30" s="227">
        <v>2034</v>
      </c>
      <c r="U30" s="228" t="s">
        <v>57</v>
      </c>
      <c r="V30" s="228" t="s">
        <v>482</v>
      </c>
      <c r="W30" s="228" t="s">
        <v>144</v>
      </c>
      <c r="X30" s="228" t="s">
        <v>195</v>
      </c>
      <c r="Y30" s="228" t="s">
        <v>61</v>
      </c>
      <c r="Z30" s="231" t="s">
        <v>67</v>
      </c>
      <c r="AA30" s="99">
        <v>16</v>
      </c>
    </row>
    <row r="31" spans="1:27" s="34" customFormat="1" ht="18.75" customHeight="1" x14ac:dyDescent="0.15">
      <c r="A31" s="232"/>
      <c r="B31" s="223" t="s">
        <v>712</v>
      </c>
      <c r="C31" s="224">
        <f t="shared" ref="C31:F31" si="8">C32+C33+C34</f>
        <v>1593</v>
      </c>
      <c r="D31" s="224">
        <f t="shared" si="8"/>
        <v>13398</v>
      </c>
      <c r="E31" s="219">
        <f t="shared" si="8"/>
        <v>35</v>
      </c>
      <c r="F31" s="219">
        <f t="shared" si="8"/>
        <v>217</v>
      </c>
      <c r="G31" s="150" t="s">
        <v>27</v>
      </c>
      <c r="H31" s="150" t="s">
        <v>27</v>
      </c>
      <c r="I31" s="219">
        <f>I32+I33+I34</f>
        <v>214</v>
      </c>
      <c r="J31" s="219">
        <f>J32+J33+J34</f>
        <v>1131</v>
      </c>
      <c r="K31" s="219">
        <f>K32+K33+K34</f>
        <v>73</v>
      </c>
      <c r="L31" s="219">
        <f>L32+L33+L34</f>
        <v>2676</v>
      </c>
      <c r="M31" s="150" t="s">
        <v>27</v>
      </c>
      <c r="N31" s="150" t="s">
        <v>27</v>
      </c>
      <c r="O31" s="219">
        <v>1</v>
      </c>
      <c r="P31" s="219">
        <v>13</v>
      </c>
      <c r="Q31" s="219">
        <f>Q32+Q33+Q34</f>
        <v>30</v>
      </c>
      <c r="R31" s="219">
        <f>R32+R33+R34</f>
        <v>545</v>
      </c>
      <c r="S31" s="219">
        <f>S32+S34+S33</f>
        <v>474</v>
      </c>
      <c r="T31" s="219">
        <f t="shared" ref="T31:Z31" si="9">T32+T33+T34</f>
        <v>3140</v>
      </c>
      <c r="U31" s="233">
        <f t="shared" si="9"/>
        <v>30</v>
      </c>
      <c r="V31" s="233">
        <f t="shared" si="9"/>
        <v>230</v>
      </c>
      <c r="W31" s="233">
        <f t="shared" si="9"/>
        <v>37</v>
      </c>
      <c r="X31" s="233">
        <f t="shared" si="9"/>
        <v>108</v>
      </c>
      <c r="Y31" s="233">
        <f t="shared" si="9"/>
        <v>26</v>
      </c>
      <c r="Z31" s="234">
        <f t="shared" si="9"/>
        <v>68</v>
      </c>
      <c r="AA31" s="96" t="s">
        <v>713</v>
      </c>
    </row>
    <row r="32" spans="1:27" s="51" customFormat="1" ht="18.75" customHeight="1" x14ac:dyDescent="0.15">
      <c r="A32" s="226">
        <v>17</v>
      </c>
      <c r="B32" s="52" t="s">
        <v>714</v>
      </c>
      <c r="C32" s="227" t="s">
        <v>715</v>
      </c>
      <c r="D32" s="227">
        <v>2482</v>
      </c>
      <c r="E32" s="227" t="s">
        <v>177</v>
      </c>
      <c r="F32" s="227" t="s">
        <v>137</v>
      </c>
      <c r="G32" s="161" t="s">
        <v>27</v>
      </c>
      <c r="H32" s="161" t="s">
        <v>27</v>
      </c>
      <c r="I32" s="227" t="s">
        <v>171</v>
      </c>
      <c r="J32" s="227" t="s">
        <v>345</v>
      </c>
      <c r="K32" s="227" t="s">
        <v>161</v>
      </c>
      <c r="L32" s="227">
        <v>1071</v>
      </c>
      <c r="M32" s="161" t="s">
        <v>27</v>
      </c>
      <c r="N32" s="161" t="s">
        <v>27</v>
      </c>
      <c r="O32" s="161" t="s">
        <v>27</v>
      </c>
      <c r="P32" s="161" t="s">
        <v>27</v>
      </c>
      <c r="Q32" s="227" t="s">
        <v>180</v>
      </c>
      <c r="R32" s="227" t="s">
        <v>238</v>
      </c>
      <c r="S32" s="227" t="s">
        <v>68</v>
      </c>
      <c r="T32" s="227" t="s">
        <v>46</v>
      </c>
      <c r="U32" s="228" t="s">
        <v>130</v>
      </c>
      <c r="V32" s="228" t="s">
        <v>61</v>
      </c>
      <c r="W32" s="228" t="s">
        <v>130</v>
      </c>
      <c r="X32" s="228" t="s">
        <v>238</v>
      </c>
      <c r="Y32" s="228" t="s">
        <v>130</v>
      </c>
      <c r="Z32" s="231" t="s">
        <v>157</v>
      </c>
      <c r="AA32" s="99">
        <v>17</v>
      </c>
    </row>
    <row r="33" spans="1:27" s="51" customFormat="1" ht="18.75" customHeight="1" x14ac:dyDescent="0.15">
      <c r="A33" s="226">
        <v>18</v>
      </c>
      <c r="B33" s="52" t="s">
        <v>716</v>
      </c>
      <c r="C33" s="227" t="s">
        <v>717</v>
      </c>
      <c r="D33" s="227">
        <v>3599</v>
      </c>
      <c r="E33" s="227" t="s">
        <v>125</v>
      </c>
      <c r="F33" s="227" t="s">
        <v>473</v>
      </c>
      <c r="G33" s="161" t="s">
        <v>27</v>
      </c>
      <c r="H33" s="161" t="s">
        <v>27</v>
      </c>
      <c r="I33" s="227" t="s">
        <v>166</v>
      </c>
      <c r="J33" s="227" t="s">
        <v>541</v>
      </c>
      <c r="K33" s="227" t="s">
        <v>75</v>
      </c>
      <c r="L33" s="227" t="s">
        <v>718</v>
      </c>
      <c r="M33" s="161" t="s">
        <v>27</v>
      </c>
      <c r="N33" s="161" t="s">
        <v>27</v>
      </c>
      <c r="O33" s="161" t="s">
        <v>27</v>
      </c>
      <c r="P33" s="161" t="s">
        <v>27</v>
      </c>
      <c r="Q33" s="227" t="s">
        <v>177</v>
      </c>
      <c r="R33" s="227" t="s">
        <v>199</v>
      </c>
      <c r="S33" s="227" t="s">
        <v>719</v>
      </c>
      <c r="T33" s="227" t="s">
        <v>720</v>
      </c>
      <c r="U33" s="228" t="s">
        <v>130</v>
      </c>
      <c r="V33" s="228" t="s">
        <v>216</v>
      </c>
      <c r="W33" s="228" t="s">
        <v>57</v>
      </c>
      <c r="X33" s="228" t="s">
        <v>234</v>
      </c>
      <c r="Y33" s="228" t="s">
        <v>180</v>
      </c>
      <c r="Z33" s="231" t="s">
        <v>75</v>
      </c>
      <c r="AA33" s="99">
        <v>18</v>
      </c>
    </row>
    <row r="34" spans="1:27" s="51" customFormat="1" ht="18.75" customHeight="1" x14ac:dyDescent="0.15">
      <c r="A34" s="226">
        <v>19</v>
      </c>
      <c r="B34" s="52" t="s">
        <v>721</v>
      </c>
      <c r="C34" s="227" t="s">
        <v>722</v>
      </c>
      <c r="D34" s="227">
        <v>7317</v>
      </c>
      <c r="E34" s="227" t="s">
        <v>175</v>
      </c>
      <c r="F34" s="227" t="s">
        <v>453</v>
      </c>
      <c r="G34" s="161" t="s">
        <v>27</v>
      </c>
      <c r="H34" s="161" t="s">
        <v>27</v>
      </c>
      <c r="I34" s="227" t="s">
        <v>136</v>
      </c>
      <c r="J34" s="227" t="s">
        <v>485</v>
      </c>
      <c r="K34" s="227" t="s">
        <v>200</v>
      </c>
      <c r="L34" s="227" t="s">
        <v>723</v>
      </c>
      <c r="M34" s="161" t="s">
        <v>27</v>
      </c>
      <c r="N34" s="161" t="s">
        <v>27</v>
      </c>
      <c r="O34" s="227" t="s">
        <v>77</v>
      </c>
      <c r="P34" s="227" t="s">
        <v>66</v>
      </c>
      <c r="Q34" s="227" t="s">
        <v>144</v>
      </c>
      <c r="R34" s="227" t="s">
        <v>110</v>
      </c>
      <c r="S34" s="227" t="s">
        <v>724</v>
      </c>
      <c r="T34" s="227">
        <v>2043</v>
      </c>
      <c r="U34" s="228" t="s">
        <v>57</v>
      </c>
      <c r="V34" s="228" t="s">
        <v>206</v>
      </c>
      <c r="W34" s="228" t="s">
        <v>66</v>
      </c>
      <c r="X34" s="228" t="s">
        <v>132</v>
      </c>
      <c r="Y34" s="228" t="s">
        <v>55</v>
      </c>
      <c r="Z34" s="231" t="s">
        <v>240</v>
      </c>
      <c r="AA34" s="99">
        <v>19</v>
      </c>
    </row>
    <row r="35" spans="1:27" s="34" customFormat="1" ht="18.75" customHeight="1" x14ac:dyDescent="0.15">
      <c r="A35" s="232"/>
      <c r="B35" s="223" t="s">
        <v>725</v>
      </c>
      <c r="C35" s="236" t="str">
        <f t="shared" ref="C35:Z35" si="10">C36</f>
        <v>356</v>
      </c>
      <c r="D35" s="219">
        <f t="shared" si="10"/>
        <v>2430</v>
      </c>
      <c r="E35" s="219" t="str">
        <f t="shared" si="10"/>
        <v>15</v>
      </c>
      <c r="F35" s="219" t="str">
        <f t="shared" si="10"/>
        <v>168</v>
      </c>
      <c r="G35" s="219" t="str">
        <f t="shared" si="10"/>
        <v>2</v>
      </c>
      <c r="H35" s="219" t="str">
        <f t="shared" si="10"/>
        <v>12</v>
      </c>
      <c r="I35" s="219" t="str">
        <f t="shared" si="10"/>
        <v>67</v>
      </c>
      <c r="J35" s="219" t="str">
        <f t="shared" si="10"/>
        <v>525</v>
      </c>
      <c r="K35" s="219" t="str">
        <f t="shared" si="10"/>
        <v>23</v>
      </c>
      <c r="L35" s="219" t="str">
        <f t="shared" si="10"/>
        <v>216</v>
      </c>
      <c r="M35" s="150" t="s">
        <v>27</v>
      </c>
      <c r="N35" s="150" t="s">
        <v>27</v>
      </c>
      <c r="O35" s="150" t="str">
        <f t="shared" si="10"/>
        <v>1</v>
      </c>
      <c r="P35" s="150" t="str">
        <f t="shared" si="10"/>
        <v>3</v>
      </c>
      <c r="Q35" s="219" t="str">
        <f t="shared" si="10"/>
        <v>6</v>
      </c>
      <c r="R35" s="219" t="str">
        <f t="shared" si="10"/>
        <v>31</v>
      </c>
      <c r="S35" s="219" t="str">
        <f t="shared" si="10"/>
        <v>99</v>
      </c>
      <c r="T35" s="219" t="str">
        <f t="shared" si="10"/>
        <v>434</v>
      </c>
      <c r="U35" s="233" t="str">
        <f t="shared" si="10"/>
        <v>7</v>
      </c>
      <c r="V35" s="233" t="str">
        <f t="shared" si="10"/>
        <v>30</v>
      </c>
      <c r="W35" s="237" t="str">
        <f t="shared" si="10"/>
        <v>1</v>
      </c>
      <c r="X35" s="237" t="str">
        <f t="shared" si="10"/>
        <v>7</v>
      </c>
      <c r="Y35" s="233" t="str">
        <f t="shared" si="10"/>
        <v>3</v>
      </c>
      <c r="Z35" s="234" t="str">
        <f t="shared" si="10"/>
        <v>5</v>
      </c>
      <c r="AA35" s="96" t="s">
        <v>726</v>
      </c>
    </row>
    <row r="36" spans="1:27" s="51" customFormat="1" ht="18.75" customHeight="1" thickBot="1" x14ac:dyDescent="0.2">
      <c r="A36" s="238">
        <v>20</v>
      </c>
      <c r="B36" s="63" t="s">
        <v>727</v>
      </c>
      <c r="C36" s="239" t="s">
        <v>543</v>
      </c>
      <c r="D36" s="239">
        <v>2430</v>
      </c>
      <c r="E36" s="239" t="s">
        <v>55</v>
      </c>
      <c r="F36" s="239" t="s">
        <v>493</v>
      </c>
      <c r="G36" s="239" t="s">
        <v>58</v>
      </c>
      <c r="H36" s="239" t="s">
        <v>129</v>
      </c>
      <c r="I36" s="239" t="s">
        <v>114</v>
      </c>
      <c r="J36" s="239" t="s">
        <v>530</v>
      </c>
      <c r="K36" s="239" t="s">
        <v>32</v>
      </c>
      <c r="L36" s="239" t="s">
        <v>728</v>
      </c>
      <c r="M36" s="161" t="s">
        <v>27</v>
      </c>
      <c r="N36" s="161" t="s">
        <v>27</v>
      </c>
      <c r="O36" s="203" t="s">
        <v>77</v>
      </c>
      <c r="P36" s="203" t="s">
        <v>62</v>
      </c>
      <c r="Q36" s="239" t="s">
        <v>130</v>
      </c>
      <c r="R36" s="239" t="s">
        <v>220</v>
      </c>
      <c r="S36" s="239" t="s">
        <v>385</v>
      </c>
      <c r="T36" s="239" t="s">
        <v>729</v>
      </c>
      <c r="U36" s="240" t="s">
        <v>125</v>
      </c>
      <c r="V36" s="240" t="s">
        <v>171</v>
      </c>
      <c r="W36" s="241" t="s">
        <v>77</v>
      </c>
      <c r="X36" s="241" t="s">
        <v>125</v>
      </c>
      <c r="Y36" s="240" t="s">
        <v>62</v>
      </c>
      <c r="Z36" s="242" t="s">
        <v>180</v>
      </c>
      <c r="AA36" s="243">
        <v>20</v>
      </c>
    </row>
    <row r="37" spans="1:27" s="67" customFormat="1" ht="15" customHeight="1" x14ac:dyDescent="0.4">
      <c r="A37" s="191" t="s">
        <v>262</v>
      </c>
      <c r="E37" s="71"/>
      <c r="M37" s="244"/>
      <c r="N37" s="244"/>
    </row>
    <row r="38" spans="1:27" s="51" customFormat="1" ht="12" customHeight="1" x14ac:dyDescent="0.15">
      <c r="A38" s="75"/>
    </row>
    <row r="39" spans="1:27" x14ac:dyDescent="0.15">
      <c r="B39" s="60"/>
    </row>
  </sheetData>
  <mergeCells count="17">
    <mergeCell ref="A6:B6"/>
    <mergeCell ref="O4:P4"/>
    <mergeCell ref="Q4:R4"/>
    <mergeCell ref="S4:T4"/>
    <mergeCell ref="U4:V4"/>
    <mergeCell ref="W4:X4"/>
    <mergeCell ref="Y4:Z4"/>
    <mergeCell ref="A3:B5"/>
    <mergeCell ref="C3:D4"/>
    <mergeCell ref="E3:L3"/>
    <mergeCell ref="M3:Z3"/>
    <mergeCell ref="AA3:AA5"/>
    <mergeCell ref="E4:F4"/>
    <mergeCell ref="G4:H4"/>
    <mergeCell ref="I4:J4"/>
    <mergeCell ref="K4:L4"/>
    <mergeCell ref="M4:N4"/>
  </mergeCells>
  <phoneticPr fontId="4"/>
  <printOptions horizontalCentered="1" gridLinesSet="0"/>
  <pageMargins left="0.39370078740157483" right="0.39370078740157483" top="0.59055118110236227" bottom="0.39370078740157483" header="0.39370078740157483" footer="0.31496062992125984"/>
  <pageSetup paperSize="8"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51C9-39DA-408D-BEFB-C6C89A2BCA89}">
  <sheetPr>
    <tabColor rgb="FF92D050"/>
  </sheetPr>
  <dimension ref="A1:N40"/>
  <sheetViews>
    <sheetView showGridLines="0" view="pageBreakPreview" zoomScaleNormal="100" zoomScaleSheetLayoutView="100" workbookViewId="0">
      <selection activeCell="P4" sqref="P4"/>
    </sheetView>
  </sheetViews>
  <sheetFormatPr defaultRowHeight="13.5" x14ac:dyDescent="0.15"/>
  <cols>
    <col min="1" max="1" width="2.5" style="76" customWidth="1"/>
    <col min="2" max="2" width="10.75" style="76" customWidth="1"/>
    <col min="3" max="3" width="5.875" style="76" customWidth="1"/>
    <col min="4" max="4" width="7" style="76" customWidth="1"/>
    <col min="5" max="5" width="5.875" style="76" customWidth="1"/>
    <col min="6" max="6" width="7" style="76" customWidth="1"/>
    <col min="7" max="7" width="5.875" style="76" customWidth="1"/>
    <col min="8" max="8" width="7" style="76" customWidth="1"/>
    <col min="9" max="9" width="5.875" style="76" customWidth="1"/>
    <col min="10" max="10" width="7" style="76" customWidth="1"/>
    <col min="11" max="11" width="5.875" style="76" customWidth="1"/>
    <col min="12" max="12" width="7" style="76" customWidth="1"/>
    <col min="13" max="13" width="5.875" style="76" customWidth="1"/>
    <col min="14" max="14" width="7" style="76" customWidth="1"/>
    <col min="15" max="16384" width="9" style="76"/>
  </cols>
  <sheetData>
    <row r="1" spans="1:14" ht="18.75" customHeight="1" x14ac:dyDescent="0.2">
      <c r="A1" s="115" t="s">
        <v>730</v>
      </c>
      <c r="B1" s="245"/>
      <c r="C1" s="245"/>
      <c r="D1" s="245"/>
      <c r="E1" s="245"/>
      <c r="F1" s="245"/>
      <c r="G1" s="3"/>
      <c r="H1" s="3"/>
      <c r="I1" s="3"/>
      <c r="J1" s="3"/>
      <c r="K1" s="3"/>
      <c r="L1" s="3"/>
      <c r="M1" s="3"/>
      <c r="N1" s="3"/>
    </row>
    <row r="2" spans="1:14" ht="37.5" customHeight="1" thickBot="1" x14ac:dyDescent="0.2">
      <c r="A2" s="51" t="s">
        <v>608</v>
      </c>
      <c r="N2" s="113" t="s">
        <v>731</v>
      </c>
    </row>
    <row r="3" spans="1:14" s="51" customFormat="1" ht="15" customHeight="1" x14ac:dyDescent="0.15">
      <c r="A3" s="118" t="s">
        <v>732</v>
      </c>
      <c r="B3" s="128"/>
      <c r="C3" s="120" t="s">
        <v>733</v>
      </c>
      <c r="D3" s="206"/>
      <c r="E3" s="206"/>
      <c r="F3" s="206"/>
      <c r="G3" s="206"/>
      <c r="H3" s="206"/>
      <c r="I3" s="206"/>
      <c r="J3" s="206"/>
      <c r="K3" s="206"/>
      <c r="L3" s="206"/>
      <c r="M3" s="206"/>
      <c r="N3" s="206"/>
    </row>
    <row r="4" spans="1:14" s="51" customFormat="1" ht="30" customHeight="1" x14ac:dyDescent="0.15">
      <c r="A4" s="134"/>
      <c r="B4" s="135"/>
      <c r="C4" s="213" t="s">
        <v>734</v>
      </c>
      <c r="D4" s="246"/>
      <c r="E4" s="247" t="s">
        <v>735</v>
      </c>
      <c r="F4" s="246"/>
      <c r="G4" s="209" t="s">
        <v>736</v>
      </c>
      <c r="H4" s="23"/>
      <c r="I4" s="209" t="s">
        <v>737</v>
      </c>
      <c r="J4" s="23"/>
      <c r="K4" s="213" t="s">
        <v>738</v>
      </c>
      <c r="L4" s="212"/>
      <c r="M4" s="248" t="s">
        <v>739</v>
      </c>
      <c r="N4" s="249"/>
    </row>
    <row r="5" spans="1:14" s="51" customFormat="1" ht="16.5" customHeight="1" x14ac:dyDescent="0.15">
      <c r="A5" s="143"/>
      <c r="B5" s="144"/>
      <c r="C5" s="250" t="s">
        <v>626</v>
      </c>
      <c r="D5" s="251" t="s">
        <v>627</v>
      </c>
      <c r="E5" s="251" t="s">
        <v>626</v>
      </c>
      <c r="F5" s="251" t="s">
        <v>627</v>
      </c>
      <c r="G5" s="250" t="s">
        <v>626</v>
      </c>
      <c r="H5" s="251" t="s">
        <v>627</v>
      </c>
      <c r="I5" s="250" t="s">
        <v>626</v>
      </c>
      <c r="J5" s="251" t="s">
        <v>627</v>
      </c>
      <c r="K5" s="250" t="s">
        <v>626</v>
      </c>
      <c r="L5" s="252" t="s">
        <v>627</v>
      </c>
      <c r="M5" s="250" t="s">
        <v>626</v>
      </c>
      <c r="N5" s="252" t="s">
        <v>627</v>
      </c>
    </row>
    <row r="6" spans="1:14" s="51" customFormat="1" ht="18" customHeight="1" x14ac:dyDescent="0.15">
      <c r="A6" s="253" t="s">
        <v>628</v>
      </c>
      <c r="B6" s="254"/>
      <c r="C6" s="255">
        <v>4722</v>
      </c>
      <c r="D6" s="224">
        <v>31143</v>
      </c>
      <c r="E6" s="224">
        <v>3292</v>
      </c>
      <c r="F6" s="224">
        <v>16336</v>
      </c>
      <c r="G6" s="224">
        <v>1097</v>
      </c>
      <c r="H6" s="224">
        <v>9589</v>
      </c>
      <c r="I6" s="224">
        <v>3239</v>
      </c>
      <c r="J6" s="224">
        <v>60548</v>
      </c>
      <c r="K6" s="224">
        <v>348</v>
      </c>
      <c r="L6" s="224">
        <v>4591</v>
      </c>
      <c r="M6" s="224">
        <v>3032</v>
      </c>
      <c r="N6" s="256">
        <v>23493</v>
      </c>
    </row>
    <row r="7" spans="1:14" s="51" customFormat="1" ht="9" customHeight="1" x14ac:dyDescent="0.15">
      <c r="A7" s="220"/>
      <c r="B7" s="221"/>
      <c r="C7" s="257"/>
      <c r="D7" s="258"/>
      <c r="E7" s="258"/>
      <c r="F7" s="258"/>
      <c r="G7" s="258"/>
      <c r="H7" s="258"/>
      <c r="I7" s="258"/>
      <c r="J7" s="258"/>
      <c r="K7" s="258"/>
      <c r="L7" s="258"/>
      <c r="M7" s="258"/>
      <c r="N7" s="258"/>
    </row>
    <row r="8" spans="1:14" s="34" customFormat="1" ht="18" customHeight="1" x14ac:dyDescent="0.15">
      <c r="B8" s="223" t="s">
        <v>629</v>
      </c>
      <c r="C8" s="255">
        <f t="shared" ref="C8:N8" si="0">SUM(C11:C20)</f>
        <v>4183</v>
      </c>
      <c r="D8" s="224">
        <f t="shared" si="0"/>
        <v>27826</v>
      </c>
      <c r="E8" s="224">
        <f t="shared" si="0"/>
        <v>2785</v>
      </c>
      <c r="F8" s="224">
        <f t="shared" si="0"/>
        <v>14528</v>
      </c>
      <c r="G8" s="224">
        <f t="shared" si="0"/>
        <v>942</v>
      </c>
      <c r="H8" s="224">
        <f t="shared" si="0"/>
        <v>8852</v>
      </c>
      <c r="I8" s="224">
        <f t="shared" si="0"/>
        <v>2794</v>
      </c>
      <c r="J8" s="224">
        <f t="shared" si="0"/>
        <v>51669</v>
      </c>
      <c r="K8" s="224">
        <f t="shared" si="0"/>
        <v>282</v>
      </c>
      <c r="L8" s="224">
        <f t="shared" si="0"/>
        <v>3952</v>
      </c>
      <c r="M8" s="224">
        <f t="shared" si="0"/>
        <v>2577</v>
      </c>
      <c r="N8" s="224">
        <f t="shared" si="0"/>
        <v>20411</v>
      </c>
    </row>
    <row r="9" spans="1:14" s="34" customFormat="1" ht="18" customHeight="1" x14ac:dyDescent="0.15">
      <c r="B9" s="223" t="s">
        <v>631</v>
      </c>
      <c r="C9" s="255">
        <f t="shared" ref="C9:N9" si="1">C21+C23+C27+C29+C31+C35</f>
        <v>539</v>
      </c>
      <c r="D9" s="224">
        <f t="shared" si="1"/>
        <v>3317</v>
      </c>
      <c r="E9" s="224">
        <f t="shared" si="1"/>
        <v>507</v>
      </c>
      <c r="F9" s="224">
        <f t="shared" si="1"/>
        <v>1808</v>
      </c>
      <c r="G9" s="224">
        <f t="shared" si="1"/>
        <v>155</v>
      </c>
      <c r="H9" s="224">
        <f t="shared" si="1"/>
        <v>737</v>
      </c>
      <c r="I9" s="224">
        <f t="shared" si="1"/>
        <v>445</v>
      </c>
      <c r="J9" s="224">
        <f t="shared" si="1"/>
        <v>8879</v>
      </c>
      <c r="K9" s="224">
        <f t="shared" si="1"/>
        <v>66</v>
      </c>
      <c r="L9" s="224">
        <f t="shared" si="1"/>
        <v>639</v>
      </c>
      <c r="M9" s="224">
        <f t="shared" si="1"/>
        <v>455</v>
      </c>
      <c r="N9" s="224">
        <f t="shared" si="1"/>
        <v>3082</v>
      </c>
    </row>
    <row r="10" spans="1:14" s="51" customFormat="1" ht="9" customHeight="1" x14ac:dyDescent="0.15">
      <c r="B10" s="52"/>
      <c r="C10" s="259"/>
      <c r="D10" s="225"/>
      <c r="E10" s="225"/>
      <c r="F10" s="225"/>
      <c r="G10" s="225"/>
      <c r="H10" s="225"/>
      <c r="I10" s="225"/>
      <c r="J10" s="225"/>
      <c r="K10" s="225"/>
      <c r="L10" s="225"/>
      <c r="M10" s="225"/>
      <c r="N10" s="225"/>
    </row>
    <row r="11" spans="1:14" s="51" customFormat="1" ht="18" customHeight="1" x14ac:dyDescent="0.15">
      <c r="A11" s="226">
        <v>1</v>
      </c>
      <c r="B11" s="52" t="s">
        <v>633</v>
      </c>
      <c r="C11" s="259">
        <v>1601</v>
      </c>
      <c r="D11" s="225">
        <v>11694</v>
      </c>
      <c r="E11" s="225">
        <v>1032</v>
      </c>
      <c r="F11" s="225">
        <v>5364</v>
      </c>
      <c r="G11" s="225">
        <v>399</v>
      </c>
      <c r="H11" s="225">
        <v>5447</v>
      </c>
      <c r="I11" s="225">
        <v>1014</v>
      </c>
      <c r="J11" s="225">
        <v>18526</v>
      </c>
      <c r="K11" s="225">
        <v>76</v>
      </c>
      <c r="L11" s="225">
        <v>1174</v>
      </c>
      <c r="M11" s="225">
        <v>1102</v>
      </c>
      <c r="N11" s="225">
        <v>10407</v>
      </c>
    </row>
    <row r="12" spans="1:14" s="51" customFormat="1" ht="18" customHeight="1" x14ac:dyDescent="0.15">
      <c r="A12" s="226">
        <v>2</v>
      </c>
      <c r="B12" s="52" t="s">
        <v>640</v>
      </c>
      <c r="C12" s="259">
        <v>854</v>
      </c>
      <c r="D12" s="225">
        <v>4713</v>
      </c>
      <c r="E12" s="225">
        <v>490</v>
      </c>
      <c r="F12" s="225">
        <v>1879</v>
      </c>
      <c r="G12" s="225">
        <v>118</v>
      </c>
      <c r="H12" s="225">
        <v>910</v>
      </c>
      <c r="I12" s="225">
        <v>495</v>
      </c>
      <c r="J12" s="225">
        <v>8700</v>
      </c>
      <c r="K12" s="225">
        <v>73</v>
      </c>
      <c r="L12" s="225">
        <v>822</v>
      </c>
      <c r="M12" s="225">
        <v>358</v>
      </c>
      <c r="N12" s="225">
        <v>2401</v>
      </c>
    </row>
    <row r="13" spans="1:14" s="51" customFormat="1" ht="18" customHeight="1" x14ac:dyDescent="0.15">
      <c r="A13" s="226">
        <v>3</v>
      </c>
      <c r="B13" s="52" t="s">
        <v>650</v>
      </c>
      <c r="C13" s="259">
        <v>329</v>
      </c>
      <c r="D13" s="225">
        <v>2982</v>
      </c>
      <c r="E13" s="225">
        <v>229</v>
      </c>
      <c r="F13" s="225">
        <v>1315</v>
      </c>
      <c r="G13" s="225">
        <v>104</v>
      </c>
      <c r="H13" s="225">
        <v>752</v>
      </c>
      <c r="I13" s="225">
        <v>289</v>
      </c>
      <c r="J13" s="225">
        <v>5604</v>
      </c>
      <c r="K13" s="225">
        <v>14</v>
      </c>
      <c r="L13" s="225">
        <v>308</v>
      </c>
      <c r="M13" s="225">
        <v>216</v>
      </c>
      <c r="N13" s="225">
        <v>2697</v>
      </c>
    </row>
    <row r="14" spans="1:14" s="51" customFormat="1" ht="18" customHeight="1" x14ac:dyDescent="0.15">
      <c r="A14" s="226">
        <v>4</v>
      </c>
      <c r="B14" s="52" t="s">
        <v>659</v>
      </c>
      <c r="C14" s="259">
        <v>88</v>
      </c>
      <c r="D14" s="225">
        <v>346</v>
      </c>
      <c r="E14" s="225">
        <v>72</v>
      </c>
      <c r="F14" s="225">
        <v>330</v>
      </c>
      <c r="G14" s="225">
        <v>25</v>
      </c>
      <c r="H14" s="225">
        <v>125</v>
      </c>
      <c r="I14" s="225">
        <v>70</v>
      </c>
      <c r="J14" s="225">
        <v>1315</v>
      </c>
      <c r="K14" s="225">
        <v>12</v>
      </c>
      <c r="L14" s="225">
        <v>71</v>
      </c>
      <c r="M14" s="225">
        <v>84</v>
      </c>
      <c r="N14" s="225">
        <v>307</v>
      </c>
    </row>
    <row r="15" spans="1:14" s="51" customFormat="1" ht="18" customHeight="1" x14ac:dyDescent="0.15">
      <c r="A15" s="226">
        <v>5</v>
      </c>
      <c r="B15" s="52" t="s">
        <v>661</v>
      </c>
      <c r="C15" s="259">
        <v>354</v>
      </c>
      <c r="D15" s="225">
        <v>1930</v>
      </c>
      <c r="E15" s="225">
        <v>245</v>
      </c>
      <c r="F15" s="225">
        <v>1148</v>
      </c>
      <c r="G15" s="225">
        <v>92</v>
      </c>
      <c r="H15" s="225">
        <v>416</v>
      </c>
      <c r="I15" s="225">
        <v>231</v>
      </c>
      <c r="J15" s="225">
        <v>4392</v>
      </c>
      <c r="K15" s="225">
        <v>31</v>
      </c>
      <c r="L15" s="225">
        <v>473</v>
      </c>
      <c r="M15" s="225">
        <v>175</v>
      </c>
      <c r="N15" s="225">
        <v>971</v>
      </c>
    </row>
    <row r="16" spans="1:14" s="51" customFormat="1" ht="18" customHeight="1" x14ac:dyDescent="0.15">
      <c r="A16" s="226">
        <v>6</v>
      </c>
      <c r="B16" s="52" t="s">
        <v>664</v>
      </c>
      <c r="C16" s="259">
        <v>332</v>
      </c>
      <c r="D16" s="225">
        <v>2260</v>
      </c>
      <c r="E16" s="225">
        <v>216</v>
      </c>
      <c r="F16" s="225">
        <v>923</v>
      </c>
      <c r="G16" s="225">
        <v>73</v>
      </c>
      <c r="H16" s="225">
        <v>282</v>
      </c>
      <c r="I16" s="225">
        <v>219</v>
      </c>
      <c r="J16" s="225">
        <v>4048</v>
      </c>
      <c r="K16" s="225">
        <v>23</v>
      </c>
      <c r="L16" s="225">
        <v>393</v>
      </c>
      <c r="M16" s="225">
        <v>195</v>
      </c>
      <c r="N16" s="225">
        <v>1352</v>
      </c>
    </row>
    <row r="17" spans="1:14" s="51" customFormat="1" ht="18" customHeight="1" x14ac:dyDescent="0.15">
      <c r="A17" s="226">
        <v>7</v>
      </c>
      <c r="B17" s="52" t="s">
        <v>668</v>
      </c>
      <c r="C17" s="259">
        <v>186</v>
      </c>
      <c r="D17" s="225">
        <v>948</v>
      </c>
      <c r="E17" s="225">
        <v>154</v>
      </c>
      <c r="F17" s="225">
        <v>592</v>
      </c>
      <c r="G17" s="225">
        <v>52</v>
      </c>
      <c r="H17" s="225">
        <v>188</v>
      </c>
      <c r="I17" s="225">
        <v>128</v>
      </c>
      <c r="J17" s="225">
        <v>2165</v>
      </c>
      <c r="K17" s="225">
        <v>13</v>
      </c>
      <c r="L17" s="225">
        <v>166</v>
      </c>
      <c r="M17" s="225">
        <v>118</v>
      </c>
      <c r="N17" s="225">
        <v>765</v>
      </c>
    </row>
    <row r="18" spans="1:14" s="51" customFormat="1" ht="18" customHeight="1" x14ac:dyDescent="0.15">
      <c r="A18" s="226">
        <v>8</v>
      </c>
      <c r="B18" s="52" t="s">
        <v>671</v>
      </c>
      <c r="C18" s="259">
        <v>128</v>
      </c>
      <c r="D18" s="225">
        <v>718</v>
      </c>
      <c r="E18" s="225">
        <v>142</v>
      </c>
      <c r="F18" s="225">
        <v>2207</v>
      </c>
      <c r="G18" s="225">
        <v>32</v>
      </c>
      <c r="H18" s="225">
        <v>200</v>
      </c>
      <c r="I18" s="225">
        <v>132</v>
      </c>
      <c r="J18" s="225">
        <v>2270</v>
      </c>
      <c r="K18" s="225">
        <v>14</v>
      </c>
      <c r="L18" s="225">
        <v>226</v>
      </c>
      <c r="M18" s="225">
        <v>159</v>
      </c>
      <c r="N18" s="225">
        <v>784</v>
      </c>
    </row>
    <row r="19" spans="1:14" s="51" customFormat="1" ht="18" customHeight="1" x14ac:dyDescent="0.15">
      <c r="A19" s="226">
        <v>9</v>
      </c>
      <c r="B19" s="52" t="s">
        <v>675</v>
      </c>
      <c r="C19" s="259">
        <v>203</v>
      </c>
      <c r="D19" s="225">
        <v>1712</v>
      </c>
      <c r="E19" s="225">
        <v>120</v>
      </c>
      <c r="F19" s="225">
        <v>435</v>
      </c>
      <c r="G19" s="225">
        <v>28</v>
      </c>
      <c r="H19" s="225">
        <v>163</v>
      </c>
      <c r="I19" s="225">
        <v>131</v>
      </c>
      <c r="J19" s="225">
        <v>3161</v>
      </c>
      <c r="K19" s="225">
        <v>11</v>
      </c>
      <c r="L19" s="225">
        <v>100</v>
      </c>
      <c r="M19" s="225">
        <v>73</v>
      </c>
      <c r="N19" s="225">
        <v>321</v>
      </c>
    </row>
    <row r="20" spans="1:14" s="51" customFormat="1" ht="18" customHeight="1" x14ac:dyDescent="0.15">
      <c r="A20" s="226">
        <v>10</v>
      </c>
      <c r="B20" s="52" t="s">
        <v>679</v>
      </c>
      <c r="C20" s="259">
        <v>108</v>
      </c>
      <c r="D20" s="225">
        <v>523</v>
      </c>
      <c r="E20" s="225">
        <v>85</v>
      </c>
      <c r="F20" s="225">
        <v>335</v>
      </c>
      <c r="G20" s="225">
        <v>19</v>
      </c>
      <c r="H20" s="225">
        <v>369</v>
      </c>
      <c r="I20" s="225">
        <v>85</v>
      </c>
      <c r="J20" s="225">
        <v>1488</v>
      </c>
      <c r="K20" s="225">
        <v>15</v>
      </c>
      <c r="L20" s="225">
        <v>219</v>
      </c>
      <c r="M20" s="225">
        <v>97</v>
      </c>
      <c r="N20" s="225">
        <v>406</v>
      </c>
    </row>
    <row r="21" spans="1:14" s="34" customFormat="1" ht="18" customHeight="1" x14ac:dyDescent="0.15">
      <c r="A21" s="232"/>
      <c r="B21" s="223" t="s">
        <v>684</v>
      </c>
      <c r="C21" s="255">
        <f t="shared" ref="C21:N21" si="2">C22</f>
        <v>73</v>
      </c>
      <c r="D21" s="224">
        <f t="shared" si="2"/>
        <v>595</v>
      </c>
      <c r="E21" s="224">
        <f t="shared" si="2"/>
        <v>44</v>
      </c>
      <c r="F21" s="224">
        <f t="shared" si="2"/>
        <v>140</v>
      </c>
      <c r="G21" s="224">
        <f t="shared" si="2"/>
        <v>10</v>
      </c>
      <c r="H21" s="224">
        <f t="shared" si="2"/>
        <v>87</v>
      </c>
      <c r="I21" s="224">
        <f t="shared" si="2"/>
        <v>40</v>
      </c>
      <c r="J21" s="224">
        <f t="shared" si="2"/>
        <v>1055</v>
      </c>
      <c r="K21" s="224">
        <f t="shared" si="2"/>
        <v>5</v>
      </c>
      <c r="L21" s="224">
        <f t="shared" si="2"/>
        <v>35</v>
      </c>
      <c r="M21" s="224">
        <f t="shared" si="2"/>
        <v>31</v>
      </c>
      <c r="N21" s="224">
        <f t="shared" si="2"/>
        <v>248</v>
      </c>
    </row>
    <row r="22" spans="1:14" s="51" customFormat="1" ht="18" customHeight="1" x14ac:dyDescent="0.15">
      <c r="A22" s="226">
        <v>11</v>
      </c>
      <c r="B22" s="52" t="s">
        <v>686</v>
      </c>
      <c r="C22" s="259">
        <v>73</v>
      </c>
      <c r="D22" s="225">
        <v>595</v>
      </c>
      <c r="E22" s="225">
        <v>44</v>
      </c>
      <c r="F22" s="225">
        <v>140</v>
      </c>
      <c r="G22" s="225">
        <v>10</v>
      </c>
      <c r="H22" s="225">
        <v>87</v>
      </c>
      <c r="I22" s="225">
        <v>40</v>
      </c>
      <c r="J22" s="225">
        <v>1055</v>
      </c>
      <c r="K22" s="225">
        <v>5</v>
      </c>
      <c r="L22" s="225">
        <v>35</v>
      </c>
      <c r="M22" s="225">
        <v>31</v>
      </c>
      <c r="N22" s="225">
        <v>248</v>
      </c>
    </row>
    <row r="23" spans="1:14" s="34" customFormat="1" ht="18" customHeight="1" x14ac:dyDescent="0.15">
      <c r="A23" s="232"/>
      <c r="B23" s="223" t="s">
        <v>692</v>
      </c>
      <c r="C23" s="255">
        <f t="shared" ref="C23:N23" si="3">C24+C25+C26</f>
        <v>146</v>
      </c>
      <c r="D23" s="224">
        <f t="shared" si="3"/>
        <v>958</v>
      </c>
      <c r="E23" s="224">
        <f t="shared" si="3"/>
        <v>171</v>
      </c>
      <c r="F23" s="224">
        <f t="shared" si="3"/>
        <v>780</v>
      </c>
      <c r="G23" s="224">
        <f t="shared" si="3"/>
        <v>65</v>
      </c>
      <c r="H23" s="224">
        <f t="shared" si="3"/>
        <v>348</v>
      </c>
      <c r="I23" s="224">
        <f t="shared" si="3"/>
        <v>159</v>
      </c>
      <c r="J23" s="224">
        <f t="shared" si="3"/>
        <v>3191</v>
      </c>
      <c r="K23" s="224">
        <f t="shared" si="3"/>
        <v>18</v>
      </c>
      <c r="L23" s="224">
        <f t="shared" si="3"/>
        <v>190</v>
      </c>
      <c r="M23" s="224">
        <f t="shared" si="3"/>
        <v>146</v>
      </c>
      <c r="N23" s="224">
        <f t="shared" si="3"/>
        <v>1152</v>
      </c>
    </row>
    <row r="24" spans="1:14" s="51" customFormat="1" ht="18" customHeight="1" x14ac:dyDescent="0.15">
      <c r="A24" s="226">
        <v>12</v>
      </c>
      <c r="B24" s="52" t="s">
        <v>694</v>
      </c>
      <c r="C24" s="259">
        <v>48</v>
      </c>
      <c r="D24" s="225">
        <v>350</v>
      </c>
      <c r="E24" s="225">
        <v>43</v>
      </c>
      <c r="F24" s="225">
        <v>93</v>
      </c>
      <c r="G24" s="225">
        <v>23</v>
      </c>
      <c r="H24" s="225">
        <v>194</v>
      </c>
      <c r="I24" s="225">
        <v>43</v>
      </c>
      <c r="J24" s="225">
        <v>802</v>
      </c>
      <c r="K24" s="225">
        <v>4</v>
      </c>
      <c r="L24" s="225">
        <v>39</v>
      </c>
      <c r="M24" s="225">
        <v>46</v>
      </c>
      <c r="N24" s="225">
        <v>490</v>
      </c>
    </row>
    <row r="25" spans="1:14" s="51" customFormat="1" ht="18" customHeight="1" x14ac:dyDescent="0.15">
      <c r="A25" s="226">
        <v>13</v>
      </c>
      <c r="B25" s="52" t="s">
        <v>697</v>
      </c>
      <c r="C25" s="259">
        <v>31</v>
      </c>
      <c r="D25" s="225">
        <v>178</v>
      </c>
      <c r="E25" s="225">
        <v>44</v>
      </c>
      <c r="F25" s="225">
        <v>302</v>
      </c>
      <c r="G25" s="225">
        <v>18</v>
      </c>
      <c r="H25" s="225">
        <v>63</v>
      </c>
      <c r="I25" s="225">
        <v>36</v>
      </c>
      <c r="J25" s="225">
        <v>561</v>
      </c>
      <c r="K25" s="225">
        <v>2</v>
      </c>
      <c r="L25" s="225">
        <v>15</v>
      </c>
      <c r="M25" s="225">
        <v>33</v>
      </c>
      <c r="N25" s="225">
        <v>193</v>
      </c>
    </row>
    <row r="26" spans="1:14" s="51" customFormat="1" ht="18" customHeight="1" x14ac:dyDescent="0.15">
      <c r="A26" s="226">
        <v>14</v>
      </c>
      <c r="B26" s="52" t="s">
        <v>699</v>
      </c>
      <c r="C26" s="259">
        <v>67</v>
      </c>
      <c r="D26" s="225">
        <v>430</v>
      </c>
      <c r="E26" s="225">
        <v>84</v>
      </c>
      <c r="F26" s="225">
        <v>385</v>
      </c>
      <c r="G26" s="225">
        <v>24</v>
      </c>
      <c r="H26" s="225">
        <v>91</v>
      </c>
      <c r="I26" s="225">
        <v>80</v>
      </c>
      <c r="J26" s="225">
        <v>1828</v>
      </c>
      <c r="K26" s="225">
        <v>12</v>
      </c>
      <c r="L26" s="225">
        <v>136</v>
      </c>
      <c r="M26" s="225">
        <v>67</v>
      </c>
      <c r="N26" s="225">
        <v>469</v>
      </c>
    </row>
    <row r="27" spans="1:14" s="34" customFormat="1" ht="18" customHeight="1" x14ac:dyDescent="0.15">
      <c r="A27" s="232"/>
      <c r="B27" s="223" t="s">
        <v>704</v>
      </c>
      <c r="C27" s="255">
        <f t="shared" ref="C27:N27" si="4">C28</f>
        <v>34</v>
      </c>
      <c r="D27" s="224">
        <f t="shared" si="4"/>
        <v>173</v>
      </c>
      <c r="E27" s="224">
        <f t="shared" si="4"/>
        <v>19</v>
      </c>
      <c r="F27" s="224">
        <f t="shared" si="4"/>
        <v>84</v>
      </c>
      <c r="G27" s="224">
        <f t="shared" si="4"/>
        <v>3</v>
      </c>
      <c r="H27" s="224">
        <f t="shared" si="4"/>
        <v>16</v>
      </c>
      <c r="I27" s="224">
        <f t="shared" si="4"/>
        <v>11</v>
      </c>
      <c r="J27" s="224">
        <f t="shared" si="4"/>
        <v>197</v>
      </c>
      <c r="K27" s="224">
        <f t="shared" si="4"/>
        <v>7</v>
      </c>
      <c r="L27" s="224">
        <f t="shared" si="4"/>
        <v>52</v>
      </c>
      <c r="M27" s="224">
        <f t="shared" si="4"/>
        <v>29</v>
      </c>
      <c r="N27" s="224">
        <f t="shared" si="4"/>
        <v>757</v>
      </c>
    </row>
    <row r="28" spans="1:14" s="51" customFormat="1" ht="18" customHeight="1" x14ac:dyDescent="0.15">
      <c r="A28" s="226">
        <v>15</v>
      </c>
      <c r="B28" s="52" t="s">
        <v>706</v>
      </c>
      <c r="C28" s="259">
        <v>34</v>
      </c>
      <c r="D28" s="225">
        <v>173</v>
      </c>
      <c r="E28" s="225">
        <v>19</v>
      </c>
      <c r="F28" s="225">
        <v>84</v>
      </c>
      <c r="G28" s="225">
        <v>3</v>
      </c>
      <c r="H28" s="225">
        <v>16</v>
      </c>
      <c r="I28" s="227">
        <v>11</v>
      </c>
      <c r="J28" s="227">
        <v>197</v>
      </c>
      <c r="K28" s="227">
        <v>7</v>
      </c>
      <c r="L28" s="227">
        <v>52</v>
      </c>
      <c r="M28" s="225">
        <v>29</v>
      </c>
      <c r="N28" s="225">
        <v>757</v>
      </c>
    </row>
    <row r="29" spans="1:14" s="34" customFormat="1" ht="18" customHeight="1" x14ac:dyDescent="0.15">
      <c r="A29" s="232"/>
      <c r="B29" s="223" t="s">
        <v>708</v>
      </c>
      <c r="C29" s="255">
        <f t="shared" ref="C29:N29" si="5">C30</f>
        <v>89</v>
      </c>
      <c r="D29" s="224">
        <f t="shared" si="5"/>
        <v>489</v>
      </c>
      <c r="E29" s="224">
        <f t="shared" si="5"/>
        <v>92</v>
      </c>
      <c r="F29" s="224">
        <f t="shared" si="5"/>
        <v>266</v>
      </c>
      <c r="G29" s="224">
        <f t="shared" si="5"/>
        <v>30</v>
      </c>
      <c r="H29" s="224">
        <f t="shared" si="5"/>
        <v>139</v>
      </c>
      <c r="I29" s="224">
        <f t="shared" si="5"/>
        <v>64</v>
      </c>
      <c r="J29" s="224">
        <f t="shared" si="5"/>
        <v>881</v>
      </c>
      <c r="K29" s="224">
        <f t="shared" si="5"/>
        <v>8</v>
      </c>
      <c r="L29" s="224">
        <f t="shared" si="5"/>
        <v>58</v>
      </c>
      <c r="M29" s="224">
        <f t="shared" si="5"/>
        <v>68</v>
      </c>
      <c r="N29" s="224">
        <f t="shared" si="5"/>
        <v>302</v>
      </c>
    </row>
    <row r="30" spans="1:14" s="51" customFormat="1" ht="18" customHeight="1" x14ac:dyDescent="0.15">
      <c r="A30" s="226">
        <v>16</v>
      </c>
      <c r="B30" s="52" t="s">
        <v>710</v>
      </c>
      <c r="C30" s="259">
        <v>89</v>
      </c>
      <c r="D30" s="225">
        <v>489</v>
      </c>
      <c r="E30" s="225">
        <v>92</v>
      </c>
      <c r="F30" s="225">
        <v>266</v>
      </c>
      <c r="G30" s="225">
        <v>30</v>
      </c>
      <c r="H30" s="225">
        <v>139</v>
      </c>
      <c r="I30" s="225">
        <v>64</v>
      </c>
      <c r="J30" s="225">
        <v>881</v>
      </c>
      <c r="K30" s="225">
        <v>8</v>
      </c>
      <c r="L30" s="225">
        <v>58</v>
      </c>
      <c r="M30" s="225">
        <v>68</v>
      </c>
      <c r="N30" s="225">
        <v>302</v>
      </c>
    </row>
    <row r="31" spans="1:14" s="34" customFormat="1" ht="18" customHeight="1" x14ac:dyDescent="0.15">
      <c r="A31" s="232"/>
      <c r="B31" s="223" t="s">
        <v>712</v>
      </c>
      <c r="C31" s="255">
        <f t="shared" ref="C31:N31" si="6">C32+C33+C34</f>
        <v>159</v>
      </c>
      <c r="D31" s="224">
        <f t="shared" si="6"/>
        <v>796</v>
      </c>
      <c r="E31" s="224">
        <f t="shared" si="6"/>
        <v>153</v>
      </c>
      <c r="F31" s="224">
        <f t="shared" si="6"/>
        <v>482</v>
      </c>
      <c r="G31" s="224">
        <f t="shared" si="6"/>
        <v>37</v>
      </c>
      <c r="H31" s="224">
        <f t="shared" si="6"/>
        <v>114</v>
      </c>
      <c r="I31" s="224">
        <f t="shared" si="6"/>
        <v>143</v>
      </c>
      <c r="J31" s="224">
        <f t="shared" si="6"/>
        <v>3106</v>
      </c>
      <c r="K31" s="224">
        <f t="shared" si="6"/>
        <v>23</v>
      </c>
      <c r="L31" s="224">
        <f t="shared" si="6"/>
        <v>262</v>
      </c>
      <c r="M31" s="224">
        <f t="shared" si="6"/>
        <v>158</v>
      </c>
      <c r="N31" s="224">
        <f t="shared" si="6"/>
        <v>510</v>
      </c>
    </row>
    <row r="32" spans="1:14" s="51" customFormat="1" ht="18" customHeight="1" x14ac:dyDescent="0.15">
      <c r="A32" s="226">
        <v>17</v>
      </c>
      <c r="B32" s="52" t="s">
        <v>714</v>
      </c>
      <c r="C32" s="259">
        <v>32</v>
      </c>
      <c r="D32" s="225">
        <v>140</v>
      </c>
      <c r="E32" s="225">
        <v>25</v>
      </c>
      <c r="F32" s="225">
        <v>65</v>
      </c>
      <c r="G32" s="225">
        <v>10</v>
      </c>
      <c r="H32" s="225">
        <v>38</v>
      </c>
      <c r="I32" s="225">
        <v>24</v>
      </c>
      <c r="J32" s="225">
        <v>422</v>
      </c>
      <c r="K32" s="225">
        <v>5</v>
      </c>
      <c r="L32" s="225">
        <v>96</v>
      </c>
      <c r="M32" s="225">
        <v>20</v>
      </c>
      <c r="N32" s="225">
        <v>65</v>
      </c>
    </row>
    <row r="33" spans="1:14" s="51" customFormat="1" ht="18" customHeight="1" x14ac:dyDescent="0.15">
      <c r="A33" s="226">
        <v>18</v>
      </c>
      <c r="B33" s="52" t="s">
        <v>716</v>
      </c>
      <c r="C33" s="259">
        <v>39</v>
      </c>
      <c r="D33" s="225">
        <v>212</v>
      </c>
      <c r="E33" s="225">
        <v>36</v>
      </c>
      <c r="F33" s="225">
        <v>174</v>
      </c>
      <c r="G33" s="225">
        <v>8</v>
      </c>
      <c r="H33" s="225">
        <v>14</v>
      </c>
      <c r="I33" s="225">
        <v>31</v>
      </c>
      <c r="J33" s="225">
        <v>674</v>
      </c>
      <c r="K33" s="225">
        <v>3</v>
      </c>
      <c r="L33" s="225">
        <v>29</v>
      </c>
      <c r="M33" s="225">
        <v>34</v>
      </c>
      <c r="N33" s="225">
        <v>123</v>
      </c>
    </row>
    <row r="34" spans="1:14" s="51" customFormat="1" ht="18" customHeight="1" x14ac:dyDescent="0.15">
      <c r="A34" s="226">
        <v>19</v>
      </c>
      <c r="B34" s="52" t="s">
        <v>721</v>
      </c>
      <c r="C34" s="259">
        <v>88</v>
      </c>
      <c r="D34" s="225">
        <v>444</v>
      </c>
      <c r="E34" s="225">
        <v>92</v>
      </c>
      <c r="F34" s="225">
        <v>243</v>
      </c>
      <c r="G34" s="225">
        <v>19</v>
      </c>
      <c r="H34" s="225">
        <v>62</v>
      </c>
      <c r="I34" s="225">
        <v>88</v>
      </c>
      <c r="J34" s="225">
        <v>2010</v>
      </c>
      <c r="K34" s="225">
        <v>15</v>
      </c>
      <c r="L34" s="225">
        <v>137</v>
      </c>
      <c r="M34" s="225">
        <v>104</v>
      </c>
      <c r="N34" s="225">
        <v>322</v>
      </c>
    </row>
    <row r="35" spans="1:14" s="34" customFormat="1" ht="18" customHeight="1" x14ac:dyDescent="0.15">
      <c r="A35" s="232"/>
      <c r="B35" s="223" t="s">
        <v>725</v>
      </c>
      <c r="C35" s="255">
        <f t="shared" ref="C35:N35" si="7">C36</f>
        <v>38</v>
      </c>
      <c r="D35" s="224">
        <f t="shared" si="7"/>
        <v>306</v>
      </c>
      <c r="E35" s="224">
        <f t="shared" si="7"/>
        <v>28</v>
      </c>
      <c r="F35" s="224">
        <f t="shared" si="7"/>
        <v>56</v>
      </c>
      <c r="G35" s="224">
        <f t="shared" si="7"/>
        <v>10</v>
      </c>
      <c r="H35" s="224">
        <f t="shared" si="7"/>
        <v>33</v>
      </c>
      <c r="I35" s="224">
        <f t="shared" si="7"/>
        <v>28</v>
      </c>
      <c r="J35" s="224">
        <f t="shared" si="7"/>
        <v>449</v>
      </c>
      <c r="K35" s="224">
        <f t="shared" si="7"/>
        <v>5</v>
      </c>
      <c r="L35" s="224">
        <f t="shared" si="7"/>
        <v>42</v>
      </c>
      <c r="M35" s="224">
        <f t="shared" si="7"/>
        <v>23</v>
      </c>
      <c r="N35" s="224">
        <f t="shared" si="7"/>
        <v>113</v>
      </c>
    </row>
    <row r="36" spans="1:14" s="51" customFormat="1" ht="18" customHeight="1" thickBot="1" x14ac:dyDescent="0.2">
      <c r="A36" s="238">
        <v>20</v>
      </c>
      <c r="B36" s="63" t="s">
        <v>727</v>
      </c>
      <c r="C36" s="260">
        <v>38</v>
      </c>
      <c r="D36" s="261">
        <v>306</v>
      </c>
      <c r="E36" s="261">
        <v>28</v>
      </c>
      <c r="F36" s="261">
        <v>56</v>
      </c>
      <c r="G36" s="261">
        <v>10</v>
      </c>
      <c r="H36" s="261">
        <v>33</v>
      </c>
      <c r="I36" s="239">
        <v>28</v>
      </c>
      <c r="J36" s="239">
        <v>449</v>
      </c>
      <c r="K36" s="239">
        <v>5</v>
      </c>
      <c r="L36" s="239">
        <v>42</v>
      </c>
      <c r="M36" s="261">
        <v>23</v>
      </c>
      <c r="N36" s="261">
        <v>113</v>
      </c>
    </row>
    <row r="37" spans="1:14" s="51" customFormat="1" ht="15" customHeight="1" x14ac:dyDescent="0.15">
      <c r="A37" s="60"/>
      <c r="B37" s="75"/>
      <c r="C37" s="75"/>
      <c r="D37" s="75"/>
      <c r="E37" s="75"/>
      <c r="F37" s="75"/>
      <c r="G37" s="75"/>
      <c r="H37" s="76"/>
      <c r="I37" s="76"/>
      <c r="J37" s="76"/>
      <c r="K37" s="76"/>
      <c r="L37" s="76"/>
      <c r="M37" s="76"/>
      <c r="N37" s="76"/>
    </row>
    <row r="38" spans="1:14" ht="12.75" customHeight="1" x14ac:dyDescent="0.15">
      <c r="A38" s="60"/>
      <c r="G38" s="75"/>
      <c r="H38" s="75"/>
      <c r="I38" s="75"/>
      <c r="J38" s="75"/>
      <c r="K38" s="75"/>
      <c r="L38" s="75"/>
      <c r="M38" s="75"/>
    </row>
    <row r="39" spans="1:14" s="51" customFormat="1" ht="12" customHeight="1" x14ac:dyDescent="0.15">
      <c r="A39" s="75"/>
    </row>
    <row r="40" spans="1:14" x14ac:dyDescent="0.15">
      <c r="B40" s="60"/>
      <c r="C40" s="60"/>
      <c r="D40" s="60"/>
      <c r="E40" s="60"/>
      <c r="F40" s="60"/>
    </row>
  </sheetData>
  <mergeCells count="8">
    <mergeCell ref="A3:B5"/>
    <mergeCell ref="C3:N3"/>
    <mergeCell ref="C4:D4"/>
    <mergeCell ref="E4:F4"/>
    <mergeCell ref="G4:H4"/>
    <mergeCell ref="I4:J4"/>
    <mergeCell ref="K4:L4"/>
    <mergeCell ref="M4:N4"/>
  </mergeCells>
  <phoneticPr fontId="4"/>
  <printOptions horizontalCentered="1" gridLinesSet="0"/>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FB97-380F-43D5-8E8B-CB80C5E29497}">
  <sheetPr>
    <tabColor rgb="FF92D050"/>
  </sheetPr>
  <dimension ref="A1:Z78"/>
  <sheetViews>
    <sheetView showGridLines="0" view="pageBreakPreview" zoomScaleNormal="100" zoomScaleSheetLayoutView="100" workbookViewId="0">
      <selection activeCell="T17" sqref="T17"/>
    </sheetView>
  </sheetViews>
  <sheetFormatPr defaultRowHeight="13.5" x14ac:dyDescent="0.15"/>
  <cols>
    <col min="1" max="1" width="2.5" style="114" customWidth="1"/>
    <col min="2" max="2" width="9" style="114" bestFit="1" customWidth="1"/>
    <col min="3" max="16" width="6.125" style="79" customWidth="1"/>
    <col min="17" max="16384" width="9" style="282"/>
  </cols>
  <sheetData>
    <row r="1" spans="1:26" s="79" customFormat="1" ht="18.75" customHeight="1" x14ac:dyDescent="0.2">
      <c r="A1" s="262" t="s">
        <v>740</v>
      </c>
      <c r="B1" s="262"/>
      <c r="C1" s="262"/>
      <c r="D1" s="262"/>
      <c r="E1" s="262"/>
      <c r="F1" s="262"/>
      <c r="G1" s="262"/>
      <c r="H1" s="262"/>
      <c r="I1" s="262"/>
      <c r="J1" s="262"/>
      <c r="K1" s="262"/>
      <c r="L1" s="262"/>
      <c r="M1" s="262"/>
      <c r="N1" s="262"/>
      <c r="O1" s="262"/>
      <c r="P1" s="262"/>
    </row>
    <row r="2" spans="1:26" s="79" customFormat="1" ht="37.5" customHeight="1" thickBot="1" x14ac:dyDescent="0.2">
      <c r="A2" s="51" t="s">
        <v>608</v>
      </c>
      <c r="B2" s="76"/>
      <c r="C2" s="7"/>
      <c r="D2" s="7"/>
      <c r="E2" s="7"/>
      <c r="F2" s="7"/>
      <c r="G2" s="7"/>
      <c r="H2" s="7"/>
      <c r="I2" s="7"/>
      <c r="J2" s="7"/>
      <c r="K2" s="7"/>
      <c r="L2" s="7"/>
      <c r="M2" s="7"/>
      <c r="N2" s="7"/>
      <c r="O2" s="12"/>
      <c r="P2" s="14" t="s">
        <v>609</v>
      </c>
    </row>
    <row r="3" spans="1:26" s="79" customFormat="1" ht="22.5" customHeight="1" x14ac:dyDescent="0.15">
      <c r="A3" s="118" t="s">
        <v>732</v>
      </c>
      <c r="B3" s="128"/>
      <c r="C3" s="263" t="s">
        <v>741</v>
      </c>
      <c r="D3" s="264"/>
      <c r="E3" s="263" t="s">
        <v>742</v>
      </c>
      <c r="F3" s="264"/>
      <c r="G3" s="263" t="s">
        <v>743</v>
      </c>
      <c r="H3" s="264"/>
      <c r="I3" s="263" t="s">
        <v>744</v>
      </c>
      <c r="J3" s="264"/>
      <c r="K3" s="263" t="s">
        <v>745</v>
      </c>
      <c r="L3" s="264"/>
      <c r="M3" s="263" t="s">
        <v>746</v>
      </c>
      <c r="N3" s="265"/>
      <c r="O3" s="18" t="s">
        <v>747</v>
      </c>
      <c r="P3" s="266"/>
      <c r="S3" s="267"/>
      <c r="T3" s="267"/>
      <c r="U3" s="267"/>
      <c r="V3" s="267"/>
      <c r="W3" s="267"/>
      <c r="X3" s="267"/>
      <c r="Y3" s="267"/>
      <c r="Z3" s="267"/>
    </row>
    <row r="4" spans="1:26" s="79" customFormat="1" ht="22.5" customHeight="1" x14ac:dyDescent="0.15">
      <c r="A4" s="143"/>
      <c r="B4" s="144"/>
      <c r="C4" s="251" t="s">
        <v>748</v>
      </c>
      <c r="D4" s="251" t="s">
        <v>749</v>
      </c>
      <c r="E4" s="251" t="s">
        <v>748</v>
      </c>
      <c r="F4" s="251" t="s">
        <v>749</v>
      </c>
      <c r="G4" s="251" t="s">
        <v>748</v>
      </c>
      <c r="H4" s="251" t="s">
        <v>749</v>
      </c>
      <c r="I4" s="251" t="s">
        <v>748</v>
      </c>
      <c r="J4" s="251" t="s">
        <v>749</v>
      </c>
      <c r="K4" s="251" t="s">
        <v>748</v>
      </c>
      <c r="L4" s="251" t="s">
        <v>749</v>
      </c>
      <c r="M4" s="251" t="s">
        <v>748</v>
      </c>
      <c r="N4" s="251" t="s">
        <v>749</v>
      </c>
      <c r="O4" s="268" t="s">
        <v>748</v>
      </c>
      <c r="P4" s="252" t="s">
        <v>749</v>
      </c>
      <c r="Q4" s="269"/>
    </row>
    <row r="5" spans="1:26" s="97" customFormat="1" ht="18.75" customHeight="1" x14ac:dyDescent="0.15">
      <c r="A5" s="253" t="s">
        <v>628</v>
      </c>
      <c r="B5" s="270"/>
      <c r="C5" s="271">
        <v>37479</v>
      </c>
      <c r="D5" s="272">
        <v>354733</v>
      </c>
      <c r="E5" s="272">
        <v>11415</v>
      </c>
      <c r="F5" s="272">
        <v>18029</v>
      </c>
      <c r="G5" s="272">
        <v>13282</v>
      </c>
      <c r="H5" s="272">
        <v>45111</v>
      </c>
      <c r="I5" s="272">
        <v>5745</v>
      </c>
      <c r="J5" s="272">
        <v>44837</v>
      </c>
      <c r="K5" s="272">
        <v>3796</v>
      </c>
      <c r="L5" s="272">
        <v>56901</v>
      </c>
      <c r="M5" s="272">
        <v>1350</v>
      </c>
      <c r="N5" s="272">
        <v>33826</v>
      </c>
      <c r="O5" s="272">
        <v>1891</v>
      </c>
      <c r="P5" s="272">
        <v>156029</v>
      </c>
      <c r="S5" s="273"/>
      <c r="T5" s="273"/>
      <c r="U5" s="273"/>
      <c r="V5" s="273"/>
      <c r="W5" s="273"/>
      <c r="X5" s="273"/>
      <c r="Y5" s="273"/>
      <c r="Z5" s="273"/>
    </row>
    <row r="6" spans="1:26" s="97" customFormat="1" ht="10.5" customHeight="1" x14ac:dyDescent="0.15">
      <c r="A6" s="274"/>
      <c r="B6" s="275"/>
      <c r="C6" s="272"/>
      <c r="D6" s="272"/>
      <c r="E6" s="272"/>
      <c r="F6" s="272"/>
      <c r="G6" s="272"/>
      <c r="H6" s="272"/>
      <c r="I6" s="272"/>
      <c r="J6" s="272"/>
      <c r="K6" s="272"/>
      <c r="L6" s="272"/>
      <c r="M6" s="272"/>
      <c r="N6" s="272"/>
      <c r="O6" s="272"/>
      <c r="P6" s="272"/>
      <c r="S6" s="273"/>
      <c r="T6" s="273"/>
      <c r="U6" s="273"/>
      <c r="V6" s="273"/>
      <c r="W6" s="273"/>
      <c r="X6" s="273"/>
      <c r="Y6" s="273"/>
      <c r="Z6" s="273"/>
    </row>
    <row r="7" spans="1:26" s="97" customFormat="1" ht="18.75" customHeight="1" x14ac:dyDescent="0.15">
      <c r="A7" s="34"/>
      <c r="B7" s="223" t="s">
        <v>629</v>
      </c>
      <c r="C7" s="272">
        <v>31680</v>
      </c>
      <c r="D7" s="272">
        <v>298505</v>
      </c>
      <c r="E7" s="272">
        <v>9489</v>
      </c>
      <c r="F7" s="272">
        <v>14917</v>
      </c>
      <c r="G7" s="272">
        <v>11243</v>
      </c>
      <c r="H7" s="272">
        <v>38174</v>
      </c>
      <c r="I7" s="272">
        <v>4948</v>
      </c>
      <c r="J7" s="272">
        <v>38474</v>
      </c>
      <c r="K7" s="272">
        <v>3245</v>
      </c>
      <c r="L7" s="272">
        <v>48503</v>
      </c>
      <c r="M7" s="272">
        <v>1168</v>
      </c>
      <c r="N7" s="272">
        <v>29227</v>
      </c>
      <c r="O7" s="272">
        <v>1587</v>
      </c>
      <c r="P7" s="272">
        <v>129210</v>
      </c>
      <c r="S7" s="273"/>
      <c r="T7" s="273"/>
      <c r="U7" s="273"/>
      <c r="V7" s="273"/>
      <c r="W7" s="273"/>
      <c r="X7" s="273"/>
      <c r="Y7" s="273"/>
      <c r="Z7" s="273"/>
    </row>
    <row r="8" spans="1:26" s="97" customFormat="1" ht="18.75" customHeight="1" x14ac:dyDescent="0.15">
      <c r="A8" s="34"/>
      <c r="B8" s="223" t="s">
        <v>631</v>
      </c>
      <c r="C8" s="272">
        <v>5799</v>
      </c>
      <c r="D8" s="272">
        <v>56228</v>
      </c>
      <c r="E8" s="272">
        <v>1926</v>
      </c>
      <c r="F8" s="272">
        <v>3112</v>
      </c>
      <c r="G8" s="272">
        <v>2039</v>
      </c>
      <c r="H8" s="272">
        <v>6937</v>
      </c>
      <c r="I8" s="272">
        <v>797</v>
      </c>
      <c r="J8" s="272">
        <v>6363</v>
      </c>
      <c r="K8" s="272">
        <v>551</v>
      </c>
      <c r="L8" s="272">
        <v>8398</v>
      </c>
      <c r="M8" s="272">
        <v>182</v>
      </c>
      <c r="N8" s="272">
        <v>4599</v>
      </c>
      <c r="O8" s="272">
        <v>304</v>
      </c>
      <c r="P8" s="272">
        <v>26819</v>
      </c>
      <c r="S8" s="273"/>
      <c r="T8" s="273"/>
      <c r="U8" s="273"/>
      <c r="V8" s="273"/>
      <c r="W8" s="273"/>
      <c r="X8" s="273"/>
      <c r="Y8" s="273"/>
      <c r="Z8" s="273"/>
    </row>
    <row r="9" spans="1:26" s="79" customFormat="1" ht="10.5" customHeight="1" x14ac:dyDescent="0.15">
      <c r="A9" s="51"/>
      <c r="B9" s="52"/>
      <c r="C9" s="112"/>
      <c r="D9" s="112"/>
      <c r="E9" s="272"/>
      <c r="F9" s="272"/>
      <c r="G9" s="272"/>
      <c r="H9" s="272"/>
      <c r="I9" s="272"/>
      <c r="J9" s="272"/>
      <c r="K9" s="272"/>
      <c r="L9" s="272"/>
      <c r="M9" s="272"/>
      <c r="N9" s="272"/>
      <c r="O9" s="272"/>
      <c r="P9" s="272"/>
      <c r="S9" s="276"/>
      <c r="T9" s="276"/>
      <c r="U9" s="276"/>
      <c r="V9" s="276"/>
      <c r="W9" s="276"/>
      <c r="X9" s="276"/>
      <c r="Y9" s="276"/>
      <c r="Z9" s="276"/>
    </row>
    <row r="10" spans="1:26" s="79" customFormat="1" ht="18.75" customHeight="1" x14ac:dyDescent="0.15">
      <c r="A10" s="226">
        <v>1</v>
      </c>
      <c r="B10" s="52" t="s">
        <v>633</v>
      </c>
      <c r="C10" s="112">
        <v>11659</v>
      </c>
      <c r="D10" s="112">
        <v>112747</v>
      </c>
      <c r="E10" s="112">
        <v>3289</v>
      </c>
      <c r="F10" s="112">
        <v>5143</v>
      </c>
      <c r="G10" s="112">
        <v>4168</v>
      </c>
      <c r="H10" s="112">
        <v>14010</v>
      </c>
      <c r="I10" s="112">
        <v>1933</v>
      </c>
      <c r="J10" s="112">
        <v>15019</v>
      </c>
      <c r="K10" s="112">
        <v>1218</v>
      </c>
      <c r="L10" s="112">
        <v>18266</v>
      </c>
      <c r="M10" s="112">
        <v>435</v>
      </c>
      <c r="N10" s="112">
        <v>10906</v>
      </c>
      <c r="O10" s="112">
        <v>616</v>
      </c>
      <c r="P10" s="112">
        <v>49403</v>
      </c>
      <c r="S10" s="276"/>
      <c r="T10" s="276"/>
      <c r="U10" s="276"/>
      <c r="V10" s="276"/>
      <c r="W10" s="276"/>
      <c r="X10" s="276"/>
      <c r="Y10" s="276"/>
      <c r="Z10" s="276"/>
    </row>
    <row r="11" spans="1:26" s="79" customFormat="1" ht="18.75" customHeight="1" x14ac:dyDescent="0.15">
      <c r="A11" s="226">
        <v>2</v>
      </c>
      <c r="B11" s="52" t="s">
        <v>640</v>
      </c>
      <c r="C11" s="112">
        <v>5459</v>
      </c>
      <c r="D11" s="112">
        <v>44350</v>
      </c>
      <c r="E11" s="112">
        <v>1811</v>
      </c>
      <c r="F11" s="112">
        <v>3041</v>
      </c>
      <c r="G11" s="112">
        <v>1970</v>
      </c>
      <c r="H11" s="112">
        <v>6756</v>
      </c>
      <c r="I11" s="112">
        <v>794</v>
      </c>
      <c r="J11" s="112">
        <v>6198</v>
      </c>
      <c r="K11" s="112">
        <v>498</v>
      </c>
      <c r="L11" s="112">
        <v>7458</v>
      </c>
      <c r="M11" s="112">
        <v>155</v>
      </c>
      <c r="N11" s="112">
        <v>3853</v>
      </c>
      <c r="O11" s="112">
        <v>231</v>
      </c>
      <c r="P11" s="112">
        <v>17044</v>
      </c>
      <c r="S11" s="276"/>
      <c r="T11" s="276"/>
      <c r="U11" s="276"/>
      <c r="V11" s="276"/>
      <c r="W11" s="276"/>
      <c r="X11" s="276"/>
      <c r="Y11" s="276"/>
      <c r="Z11" s="276"/>
    </row>
    <row r="12" spans="1:26" s="79" customFormat="1" ht="18.75" customHeight="1" x14ac:dyDescent="0.15">
      <c r="A12" s="226">
        <v>3</v>
      </c>
      <c r="B12" s="52" t="s">
        <v>650</v>
      </c>
      <c r="C12" s="112">
        <v>3106</v>
      </c>
      <c r="D12" s="112">
        <v>40434</v>
      </c>
      <c r="E12" s="112">
        <v>686</v>
      </c>
      <c r="F12" s="112">
        <v>1009</v>
      </c>
      <c r="G12" s="112">
        <v>1001</v>
      </c>
      <c r="H12" s="112">
        <v>3226</v>
      </c>
      <c r="I12" s="112">
        <v>576</v>
      </c>
      <c r="J12" s="112">
        <v>4256</v>
      </c>
      <c r="K12" s="112">
        <v>425</v>
      </c>
      <c r="L12" s="112">
        <v>6168</v>
      </c>
      <c r="M12" s="112">
        <v>169</v>
      </c>
      <c r="N12" s="112">
        <v>4106</v>
      </c>
      <c r="O12" s="112">
        <v>249</v>
      </c>
      <c r="P12" s="112">
        <v>21669</v>
      </c>
      <c r="S12" s="276"/>
      <c r="T12" s="276"/>
      <c r="U12" s="276"/>
      <c r="V12" s="276"/>
      <c r="W12" s="276"/>
      <c r="X12" s="276"/>
      <c r="Y12" s="276"/>
      <c r="Z12" s="276"/>
    </row>
    <row r="13" spans="1:26" s="79" customFormat="1" ht="18.75" customHeight="1" x14ac:dyDescent="0.15">
      <c r="A13" s="226">
        <v>4</v>
      </c>
      <c r="B13" s="52" t="s">
        <v>659</v>
      </c>
      <c r="C13" s="112">
        <v>828</v>
      </c>
      <c r="D13" s="112">
        <v>7187</v>
      </c>
      <c r="E13" s="112">
        <v>277</v>
      </c>
      <c r="F13" s="112">
        <v>386</v>
      </c>
      <c r="G13" s="112">
        <v>294</v>
      </c>
      <c r="H13" s="112">
        <v>911</v>
      </c>
      <c r="I13" s="112">
        <v>106</v>
      </c>
      <c r="J13" s="112">
        <v>832</v>
      </c>
      <c r="K13" s="112">
        <v>81</v>
      </c>
      <c r="L13" s="112">
        <v>1274</v>
      </c>
      <c r="M13" s="112">
        <v>33</v>
      </c>
      <c r="N13" s="112">
        <v>806</v>
      </c>
      <c r="O13" s="112">
        <v>37</v>
      </c>
      <c r="P13" s="112">
        <v>2978</v>
      </c>
      <c r="S13" s="276"/>
      <c r="T13" s="276"/>
      <c r="U13" s="276"/>
      <c r="V13" s="276"/>
      <c r="W13" s="276"/>
      <c r="X13" s="276"/>
      <c r="Y13" s="276"/>
      <c r="Z13" s="276"/>
    </row>
    <row r="14" spans="1:26" s="79" customFormat="1" ht="18.75" customHeight="1" x14ac:dyDescent="0.15">
      <c r="A14" s="226">
        <v>5</v>
      </c>
      <c r="B14" s="52" t="s">
        <v>661</v>
      </c>
      <c r="C14" s="112">
        <v>2629</v>
      </c>
      <c r="D14" s="112">
        <v>26191</v>
      </c>
      <c r="E14" s="112">
        <v>755</v>
      </c>
      <c r="F14" s="112">
        <v>1185</v>
      </c>
      <c r="G14" s="112">
        <v>963</v>
      </c>
      <c r="H14" s="112">
        <v>3148</v>
      </c>
      <c r="I14" s="112">
        <v>398</v>
      </c>
      <c r="J14" s="112">
        <v>3154</v>
      </c>
      <c r="K14" s="112">
        <v>286</v>
      </c>
      <c r="L14" s="112">
        <v>4377</v>
      </c>
      <c r="M14" s="112">
        <v>92</v>
      </c>
      <c r="N14" s="112">
        <v>2363</v>
      </c>
      <c r="O14" s="112">
        <v>135</v>
      </c>
      <c r="P14" s="112">
        <v>11964</v>
      </c>
      <c r="S14" s="276"/>
      <c r="T14" s="276"/>
      <c r="U14" s="276"/>
      <c r="V14" s="276"/>
      <c r="W14" s="276"/>
      <c r="X14" s="276"/>
      <c r="Y14" s="276"/>
      <c r="Z14" s="276"/>
    </row>
    <row r="15" spans="1:26" s="79" customFormat="1" ht="18.75" customHeight="1" x14ac:dyDescent="0.15">
      <c r="A15" s="226">
        <v>6</v>
      </c>
      <c r="B15" s="52" t="s">
        <v>664</v>
      </c>
      <c r="C15" s="112">
        <v>2509</v>
      </c>
      <c r="D15" s="112">
        <v>20643</v>
      </c>
      <c r="E15" s="112">
        <v>807</v>
      </c>
      <c r="F15" s="112">
        <v>1223</v>
      </c>
      <c r="G15" s="112">
        <v>891</v>
      </c>
      <c r="H15" s="112">
        <v>3104</v>
      </c>
      <c r="I15" s="112">
        <v>386</v>
      </c>
      <c r="J15" s="112">
        <v>2867</v>
      </c>
      <c r="K15" s="112">
        <v>227</v>
      </c>
      <c r="L15" s="112">
        <v>3342</v>
      </c>
      <c r="M15" s="112">
        <v>90</v>
      </c>
      <c r="N15" s="112">
        <v>2284</v>
      </c>
      <c r="O15" s="112">
        <v>108</v>
      </c>
      <c r="P15" s="112">
        <v>7823</v>
      </c>
      <c r="S15" s="276"/>
      <c r="T15" s="276"/>
      <c r="U15" s="276"/>
      <c r="V15" s="276"/>
      <c r="W15" s="276"/>
      <c r="X15" s="276"/>
      <c r="Y15" s="276"/>
      <c r="Z15" s="276"/>
    </row>
    <row r="16" spans="1:26" s="79" customFormat="1" ht="18.75" customHeight="1" x14ac:dyDescent="0.15">
      <c r="A16" s="226">
        <v>7</v>
      </c>
      <c r="B16" s="52" t="s">
        <v>668</v>
      </c>
      <c r="C16" s="112">
        <v>1563</v>
      </c>
      <c r="D16" s="112">
        <v>12303</v>
      </c>
      <c r="E16" s="112">
        <v>549</v>
      </c>
      <c r="F16" s="112">
        <v>821</v>
      </c>
      <c r="G16" s="112">
        <v>554</v>
      </c>
      <c r="H16" s="112">
        <v>1912</v>
      </c>
      <c r="I16" s="112">
        <v>205</v>
      </c>
      <c r="J16" s="112">
        <v>1729</v>
      </c>
      <c r="K16" s="112">
        <v>146</v>
      </c>
      <c r="L16" s="112">
        <v>2175</v>
      </c>
      <c r="M16" s="112">
        <v>52</v>
      </c>
      <c r="N16" s="112">
        <v>1295</v>
      </c>
      <c r="O16" s="112">
        <v>57</v>
      </c>
      <c r="P16" s="112">
        <v>4371</v>
      </c>
      <c r="S16" s="276"/>
      <c r="T16" s="276"/>
      <c r="U16" s="276"/>
      <c r="V16" s="276"/>
      <c r="W16" s="276"/>
      <c r="X16" s="276"/>
      <c r="Y16" s="276"/>
      <c r="Z16" s="276"/>
    </row>
    <row r="17" spans="1:26" s="79" customFormat="1" ht="18.75" customHeight="1" x14ac:dyDescent="0.15">
      <c r="A17" s="226">
        <v>8</v>
      </c>
      <c r="B17" s="52" t="s">
        <v>671</v>
      </c>
      <c r="C17" s="112">
        <v>1514</v>
      </c>
      <c r="D17" s="112">
        <v>13987</v>
      </c>
      <c r="E17" s="112">
        <v>500</v>
      </c>
      <c r="F17" s="112">
        <v>791</v>
      </c>
      <c r="G17" s="112">
        <v>538</v>
      </c>
      <c r="H17" s="112">
        <v>1941</v>
      </c>
      <c r="I17" s="112">
        <v>211</v>
      </c>
      <c r="J17" s="112">
        <v>1640</v>
      </c>
      <c r="K17" s="112">
        <v>152</v>
      </c>
      <c r="L17" s="112">
        <v>2287</v>
      </c>
      <c r="M17" s="112">
        <v>50</v>
      </c>
      <c r="N17" s="112">
        <v>1277</v>
      </c>
      <c r="O17" s="112">
        <v>63</v>
      </c>
      <c r="P17" s="112">
        <v>6051</v>
      </c>
      <c r="S17" s="276"/>
      <c r="T17" s="276"/>
      <c r="U17" s="276"/>
      <c r="V17" s="276"/>
      <c r="W17" s="276"/>
      <c r="X17" s="276"/>
      <c r="Y17" s="276"/>
      <c r="Z17" s="276"/>
    </row>
    <row r="18" spans="1:26" s="79" customFormat="1" ht="18.75" customHeight="1" x14ac:dyDescent="0.15">
      <c r="A18" s="226">
        <v>9</v>
      </c>
      <c r="B18" s="52" t="s">
        <v>675</v>
      </c>
      <c r="C18" s="112">
        <v>1289</v>
      </c>
      <c r="D18" s="112">
        <v>10519</v>
      </c>
      <c r="E18" s="112">
        <v>435</v>
      </c>
      <c r="F18" s="112">
        <v>745</v>
      </c>
      <c r="G18" s="112">
        <v>505</v>
      </c>
      <c r="H18" s="112">
        <v>1818</v>
      </c>
      <c r="I18" s="112">
        <v>164</v>
      </c>
      <c r="J18" s="112">
        <v>1349</v>
      </c>
      <c r="K18" s="112">
        <v>104</v>
      </c>
      <c r="L18" s="112">
        <v>1534</v>
      </c>
      <c r="M18" s="112">
        <v>41</v>
      </c>
      <c r="N18" s="112">
        <v>1081</v>
      </c>
      <c r="O18" s="112">
        <v>40</v>
      </c>
      <c r="P18" s="112">
        <v>3992</v>
      </c>
      <c r="S18" s="276"/>
      <c r="T18" s="276"/>
      <c r="U18" s="276"/>
      <c r="V18" s="276"/>
      <c r="W18" s="276"/>
      <c r="X18" s="276"/>
      <c r="Y18" s="276"/>
      <c r="Z18" s="276"/>
    </row>
    <row r="19" spans="1:26" s="79" customFormat="1" ht="18.75" customHeight="1" x14ac:dyDescent="0.15">
      <c r="A19" s="226">
        <v>10</v>
      </c>
      <c r="B19" s="52" t="s">
        <v>679</v>
      </c>
      <c r="C19" s="112">
        <v>1124</v>
      </c>
      <c r="D19" s="112">
        <v>10144</v>
      </c>
      <c r="E19" s="112">
        <v>380</v>
      </c>
      <c r="F19" s="112">
        <v>573</v>
      </c>
      <c r="G19" s="112">
        <v>359</v>
      </c>
      <c r="H19" s="112">
        <v>1348</v>
      </c>
      <c r="I19" s="112">
        <v>175</v>
      </c>
      <c r="J19" s="112">
        <v>1430</v>
      </c>
      <c r="K19" s="112">
        <v>108</v>
      </c>
      <c r="L19" s="112">
        <v>1622</v>
      </c>
      <c r="M19" s="112">
        <v>51</v>
      </c>
      <c r="N19" s="112">
        <v>1256</v>
      </c>
      <c r="O19" s="112">
        <v>51</v>
      </c>
      <c r="P19" s="112">
        <v>3915</v>
      </c>
      <c r="S19" s="276"/>
      <c r="T19" s="276"/>
      <c r="U19" s="276"/>
      <c r="V19" s="276"/>
      <c r="W19" s="276"/>
      <c r="X19" s="276"/>
      <c r="Y19" s="276"/>
      <c r="Z19" s="276"/>
    </row>
    <row r="20" spans="1:26" s="97" customFormat="1" ht="18.75" customHeight="1" x14ac:dyDescent="0.15">
      <c r="A20" s="232"/>
      <c r="B20" s="223" t="s">
        <v>684</v>
      </c>
      <c r="C20" s="272">
        <v>478</v>
      </c>
      <c r="D20" s="272">
        <v>7115</v>
      </c>
      <c r="E20" s="272">
        <v>129</v>
      </c>
      <c r="F20" s="272">
        <v>213</v>
      </c>
      <c r="G20" s="272">
        <v>163</v>
      </c>
      <c r="H20" s="272">
        <v>540</v>
      </c>
      <c r="I20" s="272">
        <v>66</v>
      </c>
      <c r="J20" s="272">
        <v>503</v>
      </c>
      <c r="K20" s="272">
        <v>57</v>
      </c>
      <c r="L20" s="272">
        <v>816</v>
      </c>
      <c r="M20" s="272">
        <v>20</v>
      </c>
      <c r="N20" s="272">
        <v>514</v>
      </c>
      <c r="O20" s="272">
        <v>43</v>
      </c>
      <c r="P20" s="272">
        <v>4529</v>
      </c>
      <c r="S20" s="273"/>
      <c r="T20" s="273"/>
      <c r="U20" s="273"/>
      <c r="V20" s="273"/>
      <c r="W20" s="273"/>
      <c r="X20" s="273"/>
      <c r="Y20" s="273"/>
      <c r="Z20" s="273"/>
    </row>
    <row r="21" spans="1:26" s="79" customFormat="1" ht="18.75" customHeight="1" x14ac:dyDescent="0.15">
      <c r="A21" s="226">
        <v>11</v>
      </c>
      <c r="B21" s="52" t="s">
        <v>686</v>
      </c>
      <c r="C21" s="112">
        <v>478</v>
      </c>
      <c r="D21" s="112">
        <v>7115</v>
      </c>
      <c r="E21" s="112">
        <v>129</v>
      </c>
      <c r="F21" s="112">
        <v>213</v>
      </c>
      <c r="G21" s="112">
        <v>163</v>
      </c>
      <c r="H21" s="112">
        <v>540</v>
      </c>
      <c r="I21" s="112">
        <v>66</v>
      </c>
      <c r="J21" s="112">
        <v>503</v>
      </c>
      <c r="K21" s="112">
        <v>57</v>
      </c>
      <c r="L21" s="112">
        <v>816</v>
      </c>
      <c r="M21" s="112">
        <v>20</v>
      </c>
      <c r="N21" s="112">
        <v>514</v>
      </c>
      <c r="O21" s="112">
        <v>43</v>
      </c>
      <c r="P21" s="112">
        <v>4529</v>
      </c>
      <c r="S21" s="276"/>
      <c r="T21" s="276"/>
      <c r="U21" s="276"/>
      <c r="V21" s="276"/>
      <c r="W21" s="276"/>
      <c r="X21" s="276"/>
      <c r="Y21" s="276"/>
      <c r="Z21" s="276"/>
    </row>
    <row r="22" spans="1:26" s="97" customFormat="1" ht="18.75" customHeight="1" x14ac:dyDescent="0.15">
      <c r="A22" s="232"/>
      <c r="B22" s="223" t="s">
        <v>692</v>
      </c>
      <c r="C22" s="272">
        <v>1853</v>
      </c>
      <c r="D22" s="272">
        <v>21573</v>
      </c>
      <c r="E22" s="272">
        <v>518</v>
      </c>
      <c r="F22" s="272">
        <v>807</v>
      </c>
      <c r="G22" s="272">
        <v>649</v>
      </c>
      <c r="H22" s="272">
        <v>2159</v>
      </c>
      <c r="I22" s="272">
        <v>281</v>
      </c>
      <c r="J22" s="272">
        <v>2260</v>
      </c>
      <c r="K22" s="272">
        <v>199</v>
      </c>
      <c r="L22" s="272">
        <v>2935</v>
      </c>
      <c r="M22" s="272">
        <v>73</v>
      </c>
      <c r="N22" s="272">
        <v>1805</v>
      </c>
      <c r="O22" s="272">
        <v>133</v>
      </c>
      <c r="P22" s="272">
        <v>11607</v>
      </c>
      <c r="S22" s="273"/>
      <c r="T22" s="273"/>
      <c r="U22" s="273"/>
      <c r="V22" s="273"/>
      <c r="W22" s="273"/>
      <c r="X22" s="273"/>
      <c r="Y22" s="273"/>
      <c r="Z22" s="273"/>
    </row>
    <row r="23" spans="1:26" s="79" customFormat="1" ht="18.75" customHeight="1" x14ac:dyDescent="0.15">
      <c r="A23" s="226">
        <v>12</v>
      </c>
      <c r="B23" s="52" t="s">
        <v>694</v>
      </c>
      <c r="C23" s="112">
        <v>616</v>
      </c>
      <c r="D23" s="112">
        <v>7634</v>
      </c>
      <c r="E23" s="112">
        <v>181</v>
      </c>
      <c r="F23" s="112">
        <v>275</v>
      </c>
      <c r="G23" s="112">
        <v>210</v>
      </c>
      <c r="H23" s="112">
        <v>688</v>
      </c>
      <c r="I23" s="112">
        <v>81</v>
      </c>
      <c r="J23" s="112">
        <v>639</v>
      </c>
      <c r="K23" s="112">
        <v>71</v>
      </c>
      <c r="L23" s="112">
        <v>1026</v>
      </c>
      <c r="M23" s="112">
        <v>26</v>
      </c>
      <c r="N23" s="112">
        <v>637</v>
      </c>
      <c r="O23" s="112">
        <v>47</v>
      </c>
      <c r="P23" s="112">
        <v>4369</v>
      </c>
      <c r="S23" s="276"/>
      <c r="T23" s="276"/>
      <c r="U23" s="276"/>
      <c r="V23" s="276"/>
      <c r="W23" s="276"/>
      <c r="X23" s="276"/>
      <c r="Y23" s="276"/>
      <c r="Z23" s="276"/>
    </row>
    <row r="24" spans="1:26" s="79" customFormat="1" ht="18.75" customHeight="1" x14ac:dyDescent="0.15">
      <c r="A24" s="226">
        <v>13</v>
      </c>
      <c r="B24" s="52" t="s">
        <v>697</v>
      </c>
      <c r="C24" s="112">
        <v>366</v>
      </c>
      <c r="D24" s="112">
        <v>4537</v>
      </c>
      <c r="E24" s="112">
        <v>94</v>
      </c>
      <c r="F24" s="112">
        <v>117</v>
      </c>
      <c r="G24" s="112">
        <v>124</v>
      </c>
      <c r="H24" s="112">
        <v>429</v>
      </c>
      <c r="I24" s="112">
        <v>55</v>
      </c>
      <c r="J24" s="112">
        <v>438</v>
      </c>
      <c r="K24" s="112">
        <v>42</v>
      </c>
      <c r="L24" s="112">
        <v>635</v>
      </c>
      <c r="M24" s="112">
        <v>19</v>
      </c>
      <c r="N24" s="112">
        <v>457</v>
      </c>
      <c r="O24" s="112">
        <v>32</v>
      </c>
      <c r="P24" s="112">
        <v>2461</v>
      </c>
      <c r="S24" s="276"/>
      <c r="T24" s="276"/>
      <c r="U24" s="276"/>
      <c r="V24" s="276"/>
      <c r="W24" s="276"/>
      <c r="X24" s="276"/>
      <c r="Y24" s="276"/>
      <c r="Z24" s="276"/>
    </row>
    <row r="25" spans="1:26" s="79" customFormat="1" ht="18.75" customHeight="1" x14ac:dyDescent="0.15">
      <c r="A25" s="226">
        <v>14</v>
      </c>
      <c r="B25" s="52" t="s">
        <v>699</v>
      </c>
      <c r="C25" s="112">
        <v>871</v>
      </c>
      <c r="D25" s="112">
        <v>9402</v>
      </c>
      <c r="E25" s="112">
        <v>243</v>
      </c>
      <c r="F25" s="112">
        <v>415</v>
      </c>
      <c r="G25" s="112">
        <v>315</v>
      </c>
      <c r="H25" s="112">
        <v>1042</v>
      </c>
      <c r="I25" s="112">
        <v>145</v>
      </c>
      <c r="J25" s="112">
        <v>1183</v>
      </c>
      <c r="K25" s="112">
        <v>86</v>
      </c>
      <c r="L25" s="112">
        <v>1274</v>
      </c>
      <c r="M25" s="112">
        <v>28</v>
      </c>
      <c r="N25" s="112">
        <v>711</v>
      </c>
      <c r="O25" s="112">
        <v>54</v>
      </c>
      <c r="P25" s="112">
        <v>4777</v>
      </c>
      <c r="S25" s="276"/>
      <c r="T25" s="276"/>
      <c r="U25" s="276"/>
      <c r="V25" s="276"/>
      <c r="W25" s="276"/>
      <c r="X25" s="276"/>
      <c r="Y25" s="276"/>
      <c r="Z25" s="276"/>
    </row>
    <row r="26" spans="1:26" s="97" customFormat="1" ht="18.75" customHeight="1" x14ac:dyDescent="0.15">
      <c r="A26" s="232"/>
      <c r="B26" s="223" t="s">
        <v>704</v>
      </c>
      <c r="C26" s="272">
        <v>254</v>
      </c>
      <c r="D26" s="272">
        <v>3337</v>
      </c>
      <c r="E26" s="272">
        <v>86</v>
      </c>
      <c r="F26" s="272">
        <v>146</v>
      </c>
      <c r="G26" s="272">
        <v>91</v>
      </c>
      <c r="H26" s="272">
        <v>336</v>
      </c>
      <c r="I26" s="272">
        <v>37</v>
      </c>
      <c r="J26" s="272">
        <v>283</v>
      </c>
      <c r="K26" s="272">
        <v>17</v>
      </c>
      <c r="L26" s="272">
        <v>261</v>
      </c>
      <c r="M26" s="272">
        <v>9</v>
      </c>
      <c r="N26" s="272">
        <v>214</v>
      </c>
      <c r="O26" s="272">
        <v>14</v>
      </c>
      <c r="P26" s="272">
        <v>2097</v>
      </c>
      <c r="S26" s="273"/>
      <c r="T26" s="273"/>
      <c r="U26" s="273"/>
      <c r="V26" s="273"/>
      <c r="W26" s="273"/>
      <c r="X26" s="273"/>
      <c r="Y26" s="273"/>
      <c r="Z26" s="273"/>
    </row>
    <row r="27" spans="1:26" s="79" customFormat="1" ht="18.75" customHeight="1" x14ac:dyDescent="0.15">
      <c r="A27" s="226">
        <v>15</v>
      </c>
      <c r="B27" s="52" t="s">
        <v>706</v>
      </c>
      <c r="C27" s="112">
        <v>254</v>
      </c>
      <c r="D27" s="112">
        <v>3337</v>
      </c>
      <c r="E27" s="112">
        <v>86</v>
      </c>
      <c r="F27" s="112">
        <v>146</v>
      </c>
      <c r="G27" s="112">
        <v>91</v>
      </c>
      <c r="H27" s="112">
        <v>336</v>
      </c>
      <c r="I27" s="112">
        <v>37</v>
      </c>
      <c r="J27" s="112">
        <v>283</v>
      </c>
      <c r="K27" s="112">
        <v>17</v>
      </c>
      <c r="L27" s="112">
        <v>261</v>
      </c>
      <c r="M27" s="112">
        <v>9</v>
      </c>
      <c r="N27" s="112">
        <v>214</v>
      </c>
      <c r="O27" s="112">
        <v>14</v>
      </c>
      <c r="P27" s="112">
        <v>2097</v>
      </c>
      <c r="S27" s="276"/>
      <c r="T27" s="276"/>
      <c r="U27" s="276"/>
      <c r="V27" s="276"/>
      <c r="W27" s="276"/>
      <c r="X27" s="276"/>
      <c r="Y27" s="276"/>
      <c r="Z27" s="276"/>
    </row>
    <row r="28" spans="1:26" s="97" customFormat="1" ht="18.75" customHeight="1" x14ac:dyDescent="0.15">
      <c r="A28" s="232"/>
      <c r="B28" s="223" t="s">
        <v>708</v>
      </c>
      <c r="C28" s="272">
        <v>1265</v>
      </c>
      <c r="D28" s="272">
        <v>8375</v>
      </c>
      <c r="E28" s="272">
        <v>467</v>
      </c>
      <c r="F28" s="272">
        <v>820</v>
      </c>
      <c r="G28" s="272">
        <v>487</v>
      </c>
      <c r="H28" s="272">
        <v>1646</v>
      </c>
      <c r="I28" s="272">
        <v>149</v>
      </c>
      <c r="J28" s="272">
        <v>1216</v>
      </c>
      <c r="K28" s="272">
        <v>95</v>
      </c>
      <c r="L28" s="272">
        <v>1556</v>
      </c>
      <c r="M28" s="272">
        <v>24</v>
      </c>
      <c r="N28" s="272">
        <v>596</v>
      </c>
      <c r="O28" s="272">
        <v>43</v>
      </c>
      <c r="P28" s="272">
        <v>2541</v>
      </c>
      <c r="S28" s="273"/>
      <c r="T28" s="273"/>
      <c r="U28" s="273"/>
      <c r="V28" s="273"/>
      <c r="W28" s="273"/>
      <c r="X28" s="273"/>
      <c r="Y28" s="273"/>
      <c r="Z28" s="273"/>
    </row>
    <row r="29" spans="1:26" s="79" customFormat="1" ht="18.75" customHeight="1" x14ac:dyDescent="0.15">
      <c r="A29" s="226">
        <v>16</v>
      </c>
      <c r="B29" s="52" t="s">
        <v>710</v>
      </c>
      <c r="C29" s="112">
        <v>1265</v>
      </c>
      <c r="D29" s="112">
        <v>8375</v>
      </c>
      <c r="E29" s="112">
        <v>467</v>
      </c>
      <c r="F29" s="112">
        <v>820</v>
      </c>
      <c r="G29" s="112">
        <v>487</v>
      </c>
      <c r="H29" s="112">
        <v>1646</v>
      </c>
      <c r="I29" s="112">
        <v>149</v>
      </c>
      <c r="J29" s="112">
        <v>1216</v>
      </c>
      <c r="K29" s="112">
        <v>95</v>
      </c>
      <c r="L29" s="112">
        <v>1556</v>
      </c>
      <c r="M29" s="112">
        <v>24</v>
      </c>
      <c r="N29" s="112">
        <v>596</v>
      </c>
      <c r="O29" s="112">
        <v>43</v>
      </c>
      <c r="P29" s="112">
        <v>2541</v>
      </c>
      <c r="S29" s="276"/>
      <c r="T29" s="276"/>
      <c r="U29" s="276"/>
      <c r="V29" s="276"/>
      <c r="W29" s="276"/>
      <c r="X29" s="276"/>
      <c r="Y29" s="276"/>
      <c r="Z29" s="276"/>
    </row>
    <row r="30" spans="1:26" s="97" customFormat="1" ht="18.75" customHeight="1" x14ac:dyDescent="0.15">
      <c r="A30" s="232"/>
      <c r="B30" s="223" t="s">
        <v>712</v>
      </c>
      <c r="C30" s="272">
        <v>1593</v>
      </c>
      <c r="D30" s="272">
        <v>13398</v>
      </c>
      <c r="E30" s="272">
        <v>602</v>
      </c>
      <c r="F30" s="272">
        <v>913</v>
      </c>
      <c r="G30" s="272">
        <v>535</v>
      </c>
      <c r="H30" s="272">
        <v>1838</v>
      </c>
      <c r="I30" s="272">
        <v>203</v>
      </c>
      <c r="J30" s="272">
        <v>1606</v>
      </c>
      <c r="K30" s="272">
        <v>146</v>
      </c>
      <c r="L30" s="272">
        <v>2260</v>
      </c>
      <c r="M30" s="272">
        <v>48</v>
      </c>
      <c r="N30" s="272">
        <v>1280</v>
      </c>
      <c r="O30" s="272">
        <v>59</v>
      </c>
      <c r="P30" s="272">
        <v>5501</v>
      </c>
      <c r="S30" s="273"/>
      <c r="T30" s="273"/>
      <c r="U30" s="273"/>
      <c r="V30" s="273"/>
      <c r="W30" s="273"/>
      <c r="X30" s="273"/>
      <c r="Y30" s="273"/>
      <c r="Z30" s="273"/>
    </row>
    <row r="31" spans="1:26" s="79" customFormat="1" ht="18.75" customHeight="1" x14ac:dyDescent="0.15">
      <c r="A31" s="226">
        <v>17</v>
      </c>
      <c r="B31" s="52" t="s">
        <v>714</v>
      </c>
      <c r="C31" s="112">
        <v>261</v>
      </c>
      <c r="D31" s="112">
        <v>2482</v>
      </c>
      <c r="E31" s="112">
        <v>108</v>
      </c>
      <c r="F31" s="112">
        <v>152</v>
      </c>
      <c r="G31" s="112">
        <v>81</v>
      </c>
      <c r="H31" s="112">
        <v>257</v>
      </c>
      <c r="I31" s="112">
        <v>34</v>
      </c>
      <c r="J31" s="112">
        <v>266</v>
      </c>
      <c r="K31" s="112">
        <v>22</v>
      </c>
      <c r="L31" s="112">
        <v>331</v>
      </c>
      <c r="M31" s="112">
        <v>8</v>
      </c>
      <c r="N31" s="112">
        <v>200</v>
      </c>
      <c r="O31" s="112">
        <v>8</v>
      </c>
      <c r="P31" s="112">
        <v>1276</v>
      </c>
      <c r="S31" s="276"/>
      <c r="T31" s="276"/>
      <c r="U31" s="276"/>
      <c r="V31" s="276"/>
      <c r="W31" s="276"/>
      <c r="X31" s="276"/>
      <c r="Y31" s="276"/>
      <c r="Z31" s="276"/>
    </row>
    <row r="32" spans="1:26" s="79" customFormat="1" ht="18.75" customHeight="1" x14ac:dyDescent="0.15">
      <c r="A32" s="226">
        <v>18</v>
      </c>
      <c r="B32" s="52" t="s">
        <v>716</v>
      </c>
      <c r="C32" s="112">
        <v>394</v>
      </c>
      <c r="D32" s="112">
        <v>3599</v>
      </c>
      <c r="E32" s="112">
        <v>127</v>
      </c>
      <c r="F32" s="112">
        <v>194</v>
      </c>
      <c r="G32" s="112">
        <v>154</v>
      </c>
      <c r="H32" s="112">
        <v>565</v>
      </c>
      <c r="I32" s="112">
        <v>43</v>
      </c>
      <c r="J32" s="112">
        <v>348</v>
      </c>
      <c r="K32" s="112">
        <v>42</v>
      </c>
      <c r="L32" s="112">
        <v>605</v>
      </c>
      <c r="M32" s="112">
        <v>10</v>
      </c>
      <c r="N32" s="112">
        <v>245</v>
      </c>
      <c r="O32" s="112">
        <v>18</v>
      </c>
      <c r="P32" s="112">
        <v>1642</v>
      </c>
      <c r="S32" s="276"/>
      <c r="T32" s="276"/>
      <c r="U32" s="276"/>
      <c r="V32" s="276"/>
      <c r="W32" s="276"/>
      <c r="X32" s="276"/>
      <c r="Y32" s="276"/>
      <c r="Z32" s="276"/>
    </row>
    <row r="33" spans="1:26" s="79" customFormat="1" ht="18.75" customHeight="1" x14ac:dyDescent="0.15">
      <c r="A33" s="226">
        <v>19</v>
      </c>
      <c r="B33" s="52" t="s">
        <v>721</v>
      </c>
      <c r="C33" s="112">
        <v>938</v>
      </c>
      <c r="D33" s="112">
        <v>7317</v>
      </c>
      <c r="E33" s="112">
        <v>367</v>
      </c>
      <c r="F33" s="112">
        <v>567</v>
      </c>
      <c r="G33" s="112">
        <v>300</v>
      </c>
      <c r="H33" s="112">
        <v>1016</v>
      </c>
      <c r="I33" s="112">
        <v>126</v>
      </c>
      <c r="J33" s="112">
        <v>992</v>
      </c>
      <c r="K33" s="112">
        <v>82</v>
      </c>
      <c r="L33" s="112">
        <v>1324</v>
      </c>
      <c r="M33" s="112">
        <v>30</v>
      </c>
      <c r="N33" s="112">
        <v>835</v>
      </c>
      <c r="O33" s="112">
        <v>33</v>
      </c>
      <c r="P33" s="112">
        <v>2583</v>
      </c>
      <c r="S33" s="276"/>
      <c r="T33" s="276"/>
      <c r="U33" s="276"/>
      <c r="V33" s="276"/>
      <c r="W33" s="276"/>
      <c r="X33" s="276"/>
      <c r="Y33" s="276"/>
      <c r="Z33" s="276"/>
    </row>
    <row r="34" spans="1:26" s="97" customFormat="1" ht="18.75" customHeight="1" x14ac:dyDescent="0.15">
      <c r="A34" s="232"/>
      <c r="B34" s="223" t="s">
        <v>725</v>
      </c>
      <c r="C34" s="272">
        <v>356</v>
      </c>
      <c r="D34" s="272">
        <v>2430</v>
      </c>
      <c r="E34" s="272">
        <v>124</v>
      </c>
      <c r="F34" s="272">
        <v>213</v>
      </c>
      <c r="G34" s="272">
        <v>114</v>
      </c>
      <c r="H34" s="272">
        <v>418</v>
      </c>
      <c r="I34" s="272">
        <v>61</v>
      </c>
      <c r="J34" s="272">
        <v>495</v>
      </c>
      <c r="K34" s="272">
        <v>37</v>
      </c>
      <c r="L34" s="272">
        <v>570</v>
      </c>
      <c r="M34" s="272">
        <v>8</v>
      </c>
      <c r="N34" s="272">
        <v>190</v>
      </c>
      <c r="O34" s="272">
        <v>12</v>
      </c>
      <c r="P34" s="272">
        <v>544</v>
      </c>
      <c r="S34" s="273"/>
      <c r="T34" s="273"/>
      <c r="U34" s="273"/>
      <c r="V34" s="273"/>
      <c r="W34" s="273"/>
      <c r="X34" s="273"/>
      <c r="Y34" s="273"/>
      <c r="Z34" s="273"/>
    </row>
    <row r="35" spans="1:26" s="79" customFormat="1" ht="18.75" customHeight="1" thickBot="1" x14ac:dyDescent="0.2">
      <c r="A35" s="238">
        <v>20</v>
      </c>
      <c r="B35" s="63" t="s">
        <v>727</v>
      </c>
      <c r="C35" s="277">
        <v>356</v>
      </c>
      <c r="D35" s="277">
        <v>2430</v>
      </c>
      <c r="E35" s="277">
        <v>124</v>
      </c>
      <c r="F35" s="277">
        <v>213</v>
      </c>
      <c r="G35" s="277">
        <v>114</v>
      </c>
      <c r="H35" s="277">
        <v>418</v>
      </c>
      <c r="I35" s="277">
        <v>61</v>
      </c>
      <c r="J35" s="277">
        <v>495</v>
      </c>
      <c r="K35" s="277">
        <v>37</v>
      </c>
      <c r="L35" s="277">
        <v>570</v>
      </c>
      <c r="M35" s="277">
        <v>8</v>
      </c>
      <c r="N35" s="277">
        <v>190</v>
      </c>
      <c r="O35" s="277">
        <v>12</v>
      </c>
      <c r="P35" s="277">
        <v>544</v>
      </c>
      <c r="S35" s="276"/>
      <c r="T35" s="276"/>
      <c r="U35" s="276"/>
      <c r="V35" s="276"/>
      <c r="W35" s="276"/>
      <c r="X35" s="276"/>
      <c r="Y35" s="276"/>
      <c r="Z35" s="276"/>
    </row>
    <row r="36" spans="1:26" ht="15" customHeight="1" x14ac:dyDescent="0.4">
      <c r="A36" s="278" t="s">
        <v>262</v>
      </c>
      <c r="B36" s="67"/>
      <c r="C36" s="279"/>
      <c r="D36" s="279"/>
      <c r="E36" s="279"/>
      <c r="F36" s="279"/>
      <c r="G36" s="279"/>
      <c r="H36" s="280"/>
      <c r="I36" s="280"/>
      <c r="J36" s="280"/>
      <c r="K36" s="280"/>
      <c r="L36" s="280"/>
      <c r="M36" s="281"/>
      <c r="N36" s="281"/>
      <c r="O36" s="281"/>
      <c r="P36" s="281"/>
      <c r="S36" s="283"/>
      <c r="T36" s="283"/>
      <c r="U36" s="283"/>
      <c r="V36" s="283"/>
      <c r="W36" s="283"/>
      <c r="X36" s="283"/>
      <c r="Y36" s="283"/>
      <c r="Z36" s="283"/>
    </row>
    <row r="37" spans="1:26" s="79" customFormat="1" ht="15.75" customHeight="1" x14ac:dyDescent="0.15">
      <c r="A37" s="76"/>
      <c r="B37" s="75"/>
      <c r="C37" s="7"/>
      <c r="D37" s="7"/>
      <c r="E37" s="7"/>
      <c r="F37" s="7"/>
      <c r="G37" s="7"/>
      <c r="H37" s="7"/>
      <c r="I37" s="7"/>
      <c r="J37" s="7"/>
      <c r="K37" s="112"/>
      <c r="L37" s="112"/>
      <c r="M37" s="284"/>
      <c r="N37" s="284"/>
      <c r="O37" s="284"/>
      <c r="P37" s="284"/>
      <c r="S37" s="276"/>
      <c r="T37" s="276"/>
      <c r="U37" s="276"/>
      <c r="V37" s="276"/>
      <c r="W37" s="276"/>
      <c r="X37" s="276"/>
      <c r="Y37" s="276"/>
      <c r="Z37" s="276"/>
    </row>
    <row r="38" spans="1:26" s="79" customFormat="1" x14ac:dyDescent="0.15">
      <c r="A38" s="76"/>
      <c r="B38" s="75"/>
      <c r="C38" s="7"/>
      <c r="D38" s="7"/>
      <c r="E38" s="7"/>
      <c r="F38" s="7"/>
      <c r="G38" s="7"/>
      <c r="H38" s="7"/>
      <c r="I38" s="7"/>
      <c r="J38" s="7"/>
      <c r="K38" s="7"/>
      <c r="L38" s="7"/>
    </row>
    <row r="39" spans="1:26" x14ac:dyDescent="0.15">
      <c r="A39" s="285"/>
    </row>
    <row r="40" spans="1:26" ht="12" x14ac:dyDescent="0.15">
      <c r="A40" s="79"/>
      <c r="B40" s="79"/>
    </row>
    <row r="41" spans="1:26" ht="12" x14ac:dyDescent="0.15">
      <c r="A41" s="79"/>
      <c r="B41" s="79"/>
    </row>
    <row r="50" spans="1:2" ht="12" x14ac:dyDescent="0.15">
      <c r="A50" s="79"/>
      <c r="B50" s="79"/>
    </row>
    <row r="51" spans="1:2" ht="12" x14ac:dyDescent="0.15">
      <c r="A51" s="79"/>
      <c r="B51" s="79"/>
    </row>
    <row r="52" spans="1:2" ht="12" x14ac:dyDescent="0.15">
      <c r="A52" s="79"/>
      <c r="B52" s="79"/>
    </row>
    <row r="53" spans="1:2" ht="12" x14ac:dyDescent="0.15">
      <c r="A53" s="79"/>
      <c r="B53" s="79"/>
    </row>
    <row r="54" spans="1:2" ht="12" x14ac:dyDescent="0.15">
      <c r="A54" s="79"/>
      <c r="B54" s="79"/>
    </row>
    <row r="55" spans="1:2" ht="12" x14ac:dyDescent="0.15">
      <c r="A55" s="79"/>
      <c r="B55" s="79"/>
    </row>
    <row r="56" spans="1:2" ht="12" x14ac:dyDescent="0.15">
      <c r="A56" s="79"/>
      <c r="B56" s="79"/>
    </row>
    <row r="57" spans="1:2" ht="12" x14ac:dyDescent="0.15">
      <c r="A57" s="79"/>
      <c r="B57" s="79"/>
    </row>
    <row r="58" spans="1:2" ht="12" x14ac:dyDescent="0.15">
      <c r="A58" s="79"/>
      <c r="B58" s="79"/>
    </row>
    <row r="59" spans="1:2" ht="12" x14ac:dyDescent="0.15">
      <c r="A59" s="79"/>
      <c r="B59" s="79"/>
    </row>
    <row r="60" spans="1:2" ht="12" x14ac:dyDescent="0.15">
      <c r="A60" s="79"/>
      <c r="B60" s="79"/>
    </row>
    <row r="61" spans="1:2" ht="12" x14ac:dyDescent="0.15">
      <c r="A61" s="79"/>
      <c r="B61" s="79"/>
    </row>
    <row r="62" spans="1:2" ht="12" x14ac:dyDescent="0.15">
      <c r="A62" s="79"/>
      <c r="B62" s="79"/>
    </row>
    <row r="63" spans="1:2" ht="12" x14ac:dyDescent="0.15">
      <c r="A63" s="79"/>
      <c r="B63" s="79"/>
    </row>
    <row r="64" spans="1:2" ht="12" x14ac:dyDescent="0.15">
      <c r="A64" s="79"/>
      <c r="B64" s="79"/>
    </row>
    <row r="65" spans="1:2" ht="12" x14ac:dyDescent="0.15">
      <c r="A65" s="79"/>
      <c r="B65" s="79"/>
    </row>
    <row r="66" spans="1:2" ht="12" x14ac:dyDescent="0.15">
      <c r="A66" s="79"/>
      <c r="B66" s="79"/>
    </row>
    <row r="67" spans="1:2" ht="12" x14ac:dyDescent="0.15">
      <c r="A67" s="79"/>
      <c r="B67" s="79"/>
    </row>
    <row r="68" spans="1:2" ht="12" x14ac:dyDescent="0.15">
      <c r="A68" s="79"/>
      <c r="B68" s="79"/>
    </row>
    <row r="69" spans="1:2" ht="12" x14ac:dyDescent="0.15">
      <c r="A69" s="79"/>
      <c r="B69" s="79"/>
    </row>
    <row r="70" spans="1:2" ht="12" x14ac:dyDescent="0.15">
      <c r="A70" s="79"/>
      <c r="B70" s="79"/>
    </row>
    <row r="71" spans="1:2" ht="12" x14ac:dyDescent="0.15">
      <c r="A71" s="79"/>
      <c r="B71" s="79"/>
    </row>
    <row r="72" spans="1:2" ht="12" x14ac:dyDescent="0.15">
      <c r="A72" s="79"/>
      <c r="B72" s="79"/>
    </row>
    <row r="73" spans="1:2" ht="12" x14ac:dyDescent="0.15">
      <c r="A73" s="79"/>
      <c r="B73" s="79"/>
    </row>
    <row r="74" spans="1:2" ht="12" x14ac:dyDescent="0.15">
      <c r="A74" s="79"/>
      <c r="B74" s="79"/>
    </row>
    <row r="75" spans="1:2" ht="12" x14ac:dyDescent="0.15">
      <c r="A75" s="79"/>
      <c r="B75" s="79"/>
    </row>
    <row r="76" spans="1:2" ht="12" x14ac:dyDescent="0.15">
      <c r="A76" s="79"/>
      <c r="B76" s="79"/>
    </row>
    <row r="77" spans="1:2" ht="12" x14ac:dyDescent="0.15">
      <c r="A77" s="79"/>
      <c r="B77" s="79"/>
    </row>
    <row r="78" spans="1:2" ht="12" x14ac:dyDescent="0.15">
      <c r="A78" s="79"/>
      <c r="B78" s="79"/>
    </row>
  </sheetData>
  <mergeCells count="2">
    <mergeCell ref="A1:P1"/>
    <mergeCell ref="A3:B4"/>
  </mergeCells>
  <phoneticPr fontId="4"/>
  <printOptions horizontalCentered="1" gridLinesSet="0"/>
  <pageMargins left="0.39370078740157483" right="0.39370078740157483" top="0.59055118110236227" bottom="0.39370078740157483" header="0.39370078740157483"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1780-793E-414A-9414-E1F2D0D20844}">
  <sheetPr>
    <tabColor rgb="FF92D050"/>
  </sheetPr>
  <dimension ref="A1:AE84"/>
  <sheetViews>
    <sheetView showGridLines="0" view="pageBreakPreview" topLeftCell="A34" zoomScaleNormal="100" zoomScaleSheetLayoutView="100" workbookViewId="0">
      <selection activeCell="AE69" sqref="AE69"/>
    </sheetView>
  </sheetViews>
  <sheetFormatPr defaultRowHeight="12" x14ac:dyDescent="0.15"/>
  <cols>
    <col min="1" max="4" width="2" style="7" customWidth="1"/>
    <col min="5" max="5" width="26.875" style="7" customWidth="1"/>
    <col min="6" max="6" width="6.5" style="7" customWidth="1"/>
    <col min="7" max="7" width="7.25" style="7" customWidth="1"/>
    <col min="8" max="8" width="0.75" style="7" customWidth="1"/>
    <col min="9" max="12" width="2" style="7" customWidth="1"/>
    <col min="13" max="13" width="26.875" style="7" customWidth="1"/>
    <col min="14" max="14" width="6.25" style="7" customWidth="1"/>
    <col min="15" max="15" width="6.625" style="7" customWidth="1"/>
    <col min="16" max="19" width="2" style="7" customWidth="1"/>
    <col min="20" max="20" width="26.875" style="7" customWidth="1"/>
    <col min="21" max="21" width="6.25" style="7" customWidth="1"/>
    <col min="22" max="22" width="6.625" style="7" customWidth="1"/>
    <col min="23" max="23" width="1.375" style="7" customWidth="1"/>
    <col min="24" max="27" width="2" style="7" customWidth="1"/>
    <col min="28" max="28" width="26.875" style="7" customWidth="1"/>
    <col min="29" max="29" width="6.25" style="7" customWidth="1"/>
    <col min="30" max="30" width="6.625" style="7" customWidth="1"/>
    <col min="31" max="16384" width="9" style="7"/>
  </cols>
  <sheetData>
    <row r="1" spans="1:30" ht="18.75" customHeight="1" x14ac:dyDescent="0.2">
      <c r="F1" s="76"/>
      <c r="G1" s="76"/>
      <c r="H1" s="286"/>
      <c r="I1" s="76"/>
      <c r="M1" s="76"/>
      <c r="O1" s="4" t="s">
        <v>750</v>
      </c>
      <c r="P1" s="287" t="s">
        <v>751</v>
      </c>
      <c r="T1" s="76"/>
    </row>
    <row r="2" spans="1:30" ht="22.5" customHeight="1" thickBot="1" x14ac:dyDescent="0.2">
      <c r="A2" s="45" t="s">
        <v>608</v>
      </c>
      <c r="B2" s="45"/>
      <c r="G2" s="286"/>
      <c r="H2" s="288"/>
      <c r="X2" s="12"/>
      <c r="AD2" s="14" t="s">
        <v>609</v>
      </c>
    </row>
    <row r="3" spans="1:30" ht="24.95" customHeight="1" x14ac:dyDescent="0.15">
      <c r="A3" s="289"/>
      <c r="B3" s="289"/>
      <c r="C3" s="290"/>
      <c r="D3" s="290"/>
      <c r="E3" s="291" t="s">
        <v>752</v>
      </c>
      <c r="F3" s="292" t="s">
        <v>753</v>
      </c>
      <c r="G3" s="293" t="s">
        <v>754</v>
      </c>
      <c r="H3" s="294"/>
      <c r="I3" s="295"/>
      <c r="J3" s="290"/>
      <c r="K3" s="290"/>
      <c r="L3" s="290"/>
      <c r="M3" s="291" t="s">
        <v>752</v>
      </c>
      <c r="N3" s="296" t="s">
        <v>755</v>
      </c>
      <c r="O3" s="297" t="s">
        <v>756</v>
      </c>
      <c r="P3" s="295"/>
      <c r="Q3" s="290"/>
      <c r="R3" s="290"/>
      <c r="S3" s="290"/>
      <c r="T3" s="291" t="s">
        <v>752</v>
      </c>
      <c r="U3" s="296" t="s">
        <v>757</v>
      </c>
      <c r="V3" s="293" t="s">
        <v>754</v>
      </c>
      <c r="W3" s="294"/>
      <c r="X3" s="295"/>
      <c r="Y3" s="290"/>
      <c r="Z3" s="290"/>
      <c r="AA3" s="290"/>
      <c r="AB3" s="291" t="s">
        <v>752</v>
      </c>
      <c r="AC3" s="296" t="s">
        <v>758</v>
      </c>
      <c r="AD3" s="298" t="s">
        <v>756</v>
      </c>
    </row>
    <row r="4" spans="1:30" ht="11.85" customHeight="1" x14ac:dyDescent="0.15">
      <c r="A4" s="51"/>
      <c r="B4" s="51"/>
      <c r="C4" s="45"/>
      <c r="D4" s="45"/>
      <c r="E4" s="47"/>
      <c r="F4" s="110"/>
      <c r="G4" s="110"/>
      <c r="H4" s="299"/>
      <c r="I4" s="300"/>
      <c r="J4" s="51"/>
      <c r="K4" s="101" t="s">
        <v>759</v>
      </c>
      <c r="L4" s="301"/>
      <c r="M4" s="52" t="s">
        <v>760</v>
      </c>
      <c r="N4" s="227">
        <v>365</v>
      </c>
      <c r="O4" s="227">
        <v>2678</v>
      </c>
      <c r="P4" s="302"/>
      <c r="Q4" s="45"/>
      <c r="R4" s="101" t="s">
        <v>680</v>
      </c>
      <c r="S4" s="45"/>
      <c r="T4" s="108" t="s">
        <v>761</v>
      </c>
      <c r="U4" s="113">
        <v>3</v>
      </c>
      <c r="V4" s="227">
        <v>10</v>
      </c>
      <c r="W4" s="225"/>
      <c r="X4" s="302"/>
      <c r="Y4" s="45"/>
      <c r="Z4" s="101" t="s">
        <v>524</v>
      </c>
      <c r="AA4" s="45"/>
      <c r="AB4" s="52" t="s">
        <v>762</v>
      </c>
      <c r="AC4" s="227">
        <v>2</v>
      </c>
      <c r="AD4" s="227">
        <v>271</v>
      </c>
    </row>
    <row r="5" spans="1:30" ht="11.85" customHeight="1" x14ac:dyDescent="0.15">
      <c r="A5" s="34" t="s">
        <v>763</v>
      </c>
      <c r="B5" s="34"/>
      <c r="C5" s="55"/>
      <c r="D5" s="56" t="s">
        <v>764</v>
      </c>
      <c r="E5" s="303"/>
      <c r="F5" s="219">
        <v>37479</v>
      </c>
      <c r="G5" s="219">
        <v>354733</v>
      </c>
      <c r="H5" s="51"/>
      <c r="I5" s="302"/>
      <c r="J5" s="45"/>
      <c r="K5" s="101" t="s">
        <v>765</v>
      </c>
      <c r="L5" s="301"/>
      <c r="M5" s="52" t="s">
        <v>766</v>
      </c>
      <c r="N5" s="227">
        <v>52</v>
      </c>
      <c r="O5" s="227">
        <v>561</v>
      </c>
      <c r="P5" s="302"/>
      <c r="Q5" s="51"/>
      <c r="R5" s="101" t="s">
        <v>224</v>
      </c>
      <c r="S5" s="45"/>
      <c r="T5" s="52" t="s">
        <v>767</v>
      </c>
      <c r="U5" s="113">
        <v>2</v>
      </c>
      <c r="V5" s="227">
        <v>13</v>
      </c>
      <c r="W5" s="225"/>
      <c r="X5" s="302"/>
      <c r="Y5" s="45"/>
      <c r="Z5" s="101" t="s">
        <v>768</v>
      </c>
      <c r="AA5" s="45"/>
      <c r="AB5" s="52" t="s">
        <v>769</v>
      </c>
      <c r="AC5" s="227" t="s">
        <v>233</v>
      </c>
      <c r="AD5" s="227" t="s">
        <v>233</v>
      </c>
    </row>
    <row r="6" spans="1:30" ht="11.85" customHeight="1" x14ac:dyDescent="0.15">
      <c r="A6" s="34"/>
      <c r="B6" s="34"/>
      <c r="C6" s="55"/>
      <c r="D6" s="55"/>
      <c r="E6" s="304"/>
      <c r="F6" s="219"/>
      <c r="G6" s="219"/>
      <c r="H6" s="51"/>
      <c r="I6" s="302"/>
      <c r="J6" s="45"/>
      <c r="K6" s="101" t="s">
        <v>770</v>
      </c>
      <c r="L6" s="301"/>
      <c r="M6" s="47" t="s">
        <v>771</v>
      </c>
      <c r="N6" s="227">
        <v>229</v>
      </c>
      <c r="O6" s="227">
        <v>1321</v>
      </c>
      <c r="P6" s="302"/>
      <c r="Q6" s="51"/>
      <c r="R6" s="101" t="s">
        <v>542</v>
      </c>
      <c r="S6" s="45"/>
      <c r="T6" s="52" t="s">
        <v>772</v>
      </c>
      <c r="U6" s="113">
        <v>11</v>
      </c>
      <c r="V6" s="227">
        <v>62</v>
      </c>
      <c r="W6" s="225"/>
      <c r="X6" s="302"/>
      <c r="Y6" s="45"/>
      <c r="Z6" s="101" t="s">
        <v>773</v>
      </c>
      <c r="AA6" s="45"/>
      <c r="AB6" s="52" t="s">
        <v>774</v>
      </c>
      <c r="AC6" s="227">
        <v>2</v>
      </c>
      <c r="AD6" s="227">
        <v>392</v>
      </c>
    </row>
    <row r="7" spans="1:30" ht="11.85" customHeight="1" x14ac:dyDescent="0.15">
      <c r="A7" s="305" t="s">
        <v>775</v>
      </c>
      <c r="B7" s="306"/>
      <c r="C7" s="306"/>
      <c r="D7" s="35" t="s">
        <v>776</v>
      </c>
      <c r="E7" s="303"/>
      <c r="F7" s="219">
        <v>302</v>
      </c>
      <c r="G7" s="219">
        <v>3182</v>
      </c>
      <c r="H7" s="51"/>
      <c r="I7" s="302"/>
      <c r="J7" s="45"/>
      <c r="K7" s="101" t="s">
        <v>777</v>
      </c>
      <c r="L7" s="301"/>
      <c r="M7" s="307" t="s">
        <v>778</v>
      </c>
      <c r="N7" s="227">
        <v>44</v>
      </c>
      <c r="O7" s="227">
        <v>1093</v>
      </c>
      <c r="P7" s="300"/>
      <c r="Q7" s="51"/>
      <c r="R7" s="101" t="s">
        <v>320</v>
      </c>
      <c r="S7" s="45"/>
      <c r="T7" s="52" t="s">
        <v>779</v>
      </c>
      <c r="U7" s="113">
        <v>2</v>
      </c>
      <c r="V7" s="227">
        <v>158</v>
      </c>
      <c r="W7" s="225"/>
      <c r="X7" s="302"/>
      <c r="Y7" s="55" t="s">
        <v>192</v>
      </c>
      <c r="Z7" s="308"/>
      <c r="AA7" s="55"/>
      <c r="AB7" s="223" t="s">
        <v>193</v>
      </c>
      <c r="AC7" s="219">
        <v>274</v>
      </c>
      <c r="AD7" s="219">
        <v>4288</v>
      </c>
    </row>
    <row r="8" spans="1:30" ht="11.85" customHeight="1" x14ac:dyDescent="0.15">
      <c r="A8" s="305"/>
      <c r="B8" s="306"/>
      <c r="C8" s="306"/>
      <c r="D8" s="34"/>
      <c r="E8" s="223"/>
      <c r="F8" s="219"/>
      <c r="G8" s="219"/>
      <c r="H8" s="51"/>
      <c r="I8" s="302"/>
      <c r="J8" s="45"/>
      <c r="K8" s="101" t="s">
        <v>780</v>
      </c>
      <c r="L8" s="301"/>
      <c r="M8" s="52" t="s">
        <v>781</v>
      </c>
      <c r="N8" s="227">
        <v>46</v>
      </c>
      <c r="O8" s="227">
        <v>273</v>
      </c>
      <c r="P8" s="302"/>
      <c r="Q8" s="51"/>
      <c r="R8" s="101" t="s">
        <v>236</v>
      </c>
      <c r="S8" s="45"/>
      <c r="T8" s="108" t="s">
        <v>782</v>
      </c>
      <c r="U8" s="113">
        <v>12</v>
      </c>
      <c r="V8" s="227">
        <v>228</v>
      </c>
      <c r="W8" s="225"/>
      <c r="X8" s="300"/>
      <c r="Y8" s="51"/>
      <c r="Z8" s="101" t="s">
        <v>505</v>
      </c>
      <c r="AA8" s="45"/>
      <c r="AB8" s="309" t="s">
        <v>761</v>
      </c>
      <c r="AC8" s="227">
        <v>1</v>
      </c>
      <c r="AD8" s="227">
        <v>1</v>
      </c>
    </row>
    <row r="9" spans="1:30" ht="11.85" customHeight="1" x14ac:dyDescent="0.15">
      <c r="A9" s="34" t="s">
        <v>783</v>
      </c>
      <c r="B9" s="34"/>
      <c r="C9" s="34"/>
      <c r="D9" s="35" t="s">
        <v>784</v>
      </c>
      <c r="E9" s="303"/>
      <c r="F9" s="219">
        <v>286</v>
      </c>
      <c r="G9" s="219">
        <v>3066</v>
      </c>
      <c r="H9" s="51"/>
      <c r="I9" s="302"/>
      <c r="M9" s="310"/>
      <c r="N9" s="311"/>
      <c r="O9" s="311"/>
      <c r="P9" s="302"/>
      <c r="Q9" s="51"/>
      <c r="R9" s="101" t="s">
        <v>185</v>
      </c>
      <c r="S9" s="45"/>
      <c r="T9" s="52" t="s">
        <v>785</v>
      </c>
      <c r="U9" s="113">
        <v>13</v>
      </c>
      <c r="V9" s="227">
        <v>1921</v>
      </c>
      <c r="W9" s="225"/>
      <c r="X9" s="302"/>
      <c r="Y9" s="45"/>
      <c r="Z9" s="101" t="s">
        <v>204</v>
      </c>
      <c r="AA9" s="45"/>
      <c r="AB9" s="52" t="s">
        <v>786</v>
      </c>
      <c r="AC9" s="227">
        <v>4</v>
      </c>
      <c r="AD9" s="227">
        <v>70</v>
      </c>
    </row>
    <row r="10" spans="1:30" ht="11.85" customHeight="1" x14ac:dyDescent="0.15">
      <c r="A10" s="34"/>
      <c r="B10" s="34" t="s">
        <v>42</v>
      </c>
      <c r="C10" s="34"/>
      <c r="D10" s="34"/>
      <c r="E10" s="223" t="s">
        <v>43</v>
      </c>
      <c r="F10" s="219">
        <v>267</v>
      </c>
      <c r="G10" s="219">
        <v>2718</v>
      </c>
      <c r="H10" s="51"/>
      <c r="I10" s="300" t="s">
        <v>787</v>
      </c>
      <c r="J10" s="34"/>
      <c r="K10" s="312"/>
      <c r="L10" s="56" t="s">
        <v>112</v>
      </c>
      <c r="M10" s="303"/>
      <c r="N10" s="219">
        <v>2913</v>
      </c>
      <c r="O10" s="219">
        <v>64658</v>
      </c>
      <c r="P10" s="302"/>
      <c r="Q10" s="45"/>
      <c r="R10" s="101" t="s">
        <v>97</v>
      </c>
      <c r="S10" s="313"/>
      <c r="T10" s="59" t="s">
        <v>788</v>
      </c>
      <c r="U10" s="113">
        <v>5</v>
      </c>
      <c r="V10" s="227">
        <v>198</v>
      </c>
      <c r="W10" s="225"/>
      <c r="X10" s="302"/>
      <c r="Y10" s="51"/>
      <c r="Z10" s="101" t="s">
        <v>789</v>
      </c>
      <c r="AA10" s="45"/>
      <c r="AB10" s="309" t="s">
        <v>790</v>
      </c>
      <c r="AC10" s="227">
        <v>21</v>
      </c>
      <c r="AD10" s="227">
        <v>269</v>
      </c>
    </row>
    <row r="11" spans="1:30" ht="11.85" customHeight="1" x14ac:dyDescent="0.15">
      <c r="A11" s="34"/>
      <c r="B11" s="45"/>
      <c r="C11" s="101" t="s">
        <v>791</v>
      </c>
      <c r="D11" s="51"/>
      <c r="E11" s="108" t="s">
        <v>761</v>
      </c>
      <c r="F11" s="227">
        <v>5</v>
      </c>
      <c r="G11" s="227">
        <v>64</v>
      </c>
      <c r="H11" s="51"/>
      <c r="I11" s="302"/>
      <c r="J11" s="55" t="s">
        <v>115</v>
      </c>
      <c r="K11" s="308"/>
      <c r="L11" s="312"/>
      <c r="M11" s="314" t="s">
        <v>116</v>
      </c>
      <c r="N11" s="219">
        <v>571</v>
      </c>
      <c r="O11" s="219">
        <v>17485</v>
      </c>
      <c r="P11" s="302"/>
      <c r="Q11" s="51"/>
      <c r="R11" s="101" t="s">
        <v>197</v>
      </c>
      <c r="S11" s="45"/>
      <c r="T11" s="52" t="s">
        <v>792</v>
      </c>
      <c r="U11" s="113">
        <v>8</v>
      </c>
      <c r="V11" s="227">
        <v>223</v>
      </c>
      <c r="W11" s="225"/>
      <c r="X11" s="302"/>
      <c r="Y11" s="45"/>
      <c r="Z11" s="101" t="s">
        <v>793</v>
      </c>
      <c r="AA11" s="111"/>
      <c r="AB11" s="315" t="s">
        <v>794</v>
      </c>
      <c r="AC11" s="227">
        <v>7</v>
      </c>
      <c r="AD11" s="227">
        <v>124</v>
      </c>
    </row>
    <row r="12" spans="1:30" ht="11.85" customHeight="1" x14ac:dyDescent="0.15">
      <c r="A12" s="51"/>
      <c r="B12" s="45"/>
      <c r="C12" s="101" t="s">
        <v>795</v>
      </c>
      <c r="D12" s="45"/>
      <c r="E12" s="47" t="s">
        <v>796</v>
      </c>
      <c r="F12" s="227">
        <v>91</v>
      </c>
      <c r="G12" s="227">
        <v>1189</v>
      </c>
      <c r="H12" s="51"/>
      <c r="I12" s="316"/>
      <c r="J12" s="45"/>
      <c r="K12" s="101" t="s">
        <v>797</v>
      </c>
      <c r="L12" s="45"/>
      <c r="M12" s="108" t="s">
        <v>761</v>
      </c>
      <c r="N12" s="227">
        <v>2</v>
      </c>
      <c r="O12" s="227">
        <v>18</v>
      </c>
      <c r="P12" s="302"/>
      <c r="Q12" s="34" t="s">
        <v>144</v>
      </c>
      <c r="R12" s="308"/>
      <c r="S12" s="55"/>
      <c r="T12" s="223" t="s">
        <v>167</v>
      </c>
      <c r="U12" s="317">
        <v>11</v>
      </c>
      <c r="V12" s="219">
        <v>82</v>
      </c>
      <c r="W12" s="225"/>
      <c r="X12" s="302"/>
      <c r="Y12" s="45"/>
      <c r="Z12" s="101" t="s">
        <v>46</v>
      </c>
      <c r="AA12" s="46"/>
      <c r="AB12" s="318" t="s">
        <v>798</v>
      </c>
      <c r="AC12" s="227">
        <v>147</v>
      </c>
      <c r="AD12" s="227">
        <v>1607</v>
      </c>
    </row>
    <row r="13" spans="1:30" ht="11.85" customHeight="1" x14ac:dyDescent="0.15">
      <c r="A13" s="51"/>
      <c r="B13" s="45"/>
      <c r="C13" s="101" t="s">
        <v>799</v>
      </c>
      <c r="D13" s="45"/>
      <c r="E13" s="52" t="s">
        <v>800</v>
      </c>
      <c r="F13" s="227">
        <v>57</v>
      </c>
      <c r="G13" s="227">
        <v>413</v>
      </c>
      <c r="H13" s="51"/>
      <c r="I13" s="300"/>
      <c r="J13" s="45"/>
      <c r="K13" s="101" t="s">
        <v>801</v>
      </c>
      <c r="L13" s="45"/>
      <c r="M13" s="52" t="s">
        <v>802</v>
      </c>
      <c r="N13" s="227">
        <v>53</v>
      </c>
      <c r="O13" s="227">
        <v>3451</v>
      </c>
      <c r="P13" s="302"/>
      <c r="Q13" s="51"/>
      <c r="R13" s="101" t="s">
        <v>803</v>
      </c>
      <c r="S13" s="45"/>
      <c r="T13" s="108" t="s">
        <v>761</v>
      </c>
      <c r="U13" s="113" t="s">
        <v>233</v>
      </c>
      <c r="V13" s="227" t="s">
        <v>233</v>
      </c>
      <c r="W13" s="225"/>
      <c r="X13" s="300"/>
      <c r="Y13" s="45"/>
      <c r="Z13" s="101" t="s">
        <v>248</v>
      </c>
      <c r="AA13" s="45"/>
      <c r="AB13" s="58" t="s">
        <v>804</v>
      </c>
      <c r="AC13" s="227">
        <v>19</v>
      </c>
      <c r="AD13" s="227">
        <v>702</v>
      </c>
    </row>
    <row r="14" spans="1:30" ht="11.85" customHeight="1" x14ac:dyDescent="0.15">
      <c r="A14" s="51"/>
      <c r="B14" s="45"/>
      <c r="C14" s="101" t="s">
        <v>805</v>
      </c>
      <c r="D14" s="45"/>
      <c r="E14" s="52" t="s">
        <v>806</v>
      </c>
      <c r="F14" s="227">
        <v>107</v>
      </c>
      <c r="G14" s="227">
        <v>1003</v>
      </c>
      <c r="H14" s="319"/>
      <c r="I14" s="302"/>
      <c r="J14" s="45"/>
      <c r="K14" s="101" t="s">
        <v>807</v>
      </c>
      <c r="L14" s="111"/>
      <c r="M14" s="52" t="s">
        <v>808</v>
      </c>
      <c r="N14" s="227">
        <v>93</v>
      </c>
      <c r="O14" s="227">
        <v>2706</v>
      </c>
      <c r="P14" s="302"/>
      <c r="Q14" s="320"/>
      <c r="R14" s="101" t="s">
        <v>465</v>
      </c>
      <c r="S14" s="46"/>
      <c r="T14" s="318" t="s">
        <v>809</v>
      </c>
      <c r="U14" s="113" t="s">
        <v>233</v>
      </c>
      <c r="V14" s="227" t="s">
        <v>233</v>
      </c>
      <c r="W14" s="224"/>
      <c r="X14" s="302"/>
      <c r="Y14" s="45"/>
      <c r="Z14" s="101" t="s">
        <v>810</v>
      </c>
      <c r="AA14" s="45"/>
      <c r="AB14" s="52" t="s">
        <v>811</v>
      </c>
      <c r="AC14" s="227">
        <v>31</v>
      </c>
      <c r="AD14" s="227">
        <v>412</v>
      </c>
    </row>
    <row r="15" spans="1:30" ht="11.85" customHeight="1" x14ac:dyDescent="0.15">
      <c r="A15" s="66"/>
      <c r="B15" s="158"/>
      <c r="C15" s="321" t="s">
        <v>812</v>
      </c>
      <c r="D15" s="158"/>
      <c r="E15" s="154" t="s">
        <v>813</v>
      </c>
      <c r="F15" s="322">
        <v>7</v>
      </c>
      <c r="G15" s="322">
        <v>49</v>
      </c>
      <c r="H15" s="319"/>
      <c r="I15" s="302"/>
      <c r="J15" s="45"/>
      <c r="K15" s="101" t="s">
        <v>814</v>
      </c>
      <c r="L15" s="45"/>
      <c r="M15" s="52" t="s">
        <v>815</v>
      </c>
      <c r="N15" s="227">
        <v>30</v>
      </c>
      <c r="O15" s="227">
        <v>435</v>
      </c>
      <c r="P15" s="302"/>
      <c r="Q15" s="51"/>
      <c r="R15" s="101" t="s">
        <v>491</v>
      </c>
      <c r="S15" s="45"/>
      <c r="T15" s="52" t="s">
        <v>816</v>
      </c>
      <c r="U15" s="113" t="s">
        <v>233</v>
      </c>
      <c r="V15" s="227" t="s">
        <v>233</v>
      </c>
      <c r="W15" s="225"/>
      <c r="X15" s="302"/>
      <c r="Y15" s="45"/>
      <c r="Z15" s="101" t="s">
        <v>219</v>
      </c>
      <c r="AA15" s="45"/>
      <c r="AB15" s="108" t="s">
        <v>817</v>
      </c>
      <c r="AC15" s="227">
        <v>8</v>
      </c>
      <c r="AD15" s="227">
        <v>124</v>
      </c>
    </row>
    <row r="16" spans="1:30" ht="11.85" customHeight="1" x14ac:dyDescent="0.15">
      <c r="A16" s="34"/>
      <c r="B16" s="55" t="s">
        <v>47</v>
      </c>
      <c r="C16" s="308"/>
      <c r="D16" s="55"/>
      <c r="E16" s="223" t="s">
        <v>48</v>
      </c>
      <c r="F16" s="219">
        <v>19</v>
      </c>
      <c r="G16" s="219">
        <v>348</v>
      </c>
      <c r="H16" s="51"/>
      <c r="I16" s="302"/>
      <c r="J16" s="45"/>
      <c r="K16" s="101" t="s">
        <v>818</v>
      </c>
      <c r="L16" s="45"/>
      <c r="M16" s="52" t="s">
        <v>819</v>
      </c>
      <c r="N16" s="227">
        <v>43</v>
      </c>
      <c r="O16" s="227">
        <v>987</v>
      </c>
      <c r="P16" s="300"/>
      <c r="Q16" s="51"/>
      <c r="R16" s="101" t="s">
        <v>202</v>
      </c>
      <c r="S16" s="45"/>
      <c r="T16" s="52" t="s">
        <v>820</v>
      </c>
      <c r="U16" s="113" t="s">
        <v>233</v>
      </c>
      <c r="V16" s="227" t="s">
        <v>233</v>
      </c>
      <c r="W16" s="225"/>
      <c r="X16" s="302"/>
      <c r="Y16" s="45"/>
      <c r="Z16" s="101" t="s">
        <v>821</v>
      </c>
      <c r="AA16" s="45"/>
      <c r="AB16" s="108" t="s">
        <v>822</v>
      </c>
      <c r="AC16" s="227">
        <v>15</v>
      </c>
      <c r="AD16" s="227">
        <v>672</v>
      </c>
    </row>
    <row r="17" spans="1:30" ht="11.85" customHeight="1" x14ac:dyDescent="0.15">
      <c r="A17" s="34"/>
      <c r="B17" s="51"/>
      <c r="C17" s="113" t="s">
        <v>823</v>
      </c>
      <c r="D17" s="51"/>
      <c r="E17" s="108" t="s">
        <v>761</v>
      </c>
      <c r="F17" s="227" t="s">
        <v>27</v>
      </c>
      <c r="G17" s="227" t="s">
        <v>27</v>
      </c>
      <c r="H17" s="51"/>
      <c r="I17" s="302"/>
      <c r="J17" s="45"/>
      <c r="K17" s="101" t="s">
        <v>824</v>
      </c>
      <c r="L17" s="45"/>
      <c r="M17" s="52" t="s">
        <v>825</v>
      </c>
      <c r="N17" s="227">
        <v>4</v>
      </c>
      <c r="O17" s="227">
        <v>24</v>
      </c>
      <c r="P17" s="302"/>
      <c r="Q17" s="45"/>
      <c r="R17" s="101" t="s">
        <v>501</v>
      </c>
      <c r="S17" s="111"/>
      <c r="T17" s="52" t="s">
        <v>826</v>
      </c>
      <c r="U17" s="113">
        <v>10</v>
      </c>
      <c r="V17" s="227">
        <v>80</v>
      </c>
      <c r="W17" s="225"/>
      <c r="X17" s="302"/>
      <c r="Y17" s="45"/>
      <c r="Z17" s="101" t="s">
        <v>827</v>
      </c>
      <c r="AA17" s="45"/>
      <c r="AB17" s="52" t="s">
        <v>828</v>
      </c>
      <c r="AC17" s="227">
        <v>21</v>
      </c>
      <c r="AD17" s="227">
        <v>307</v>
      </c>
    </row>
    <row r="18" spans="1:30" ht="11.85" customHeight="1" x14ac:dyDescent="0.15">
      <c r="A18" s="34"/>
      <c r="B18" s="45"/>
      <c r="C18" s="113" t="s">
        <v>829</v>
      </c>
      <c r="D18" s="51"/>
      <c r="E18" s="52" t="s">
        <v>830</v>
      </c>
      <c r="F18" s="227">
        <v>7</v>
      </c>
      <c r="G18" s="227">
        <v>89</v>
      </c>
      <c r="H18" s="51"/>
      <c r="I18" s="302"/>
      <c r="J18" s="45"/>
      <c r="K18" s="101" t="s">
        <v>831</v>
      </c>
      <c r="L18" s="45"/>
      <c r="M18" s="52" t="s">
        <v>832</v>
      </c>
      <c r="N18" s="227">
        <v>30</v>
      </c>
      <c r="O18" s="227">
        <v>275</v>
      </c>
      <c r="P18" s="302"/>
      <c r="Q18" s="45"/>
      <c r="R18" s="101" t="s">
        <v>652</v>
      </c>
      <c r="S18" s="323"/>
      <c r="T18" s="108" t="s">
        <v>833</v>
      </c>
      <c r="U18" s="113">
        <v>1</v>
      </c>
      <c r="V18" s="227">
        <v>2</v>
      </c>
      <c r="W18" s="225"/>
      <c r="X18" s="302"/>
      <c r="Y18" s="55" t="s">
        <v>134</v>
      </c>
      <c r="Z18" s="308"/>
      <c r="AA18" s="324"/>
      <c r="AB18" s="223" t="s">
        <v>198</v>
      </c>
      <c r="AC18" s="219">
        <v>54</v>
      </c>
      <c r="AD18" s="219">
        <v>1196</v>
      </c>
    </row>
    <row r="19" spans="1:30" ht="11.85" customHeight="1" x14ac:dyDescent="0.15">
      <c r="A19" s="51"/>
      <c r="B19" s="51"/>
      <c r="C19" s="113" t="s">
        <v>834</v>
      </c>
      <c r="D19" s="51"/>
      <c r="E19" s="52" t="s">
        <v>835</v>
      </c>
      <c r="F19" s="227">
        <v>1</v>
      </c>
      <c r="G19" s="227">
        <v>2</v>
      </c>
      <c r="H19" s="51"/>
      <c r="I19" s="302"/>
      <c r="J19" s="45"/>
      <c r="K19" s="101" t="s">
        <v>836</v>
      </c>
      <c r="L19" s="45"/>
      <c r="M19" s="52" t="s">
        <v>837</v>
      </c>
      <c r="N19" s="227">
        <v>123</v>
      </c>
      <c r="O19" s="227">
        <v>3567</v>
      </c>
      <c r="P19" s="302"/>
      <c r="Q19" s="55" t="s">
        <v>57</v>
      </c>
      <c r="R19" s="308"/>
      <c r="S19" s="325"/>
      <c r="T19" s="223" t="s">
        <v>170</v>
      </c>
      <c r="U19" s="317">
        <v>82</v>
      </c>
      <c r="V19" s="219">
        <v>2097</v>
      </c>
      <c r="W19" s="225"/>
      <c r="X19" s="300"/>
      <c r="Y19" s="45"/>
      <c r="Z19" s="101" t="s">
        <v>498</v>
      </c>
      <c r="AA19" s="45"/>
      <c r="AB19" s="108" t="s">
        <v>761</v>
      </c>
      <c r="AC19" s="227" t="s">
        <v>233</v>
      </c>
      <c r="AD19" s="227" t="s">
        <v>233</v>
      </c>
    </row>
    <row r="20" spans="1:30" ht="11.85" customHeight="1" x14ac:dyDescent="0.15">
      <c r="A20" s="51"/>
      <c r="B20" s="45"/>
      <c r="C20" s="101" t="s">
        <v>838</v>
      </c>
      <c r="D20" s="45"/>
      <c r="E20" s="52" t="s">
        <v>839</v>
      </c>
      <c r="F20" s="227" t="s">
        <v>27</v>
      </c>
      <c r="G20" s="227" t="s">
        <v>27</v>
      </c>
      <c r="H20" s="51"/>
      <c r="I20" s="302"/>
      <c r="J20" s="51"/>
      <c r="K20" s="101" t="s">
        <v>840</v>
      </c>
      <c r="L20" s="45"/>
      <c r="M20" s="47" t="s">
        <v>841</v>
      </c>
      <c r="N20" s="227">
        <v>3</v>
      </c>
      <c r="O20" s="227">
        <v>10</v>
      </c>
      <c r="P20" s="302"/>
      <c r="Q20" s="55"/>
      <c r="R20" s="101" t="s">
        <v>334</v>
      </c>
      <c r="S20" s="323"/>
      <c r="T20" s="326" t="s">
        <v>761</v>
      </c>
      <c r="U20" s="113">
        <v>3</v>
      </c>
      <c r="V20" s="227">
        <v>23</v>
      </c>
      <c r="W20" s="225"/>
      <c r="X20" s="302"/>
      <c r="Y20" s="45"/>
      <c r="Z20" s="101" t="s">
        <v>842</v>
      </c>
      <c r="AA20" s="45"/>
      <c r="AB20" s="52" t="s">
        <v>843</v>
      </c>
      <c r="AC20" s="227">
        <v>3</v>
      </c>
      <c r="AD20" s="227">
        <v>75</v>
      </c>
    </row>
    <row r="21" spans="1:30" ht="11.85" customHeight="1" x14ac:dyDescent="0.15">
      <c r="A21" s="51"/>
      <c r="B21" s="45"/>
      <c r="C21" s="101" t="s">
        <v>844</v>
      </c>
      <c r="D21" s="45"/>
      <c r="E21" s="52" t="s">
        <v>845</v>
      </c>
      <c r="F21" s="227">
        <v>10</v>
      </c>
      <c r="G21" s="227">
        <v>223</v>
      </c>
      <c r="H21" s="51"/>
      <c r="I21" s="302"/>
      <c r="J21" s="51"/>
      <c r="K21" s="101" t="s">
        <v>846</v>
      </c>
      <c r="L21" s="46"/>
      <c r="M21" s="318" t="s">
        <v>847</v>
      </c>
      <c r="N21" s="227">
        <v>190</v>
      </c>
      <c r="O21" s="227">
        <v>6012</v>
      </c>
      <c r="P21" s="302"/>
      <c r="Q21" s="45"/>
      <c r="R21" s="101" t="s">
        <v>519</v>
      </c>
      <c r="S21" s="323"/>
      <c r="T21" s="52" t="s">
        <v>848</v>
      </c>
      <c r="U21" s="113">
        <v>5</v>
      </c>
      <c r="V21" s="227">
        <v>134</v>
      </c>
      <c r="W21" s="225"/>
      <c r="X21" s="302"/>
      <c r="Y21" s="51"/>
      <c r="Z21" s="101" t="s">
        <v>464</v>
      </c>
      <c r="AA21" s="45"/>
      <c r="AB21" s="52" t="s">
        <v>849</v>
      </c>
      <c r="AC21" s="227">
        <v>14</v>
      </c>
      <c r="AD21" s="227">
        <v>463</v>
      </c>
    </row>
    <row r="22" spans="1:30" ht="11.85" customHeight="1" x14ac:dyDescent="0.15">
      <c r="A22" s="51"/>
      <c r="B22" s="45"/>
      <c r="C22" s="101" t="s">
        <v>850</v>
      </c>
      <c r="D22" s="45"/>
      <c r="E22" s="47" t="s">
        <v>851</v>
      </c>
      <c r="F22" s="227">
        <v>1</v>
      </c>
      <c r="G22" s="227">
        <v>34</v>
      </c>
      <c r="H22" s="51"/>
      <c r="I22" s="302"/>
      <c r="J22" s="55" t="s">
        <v>52</v>
      </c>
      <c r="K22" s="308"/>
      <c r="L22" s="324"/>
      <c r="M22" s="223" t="s">
        <v>127</v>
      </c>
      <c r="N22" s="219">
        <v>98</v>
      </c>
      <c r="O22" s="219">
        <v>1653</v>
      </c>
      <c r="P22" s="300"/>
      <c r="Q22" s="45"/>
      <c r="R22" s="101" t="s">
        <v>852</v>
      </c>
      <c r="S22" s="323"/>
      <c r="T22" s="47" t="s">
        <v>853</v>
      </c>
      <c r="U22" s="113">
        <v>7</v>
      </c>
      <c r="V22" s="227">
        <v>209</v>
      </c>
      <c r="W22" s="225"/>
      <c r="X22" s="302"/>
      <c r="Y22" s="51"/>
      <c r="Z22" s="101" t="s">
        <v>218</v>
      </c>
      <c r="AA22" s="46"/>
      <c r="AB22" s="318" t="s">
        <v>854</v>
      </c>
      <c r="AC22" s="227">
        <v>9</v>
      </c>
      <c r="AD22" s="227">
        <v>133</v>
      </c>
    </row>
    <row r="23" spans="1:30" ht="11.85" customHeight="1" x14ac:dyDescent="0.15">
      <c r="A23" s="51"/>
      <c r="B23" s="45"/>
      <c r="C23" s="101"/>
      <c r="D23" s="45"/>
      <c r="E23" s="47"/>
      <c r="F23" s="227"/>
      <c r="G23" s="227"/>
      <c r="H23" s="51"/>
      <c r="I23" s="302"/>
      <c r="J23" s="45"/>
      <c r="K23" s="101" t="s">
        <v>142</v>
      </c>
      <c r="L23" s="45"/>
      <c r="M23" s="108" t="s">
        <v>761</v>
      </c>
      <c r="N23" s="227">
        <v>2</v>
      </c>
      <c r="O23" s="227">
        <v>21</v>
      </c>
      <c r="P23" s="302"/>
      <c r="Q23" s="45"/>
      <c r="R23" s="101" t="s">
        <v>674</v>
      </c>
      <c r="S23" s="323"/>
      <c r="T23" s="52" t="s">
        <v>855</v>
      </c>
      <c r="U23" s="113">
        <v>18</v>
      </c>
      <c r="V23" s="227">
        <v>626</v>
      </c>
      <c r="W23" s="225"/>
      <c r="X23" s="300"/>
      <c r="Y23" s="51"/>
      <c r="Z23" s="101" t="s">
        <v>856</v>
      </c>
      <c r="AA23" s="45"/>
      <c r="AB23" s="108" t="s">
        <v>857</v>
      </c>
      <c r="AC23" s="227">
        <v>28</v>
      </c>
      <c r="AD23" s="227">
        <v>525</v>
      </c>
    </row>
    <row r="24" spans="1:30" ht="11.85" customHeight="1" x14ac:dyDescent="0.15">
      <c r="A24" s="34" t="s">
        <v>858</v>
      </c>
      <c r="B24" s="55"/>
      <c r="C24" s="308"/>
      <c r="D24" s="35" t="s">
        <v>54</v>
      </c>
      <c r="E24" s="303"/>
      <c r="F24" s="219">
        <v>15</v>
      </c>
      <c r="G24" s="219">
        <v>114</v>
      </c>
      <c r="H24" s="51"/>
      <c r="I24" s="300"/>
      <c r="J24" s="45"/>
      <c r="K24" s="101" t="s">
        <v>859</v>
      </c>
      <c r="L24" s="45"/>
      <c r="M24" s="52" t="s">
        <v>860</v>
      </c>
      <c r="N24" s="227">
        <v>11</v>
      </c>
      <c r="O24" s="227">
        <v>723</v>
      </c>
      <c r="P24" s="302"/>
      <c r="Q24" s="45"/>
      <c r="R24" s="101" t="s">
        <v>861</v>
      </c>
      <c r="S24" s="323"/>
      <c r="T24" s="59" t="s">
        <v>862</v>
      </c>
      <c r="U24" s="113">
        <v>14</v>
      </c>
      <c r="V24" s="227">
        <v>305</v>
      </c>
      <c r="W24" s="225"/>
      <c r="X24" s="302"/>
      <c r="Y24" s="34" t="s">
        <v>63</v>
      </c>
      <c r="Z24" s="308"/>
      <c r="AA24" s="55"/>
      <c r="AB24" s="223" t="s">
        <v>201</v>
      </c>
      <c r="AC24" s="219">
        <v>173</v>
      </c>
      <c r="AD24" s="219">
        <v>4116</v>
      </c>
    </row>
    <row r="25" spans="1:30" ht="11.85" customHeight="1" x14ac:dyDescent="0.15">
      <c r="A25" s="34"/>
      <c r="B25" s="55" t="s">
        <v>59</v>
      </c>
      <c r="C25" s="308"/>
      <c r="D25" s="55"/>
      <c r="E25" s="223" t="s">
        <v>60</v>
      </c>
      <c r="F25" s="219">
        <v>2</v>
      </c>
      <c r="G25" s="219">
        <v>29</v>
      </c>
      <c r="H25" s="51"/>
      <c r="I25" s="302"/>
      <c r="J25" s="45"/>
      <c r="K25" s="101" t="s">
        <v>225</v>
      </c>
      <c r="L25" s="45"/>
      <c r="M25" s="52" t="s">
        <v>863</v>
      </c>
      <c r="N25" s="227">
        <v>21</v>
      </c>
      <c r="O25" s="227">
        <v>422</v>
      </c>
      <c r="P25" s="302"/>
      <c r="Q25" s="45"/>
      <c r="R25" s="101" t="s">
        <v>644</v>
      </c>
      <c r="S25" s="323"/>
      <c r="T25" s="52" t="s">
        <v>864</v>
      </c>
      <c r="U25" s="113">
        <v>8</v>
      </c>
      <c r="V25" s="227">
        <v>170</v>
      </c>
      <c r="W25" s="227"/>
      <c r="X25" s="302"/>
      <c r="Y25" s="51"/>
      <c r="Z25" s="101" t="s">
        <v>445</v>
      </c>
      <c r="AA25" s="45"/>
      <c r="AB25" s="108" t="s">
        <v>761</v>
      </c>
      <c r="AC25" s="227">
        <v>2</v>
      </c>
      <c r="AD25" s="227">
        <v>2</v>
      </c>
    </row>
    <row r="26" spans="1:30" ht="11.85" customHeight="1" x14ac:dyDescent="0.15">
      <c r="A26" s="51"/>
      <c r="B26" s="51"/>
      <c r="C26" s="101" t="s">
        <v>865</v>
      </c>
      <c r="D26" s="51"/>
      <c r="E26" s="108" t="s">
        <v>761</v>
      </c>
      <c r="F26" s="227" t="s">
        <v>27</v>
      </c>
      <c r="G26" s="227" t="s">
        <v>27</v>
      </c>
      <c r="H26" s="51"/>
      <c r="I26" s="302"/>
      <c r="J26" s="45"/>
      <c r="K26" s="101" t="s">
        <v>339</v>
      </c>
      <c r="L26" s="45"/>
      <c r="M26" s="108" t="s">
        <v>866</v>
      </c>
      <c r="N26" s="227">
        <v>34</v>
      </c>
      <c r="O26" s="227">
        <v>207</v>
      </c>
      <c r="P26" s="302"/>
      <c r="Q26" s="45"/>
      <c r="R26" s="101" t="s">
        <v>257</v>
      </c>
      <c r="S26" s="111"/>
      <c r="T26" s="52" t="s">
        <v>867</v>
      </c>
      <c r="U26" s="113">
        <v>27</v>
      </c>
      <c r="V26" s="227">
        <v>630</v>
      </c>
      <c r="W26" s="225"/>
      <c r="X26" s="302"/>
      <c r="Y26" s="45"/>
      <c r="Z26" s="327" t="s">
        <v>715</v>
      </c>
      <c r="AA26" s="328"/>
      <c r="AB26" s="108" t="s">
        <v>868</v>
      </c>
      <c r="AC26" s="227">
        <v>12</v>
      </c>
      <c r="AD26" s="227">
        <v>125</v>
      </c>
    </row>
    <row r="27" spans="1:30" ht="11.85" customHeight="1" x14ac:dyDescent="0.15">
      <c r="A27" s="51"/>
      <c r="B27" s="45"/>
      <c r="C27" s="101" t="s">
        <v>869</v>
      </c>
      <c r="D27" s="51"/>
      <c r="E27" s="52" t="s">
        <v>870</v>
      </c>
      <c r="F27" s="227">
        <v>2</v>
      </c>
      <c r="G27" s="227">
        <v>29</v>
      </c>
      <c r="H27" s="51"/>
      <c r="I27" s="302"/>
      <c r="J27" s="45"/>
      <c r="K27" s="101" t="s">
        <v>227</v>
      </c>
      <c r="L27" s="45"/>
      <c r="M27" s="47" t="s">
        <v>871</v>
      </c>
      <c r="N27" s="227">
        <v>2</v>
      </c>
      <c r="O27" s="227">
        <v>19</v>
      </c>
      <c r="P27" s="302"/>
      <c r="Q27" s="34" t="s">
        <v>49</v>
      </c>
      <c r="R27" s="317"/>
      <c r="S27" s="34"/>
      <c r="T27" s="314" t="s">
        <v>174</v>
      </c>
      <c r="U27" s="317">
        <v>20</v>
      </c>
      <c r="V27" s="219">
        <v>1778</v>
      </c>
      <c r="W27" s="225"/>
      <c r="X27" s="302"/>
      <c r="Y27" s="45"/>
      <c r="Z27" s="101" t="s">
        <v>444</v>
      </c>
      <c r="AA27" s="45"/>
      <c r="AB27" s="52" t="s">
        <v>872</v>
      </c>
      <c r="AC27" s="227">
        <v>29</v>
      </c>
      <c r="AD27" s="227">
        <v>683</v>
      </c>
    </row>
    <row r="28" spans="1:30" ht="11.85" customHeight="1" x14ac:dyDescent="0.15">
      <c r="A28" s="51"/>
      <c r="B28" s="45"/>
      <c r="C28" s="101" t="s">
        <v>873</v>
      </c>
      <c r="D28" s="45"/>
      <c r="E28" s="52" t="s">
        <v>874</v>
      </c>
      <c r="F28" s="227" t="s">
        <v>27</v>
      </c>
      <c r="G28" s="227" t="s">
        <v>27</v>
      </c>
      <c r="H28" s="51"/>
      <c r="I28" s="302"/>
      <c r="J28" s="45"/>
      <c r="K28" s="101" t="s">
        <v>194</v>
      </c>
      <c r="L28" s="46"/>
      <c r="M28" s="318" t="s">
        <v>875</v>
      </c>
      <c r="N28" s="227" t="s">
        <v>233</v>
      </c>
      <c r="O28" s="227" t="s">
        <v>233</v>
      </c>
      <c r="P28" s="302"/>
      <c r="Q28" s="45"/>
      <c r="R28" s="101" t="s">
        <v>651</v>
      </c>
      <c r="S28" s="51"/>
      <c r="T28" s="59" t="s">
        <v>761</v>
      </c>
      <c r="U28" s="113">
        <v>1</v>
      </c>
      <c r="V28" s="227">
        <v>2</v>
      </c>
      <c r="W28" s="225"/>
      <c r="X28" s="302"/>
      <c r="Y28" s="45"/>
      <c r="Z28" s="101" t="s">
        <v>40</v>
      </c>
      <c r="AA28" s="111"/>
      <c r="AB28" s="52" t="s">
        <v>876</v>
      </c>
      <c r="AC28" s="227" t="s">
        <v>233</v>
      </c>
      <c r="AD28" s="227" t="s">
        <v>233</v>
      </c>
    </row>
    <row r="29" spans="1:30" ht="11.85" customHeight="1" x14ac:dyDescent="0.15">
      <c r="A29" s="34"/>
      <c r="B29" s="55" t="s">
        <v>64</v>
      </c>
      <c r="C29" s="308"/>
      <c r="D29" s="55"/>
      <c r="E29" s="223" t="s">
        <v>65</v>
      </c>
      <c r="F29" s="219">
        <v>13</v>
      </c>
      <c r="G29" s="219">
        <v>85</v>
      </c>
      <c r="H29" s="51"/>
      <c r="I29" s="302"/>
      <c r="J29" s="45"/>
      <c r="K29" s="101" t="s">
        <v>877</v>
      </c>
      <c r="L29" s="45"/>
      <c r="M29" s="52" t="s">
        <v>878</v>
      </c>
      <c r="N29" s="227">
        <v>28</v>
      </c>
      <c r="O29" s="227">
        <v>261</v>
      </c>
      <c r="P29" s="300"/>
      <c r="Q29" s="45"/>
      <c r="R29" s="101" t="s">
        <v>879</v>
      </c>
      <c r="S29" s="51"/>
      <c r="T29" s="52" t="s">
        <v>880</v>
      </c>
      <c r="U29" s="113">
        <v>1</v>
      </c>
      <c r="V29" s="227">
        <v>664</v>
      </c>
      <c r="W29" s="225"/>
      <c r="X29" s="302"/>
      <c r="Y29" s="45"/>
      <c r="Z29" s="101" t="s">
        <v>71</v>
      </c>
      <c r="AA29" s="46"/>
      <c r="AB29" s="318" t="s">
        <v>881</v>
      </c>
      <c r="AC29" s="227">
        <v>24</v>
      </c>
      <c r="AD29" s="227">
        <v>433</v>
      </c>
    </row>
    <row r="30" spans="1:30" ht="11.85" customHeight="1" x14ac:dyDescent="0.15">
      <c r="A30" s="34"/>
      <c r="B30" s="55"/>
      <c r="C30" s="101" t="s">
        <v>882</v>
      </c>
      <c r="D30" s="46"/>
      <c r="E30" s="59" t="s">
        <v>761</v>
      </c>
      <c r="F30" s="227" t="s">
        <v>27</v>
      </c>
      <c r="G30" s="227" t="s">
        <v>27</v>
      </c>
      <c r="H30" s="51"/>
      <c r="I30" s="300"/>
      <c r="J30" s="55" t="s">
        <v>75</v>
      </c>
      <c r="K30" s="308"/>
      <c r="L30" s="55"/>
      <c r="M30" s="223" t="s">
        <v>135</v>
      </c>
      <c r="N30" s="219">
        <v>130</v>
      </c>
      <c r="O30" s="219">
        <v>3037</v>
      </c>
      <c r="P30" s="302"/>
      <c r="Q30" s="45"/>
      <c r="R30" s="101" t="s">
        <v>425</v>
      </c>
      <c r="S30" s="51"/>
      <c r="T30" s="108" t="s">
        <v>883</v>
      </c>
      <c r="U30" s="113">
        <v>3</v>
      </c>
      <c r="V30" s="227">
        <v>49</v>
      </c>
      <c r="W30" s="225"/>
      <c r="X30" s="300"/>
      <c r="Y30" s="45"/>
      <c r="Z30" s="321" t="s">
        <v>884</v>
      </c>
      <c r="AA30" s="158"/>
      <c r="AB30" s="156" t="s">
        <v>885</v>
      </c>
      <c r="AC30" s="227">
        <v>12</v>
      </c>
      <c r="AD30" s="227">
        <v>249</v>
      </c>
    </row>
    <row r="31" spans="1:30" ht="11.85" customHeight="1" x14ac:dyDescent="0.15">
      <c r="A31" s="51"/>
      <c r="B31" s="45"/>
      <c r="C31" s="101" t="s">
        <v>886</v>
      </c>
      <c r="D31" s="313"/>
      <c r="E31" s="47" t="s">
        <v>887</v>
      </c>
      <c r="F31" s="227">
        <v>8</v>
      </c>
      <c r="G31" s="227">
        <v>63</v>
      </c>
      <c r="H31" s="51"/>
      <c r="I31" s="302"/>
      <c r="J31" s="51"/>
      <c r="K31" s="101" t="s">
        <v>390</v>
      </c>
      <c r="L31" s="45"/>
      <c r="M31" s="108" t="s">
        <v>761</v>
      </c>
      <c r="N31" s="227">
        <v>1</v>
      </c>
      <c r="O31" s="227">
        <v>2</v>
      </c>
      <c r="P31" s="302"/>
      <c r="Q31" s="45"/>
      <c r="R31" s="101" t="s">
        <v>888</v>
      </c>
      <c r="S31" s="51"/>
      <c r="T31" s="52" t="s">
        <v>889</v>
      </c>
      <c r="U31" s="113">
        <v>11</v>
      </c>
      <c r="V31" s="227">
        <v>849</v>
      </c>
      <c r="W31" s="225"/>
      <c r="X31" s="302"/>
      <c r="Y31" s="45"/>
      <c r="Z31" s="101" t="s">
        <v>890</v>
      </c>
      <c r="AA31" s="45"/>
      <c r="AB31" s="52" t="s">
        <v>891</v>
      </c>
      <c r="AC31" s="227">
        <v>38</v>
      </c>
      <c r="AD31" s="227">
        <v>1224</v>
      </c>
    </row>
    <row r="32" spans="1:30" ht="11.85" customHeight="1" x14ac:dyDescent="0.15">
      <c r="A32" s="51"/>
      <c r="B32" s="45"/>
      <c r="C32" s="101" t="s">
        <v>892</v>
      </c>
      <c r="D32" s="45"/>
      <c r="E32" s="52" t="s">
        <v>893</v>
      </c>
      <c r="F32" s="227">
        <v>5</v>
      </c>
      <c r="G32" s="227">
        <v>22</v>
      </c>
      <c r="H32" s="51"/>
      <c r="I32" s="300"/>
      <c r="J32" s="45"/>
      <c r="K32" s="101" t="s">
        <v>894</v>
      </c>
      <c r="L32" s="111"/>
      <c r="M32" s="108" t="s">
        <v>895</v>
      </c>
      <c r="N32" s="227">
        <v>1</v>
      </c>
      <c r="O32" s="227">
        <v>1</v>
      </c>
      <c r="P32" s="302"/>
      <c r="Q32" s="45"/>
      <c r="R32" s="101" t="s">
        <v>896</v>
      </c>
      <c r="S32" s="51"/>
      <c r="T32" s="318" t="s">
        <v>897</v>
      </c>
      <c r="U32" s="113">
        <v>4</v>
      </c>
      <c r="V32" s="227">
        <v>214</v>
      </c>
      <c r="W32" s="225"/>
      <c r="X32" s="302"/>
      <c r="Y32" s="45"/>
      <c r="Z32" s="101" t="s">
        <v>44</v>
      </c>
      <c r="AA32" s="46"/>
      <c r="AB32" s="318" t="s">
        <v>898</v>
      </c>
      <c r="AC32" s="227">
        <v>17</v>
      </c>
      <c r="AD32" s="227">
        <v>587</v>
      </c>
    </row>
    <row r="33" spans="1:30" ht="11.85" customHeight="1" x14ac:dyDescent="0.15">
      <c r="A33" s="51"/>
      <c r="B33" s="45"/>
      <c r="C33" s="101"/>
      <c r="D33" s="45"/>
      <c r="E33" s="52"/>
      <c r="F33" s="227"/>
      <c r="G33" s="227"/>
      <c r="H33" s="51"/>
      <c r="I33" s="302"/>
      <c r="J33" s="51"/>
      <c r="K33" s="101" t="s">
        <v>392</v>
      </c>
      <c r="L33" s="45"/>
      <c r="M33" s="52" t="s">
        <v>899</v>
      </c>
      <c r="N33" s="227">
        <v>2</v>
      </c>
      <c r="O33" s="227">
        <v>14</v>
      </c>
      <c r="P33" s="302"/>
      <c r="Q33" s="55" t="s">
        <v>175</v>
      </c>
      <c r="R33" s="308"/>
      <c r="S33" s="329"/>
      <c r="T33" s="304" t="s">
        <v>176</v>
      </c>
      <c r="U33" s="317">
        <v>8</v>
      </c>
      <c r="V33" s="219">
        <v>370</v>
      </c>
      <c r="W33" s="225"/>
      <c r="X33" s="300"/>
      <c r="Y33" s="45"/>
      <c r="Z33" s="101" t="s">
        <v>488</v>
      </c>
      <c r="AA33" s="45"/>
      <c r="AB33" s="108" t="s">
        <v>900</v>
      </c>
      <c r="AC33" s="227">
        <v>39</v>
      </c>
      <c r="AD33" s="227">
        <v>813</v>
      </c>
    </row>
    <row r="34" spans="1:30" ht="11.85" customHeight="1" x14ac:dyDescent="0.15">
      <c r="A34" s="34" t="s">
        <v>901</v>
      </c>
      <c r="B34" s="55"/>
      <c r="C34" s="308"/>
      <c r="D34" s="35" t="s">
        <v>70</v>
      </c>
      <c r="E34" s="303"/>
      <c r="F34" s="330">
        <v>37177</v>
      </c>
      <c r="G34" s="330">
        <v>351551</v>
      </c>
      <c r="H34" s="51"/>
      <c r="I34" s="302"/>
      <c r="J34" s="51"/>
      <c r="K34" s="101" t="s">
        <v>139</v>
      </c>
      <c r="L34" s="45"/>
      <c r="M34" s="52" t="s">
        <v>902</v>
      </c>
      <c r="N34" s="227">
        <v>2</v>
      </c>
      <c r="O34" s="227">
        <v>15</v>
      </c>
      <c r="P34" s="300"/>
      <c r="Q34" s="45"/>
      <c r="R34" s="101" t="s">
        <v>487</v>
      </c>
      <c r="S34" s="51"/>
      <c r="T34" s="108" t="s">
        <v>761</v>
      </c>
      <c r="U34" s="113" t="s">
        <v>233</v>
      </c>
      <c r="V34" s="227" t="s">
        <v>233</v>
      </c>
      <c r="W34" s="225"/>
      <c r="X34" s="302"/>
      <c r="Y34" s="55" t="s">
        <v>207</v>
      </c>
      <c r="Z34" s="308"/>
      <c r="AA34" s="308"/>
      <c r="AB34" s="314" t="s">
        <v>208</v>
      </c>
      <c r="AC34" s="219">
        <v>11</v>
      </c>
      <c r="AD34" s="219">
        <v>145</v>
      </c>
    </row>
    <row r="35" spans="1:30" ht="11.85" customHeight="1" x14ac:dyDescent="0.15">
      <c r="A35" s="51"/>
      <c r="B35" s="45"/>
      <c r="C35" s="101"/>
      <c r="D35" s="45"/>
      <c r="E35" s="52"/>
      <c r="F35" s="227"/>
      <c r="G35" s="227"/>
      <c r="H35" s="51"/>
      <c r="I35" s="302"/>
      <c r="J35" s="51"/>
      <c r="K35" s="101" t="s">
        <v>56</v>
      </c>
      <c r="L35" s="45"/>
      <c r="M35" s="52" t="s">
        <v>903</v>
      </c>
      <c r="N35" s="227">
        <v>3</v>
      </c>
      <c r="O35" s="227">
        <v>12</v>
      </c>
      <c r="P35" s="302"/>
      <c r="Q35" s="45"/>
      <c r="R35" s="101" t="s">
        <v>91</v>
      </c>
      <c r="S35" s="51"/>
      <c r="T35" s="154" t="s">
        <v>904</v>
      </c>
      <c r="U35" s="113" t="s">
        <v>233</v>
      </c>
      <c r="V35" s="227" t="s">
        <v>233</v>
      </c>
      <c r="W35" s="225"/>
      <c r="X35" s="302"/>
      <c r="Y35" s="45"/>
      <c r="Z35" s="101" t="s">
        <v>905</v>
      </c>
      <c r="AA35" s="101"/>
      <c r="AB35" s="108" t="s">
        <v>761</v>
      </c>
      <c r="AC35" s="227" t="s">
        <v>233</v>
      </c>
      <c r="AD35" s="227" t="s">
        <v>233</v>
      </c>
    </row>
    <row r="36" spans="1:30" ht="11.85" customHeight="1" x14ac:dyDescent="0.15">
      <c r="A36" s="34" t="s">
        <v>906</v>
      </c>
      <c r="B36" s="34"/>
      <c r="C36" s="34"/>
      <c r="D36" s="34"/>
      <c r="E36" s="223" t="s">
        <v>907</v>
      </c>
      <c r="F36" s="219">
        <v>11</v>
      </c>
      <c r="G36" s="219">
        <v>75</v>
      </c>
      <c r="H36" s="51"/>
      <c r="I36" s="302"/>
      <c r="J36" s="45"/>
      <c r="K36" s="101" t="s">
        <v>378</v>
      </c>
      <c r="L36" s="45"/>
      <c r="M36" s="52" t="s">
        <v>908</v>
      </c>
      <c r="N36" s="227">
        <v>5</v>
      </c>
      <c r="O36" s="227">
        <v>161</v>
      </c>
      <c r="P36" s="302"/>
      <c r="Q36" s="45"/>
      <c r="R36" s="101" t="s">
        <v>909</v>
      </c>
      <c r="S36" s="51"/>
      <c r="T36" s="108" t="s">
        <v>910</v>
      </c>
      <c r="U36" s="113">
        <v>1</v>
      </c>
      <c r="V36" s="227">
        <v>162</v>
      </c>
      <c r="W36" s="225"/>
      <c r="X36" s="302"/>
      <c r="Y36" s="45"/>
      <c r="Z36" s="101" t="s">
        <v>911</v>
      </c>
      <c r="AA36" s="101"/>
      <c r="AB36" s="52" t="s">
        <v>912</v>
      </c>
      <c r="AC36" s="227">
        <v>1</v>
      </c>
      <c r="AD36" s="227">
        <v>10</v>
      </c>
    </row>
    <row r="37" spans="1:30" ht="11.85" customHeight="1" x14ac:dyDescent="0.15">
      <c r="A37" s="34"/>
      <c r="B37" s="34" t="s">
        <v>83</v>
      </c>
      <c r="C37" s="34"/>
      <c r="D37" s="34"/>
      <c r="E37" s="223" t="s">
        <v>907</v>
      </c>
      <c r="F37" s="219">
        <v>11</v>
      </c>
      <c r="G37" s="219">
        <v>75</v>
      </c>
      <c r="H37" s="51"/>
      <c r="I37" s="302"/>
      <c r="J37" s="45"/>
      <c r="K37" s="101" t="s">
        <v>637</v>
      </c>
      <c r="L37" s="45"/>
      <c r="M37" s="52" t="s">
        <v>913</v>
      </c>
      <c r="N37" s="227">
        <v>58</v>
      </c>
      <c r="O37" s="227">
        <v>1800</v>
      </c>
      <c r="P37" s="302"/>
      <c r="Q37" s="45"/>
      <c r="R37" s="101" t="s">
        <v>914</v>
      </c>
      <c r="S37" s="51"/>
      <c r="T37" s="52" t="s">
        <v>915</v>
      </c>
      <c r="U37" s="113">
        <v>3</v>
      </c>
      <c r="V37" s="227">
        <v>73</v>
      </c>
      <c r="W37" s="225"/>
      <c r="X37" s="302"/>
      <c r="Y37" s="45"/>
      <c r="Z37" s="101" t="s">
        <v>724</v>
      </c>
      <c r="AA37" s="101"/>
      <c r="AB37" s="108" t="s">
        <v>916</v>
      </c>
      <c r="AC37" s="227">
        <v>4</v>
      </c>
      <c r="AD37" s="227">
        <v>63</v>
      </c>
    </row>
    <row r="38" spans="1:30" ht="11.85" customHeight="1" x14ac:dyDescent="0.15">
      <c r="A38" s="34"/>
      <c r="B38" s="51"/>
      <c r="C38" s="101" t="s">
        <v>917</v>
      </c>
      <c r="D38" s="51"/>
      <c r="E38" s="108" t="s">
        <v>761</v>
      </c>
      <c r="F38" s="227" t="s">
        <v>27</v>
      </c>
      <c r="G38" s="227" t="s">
        <v>27</v>
      </c>
      <c r="H38" s="51"/>
      <c r="I38" s="302"/>
      <c r="J38" s="55"/>
      <c r="K38" s="101" t="s">
        <v>131</v>
      </c>
      <c r="L38" s="46"/>
      <c r="M38" s="318" t="s">
        <v>918</v>
      </c>
      <c r="N38" s="227">
        <v>13</v>
      </c>
      <c r="O38" s="227">
        <v>278</v>
      </c>
      <c r="P38" s="302"/>
      <c r="Q38" s="45"/>
      <c r="R38" s="101" t="s">
        <v>413</v>
      </c>
      <c r="S38" s="51"/>
      <c r="T38" s="52" t="s">
        <v>919</v>
      </c>
      <c r="U38" s="113">
        <v>4</v>
      </c>
      <c r="V38" s="227">
        <v>135</v>
      </c>
      <c r="W38" s="225"/>
      <c r="X38" s="302"/>
      <c r="Y38" s="45"/>
      <c r="Z38" s="101" t="s">
        <v>920</v>
      </c>
      <c r="AA38" s="113"/>
      <c r="AB38" s="108" t="s">
        <v>921</v>
      </c>
      <c r="AC38" s="227">
        <v>2</v>
      </c>
      <c r="AD38" s="227">
        <v>7</v>
      </c>
    </row>
    <row r="39" spans="1:30" ht="11.85" customHeight="1" x14ac:dyDescent="0.15">
      <c r="A39" s="34"/>
      <c r="B39" s="51"/>
      <c r="C39" s="101" t="s">
        <v>922</v>
      </c>
      <c r="D39" s="51"/>
      <c r="E39" s="318" t="s">
        <v>923</v>
      </c>
      <c r="F39" s="227" t="s">
        <v>27</v>
      </c>
      <c r="G39" s="227" t="s">
        <v>27</v>
      </c>
      <c r="H39" s="51"/>
      <c r="I39" s="302"/>
      <c r="J39" s="45"/>
      <c r="K39" s="101" t="s">
        <v>158</v>
      </c>
      <c r="L39" s="331"/>
      <c r="M39" s="58" t="s">
        <v>924</v>
      </c>
      <c r="N39" s="227">
        <v>8</v>
      </c>
      <c r="O39" s="227">
        <v>196</v>
      </c>
      <c r="P39" s="302"/>
      <c r="Q39" s="45"/>
      <c r="R39" s="101" t="s">
        <v>245</v>
      </c>
      <c r="S39" s="51"/>
      <c r="T39" s="52" t="s">
        <v>925</v>
      </c>
      <c r="U39" s="113" t="s">
        <v>233</v>
      </c>
      <c r="V39" s="227" t="s">
        <v>233</v>
      </c>
      <c r="W39" s="225"/>
      <c r="X39" s="302"/>
      <c r="Y39" s="45"/>
      <c r="Z39" s="113" t="s">
        <v>189</v>
      </c>
      <c r="AA39" s="332"/>
      <c r="AB39" s="52" t="s">
        <v>926</v>
      </c>
      <c r="AC39" s="227">
        <v>4</v>
      </c>
      <c r="AD39" s="227">
        <v>65</v>
      </c>
    </row>
    <row r="40" spans="1:30" ht="11.85" customHeight="1" x14ac:dyDescent="0.15">
      <c r="A40" s="51"/>
      <c r="B40" s="45"/>
      <c r="C40" s="101" t="s">
        <v>927</v>
      </c>
      <c r="D40" s="111"/>
      <c r="E40" s="52" t="s">
        <v>928</v>
      </c>
      <c r="F40" s="227" t="s">
        <v>27</v>
      </c>
      <c r="G40" s="227" t="s">
        <v>27</v>
      </c>
      <c r="H40" s="51"/>
      <c r="I40" s="302"/>
      <c r="J40" s="45"/>
      <c r="K40" s="101" t="s">
        <v>929</v>
      </c>
      <c r="L40" s="45"/>
      <c r="M40" s="52" t="s">
        <v>930</v>
      </c>
      <c r="N40" s="227">
        <v>37</v>
      </c>
      <c r="O40" s="227">
        <v>558</v>
      </c>
      <c r="P40" s="302"/>
      <c r="Q40" s="45"/>
      <c r="R40" s="113" t="s">
        <v>536</v>
      </c>
      <c r="S40" s="51"/>
      <c r="T40" s="52" t="s">
        <v>931</v>
      </c>
      <c r="U40" s="113" t="s">
        <v>233</v>
      </c>
      <c r="V40" s="227" t="s">
        <v>233</v>
      </c>
      <c r="W40" s="225"/>
      <c r="X40" s="302"/>
      <c r="Y40" s="45"/>
      <c r="Z40" s="113" t="s">
        <v>932</v>
      </c>
      <c r="AA40" s="332"/>
      <c r="AB40" s="52" t="s">
        <v>933</v>
      </c>
      <c r="AC40" s="227" t="s">
        <v>233</v>
      </c>
      <c r="AD40" s="227" t="s">
        <v>233</v>
      </c>
    </row>
    <row r="41" spans="1:30" ht="11.85" customHeight="1" x14ac:dyDescent="0.15">
      <c r="A41" s="51"/>
      <c r="B41" s="45"/>
      <c r="C41" s="101" t="s">
        <v>934</v>
      </c>
      <c r="D41" s="45"/>
      <c r="E41" s="52" t="s">
        <v>935</v>
      </c>
      <c r="F41" s="227" t="s">
        <v>27</v>
      </c>
      <c r="G41" s="227" t="s">
        <v>27</v>
      </c>
      <c r="H41" s="51"/>
      <c r="I41" s="302"/>
      <c r="J41" s="55" t="s">
        <v>129</v>
      </c>
      <c r="K41" s="308"/>
      <c r="L41" s="55"/>
      <c r="M41" s="333" t="s">
        <v>141</v>
      </c>
      <c r="N41" s="219">
        <v>100</v>
      </c>
      <c r="O41" s="219">
        <v>912</v>
      </c>
      <c r="P41" s="302"/>
      <c r="Q41" s="45"/>
      <c r="R41" s="113" t="s">
        <v>508</v>
      </c>
      <c r="S41" s="51"/>
      <c r="T41" s="52" t="s">
        <v>936</v>
      </c>
      <c r="U41" s="113" t="s">
        <v>233</v>
      </c>
      <c r="V41" s="227" t="s">
        <v>233</v>
      </c>
      <c r="W41" s="225"/>
      <c r="X41" s="302"/>
      <c r="Y41" s="45"/>
      <c r="Z41" s="113" t="s">
        <v>653</v>
      </c>
      <c r="AA41" s="332"/>
      <c r="AB41" s="52" t="s">
        <v>937</v>
      </c>
      <c r="AC41" s="227" t="s">
        <v>233</v>
      </c>
      <c r="AD41" s="227" t="s">
        <v>233</v>
      </c>
    </row>
    <row r="42" spans="1:30" ht="11.85" customHeight="1" x14ac:dyDescent="0.15">
      <c r="A42" s="51"/>
      <c r="B42" s="45"/>
      <c r="C42" s="101" t="s">
        <v>938</v>
      </c>
      <c r="D42" s="45"/>
      <c r="E42" s="47" t="s">
        <v>939</v>
      </c>
      <c r="F42" s="227">
        <v>10</v>
      </c>
      <c r="G42" s="227">
        <v>70</v>
      </c>
      <c r="H42" s="51"/>
      <c r="I42" s="302"/>
      <c r="J42" s="45"/>
      <c r="K42" s="101" t="s">
        <v>150</v>
      </c>
      <c r="L42" s="45"/>
      <c r="M42" s="59" t="s">
        <v>761</v>
      </c>
      <c r="N42" s="227">
        <v>1</v>
      </c>
      <c r="O42" s="227">
        <v>1</v>
      </c>
      <c r="P42" s="302"/>
      <c r="Q42" s="45"/>
      <c r="R42" s="113" t="s">
        <v>940</v>
      </c>
      <c r="S42" s="51"/>
      <c r="T42" s="52" t="s">
        <v>941</v>
      </c>
      <c r="U42" s="113" t="s">
        <v>233</v>
      </c>
      <c r="V42" s="227" t="s">
        <v>233</v>
      </c>
      <c r="W42" s="225"/>
      <c r="X42" s="302"/>
      <c r="Y42" s="55" t="s">
        <v>140</v>
      </c>
      <c r="Z42" s="317"/>
      <c r="AA42" s="334"/>
      <c r="AB42" s="335" t="s">
        <v>212</v>
      </c>
      <c r="AC42" s="219">
        <v>25</v>
      </c>
      <c r="AD42" s="219">
        <v>3116</v>
      </c>
    </row>
    <row r="43" spans="1:30" ht="11.85" customHeight="1" x14ac:dyDescent="0.15">
      <c r="A43" s="51"/>
      <c r="B43" s="45"/>
      <c r="C43" s="101" t="s">
        <v>942</v>
      </c>
      <c r="D43" s="45"/>
      <c r="E43" s="52" t="s">
        <v>943</v>
      </c>
      <c r="F43" s="227">
        <v>1</v>
      </c>
      <c r="G43" s="227">
        <v>5</v>
      </c>
      <c r="H43" s="51"/>
      <c r="I43" s="300"/>
      <c r="J43" s="45"/>
      <c r="K43" s="101" t="s">
        <v>187</v>
      </c>
      <c r="L43" s="45"/>
      <c r="M43" s="52" t="s">
        <v>944</v>
      </c>
      <c r="N43" s="227">
        <v>54</v>
      </c>
      <c r="O43" s="227">
        <v>487</v>
      </c>
      <c r="P43" s="302"/>
      <c r="Q43" s="45"/>
      <c r="R43" s="113" t="s">
        <v>945</v>
      </c>
      <c r="S43" s="51"/>
      <c r="T43" s="52" t="s">
        <v>946</v>
      </c>
      <c r="U43" s="113" t="s">
        <v>233</v>
      </c>
      <c r="V43" s="227" t="s">
        <v>233</v>
      </c>
      <c r="W43" s="225"/>
      <c r="X43" s="302"/>
      <c r="Y43" s="45"/>
      <c r="Z43" s="113" t="s">
        <v>947</v>
      </c>
      <c r="AA43" s="332"/>
      <c r="AB43" s="108" t="s">
        <v>761</v>
      </c>
      <c r="AC43" s="227" t="s">
        <v>233</v>
      </c>
      <c r="AD43" s="227" t="s">
        <v>233</v>
      </c>
    </row>
    <row r="44" spans="1:30" ht="11.85" customHeight="1" x14ac:dyDescent="0.15">
      <c r="A44" s="51"/>
      <c r="B44" s="45"/>
      <c r="C44" s="101" t="s">
        <v>948</v>
      </c>
      <c r="D44" s="45"/>
      <c r="E44" s="52" t="s">
        <v>949</v>
      </c>
      <c r="F44" s="227" t="s">
        <v>27</v>
      </c>
      <c r="G44" s="227" t="s">
        <v>27</v>
      </c>
      <c r="H44" s="51"/>
      <c r="I44" s="302"/>
      <c r="J44" s="45"/>
      <c r="K44" s="101" t="s">
        <v>108</v>
      </c>
      <c r="L44" s="45"/>
      <c r="M44" s="52" t="s">
        <v>950</v>
      </c>
      <c r="N44" s="227">
        <v>19</v>
      </c>
      <c r="O44" s="227">
        <v>245</v>
      </c>
      <c r="P44" s="302"/>
      <c r="Q44" s="55" t="s">
        <v>157</v>
      </c>
      <c r="R44" s="317"/>
      <c r="S44" s="34"/>
      <c r="T44" s="223" t="s">
        <v>182</v>
      </c>
      <c r="U44" s="317">
        <v>583</v>
      </c>
      <c r="V44" s="219">
        <v>4817</v>
      </c>
      <c r="W44" s="225"/>
      <c r="X44" s="302"/>
      <c r="Y44" s="45"/>
      <c r="Z44" s="113" t="s">
        <v>951</v>
      </c>
      <c r="AA44" s="332"/>
      <c r="AB44" s="52" t="s">
        <v>952</v>
      </c>
      <c r="AC44" s="227">
        <v>5</v>
      </c>
      <c r="AD44" s="227">
        <v>434</v>
      </c>
    </row>
    <row r="45" spans="1:30" ht="11.85" customHeight="1" x14ac:dyDescent="0.15">
      <c r="A45" s="51"/>
      <c r="B45" s="45"/>
      <c r="C45" s="101"/>
      <c r="D45" s="45"/>
      <c r="E45" s="52"/>
      <c r="F45" s="227"/>
      <c r="G45" s="227"/>
      <c r="H45" s="51"/>
      <c r="I45" s="302"/>
      <c r="J45" s="45"/>
      <c r="K45" s="101" t="s">
        <v>313</v>
      </c>
      <c r="L45" s="46"/>
      <c r="M45" s="326" t="s">
        <v>953</v>
      </c>
      <c r="N45" s="227">
        <v>15</v>
      </c>
      <c r="O45" s="227">
        <v>119</v>
      </c>
      <c r="P45" s="302"/>
      <c r="Q45" s="45"/>
      <c r="R45" s="113" t="s">
        <v>670</v>
      </c>
      <c r="S45" s="51"/>
      <c r="T45" s="108" t="s">
        <v>761</v>
      </c>
      <c r="U45" s="113">
        <v>7</v>
      </c>
      <c r="V45" s="227">
        <v>30</v>
      </c>
      <c r="W45" s="225"/>
      <c r="X45" s="302"/>
      <c r="Y45" s="45"/>
      <c r="Z45" s="113" t="s">
        <v>340</v>
      </c>
      <c r="AA45" s="332"/>
      <c r="AB45" s="52" t="s">
        <v>954</v>
      </c>
      <c r="AC45" s="227">
        <v>2</v>
      </c>
      <c r="AD45" s="227">
        <v>460</v>
      </c>
    </row>
    <row r="46" spans="1:30" ht="11.85" customHeight="1" x14ac:dyDescent="0.15">
      <c r="A46" s="34" t="s">
        <v>955</v>
      </c>
      <c r="B46" s="55"/>
      <c r="C46" s="308"/>
      <c r="D46" s="35" t="s">
        <v>85</v>
      </c>
      <c r="E46" s="303"/>
      <c r="F46" s="219">
        <v>3526</v>
      </c>
      <c r="G46" s="219">
        <v>26305</v>
      </c>
      <c r="H46" s="51"/>
      <c r="I46" s="302"/>
      <c r="J46" s="45"/>
      <c r="K46" s="101" t="s">
        <v>688</v>
      </c>
      <c r="L46" s="45"/>
      <c r="M46" s="167" t="s">
        <v>956</v>
      </c>
      <c r="N46" s="227">
        <v>11</v>
      </c>
      <c r="O46" s="227">
        <v>60</v>
      </c>
      <c r="P46" s="300"/>
      <c r="Q46" s="45"/>
      <c r="R46" s="113" t="s">
        <v>307</v>
      </c>
      <c r="S46" s="51"/>
      <c r="T46" s="52" t="s">
        <v>957</v>
      </c>
      <c r="U46" s="113">
        <v>8</v>
      </c>
      <c r="V46" s="227">
        <v>184</v>
      </c>
      <c r="W46" s="225"/>
      <c r="X46" s="302"/>
      <c r="Y46" s="45"/>
      <c r="Z46" s="113" t="s">
        <v>958</v>
      </c>
      <c r="AA46" s="332"/>
      <c r="AB46" s="52" t="s">
        <v>959</v>
      </c>
      <c r="AC46" s="227" t="s">
        <v>233</v>
      </c>
      <c r="AD46" s="227" t="s">
        <v>233</v>
      </c>
    </row>
    <row r="47" spans="1:30" ht="11.85" customHeight="1" x14ac:dyDescent="0.15">
      <c r="A47" s="34"/>
      <c r="B47" s="55" t="s">
        <v>89</v>
      </c>
      <c r="C47" s="308"/>
      <c r="D47" s="55"/>
      <c r="E47" s="223" t="s">
        <v>90</v>
      </c>
      <c r="F47" s="219">
        <v>1737</v>
      </c>
      <c r="G47" s="219">
        <v>14870</v>
      </c>
      <c r="H47" s="51"/>
      <c r="I47" s="302"/>
      <c r="J47" s="55" t="s">
        <v>66</v>
      </c>
      <c r="K47" s="308"/>
      <c r="L47" s="55"/>
      <c r="M47" s="223" t="s">
        <v>149</v>
      </c>
      <c r="N47" s="219">
        <v>166</v>
      </c>
      <c r="O47" s="219">
        <v>1316</v>
      </c>
      <c r="P47" s="302"/>
      <c r="Q47" s="45"/>
      <c r="R47" s="113" t="s">
        <v>472</v>
      </c>
      <c r="S47" s="51"/>
      <c r="T47" s="52" t="s">
        <v>960</v>
      </c>
      <c r="U47" s="113">
        <v>51</v>
      </c>
      <c r="V47" s="227">
        <v>834</v>
      </c>
      <c r="W47" s="225"/>
      <c r="X47" s="302"/>
      <c r="Y47" s="45"/>
      <c r="Z47" s="113" t="s">
        <v>305</v>
      </c>
      <c r="AA47" s="332"/>
      <c r="AB47" s="52" t="s">
        <v>961</v>
      </c>
      <c r="AC47" s="227">
        <v>4</v>
      </c>
      <c r="AD47" s="227">
        <v>26</v>
      </c>
    </row>
    <row r="48" spans="1:30" ht="11.85" customHeight="1" x14ac:dyDescent="0.15">
      <c r="A48" s="34"/>
      <c r="B48" s="51"/>
      <c r="C48" s="101" t="s">
        <v>962</v>
      </c>
      <c r="D48" s="51"/>
      <c r="E48" s="59" t="s">
        <v>761</v>
      </c>
      <c r="F48" s="227">
        <v>2</v>
      </c>
      <c r="G48" s="227">
        <v>2</v>
      </c>
      <c r="H48" s="51"/>
      <c r="I48" s="302"/>
      <c r="J48" s="45"/>
      <c r="K48" s="101" t="s">
        <v>136</v>
      </c>
      <c r="L48" s="45"/>
      <c r="M48" s="108" t="s">
        <v>761</v>
      </c>
      <c r="N48" s="227" t="s">
        <v>233</v>
      </c>
      <c r="O48" s="227" t="s">
        <v>233</v>
      </c>
      <c r="P48" s="302"/>
      <c r="Q48" s="45"/>
      <c r="R48" s="113" t="s">
        <v>963</v>
      </c>
      <c r="S48" s="51"/>
      <c r="T48" s="108" t="s">
        <v>964</v>
      </c>
      <c r="U48" s="113">
        <v>3</v>
      </c>
      <c r="V48" s="227">
        <v>14</v>
      </c>
      <c r="W48" s="225"/>
      <c r="X48" s="302"/>
      <c r="Y48" s="45"/>
      <c r="Z48" s="101" t="s">
        <v>965</v>
      </c>
      <c r="AA48" s="113"/>
      <c r="AB48" s="52" t="s">
        <v>966</v>
      </c>
      <c r="AC48" s="227" t="s">
        <v>233</v>
      </c>
      <c r="AD48" s="227" t="s">
        <v>233</v>
      </c>
    </row>
    <row r="49" spans="1:30" ht="11.85" customHeight="1" x14ac:dyDescent="0.15">
      <c r="A49" s="34"/>
      <c r="B49" s="45"/>
      <c r="C49" s="101" t="s">
        <v>967</v>
      </c>
      <c r="D49" s="51"/>
      <c r="E49" s="52" t="s">
        <v>968</v>
      </c>
      <c r="F49" s="227">
        <v>73</v>
      </c>
      <c r="G49" s="227">
        <v>1547</v>
      </c>
      <c r="H49" s="51"/>
      <c r="I49" s="300"/>
      <c r="J49" s="45"/>
      <c r="K49" s="101" t="s">
        <v>969</v>
      </c>
      <c r="L49" s="111"/>
      <c r="M49" s="52" t="s">
        <v>970</v>
      </c>
      <c r="N49" s="227">
        <v>66</v>
      </c>
      <c r="O49" s="227">
        <v>708</v>
      </c>
      <c r="P49" s="302"/>
      <c r="Q49" s="45"/>
      <c r="R49" s="113" t="s">
        <v>971</v>
      </c>
      <c r="S49" s="51"/>
      <c r="T49" s="52" t="s">
        <v>972</v>
      </c>
      <c r="U49" s="113">
        <v>442</v>
      </c>
      <c r="V49" s="227">
        <v>3244</v>
      </c>
      <c r="W49" s="225"/>
      <c r="X49" s="302"/>
      <c r="Y49" s="51"/>
      <c r="Z49" s="113" t="s">
        <v>973</v>
      </c>
      <c r="AA49" s="113"/>
      <c r="AB49" s="319" t="s">
        <v>974</v>
      </c>
      <c r="AC49" s="227">
        <v>14</v>
      </c>
      <c r="AD49" s="227">
        <v>2196</v>
      </c>
    </row>
    <row r="50" spans="1:30" ht="11.85" customHeight="1" x14ac:dyDescent="0.15">
      <c r="A50" s="51"/>
      <c r="B50" s="45"/>
      <c r="C50" s="101" t="s">
        <v>975</v>
      </c>
      <c r="D50" s="45"/>
      <c r="E50" s="52" t="s">
        <v>976</v>
      </c>
      <c r="F50" s="227">
        <v>698</v>
      </c>
      <c r="G50" s="227">
        <v>7421</v>
      </c>
      <c r="H50" s="51"/>
      <c r="I50" s="302"/>
      <c r="J50" s="55"/>
      <c r="K50" s="113" t="s">
        <v>321</v>
      </c>
      <c r="L50" s="51"/>
      <c r="M50" s="318" t="s">
        <v>977</v>
      </c>
      <c r="N50" s="227">
        <v>4</v>
      </c>
      <c r="O50" s="227">
        <v>20</v>
      </c>
      <c r="P50" s="302"/>
      <c r="Q50" s="45"/>
      <c r="R50" s="113" t="s">
        <v>978</v>
      </c>
      <c r="S50" s="51"/>
      <c r="T50" s="52" t="s">
        <v>979</v>
      </c>
      <c r="U50" s="113">
        <v>1</v>
      </c>
      <c r="V50" s="227">
        <v>22</v>
      </c>
      <c r="W50" s="225"/>
      <c r="X50" s="302"/>
      <c r="Y50" s="34" t="s">
        <v>61</v>
      </c>
      <c r="Z50" s="317"/>
      <c r="AA50" s="317"/>
      <c r="AB50" s="223" t="s">
        <v>213</v>
      </c>
      <c r="AC50" s="219">
        <v>87</v>
      </c>
      <c r="AD50" s="219">
        <v>4360</v>
      </c>
    </row>
    <row r="51" spans="1:30" ht="11.85" customHeight="1" x14ac:dyDescent="0.15">
      <c r="A51" s="51"/>
      <c r="B51" s="45"/>
      <c r="C51" s="101" t="s">
        <v>980</v>
      </c>
      <c r="D51" s="45"/>
      <c r="E51" s="52" t="s">
        <v>981</v>
      </c>
      <c r="F51" s="227">
        <v>41</v>
      </c>
      <c r="G51" s="227">
        <v>503</v>
      </c>
      <c r="H51" s="51"/>
      <c r="I51" s="302"/>
      <c r="J51" s="45"/>
      <c r="K51" s="113" t="s">
        <v>210</v>
      </c>
      <c r="L51" s="60"/>
      <c r="M51" s="52" t="s">
        <v>982</v>
      </c>
      <c r="N51" s="227">
        <v>88</v>
      </c>
      <c r="O51" s="227">
        <v>224</v>
      </c>
      <c r="P51" s="302"/>
      <c r="Q51" s="45"/>
      <c r="R51" s="113" t="s">
        <v>728</v>
      </c>
      <c r="S51" s="51"/>
      <c r="T51" s="52" t="s">
        <v>983</v>
      </c>
      <c r="U51" s="113" t="s">
        <v>233</v>
      </c>
      <c r="V51" s="227" t="s">
        <v>233</v>
      </c>
      <c r="W51" s="225"/>
      <c r="X51" s="302"/>
      <c r="Y51" s="51"/>
      <c r="Z51" s="113" t="s">
        <v>984</v>
      </c>
      <c r="AA51" s="113"/>
      <c r="AB51" s="108" t="s">
        <v>761</v>
      </c>
      <c r="AC51" s="227" t="s">
        <v>233</v>
      </c>
      <c r="AD51" s="227" t="s">
        <v>233</v>
      </c>
    </row>
    <row r="52" spans="1:30" ht="11.85" customHeight="1" x14ac:dyDescent="0.15">
      <c r="A52" s="51"/>
      <c r="B52" s="45"/>
      <c r="C52" s="101" t="s">
        <v>985</v>
      </c>
      <c r="D52" s="111"/>
      <c r="E52" s="108" t="s">
        <v>986</v>
      </c>
      <c r="F52" s="227">
        <v>318</v>
      </c>
      <c r="G52" s="227">
        <v>3117</v>
      </c>
      <c r="H52" s="51"/>
      <c r="I52" s="302"/>
      <c r="J52" s="45"/>
      <c r="K52" s="113" t="s">
        <v>676</v>
      </c>
      <c r="L52" s="60"/>
      <c r="M52" s="52" t="s">
        <v>987</v>
      </c>
      <c r="N52" s="227">
        <v>8</v>
      </c>
      <c r="O52" s="227">
        <v>364</v>
      </c>
      <c r="P52" s="302"/>
      <c r="Q52" s="45"/>
      <c r="R52" s="113" t="s">
        <v>988</v>
      </c>
      <c r="S52" s="51"/>
      <c r="T52" s="52" t="s">
        <v>989</v>
      </c>
      <c r="U52" s="113">
        <v>3</v>
      </c>
      <c r="V52" s="227">
        <v>16</v>
      </c>
      <c r="W52" s="225"/>
      <c r="X52" s="302"/>
      <c r="Y52" s="51"/>
      <c r="Z52" s="113" t="s">
        <v>990</v>
      </c>
      <c r="AA52" s="113"/>
      <c r="AB52" s="108" t="s">
        <v>991</v>
      </c>
      <c r="AC52" s="227">
        <v>60</v>
      </c>
      <c r="AD52" s="227">
        <v>2495</v>
      </c>
    </row>
    <row r="53" spans="1:30" ht="11.85" customHeight="1" x14ac:dyDescent="0.15">
      <c r="A53" s="51"/>
      <c r="B53" s="45"/>
      <c r="C53" s="101" t="s">
        <v>992</v>
      </c>
      <c r="D53" s="45"/>
      <c r="E53" s="52" t="s">
        <v>993</v>
      </c>
      <c r="F53" s="227">
        <v>486</v>
      </c>
      <c r="G53" s="227">
        <v>1849</v>
      </c>
      <c r="H53" s="51"/>
      <c r="I53" s="302"/>
      <c r="J53" s="55" t="s">
        <v>138</v>
      </c>
      <c r="K53" s="317"/>
      <c r="L53" s="336"/>
      <c r="M53" s="223" t="s">
        <v>155</v>
      </c>
      <c r="N53" s="219">
        <v>58</v>
      </c>
      <c r="O53" s="219">
        <v>1713</v>
      </c>
      <c r="P53" s="302"/>
      <c r="Q53" s="45"/>
      <c r="R53" s="113" t="s">
        <v>510</v>
      </c>
      <c r="S53" s="51"/>
      <c r="T53" s="52" t="s">
        <v>994</v>
      </c>
      <c r="U53" s="113">
        <v>50</v>
      </c>
      <c r="V53" s="227">
        <v>391</v>
      </c>
      <c r="W53" s="225"/>
      <c r="X53" s="302"/>
      <c r="Y53" s="51"/>
      <c r="Z53" s="113" t="s">
        <v>711</v>
      </c>
      <c r="AA53" s="113"/>
      <c r="AB53" s="52" t="s">
        <v>995</v>
      </c>
      <c r="AC53" s="227">
        <v>9</v>
      </c>
      <c r="AD53" s="227">
        <v>202</v>
      </c>
    </row>
    <row r="54" spans="1:30" ht="11.85" customHeight="1" x14ac:dyDescent="0.15">
      <c r="A54" s="51"/>
      <c r="B54" s="45"/>
      <c r="C54" s="101" t="s">
        <v>996</v>
      </c>
      <c r="D54" s="45"/>
      <c r="E54" s="52" t="s">
        <v>997</v>
      </c>
      <c r="F54" s="227">
        <v>119</v>
      </c>
      <c r="G54" s="227">
        <v>431</v>
      </c>
      <c r="H54" s="51"/>
      <c r="I54" s="302"/>
      <c r="J54" s="45"/>
      <c r="K54" s="113" t="s">
        <v>350</v>
      </c>
      <c r="L54" s="60"/>
      <c r="M54" s="108" t="s">
        <v>761</v>
      </c>
      <c r="N54" s="227" t="s">
        <v>233</v>
      </c>
      <c r="O54" s="227" t="s">
        <v>233</v>
      </c>
      <c r="P54" s="302"/>
      <c r="Q54" s="45"/>
      <c r="R54" s="113" t="s">
        <v>302</v>
      </c>
      <c r="S54" s="51"/>
      <c r="T54" s="52" t="s">
        <v>998</v>
      </c>
      <c r="U54" s="113">
        <v>18</v>
      </c>
      <c r="V54" s="227">
        <v>82</v>
      </c>
      <c r="W54" s="225"/>
      <c r="X54" s="302"/>
      <c r="Y54" s="45"/>
      <c r="Z54" s="113" t="s">
        <v>999</v>
      </c>
      <c r="AA54" s="113"/>
      <c r="AB54" s="52" t="s">
        <v>1000</v>
      </c>
      <c r="AC54" s="227">
        <v>4</v>
      </c>
      <c r="AD54" s="227">
        <v>93</v>
      </c>
    </row>
    <row r="55" spans="1:30" ht="11.85" customHeight="1" x14ac:dyDescent="0.15">
      <c r="A55" s="34"/>
      <c r="B55" s="55" t="s">
        <v>1001</v>
      </c>
      <c r="C55" s="308"/>
      <c r="D55" s="55"/>
      <c r="E55" s="223" t="s">
        <v>1002</v>
      </c>
      <c r="F55" s="219">
        <v>1051</v>
      </c>
      <c r="G55" s="219">
        <v>5501</v>
      </c>
      <c r="H55" s="51"/>
      <c r="I55" s="300"/>
      <c r="J55" s="51"/>
      <c r="K55" s="113" t="s">
        <v>211</v>
      </c>
      <c r="L55" s="60"/>
      <c r="M55" s="52" t="s">
        <v>1003</v>
      </c>
      <c r="N55" s="227" t="s">
        <v>233</v>
      </c>
      <c r="O55" s="227" t="s">
        <v>233</v>
      </c>
      <c r="P55" s="302"/>
      <c r="Q55" s="55" t="s">
        <v>152</v>
      </c>
      <c r="R55" s="317"/>
      <c r="S55" s="34"/>
      <c r="T55" s="223" t="s">
        <v>190</v>
      </c>
      <c r="U55" s="317">
        <v>22</v>
      </c>
      <c r="V55" s="219">
        <v>1180</v>
      </c>
      <c r="W55" s="225"/>
      <c r="X55" s="302"/>
      <c r="Y55" s="45"/>
      <c r="Z55" s="101" t="s">
        <v>318</v>
      </c>
      <c r="AA55" s="113"/>
      <c r="AB55" s="52" t="s">
        <v>1004</v>
      </c>
      <c r="AC55" s="227">
        <v>3</v>
      </c>
      <c r="AD55" s="227">
        <v>880</v>
      </c>
    </row>
    <row r="56" spans="1:30" ht="11.85" customHeight="1" x14ac:dyDescent="0.15">
      <c r="A56" s="34"/>
      <c r="B56" s="45"/>
      <c r="C56" s="101" t="s">
        <v>1005</v>
      </c>
      <c r="D56" s="46"/>
      <c r="E56" s="326" t="s">
        <v>761</v>
      </c>
      <c r="F56" s="227">
        <v>3</v>
      </c>
      <c r="G56" s="227">
        <v>7</v>
      </c>
      <c r="H56" s="51"/>
      <c r="I56" s="302"/>
      <c r="J56" s="51"/>
      <c r="K56" s="113" t="s">
        <v>645</v>
      </c>
      <c r="L56" s="60"/>
      <c r="M56" s="52" t="s">
        <v>1006</v>
      </c>
      <c r="N56" s="227">
        <v>7</v>
      </c>
      <c r="O56" s="227">
        <v>386</v>
      </c>
      <c r="P56" s="302"/>
      <c r="Q56" s="45"/>
      <c r="R56" s="113" t="s">
        <v>703</v>
      </c>
      <c r="S56" s="51"/>
      <c r="T56" s="108" t="s">
        <v>761</v>
      </c>
      <c r="U56" s="113">
        <v>1</v>
      </c>
      <c r="V56" s="227">
        <v>22</v>
      </c>
      <c r="W56" s="337"/>
      <c r="X56" s="302"/>
      <c r="Y56" s="45"/>
      <c r="Z56" s="101" t="s">
        <v>1007</v>
      </c>
      <c r="AA56" s="101"/>
      <c r="AB56" s="52" t="s">
        <v>1008</v>
      </c>
      <c r="AC56" s="227" t="s">
        <v>233</v>
      </c>
      <c r="AD56" s="227" t="s">
        <v>233</v>
      </c>
    </row>
    <row r="57" spans="1:30" ht="11.85" customHeight="1" x14ac:dyDescent="0.15">
      <c r="A57" s="51"/>
      <c r="B57" s="45"/>
      <c r="C57" s="101" t="s">
        <v>1009</v>
      </c>
      <c r="D57" s="45"/>
      <c r="E57" s="47" t="s">
        <v>1010</v>
      </c>
      <c r="F57" s="227">
        <v>173</v>
      </c>
      <c r="G57" s="227">
        <v>633</v>
      </c>
      <c r="H57" s="51"/>
      <c r="I57" s="302"/>
      <c r="J57" s="45"/>
      <c r="K57" s="101" t="s">
        <v>1011</v>
      </c>
      <c r="L57" s="51"/>
      <c r="M57" s="318" t="s">
        <v>1012</v>
      </c>
      <c r="N57" s="227">
        <v>4</v>
      </c>
      <c r="O57" s="227">
        <v>64</v>
      </c>
      <c r="P57" s="300"/>
      <c r="Q57" s="45"/>
      <c r="R57" s="113" t="s">
        <v>1013</v>
      </c>
      <c r="S57" s="51"/>
      <c r="T57" s="52" t="s">
        <v>1014</v>
      </c>
      <c r="U57" s="113" t="s">
        <v>233</v>
      </c>
      <c r="V57" s="227" t="s">
        <v>233</v>
      </c>
      <c r="W57" s="337"/>
      <c r="X57" s="302"/>
      <c r="Y57" s="45"/>
      <c r="Z57" s="101" t="s">
        <v>1015</v>
      </c>
      <c r="AA57" s="101"/>
      <c r="AB57" s="52" t="s">
        <v>1016</v>
      </c>
      <c r="AC57" s="227">
        <v>3</v>
      </c>
      <c r="AD57" s="227">
        <v>38</v>
      </c>
    </row>
    <row r="58" spans="1:30" ht="11.85" customHeight="1" x14ac:dyDescent="0.15">
      <c r="A58" s="51"/>
      <c r="B58" s="51"/>
      <c r="C58" s="101" t="s">
        <v>1017</v>
      </c>
      <c r="D58" s="51"/>
      <c r="E58" s="47" t="s">
        <v>1018</v>
      </c>
      <c r="F58" s="227">
        <v>144</v>
      </c>
      <c r="G58" s="227">
        <v>1262</v>
      </c>
      <c r="H58" s="51"/>
      <c r="I58" s="302"/>
      <c r="J58" s="51"/>
      <c r="K58" s="113" t="s">
        <v>119</v>
      </c>
      <c r="L58" s="60"/>
      <c r="M58" s="52" t="s">
        <v>1019</v>
      </c>
      <c r="N58" s="227">
        <v>4</v>
      </c>
      <c r="O58" s="227">
        <v>22</v>
      </c>
      <c r="P58" s="302"/>
      <c r="Q58" s="45"/>
      <c r="R58" s="113" t="s">
        <v>118</v>
      </c>
      <c r="S58" s="51"/>
      <c r="T58" s="52" t="s">
        <v>1020</v>
      </c>
      <c r="U58" s="113">
        <v>1</v>
      </c>
      <c r="V58" s="227">
        <v>89</v>
      </c>
      <c r="W58" s="337"/>
      <c r="X58" s="302"/>
      <c r="Y58" s="51"/>
      <c r="Z58" s="101" t="s">
        <v>1021</v>
      </c>
      <c r="AA58" s="101"/>
      <c r="AB58" s="52" t="s">
        <v>1022</v>
      </c>
      <c r="AC58" s="227">
        <v>1</v>
      </c>
      <c r="AD58" s="227">
        <v>32</v>
      </c>
    </row>
    <row r="59" spans="1:30" ht="11.85" customHeight="1" x14ac:dyDescent="0.15">
      <c r="A59" s="51"/>
      <c r="B59" s="45"/>
      <c r="C59" s="101" t="s">
        <v>1023</v>
      </c>
      <c r="D59" s="111"/>
      <c r="E59" s="52" t="s">
        <v>1024</v>
      </c>
      <c r="F59" s="227">
        <v>50</v>
      </c>
      <c r="G59" s="227">
        <v>425</v>
      </c>
      <c r="H59" s="51"/>
      <c r="I59" s="300"/>
      <c r="J59" s="51"/>
      <c r="K59" s="113" t="s">
        <v>209</v>
      </c>
      <c r="L59" s="60"/>
      <c r="M59" s="47" t="s">
        <v>1025</v>
      </c>
      <c r="N59" s="227">
        <v>34</v>
      </c>
      <c r="O59" s="227">
        <v>1128</v>
      </c>
      <c r="P59" s="302"/>
      <c r="Q59" s="45"/>
      <c r="R59" s="113" t="s">
        <v>1026</v>
      </c>
      <c r="S59" s="51"/>
      <c r="T59" s="315" t="s">
        <v>1027</v>
      </c>
      <c r="U59" s="113">
        <v>1</v>
      </c>
      <c r="V59" s="227">
        <v>552</v>
      </c>
      <c r="W59" s="337"/>
      <c r="X59" s="302"/>
      <c r="Y59" s="51"/>
      <c r="Z59" s="101" t="s">
        <v>105</v>
      </c>
      <c r="AA59" s="101"/>
      <c r="AB59" s="52" t="s">
        <v>1028</v>
      </c>
      <c r="AC59" s="227">
        <v>7</v>
      </c>
      <c r="AD59" s="227">
        <v>620</v>
      </c>
    </row>
    <row r="60" spans="1:30" ht="11.85" customHeight="1" x14ac:dyDescent="0.15">
      <c r="A60" s="51"/>
      <c r="B60" s="45"/>
      <c r="C60" s="101" t="s">
        <v>1029</v>
      </c>
      <c r="D60" s="45"/>
      <c r="E60" s="52" t="s">
        <v>1030</v>
      </c>
      <c r="F60" s="227">
        <v>17</v>
      </c>
      <c r="G60" s="227">
        <v>82</v>
      </c>
      <c r="H60" s="51"/>
      <c r="I60" s="302"/>
      <c r="J60" s="51"/>
      <c r="K60" s="113" t="s">
        <v>159</v>
      </c>
      <c r="L60" s="60"/>
      <c r="M60" s="52" t="s">
        <v>1031</v>
      </c>
      <c r="N60" s="227">
        <v>9</v>
      </c>
      <c r="O60" s="227">
        <v>113</v>
      </c>
      <c r="P60" s="302"/>
      <c r="Q60" s="45"/>
      <c r="R60" s="113" t="s">
        <v>122</v>
      </c>
      <c r="S60" s="51"/>
      <c r="T60" s="52" t="s">
        <v>1032</v>
      </c>
      <c r="U60" s="113" t="s">
        <v>233</v>
      </c>
      <c r="V60" s="227" t="s">
        <v>233</v>
      </c>
      <c r="W60" s="337"/>
      <c r="X60" s="302"/>
      <c r="Y60" s="34" t="s">
        <v>171</v>
      </c>
      <c r="Z60" s="308"/>
      <c r="AA60" s="308"/>
      <c r="AB60" s="223" t="s">
        <v>217</v>
      </c>
      <c r="AC60" s="219">
        <v>7</v>
      </c>
      <c r="AD60" s="219">
        <v>253</v>
      </c>
    </row>
    <row r="61" spans="1:30" ht="11.85" customHeight="1" x14ac:dyDescent="0.15">
      <c r="A61" s="51"/>
      <c r="B61" s="45"/>
      <c r="C61" s="101" t="s">
        <v>1033</v>
      </c>
      <c r="D61" s="45"/>
      <c r="E61" s="52" t="s">
        <v>1034</v>
      </c>
      <c r="F61" s="227">
        <v>108</v>
      </c>
      <c r="G61" s="227">
        <v>444</v>
      </c>
      <c r="H61" s="51"/>
      <c r="I61" s="302"/>
      <c r="J61" s="34" t="s">
        <v>55</v>
      </c>
      <c r="K61" s="317"/>
      <c r="L61" s="336"/>
      <c r="M61" s="304" t="s">
        <v>156</v>
      </c>
      <c r="N61" s="236">
        <v>114</v>
      </c>
      <c r="O61" s="219">
        <v>1254</v>
      </c>
      <c r="P61" s="302"/>
      <c r="Q61" s="45"/>
      <c r="R61" s="113" t="s">
        <v>333</v>
      </c>
      <c r="S61" s="51"/>
      <c r="T61" s="52" t="s">
        <v>1035</v>
      </c>
      <c r="U61" s="113">
        <v>7</v>
      </c>
      <c r="V61" s="227">
        <v>372</v>
      </c>
      <c r="W61" s="337"/>
      <c r="X61" s="300"/>
      <c r="Y61" s="51"/>
      <c r="Z61" s="101" t="s">
        <v>1036</v>
      </c>
      <c r="AA61" s="101"/>
      <c r="AB61" s="59" t="s">
        <v>761</v>
      </c>
      <c r="AC61" s="227">
        <v>1</v>
      </c>
      <c r="AD61" s="227">
        <v>1</v>
      </c>
    </row>
    <row r="62" spans="1:30" ht="11.85" customHeight="1" x14ac:dyDescent="0.15">
      <c r="A62" s="51"/>
      <c r="B62" s="45"/>
      <c r="C62" s="101" t="s">
        <v>1037</v>
      </c>
      <c r="D62" s="45"/>
      <c r="E62" s="52" t="s">
        <v>1038</v>
      </c>
      <c r="F62" s="227">
        <v>105</v>
      </c>
      <c r="G62" s="227">
        <v>324</v>
      </c>
      <c r="H62" s="51"/>
      <c r="I62" s="302"/>
      <c r="J62" s="45"/>
      <c r="K62" s="101" t="s">
        <v>683</v>
      </c>
      <c r="L62" s="111"/>
      <c r="M62" s="108" t="s">
        <v>761</v>
      </c>
      <c r="N62" s="227" t="s">
        <v>233</v>
      </c>
      <c r="O62" s="227" t="s">
        <v>233</v>
      </c>
      <c r="P62" s="316"/>
      <c r="Q62" s="45"/>
      <c r="R62" s="101" t="s">
        <v>1039</v>
      </c>
      <c r="S62" s="45"/>
      <c r="T62" s="52" t="s">
        <v>1040</v>
      </c>
      <c r="U62" s="227">
        <v>12</v>
      </c>
      <c r="V62" s="227">
        <v>145</v>
      </c>
      <c r="W62" s="338"/>
      <c r="X62" s="51"/>
      <c r="Y62" s="51"/>
      <c r="Z62" s="101" t="s">
        <v>541</v>
      </c>
      <c r="AA62" s="101"/>
      <c r="AB62" s="108" t="s">
        <v>1041</v>
      </c>
      <c r="AC62" s="227">
        <v>3</v>
      </c>
      <c r="AD62" s="227">
        <v>116</v>
      </c>
    </row>
    <row r="63" spans="1:30" ht="11.85" customHeight="1" x14ac:dyDescent="0.15">
      <c r="A63" s="51"/>
      <c r="B63" s="45"/>
      <c r="C63" s="101" t="s">
        <v>1042</v>
      </c>
      <c r="D63" s="45"/>
      <c r="E63" s="52" t="s">
        <v>1043</v>
      </c>
      <c r="F63" s="227">
        <v>167</v>
      </c>
      <c r="G63" s="227">
        <v>857</v>
      </c>
      <c r="H63" s="51"/>
      <c r="I63" s="300"/>
      <c r="J63" s="45"/>
      <c r="K63" s="101" t="s">
        <v>656</v>
      </c>
      <c r="L63" s="45"/>
      <c r="M63" s="52" t="s">
        <v>1044</v>
      </c>
      <c r="N63" s="227">
        <v>107</v>
      </c>
      <c r="O63" s="227">
        <v>1122</v>
      </c>
      <c r="P63" s="302"/>
      <c r="Q63" s="55" t="s">
        <v>32</v>
      </c>
      <c r="R63" s="308"/>
      <c r="S63" s="55"/>
      <c r="T63" s="223" t="s">
        <v>191</v>
      </c>
      <c r="U63" s="317">
        <v>7</v>
      </c>
      <c r="V63" s="219">
        <v>1308</v>
      </c>
      <c r="W63" s="338"/>
      <c r="X63" s="51"/>
      <c r="Y63" s="45"/>
      <c r="Z63" s="101" t="s">
        <v>30</v>
      </c>
      <c r="AA63" s="113"/>
      <c r="AB63" s="52" t="s">
        <v>1045</v>
      </c>
      <c r="AC63" s="227">
        <v>3</v>
      </c>
      <c r="AD63" s="227">
        <v>136</v>
      </c>
    </row>
    <row r="64" spans="1:30" ht="11.85" customHeight="1" x14ac:dyDescent="0.15">
      <c r="A64" s="51"/>
      <c r="B64" s="45"/>
      <c r="C64" s="101" t="s">
        <v>1046</v>
      </c>
      <c r="D64" s="45"/>
      <c r="E64" s="52" t="s">
        <v>1047</v>
      </c>
      <c r="F64" s="227">
        <v>115</v>
      </c>
      <c r="G64" s="227">
        <v>473</v>
      </c>
      <c r="H64" s="51"/>
      <c r="I64" s="302"/>
      <c r="J64" s="45"/>
      <c r="K64" s="101" t="s">
        <v>1048</v>
      </c>
      <c r="L64" s="46"/>
      <c r="M64" s="318" t="s">
        <v>1049</v>
      </c>
      <c r="N64" s="227">
        <v>4</v>
      </c>
      <c r="O64" s="227">
        <v>109</v>
      </c>
      <c r="P64" s="302"/>
      <c r="Q64" s="45"/>
      <c r="R64" s="101" t="s">
        <v>1050</v>
      </c>
      <c r="S64" s="45"/>
      <c r="T64" s="309" t="s">
        <v>761</v>
      </c>
      <c r="U64" s="227" t="s">
        <v>233</v>
      </c>
      <c r="V64" s="227" t="s">
        <v>233</v>
      </c>
      <c r="W64" s="338"/>
      <c r="X64" s="51"/>
      <c r="Y64" s="45"/>
      <c r="Z64" s="101" t="s">
        <v>256</v>
      </c>
      <c r="AA64" s="101"/>
      <c r="AB64" s="52" t="s">
        <v>1051</v>
      </c>
      <c r="AC64" s="227" t="s">
        <v>233</v>
      </c>
      <c r="AD64" s="227" t="s">
        <v>233</v>
      </c>
    </row>
    <row r="65" spans="1:31" ht="11.85" customHeight="1" x14ac:dyDescent="0.15">
      <c r="A65" s="51"/>
      <c r="B65" s="45"/>
      <c r="C65" s="101" t="s">
        <v>1052</v>
      </c>
      <c r="D65" s="101"/>
      <c r="E65" s="52" t="s">
        <v>1053</v>
      </c>
      <c r="F65" s="227">
        <v>169</v>
      </c>
      <c r="G65" s="227">
        <v>994</v>
      </c>
      <c r="H65" s="51"/>
      <c r="I65" s="302"/>
      <c r="J65" s="45"/>
      <c r="K65" s="101" t="s">
        <v>1054</v>
      </c>
      <c r="L65" s="45"/>
      <c r="M65" s="52" t="s">
        <v>1055</v>
      </c>
      <c r="N65" s="227">
        <v>2</v>
      </c>
      <c r="O65" s="227">
        <v>21</v>
      </c>
      <c r="P65" s="302"/>
      <c r="Q65" s="45"/>
      <c r="R65" s="101" t="s">
        <v>678</v>
      </c>
      <c r="S65" s="45"/>
      <c r="T65" s="52" t="s">
        <v>1056</v>
      </c>
      <c r="U65" s="113">
        <v>1</v>
      </c>
      <c r="V65" s="227">
        <v>445</v>
      </c>
      <c r="W65" s="337"/>
      <c r="X65" s="302"/>
      <c r="Y65" s="55" t="s">
        <v>1057</v>
      </c>
      <c r="Z65" s="308"/>
      <c r="AA65" s="317"/>
      <c r="AB65" s="304" t="s">
        <v>1058</v>
      </c>
      <c r="AC65" s="219">
        <v>94</v>
      </c>
      <c r="AD65" s="219">
        <v>3839</v>
      </c>
    </row>
    <row r="66" spans="1:31" ht="11.85" customHeight="1" x14ac:dyDescent="0.15">
      <c r="A66" s="51"/>
      <c r="B66" s="339" t="s">
        <v>102</v>
      </c>
      <c r="C66" s="308"/>
      <c r="D66" s="34"/>
      <c r="E66" s="223" t="s">
        <v>103</v>
      </c>
      <c r="F66" s="219">
        <v>738</v>
      </c>
      <c r="G66" s="219">
        <v>5934</v>
      </c>
      <c r="H66" s="319"/>
      <c r="I66" s="300"/>
      <c r="J66" s="51"/>
      <c r="K66" s="113" t="s">
        <v>482</v>
      </c>
      <c r="L66" s="45"/>
      <c r="M66" s="52" t="s">
        <v>1059</v>
      </c>
      <c r="N66" s="227">
        <v>1</v>
      </c>
      <c r="O66" s="227">
        <v>2</v>
      </c>
      <c r="P66" s="302"/>
      <c r="Q66" s="45"/>
      <c r="R66" s="101" t="s">
        <v>1060</v>
      </c>
      <c r="S66" s="46"/>
      <c r="T66" s="318" t="s">
        <v>1061</v>
      </c>
      <c r="U66" s="113">
        <v>1</v>
      </c>
      <c r="V66" s="227">
        <v>2</v>
      </c>
      <c r="W66" s="340"/>
      <c r="X66" s="51"/>
      <c r="Y66" s="45"/>
      <c r="Z66" s="101" t="s">
        <v>506</v>
      </c>
      <c r="AA66" s="113"/>
      <c r="AB66" s="108" t="s">
        <v>761</v>
      </c>
      <c r="AC66" s="227">
        <v>3</v>
      </c>
      <c r="AD66" s="227">
        <v>95</v>
      </c>
    </row>
    <row r="67" spans="1:31" ht="11.85" customHeight="1" thickBot="1" x14ac:dyDescent="0.2">
      <c r="A67" s="51"/>
      <c r="B67" s="45"/>
      <c r="C67" s="101" t="s">
        <v>1062</v>
      </c>
      <c r="D67" s="301"/>
      <c r="E67" s="108" t="s">
        <v>761</v>
      </c>
      <c r="F67" s="341">
        <v>2</v>
      </c>
      <c r="G67" s="239">
        <v>8</v>
      </c>
      <c r="H67" s="342"/>
      <c r="I67" s="343"/>
      <c r="J67" s="344" t="s">
        <v>161</v>
      </c>
      <c r="K67" s="345"/>
      <c r="L67" s="346"/>
      <c r="M67" s="347" t="s">
        <v>162</v>
      </c>
      <c r="N67" s="348">
        <v>56</v>
      </c>
      <c r="O67" s="348">
        <v>2813</v>
      </c>
      <c r="P67" s="349"/>
      <c r="Q67" s="62"/>
      <c r="R67" s="350" t="s">
        <v>1063</v>
      </c>
      <c r="S67" s="351"/>
      <c r="T67" s="63" t="s">
        <v>1064</v>
      </c>
      <c r="U67" s="14">
        <v>1</v>
      </c>
      <c r="V67" s="239">
        <v>198</v>
      </c>
      <c r="W67" s="352"/>
      <c r="X67" s="80"/>
      <c r="Y67" s="62"/>
      <c r="Z67" s="350" t="s">
        <v>475</v>
      </c>
      <c r="AA67" s="14"/>
      <c r="AB67" s="63" t="s">
        <v>1065</v>
      </c>
      <c r="AC67" s="239">
        <v>26</v>
      </c>
      <c r="AD67" s="239">
        <v>1436</v>
      </c>
    </row>
    <row r="68" spans="1:31" s="358" customFormat="1" ht="15" customHeight="1" x14ac:dyDescent="0.4">
      <c r="A68" s="353" t="s">
        <v>262</v>
      </c>
      <c r="B68" s="354"/>
      <c r="C68" s="355"/>
      <c r="D68" s="355"/>
      <c r="E68" s="356"/>
      <c r="F68" s="357"/>
      <c r="I68" s="71"/>
      <c r="J68" s="279"/>
      <c r="K68" s="279"/>
      <c r="L68" s="279"/>
      <c r="M68" s="279"/>
      <c r="N68" s="279"/>
      <c r="O68" s="279"/>
      <c r="P68" s="66"/>
      <c r="Q68" s="357"/>
      <c r="U68" s="66"/>
      <c r="V68" s="359"/>
      <c r="W68" s="360"/>
      <c r="X68" s="361"/>
      <c r="Y68" s="362"/>
      <c r="Z68" s="363"/>
      <c r="AA68" s="362"/>
      <c r="AB68" s="364"/>
      <c r="AC68" s="365"/>
      <c r="AD68" s="365"/>
    </row>
    <row r="69" spans="1:31" s="366" customFormat="1" ht="11.25" customHeight="1" x14ac:dyDescent="0.15">
      <c r="A69" s="75"/>
      <c r="B69" s="7"/>
      <c r="C69" s="7"/>
      <c r="D69" s="7"/>
      <c r="E69" s="7"/>
      <c r="F69" s="7"/>
      <c r="G69" s="7"/>
      <c r="H69" s="51"/>
      <c r="Q69" s="367"/>
      <c r="R69" s="367"/>
      <c r="S69" s="367"/>
      <c r="T69" s="367"/>
      <c r="U69" s="367"/>
      <c r="V69" s="367"/>
      <c r="W69" s="7"/>
      <c r="X69" s="51"/>
      <c r="Y69" s="45"/>
      <c r="Z69" s="101"/>
      <c r="AA69" s="45"/>
      <c r="AB69" s="111"/>
      <c r="AC69" s="227"/>
      <c r="AD69" s="227"/>
    </row>
    <row r="70" spans="1:31" s="366" customFormat="1" ht="11.25" customHeight="1" x14ac:dyDescent="0.15">
      <c r="H70" s="51"/>
      <c r="Q70" s="367"/>
      <c r="R70" s="367"/>
      <c r="S70" s="367"/>
      <c r="T70" s="367"/>
      <c r="U70" s="367"/>
      <c r="V70" s="367"/>
      <c r="W70" s="7"/>
      <c r="X70" s="51"/>
      <c r="Y70" s="45"/>
      <c r="Z70" s="101"/>
      <c r="AA70" s="45"/>
      <c r="AB70" s="111"/>
      <c r="AC70" s="227"/>
      <c r="AD70" s="227"/>
    </row>
    <row r="71" spans="1:31" s="366" customFormat="1" ht="11.25" customHeight="1" x14ac:dyDescent="0.15">
      <c r="H71" s="51"/>
      <c r="Q71" s="367"/>
      <c r="R71" s="367"/>
      <c r="S71" s="367"/>
      <c r="T71" s="367"/>
      <c r="U71" s="367"/>
      <c r="V71" s="367"/>
      <c r="W71" s="7"/>
      <c r="X71" s="51"/>
      <c r="Y71" s="45"/>
      <c r="Z71" s="101"/>
      <c r="AA71" s="45"/>
      <c r="AB71" s="111"/>
      <c r="AC71" s="227"/>
      <c r="AD71" s="227"/>
    </row>
    <row r="72" spans="1:31" ht="12.75" customHeight="1" x14ac:dyDescent="0.15">
      <c r="A72" s="51"/>
      <c r="B72" s="51"/>
      <c r="H72" s="51"/>
      <c r="I72" s="76"/>
      <c r="J72" s="76"/>
      <c r="K72" s="76"/>
      <c r="L72" s="76"/>
      <c r="M72" s="76"/>
      <c r="N72" s="76"/>
      <c r="O72" s="76"/>
      <c r="P72" s="366"/>
      <c r="Q72" s="367"/>
      <c r="R72" s="367"/>
      <c r="S72" s="367"/>
      <c r="T72" s="367"/>
      <c r="U72" s="367"/>
      <c r="V72" s="367"/>
      <c r="X72" s="51"/>
      <c r="Y72" s="45"/>
      <c r="Z72" s="101"/>
      <c r="AA72" s="45"/>
      <c r="AB72" s="111"/>
      <c r="AC72" s="227"/>
      <c r="AD72" s="227"/>
      <c r="AE72" s="76"/>
    </row>
    <row r="73" spans="1:31" ht="13.5" x14ac:dyDescent="0.15">
      <c r="H73" s="51"/>
      <c r="I73" s="76"/>
      <c r="J73" s="76"/>
      <c r="K73" s="76"/>
      <c r="L73" s="76"/>
      <c r="M73" s="76"/>
      <c r="N73" s="76"/>
      <c r="O73" s="76"/>
      <c r="P73" s="367"/>
      <c r="Q73" s="367"/>
      <c r="R73" s="367"/>
      <c r="S73" s="367"/>
      <c r="T73" s="367"/>
      <c r="U73" s="367"/>
      <c r="V73" s="367"/>
      <c r="X73" s="51"/>
      <c r="Y73" s="45"/>
      <c r="Z73" s="101"/>
      <c r="AA73" s="45"/>
      <c r="AB73" s="111"/>
      <c r="AC73" s="227"/>
      <c r="AD73" s="227"/>
      <c r="AE73" s="76"/>
    </row>
    <row r="74" spans="1:31" ht="13.5" x14ac:dyDescent="0.15">
      <c r="H74" s="51"/>
      <c r="I74" s="76"/>
      <c r="J74" s="76"/>
      <c r="K74" s="76"/>
      <c r="L74" s="76"/>
      <c r="M74" s="76"/>
      <c r="N74" s="76"/>
      <c r="O74" s="76"/>
      <c r="P74" s="367"/>
      <c r="Q74" s="367"/>
      <c r="R74" s="367"/>
      <c r="S74" s="367"/>
      <c r="T74" s="367"/>
      <c r="U74" s="367"/>
      <c r="V74" s="367"/>
    </row>
    <row r="75" spans="1:31" ht="13.5" x14ac:dyDescent="0.15">
      <c r="H75" s="51"/>
      <c r="I75" s="76"/>
      <c r="J75" s="76"/>
      <c r="K75" s="76"/>
      <c r="L75" s="76"/>
      <c r="M75" s="76"/>
      <c r="N75" s="76"/>
      <c r="O75" s="76"/>
      <c r="P75" s="367"/>
      <c r="Q75" s="367"/>
      <c r="R75" s="367"/>
      <c r="S75" s="367"/>
      <c r="T75" s="367"/>
      <c r="U75" s="367"/>
      <c r="V75" s="367"/>
    </row>
    <row r="76" spans="1:31" ht="13.5" x14ac:dyDescent="0.15">
      <c r="H76" s="366"/>
      <c r="I76" s="76"/>
      <c r="J76" s="76"/>
      <c r="K76" s="76"/>
      <c r="L76" s="76"/>
      <c r="M76" s="76"/>
      <c r="N76" s="76"/>
      <c r="O76" s="76"/>
      <c r="P76" s="76"/>
      <c r="Q76" s="76"/>
      <c r="R76" s="76"/>
      <c r="S76" s="76"/>
      <c r="T76" s="76"/>
      <c r="U76" s="76"/>
      <c r="V76" s="76"/>
      <c r="X76" s="367"/>
      <c r="Y76" s="366"/>
      <c r="Z76" s="367"/>
      <c r="AA76" s="367"/>
      <c r="AB76" s="367"/>
      <c r="AC76" s="367"/>
      <c r="AD76" s="367"/>
    </row>
    <row r="77" spans="1:31" ht="13.5" x14ac:dyDescent="0.15">
      <c r="H77" s="366"/>
      <c r="P77" s="76"/>
      <c r="Q77" s="76"/>
      <c r="R77" s="76"/>
      <c r="S77" s="76"/>
      <c r="T77" s="76"/>
      <c r="U77" s="76"/>
      <c r="V77" s="76"/>
      <c r="X77" s="367"/>
      <c r="Y77" s="366"/>
      <c r="Z77" s="367"/>
      <c r="AA77" s="367"/>
      <c r="AB77" s="367"/>
      <c r="AC77" s="367"/>
      <c r="AD77" s="367"/>
    </row>
    <row r="78" spans="1:31" x14ac:dyDescent="0.15">
      <c r="H78" s="366"/>
      <c r="X78" s="367"/>
      <c r="Y78" s="366"/>
      <c r="Z78" s="367"/>
      <c r="AA78" s="367"/>
      <c r="AB78" s="367"/>
      <c r="AC78" s="367"/>
      <c r="AD78" s="367"/>
    </row>
    <row r="79" spans="1:31" x14ac:dyDescent="0.15">
      <c r="H79" s="366"/>
      <c r="X79" s="367"/>
      <c r="Y79" s="366"/>
      <c r="Z79" s="367"/>
      <c r="AA79" s="367"/>
      <c r="AB79" s="367"/>
      <c r="AC79" s="367"/>
      <c r="AD79" s="367"/>
    </row>
    <row r="80" spans="1:31" x14ac:dyDescent="0.15">
      <c r="X80" s="367"/>
      <c r="Y80" s="366"/>
      <c r="Z80" s="367"/>
      <c r="AA80" s="367"/>
      <c r="AB80" s="367"/>
      <c r="AC80" s="367"/>
      <c r="AD80" s="367"/>
    </row>
    <row r="81" spans="24:30" x14ac:dyDescent="0.15">
      <c r="X81" s="367"/>
      <c r="Y81" s="366"/>
      <c r="Z81" s="367"/>
      <c r="AA81" s="367"/>
      <c r="AB81" s="367"/>
      <c r="AC81" s="367"/>
      <c r="AD81" s="367"/>
    </row>
    <row r="82" spans="24:30" x14ac:dyDescent="0.15">
      <c r="X82" s="367"/>
      <c r="Y82" s="367"/>
      <c r="Z82" s="367"/>
      <c r="AA82" s="367"/>
      <c r="AB82" s="367"/>
      <c r="AC82" s="367"/>
      <c r="AD82" s="367"/>
    </row>
    <row r="83" spans="24:30" ht="13.5" x14ac:dyDescent="0.15">
      <c r="X83" s="76"/>
      <c r="Y83" s="76"/>
      <c r="Z83" s="76"/>
      <c r="AA83" s="76"/>
      <c r="AB83" s="76"/>
      <c r="AC83" s="76"/>
      <c r="AD83" s="76"/>
    </row>
    <row r="84" spans="24:30" ht="13.5" x14ac:dyDescent="0.15">
      <c r="X84" s="76"/>
      <c r="Y84" s="76"/>
      <c r="Z84" s="76"/>
      <c r="AA84" s="76"/>
      <c r="AB84" s="76"/>
      <c r="AC84" s="76"/>
      <c r="AD84" s="76"/>
    </row>
  </sheetData>
  <mergeCells count="9">
    <mergeCell ref="D24:E24"/>
    <mergeCell ref="D34:E34"/>
    <mergeCell ref="D46:E46"/>
    <mergeCell ref="G3:H3"/>
    <mergeCell ref="V3:W3"/>
    <mergeCell ref="D5:E5"/>
    <mergeCell ref="D7:E7"/>
    <mergeCell ref="D9:E9"/>
    <mergeCell ref="L10:M10"/>
  </mergeCells>
  <phoneticPr fontId="4"/>
  <printOptions horizontalCentered="1" gridLinesSet="0"/>
  <pageMargins left="0.39370078740157483" right="0.39370078740157483" top="0.59055118110236227" bottom="0.39370078740157483" header="0.39370078740157483" footer="0.31496062992125984"/>
  <pageSetup paperSize="8"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47971-6AD3-42C3-9E43-DD1ED370CBF9}">
  <sheetPr>
    <tabColor rgb="FF92D050"/>
  </sheetPr>
  <dimension ref="A1:AD69"/>
  <sheetViews>
    <sheetView showGridLines="0" view="pageBreakPreview" zoomScaleNormal="100" zoomScaleSheetLayoutView="100" workbookViewId="0">
      <selection activeCell="AE21" sqref="AE21"/>
    </sheetView>
  </sheetViews>
  <sheetFormatPr defaultRowHeight="12" x14ac:dyDescent="0.15"/>
  <cols>
    <col min="1" max="2" width="2" style="7" customWidth="1"/>
    <col min="3" max="4" width="2" style="368" customWidth="1"/>
    <col min="5" max="5" width="26.875" style="7" customWidth="1"/>
    <col min="6" max="6" width="6.25" style="7" customWidth="1"/>
    <col min="7" max="7" width="6.625" style="7" customWidth="1"/>
    <col min="8" max="8" width="1.375" style="7" customWidth="1"/>
    <col min="9" max="10" width="2" style="7" customWidth="1"/>
    <col min="11" max="12" width="2" style="368" customWidth="1"/>
    <col min="13" max="13" width="26.875" style="7" customWidth="1"/>
    <col min="14" max="14" width="6.25" style="7" customWidth="1"/>
    <col min="15" max="15" width="6.625" style="7" customWidth="1"/>
    <col min="16" max="16" width="2" style="7" customWidth="1"/>
    <col min="17" max="17" width="2" style="369" customWidth="1"/>
    <col min="18" max="19" width="2" style="368" customWidth="1"/>
    <col min="20" max="20" width="26.875" style="7" customWidth="1"/>
    <col min="21" max="21" width="6.25" style="7" customWidth="1"/>
    <col min="22" max="22" width="6.625" style="7" customWidth="1"/>
    <col min="23" max="23" width="1.375" style="7" customWidth="1"/>
    <col min="24" max="24" width="2" style="7" customWidth="1"/>
    <col min="25" max="25" width="2" style="369" customWidth="1"/>
    <col min="26" max="26" width="2" style="368" customWidth="1"/>
    <col min="27" max="27" width="2" style="7" customWidth="1"/>
    <col min="28" max="28" width="26.875" style="7" customWidth="1"/>
    <col min="29" max="29" width="6.25" style="7" customWidth="1"/>
    <col min="30" max="30" width="6.625" style="7" customWidth="1"/>
    <col min="31" max="16384" width="9" style="7"/>
  </cols>
  <sheetData>
    <row r="1" spans="1:30" ht="18.75" customHeight="1" x14ac:dyDescent="0.2">
      <c r="F1" s="76"/>
      <c r="G1" s="76"/>
      <c r="H1" s="286"/>
      <c r="I1" s="76"/>
      <c r="J1" s="287"/>
      <c r="M1" s="76"/>
      <c r="O1" s="4" t="s">
        <v>1066</v>
      </c>
      <c r="P1" s="287" t="s">
        <v>1067</v>
      </c>
      <c r="T1" s="76"/>
      <c r="U1" s="78"/>
    </row>
    <row r="2" spans="1:30" ht="22.5" customHeight="1" thickBot="1" x14ac:dyDescent="0.2">
      <c r="A2" s="45" t="s">
        <v>608</v>
      </c>
      <c r="B2" s="45"/>
      <c r="C2" s="113"/>
      <c r="D2" s="113"/>
      <c r="E2" s="51"/>
      <c r="F2" s="51"/>
      <c r="G2" s="45"/>
      <c r="H2" s="45"/>
      <c r="I2" s="51"/>
      <c r="J2" s="51"/>
      <c r="K2" s="113"/>
      <c r="L2" s="113"/>
      <c r="M2" s="51"/>
      <c r="N2" s="51"/>
      <c r="O2" s="51"/>
      <c r="AC2" s="51"/>
      <c r="AD2" s="113" t="s">
        <v>609</v>
      </c>
    </row>
    <row r="3" spans="1:30" s="279" customFormat="1" ht="24.95" customHeight="1" x14ac:dyDescent="0.4">
      <c r="A3" s="290"/>
      <c r="B3" s="290"/>
      <c r="C3" s="370"/>
      <c r="D3" s="370"/>
      <c r="E3" s="291" t="s">
        <v>752</v>
      </c>
      <c r="F3" s="296" t="s">
        <v>755</v>
      </c>
      <c r="G3" s="293" t="s">
        <v>754</v>
      </c>
      <c r="H3" s="294"/>
      <c r="I3" s="295"/>
      <c r="J3" s="290"/>
      <c r="K3" s="370"/>
      <c r="L3" s="370"/>
      <c r="M3" s="291" t="s">
        <v>752</v>
      </c>
      <c r="N3" s="292" t="s">
        <v>753</v>
      </c>
      <c r="O3" s="297" t="s">
        <v>756</v>
      </c>
      <c r="P3" s="295"/>
      <c r="Q3" s="371"/>
      <c r="R3" s="370"/>
      <c r="S3" s="370"/>
      <c r="T3" s="291" t="s">
        <v>752</v>
      </c>
      <c r="U3" s="296" t="s">
        <v>755</v>
      </c>
      <c r="V3" s="293" t="s">
        <v>754</v>
      </c>
      <c r="W3" s="294"/>
      <c r="X3" s="295"/>
      <c r="Y3" s="371"/>
      <c r="Z3" s="370"/>
      <c r="AA3" s="290"/>
      <c r="AB3" s="291" t="s">
        <v>752</v>
      </c>
      <c r="AC3" s="296" t="s">
        <v>755</v>
      </c>
      <c r="AD3" s="372" t="s">
        <v>1068</v>
      </c>
    </row>
    <row r="4" spans="1:30" x14ac:dyDescent="0.15">
      <c r="A4" s="34"/>
      <c r="B4" s="45"/>
      <c r="C4" s="101" t="s">
        <v>153</v>
      </c>
      <c r="D4" s="113"/>
      <c r="E4" s="52" t="s">
        <v>1069</v>
      </c>
      <c r="F4" s="227" t="s">
        <v>27</v>
      </c>
      <c r="G4" s="227" t="s">
        <v>233</v>
      </c>
      <c r="H4" s="51"/>
      <c r="I4" s="302"/>
      <c r="J4" s="45"/>
      <c r="K4" s="101" t="s">
        <v>1070</v>
      </c>
      <c r="L4" s="101"/>
      <c r="M4" s="52" t="s">
        <v>1071</v>
      </c>
      <c r="N4" s="227">
        <v>6</v>
      </c>
      <c r="O4" s="227">
        <v>31</v>
      </c>
      <c r="P4" s="302"/>
      <c r="Q4" s="45"/>
      <c r="R4" s="101"/>
      <c r="S4" s="332" t="s">
        <v>1072</v>
      </c>
      <c r="T4" s="52" t="s">
        <v>1073</v>
      </c>
      <c r="U4" s="227">
        <v>26</v>
      </c>
      <c r="V4" s="227">
        <v>312</v>
      </c>
      <c r="W4" s="51"/>
      <c r="X4" s="302"/>
      <c r="Y4" s="45"/>
      <c r="Z4" s="101" t="s">
        <v>1074</v>
      </c>
      <c r="AA4" s="45"/>
      <c r="AB4" s="52" t="s">
        <v>1075</v>
      </c>
      <c r="AC4" s="227">
        <v>768</v>
      </c>
      <c r="AD4" s="227">
        <v>3820</v>
      </c>
    </row>
    <row r="5" spans="1:30" x14ac:dyDescent="0.15">
      <c r="A5" s="51"/>
      <c r="B5" s="45"/>
      <c r="C5" s="101" t="s">
        <v>376</v>
      </c>
      <c r="D5" s="113"/>
      <c r="E5" s="52" t="s">
        <v>1076</v>
      </c>
      <c r="F5" s="227">
        <v>63</v>
      </c>
      <c r="G5" s="227">
        <v>2297</v>
      </c>
      <c r="H5" s="51"/>
      <c r="I5" s="302"/>
      <c r="J5" s="45"/>
      <c r="K5" s="101" t="s">
        <v>1077</v>
      </c>
      <c r="L5" s="101"/>
      <c r="M5" s="108" t="s">
        <v>1078</v>
      </c>
      <c r="N5" s="227">
        <v>19</v>
      </c>
      <c r="O5" s="227">
        <v>64</v>
      </c>
      <c r="P5" s="302"/>
      <c r="Q5" s="45"/>
      <c r="R5" s="101" t="s">
        <v>1079</v>
      </c>
      <c r="S5" s="332"/>
      <c r="T5" s="52" t="s">
        <v>1080</v>
      </c>
      <c r="U5" s="227">
        <v>275</v>
      </c>
      <c r="V5" s="227">
        <v>2962</v>
      </c>
      <c r="W5" s="51"/>
      <c r="X5" s="302"/>
      <c r="Y5" s="45"/>
      <c r="Z5" s="101"/>
      <c r="AA5" s="101" t="s">
        <v>1081</v>
      </c>
      <c r="AB5" s="318" t="s">
        <v>1082</v>
      </c>
      <c r="AC5" s="227">
        <v>119</v>
      </c>
      <c r="AD5" s="227">
        <v>416</v>
      </c>
    </row>
    <row r="6" spans="1:30" x14ac:dyDescent="0.15">
      <c r="A6" s="51"/>
      <c r="B6" s="45"/>
      <c r="C6" s="101" t="s">
        <v>1083</v>
      </c>
      <c r="D6" s="113"/>
      <c r="E6" s="52" t="s">
        <v>1084</v>
      </c>
      <c r="F6" s="227" t="s">
        <v>233</v>
      </c>
      <c r="G6" s="227" t="s">
        <v>233</v>
      </c>
      <c r="H6" s="51"/>
      <c r="I6" s="302"/>
      <c r="J6" s="45"/>
      <c r="K6" s="101"/>
      <c r="L6" s="101"/>
      <c r="M6" s="108"/>
      <c r="N6" s="227"/>
      <c r="O6" s="227"/>
      <c r="P6" s="300"/>
      <c r="Q6" s="55" t="s">
        <v>306</v>
      </c>
      <c r="R6" s="308"/>
      <c r="S6" s="317"/>
      <c r="T6" s="335" t="s">
        <v>1085</v>
      </c>
      <c r="U6" s="219">
        <v>509</v>
      </c>
      <c r="V6" s="219">
        <v>3341</v>
      </c>
      <c r="W6" s="51"/>
      <c r="X6" s="302"/>
      <c r="Y6" s="60"/>
      <c r="Z6" s="373"/>
      <c r="AA6" s="113" t="s">
        <v>1086</v>
      </c>
      <c r="AB6" s="52" t="s">
        <v>1087</v>
      </c>
      <c r="AC6" s="227">
        <v>33</v>
      </c>
      <c r="AD6" s="227">
        <v>135</v>
      </c>
    </row>
    <row r="7" spans="1:30" ht="12" customHeight="1" x14ac:dyDescent="0.15">
      <c r="A7" s="51"/>
      <c r="B7" s="45"/>
      <c r="C7" s="101" t="s">
        <v>1088</v>
      </c>
      <c r="D7" s="113"/>
      <c r="E7" s="52" t="s">
        <v>1089</v>
      </c>
      <c r="F7" s="227">
        <v>1</v>
      </c>
      <c r="G7" s="227">
        <v>5</v>
      </c>
      <c r="H7" s="51"/>
      <c r="I7" s="300" t="s">
        <v>1090</v>
      </c>
      <c r="J7" s="55"/>
      <c r="K7" s="308"/>
      <c r="L7" s="35" t="s">
        <v>1091</v>
      </c>
      <c r="M7" s="36"/>
      <c r="N7" s="219">
        <v>954</v>
      </c>
      <c r="O7" s="219">
        <v>20564</v>
      </c>
      <c r="P7" s="302"/>
      <c r="Q7" s="45"/>
      <c r="R7" s="101" t="s">
        <v>1092</v>
      </c>
      <c r="S7" s="374"/>
      <c r="T7" s="108" t="s">
        <v>761</v>
      </c>
      <c r="U7" s="227">
        <v>7</v>
      </c>
      <c r="V7" s="227">
        <v>18</v>
      </c>
      <c r="W7" s="51"/>
      <c r="X7" s="302"/>
      <c r="Y7" s="60"/>
      <c r="Z7" s="113"/>
      <c r="AA7" s="113" t="s">
        <v>1093</v>
      </c>
      <c r="AB7" s="108" t="s">
        <v>1094</v>
      </c>
      <c r="AC7" s="227">
        <v>63</v>
      </c>
      <c r="AD7" s="227">
        <v>281</v>
      </c>
    </row>
    <row r="8" spans="1:30" x14ac:dyDescent="0.15">
      <c r="A8" s="51"/>
      <c r="B8" s="45"/>
      <c r="C8" s="101" t="s">
        <v>1095</v>
      </c>
      <c r="D8" s="113"/>
      <c r="E8" s="52" t="s">
        <v>1096</v>
      </c>
      <c r="F8" s="227">
        <v>1</v>
      </c>
      <c r="G8" s="227">
        <v>6</v>
      </c>
      <c r="H8" s="51"/>
      <c r="I8" s="300"/>
      <c r="J8" s="55" t="s">
        <v>126</v>
      </c>
      <c r="K8" s="375"/>
      <c r="L8" s="334"/>
      <c r="M8" s="223" t="s">
        <v>291</v>
      </c>
      <c r="N8" s="219">
        <v>20</v>
      </c>
      <c r="O8" s="219">
        <v>411</v>
      </c>
      <c r="P8" s="302"/>
      <c r="Q8" s="45"/>
      <c r="R8" s="101" t="s">
        <v>459</v>
      </c>
      <c r="S8" s="374"/>
      <c r="T8" s="52" t="s">
        <v>1097</v>
      </c>
      <c r="U8" s="227">
        <v>245</v>
      </c>
      <c r="V8" s="227">
        <v>1638</v>
      </c>
      <c r="W8" s="51"/>
      <c r="X8" s="302"/>
      <c r="Y8" s="60"/>
      <c r="Z8" s="113"/>
      <c r="AA8" s="113" t="s">
        <v>1098</v>
      </c>
      <c r="AB8" s="52" t="s">
        <v>1099</v>
      </c>
      <c r="AC8" s="227">
        <v>553</v>
      </c>
      <c r="AD8" s="227">
        <v>2988</v>
      </c>
    </row>
    <row r="9" spans="1:30" x14ac:dyDescent="0.15">
      <c r="A9" s="51"/>
      <c r="B9" s="55" t="s">
        <v>222</v>
      </c>
      <c r="C9" s="308"/>
      <c r="D9" s="308"/>
      <c r="E9" s="304" t="s">
        <v>223</v>
      </c>
      <c r="F9" s="219">
        <v>161</v>
      </c>
      <c r="G9" s="219">
        <v>1528</v>
      </c>
      <c r="H9" s="51"/>
      <c r="I9" s="302"/>
      <c r="J9" s="45"/>
      <c r="K9" s="373" t="s">
        <v>1100</v>
      </c>
      <c r="L9" s="332"/>
      <c r="M9" s="108" t="s">
        <v>761</v>
      </c>
      <c r="N9" s="227" t="s">
        <v>233</v>
      </c>
      <c r="O9" s="227" t="s">
        <v>233</v>
      </c>
      <c r="P9" s="302"/>
      <c r="Q9" s="45"/>
      <c r="R9" s="101" t="s">
        <v>1101</v>
      </c>
      <c r="S9" s="376"/>
      <c r="T9" s="52" t="s">
        <v>1102</v>
      </c>
      <c r="U9" s="227">
        <v>67</v>
      </c>
      <c r="V9" s="227">
        <v>383</v>
      </c>
      <c r="W9" s="51"/>
      <c r="X9" s="300"/>
      <c r="Y9" s="336" t="s">
        <v>374</v>
      </c>
      <c r="Z9" s="317"/>
      <c r="AA9" s="34"/>
      <c r="AB9" s="223" t="s">
        <v>375</v>
      </c>
      <c r="AC9" s="219">
        <v>313</v>
      </c>
      <c r="AD9" s="219">
        <v>1823</v>
      </c>
    </row>
    <row r="10" spans="1:30" x14ac:dyDescent="0.15">
      <c r="A10" s="51"/>
      <c r="B10" s="45"/>
      <c r="C10" s="101" t="s">
        <v>532</v>
      </c>
      <c r="D10" s="101"/>
      <c r="E10" s="108" t="s">
        <v>761</v>
      </c>
      <c r="F10" s="227">
        <v>2</v>
      </c>
      <c r="G10" s="227">
        <v>6</v>
      </c>
      <c r="H10" s="51"/>
      <c r="I10" s="302"/>
      <c r="J10" s="45"/>
      <c r="K10" s="113" t="s">
        <v>452</v>
      </c>
      <c r="L10" s="332"/>
      <c r="M10" s="52" t="s">
        <v>291</v>
      </c>
      <c r="N10" s="227">
        <v>20</v>
      </c>
      <c r="O10" s="227">
        <v>411</v>
      </c>
      <c r="P10" s="302"/>
      <c r="Q10" s="60"/>
      <c r="R10" s="101" t="s">
        <v>1103</v>
      </c>
      <c r="S10" s="374"/>
      <c r="T10" s="52" t="s">
        <v>1104</v>
      </c>
      <c r="U10" s="227">
        <v>39</v>
      </c>
      <c r="V10" s="227">
        <v>246</v>
      </c>
      <c r="W10" s="51"/>
      <c r="X10" s="302"/>
      <c r="Y10" s="60"/>
      <c r="Z10" s="113" t="s">
        <v>1105</v>
      </c>
      <c r="AA10" s="51"/>
      <c r="AB10" s="108" t="s">
        <v>1106</v>
      </c>
      <c r="AC10" s="227">
        <v>1</v>
      </c>
      <c r="AD10" s="227">
        <v>4</v>
      </c>
    </row>
    <row r="11" spans="1:30" x14ac:dyDescent="0.15">
      <c r="A11" s="51"/>
      <c r="B11" s="45"/>
      <c r="C11" s="101" t="s">
        <v>1107</v>
      </c>
      <c r="D11" s="101"/>
      <c r="E11" s="52" t="s">
        <v>1108</v>
      </c>
      <c r="F11" s="227">
        <v>3</v>
      </c>
      <c r="G11" s="227">
        <v>3</v>
      </c>
      <c r="H11" s="51"/>
      <c r="I11" s="300"/>
      <c r="J11" s="34" t="s">
        <v>294</v>
      </c>
      <c r="K11" s="308"/>
      <c r="L11" s="317"/>
      <c r="M11" s="223" t="s">
        <v>295</v>
      </c>
      <c r="N11" s="219">
        <v>118</v>
      </c>
      <c r="O11" s="219">
        <v>2364</v>
      </c>
      <c r="P11" s="302"/>
      <c r="Q11" s="60"/>
      <c r="R11" s="101" t="s">
        <v>701</v>
      </c>
      <c r="S11" s="374"/>
      <c r="T11" s="52" t="s">
        <v>1109</v>
      </c>
      <c r="U11" s="227">
        <v>29</v>
      </c>
      <c r="V11" s="227">
        <v>222</v>
      </c>
      <c r="W11" s="51"/>
      <c r="X11" s="302"/>
      <c r="Y11" s="60"/>
      <c r="Z11" s="113" t="s">
        <v>330</v>
      </c>
      <c r="AA11" s="51"/>
      <c r="AB11" s="52" t="s">
        <v>1110</v>
      </c>
      <c r="AC11" s="227">
        <v>242</v>
      </c>
      <c r="AD11" s="227">
        <v>1276</v>
      </c>
    </row>
    <row r="12" spans="1:30" x14ac:dyDescent="0.15">
      <c r="A12" s="34"/>
      <c r="B12" s="45"/>
      <c r="C12" s="101" t="s">
        <v>1111</v>
      </c>
      <c r="D12" s="101"/>
      <c r="E12" s="315" t="s">
        <v>1112</v>
      </c>
      <c r="F12" s="227">
        <v>2</v>
      </c>
      <c r="G12" s="227">
        <v>5</v>
      </c>
      <c r="H12" s="51"/>
      <c r="I12" s="302"/>
      <c r="J12" s="51"/>
      <c r="K12" s="101" t="s">
        <v>336</v>
      </c>
      <c r="L12" s="113"/>
      <c r="M12" s="59" t="s">
        <v>761</v>
      </c>
      <c r="N12" s="227">
        <v>1</v>
      </c>
      <c r="O12" s="227">
        <v>67</v>
      </c>
      <c r="P12" s="302"/>
      <c r="Q12" s="60"/>
      <c r="R12" s="101" t="s">
        <v>1113</v>
      </c>
      <c r="S12" s="374"/>
      <c r="T12" s="52" t="s">
        <v>1114</v>
      </c>
      <c r="U12" s="227">
        <v>22</v>
      </c>
      <c r="V12" s="227">
        <v>94</v>
      </c>
      <c r="W12" s="51"/>
      <c r="X12" s="302"/>
      <c r="Y12" s="60"/>
      <c r="Z12" s="113" t="s">
        <v>1115</v>
      </c>
      <c r="AA12" s="51"/>
      <c r="AB12" s="52" t="s">
        <v>1116</v>
      </c>
      <c r="AC12" s="227">
        <v>33</v>
      </c>
      <c r="AD12" s="227">
        <v>244</v>
      </c>
    </row>
    <row r="13" spans="1:30" ht="12" customHeight="1" x14ac:dyDescent="0.15">
      <c r="A13" s="51"/>
      <c r="B13" s="45"/>
      <c r="C13" s="101" t="s">
        <v>1117</v>
      </c>
      <c r="D13" s="113"/>
      <c r="E13" s="52" t="s">
        <v>1118</v>
      </c>
      <c r="F13" s="227" t="s">
        <v>233</v>
      </c>
      <c r="G13" s="227" t="s">
        <v>233</v>
      </c>
      <c r="H13" s="51"/>
      <c r="I13" s="302"/>
      <c r="J13" s="51"/>
      <c r="K13" s="113" t="s">
        <v>1119</v>
      </c>
      <c r="L13" s="113"/>
      <c r="M13" s="47" t="s">
        <v>1120</v>
      </c>
      <c r="N13" s="227">
        <v>11</v>
      </c>
      <c r="O13" s="227">
        <v>480</v>
      </c>
      <c r="P13" s="302"/>
      <c r="Q13" s="45"/>
      <c r="R13" s="101" t="s">
        <v>522</v>
      </c>
      <c r="S13" s="113"/>
      <c r="T13" s="47" t="s">
        <v>1121</v>
      </c>
      <c r="U13" s="227">
        <v>100</v>
      </c>
      <c r="V13" s="227">
        <v>740</v>
      </c>
      <c r="W13" s="51"/>
      <c r="X13" s="302"/>
      <c r="Y13" s="60"/>
      <c r="Z13" s="113" t="s">
        <v>360</v>
      </c>
      <c r="AA13" s="51"/>
      <c r="AB13" s="52" t="s">
        <v>1122</v>
      </c>
      <c r="AC13" s="227">
        <v>37</v>
      </c>
      <c r="AD13" s="227">
        <v>299</v>
      </c>
    </row>
    <row r="14" spans="1:30" x14ac:dyDescent="0.15">
      <c r="A14" s="51"/>
      <c r="B14" s="45"/>
      <c r="C14" s="101" t="s">
        <v>289</v>
      </c>
      <c r="D14" s="101"/>
      <c r="E14" s="52" t="s">
        <v>1123</v>
      </c>
      <c r="F14" s="227">
        <v>2</v>
      </c>
      <c r="G14" s="227">
        <v>9</v>
      </c>
      <c r="H14" s="51"/>
      <c r="I14" s="302"/>
      <c r="J14" s="51"/>
      <c r="K14" s="113" t="s">
        <v>1124</v>
      </c>
      <c r="L14" s="113"/>
      <c r="M14" s="47" t="s">
        <v>1125</v>
      </c>
      <c r="N14" s="227">
        <v>89</v>
      </c>
      <c r="O14" s="227">
        <v>1525</v>
      </c>
      <c r="P14" s="300"/>
      <c r="Q14" s="55" t="s">
        <v>166</v>
      </c>
      <c r="R14" s="308"/>
      <c r="S14" s="55"/>
      <c r="T14" s="223" t="s">
        <v>342</v>
      </c>
      <c r="U14" s="219">
        <v>459</v>
      </c>
      <c r="V14" s="219">
        <v>3787</v>
      </c>
      <c r="W14" s="51"/>
      <c r="X14" s="302"/>
      <c r="Y14" s="60"/>
      <c r="Z14" s="113"/>
      <c r="AA14" s="51"/>
      <c r="AB14" s="319"/>
      <c r="AC14" s="227"/>
      <c r="AD14" s="227"/>
    </row>
    <row r="15" spans="1:30" ht="13.5" customHeight="1" x14ac:dyDescent="0.15">
      <c r="A15" s="51"/>
      <c r="B15" s="45"/>
      <c r="C15" s="101" t="s">
        <v>196</v>
      </c>
      <c r="D15" s="101"/>
      <c r="E15" s="52" t="s">
        <v>1126</v>
      </c>
      <c r="F15" s="227">
        <v>17</v>
      </c>
      <c r="G15" s="227">
        <v>195</v>
      </c>
      <c r="H15" s="51"/>
      <c r="I15" s="302"/>
      <c r="J15" s="51"/>
      <c r="K15" s="113" t="s">
        <v>39</v>
      </c>
      <c r="L15" s="113"/>
      <c r="M15" s="47" t="s">
        <v>1127</v>
      </c>
      <c r="N15" s="227">
        <v>17</v>
      </c>
      <c r="O15" s="227">
        <v>292</v>
      </c>
      <c r="P15" s="302"/>
      <c r="Q15" s="45"/>
      <c r="R15" s="101" t="s">
        <v>1128</v>
      </c>
      <c r="S15" s="45"/>
      <c r="T15" s="108" t="s">
        <v>761</v>
      </c>
      <c r="U15" s="227">
        <v>7</v>
      </c>
      <c r="V15" s="227">
        <v>214</v>
      </c>
      <c r="W15" s="51"/>
      <c r="X15" s="300" t="s">
        <v>1129</v>
      </c>
      <c r="Y15" s="336"/>
      <c r="Z15" s="317"/>
      <c r="AA15" s="35" t="s">
        <v>1130</v>
      </c>
      <c r="AB15" s="303"/>
      <c r="AC15" s="219">
        <v>666</v>
      </c>
      <c r="AD15" s="219">
        <v>8100</v>
      </c>
    </row>
    <row r="16" spans="1:30" x14ac:dyDescent="0.15">
      <c r="A16" s="51"/>
      <c r="B16" s="45"/>
      <c r="C16" s="101"/>
      <c r="D16" s="101" t="s">
        <v>1131</v>
      </c>
      <c r="E16" s="52" t="s">
        <v>1132</v>
      </c>
      <c r="F16" s="227">
        <v>10</v>
      </c>
      <c r="G16" s="227">
        <v>34</v>
      </c>
      <c r="H16" s="51"/>
      <c r="I16" s="302"/>
      <c r="J16" s="51"/>
      <c r="K16" s="113" t="s">
        <v>1133</v>
      </c>
      <c r="L16" s="113"/>
      <c r="M16" s="47" t="s">
        <v>1134</v>
      </c>
      <c r="N16" s="227" t="s">
        <v>233</v>
      </c>
      <c r="O16" s="227" t="s">
        <v>233</v>
      </c>
      <c r="P16" s="302"/>
      <c r="Q16" s="45"/>
      <c r="R16" s="101" t="s">
        <v>1135</v>
      </c>
      <c r="S16" s="45"/>
      <c r="T16" s="52" t="s">
        <v>1136</v>
      </c>
      <c r="U16" s="227">
        <v>182</v>
      </c>
      <c r="V16" s="227">
        <v>1126</v>
      </c>
      <c r="W16" s="51"/>
      <c r="X16" s="300"/>
      <c r="Y16" s="336" t="s">
        <v>164</v>
      </c>
      <c r="Z16" s="317"/>
      <c r="AA16" s="34"/>
      <c r="AB16" s="223" t="s">
        <v>1137</v>
      </c>
      <c r="AC16" s="219">
        <v>130</v>
      </c>
      <c r="AD16" s="219">
        <v>2661</v>
      </c>
    </row>
    <row r="17" spans="1:30" x14ac:dyDescent="0.15">
      <c r="A17" s="51"/>
      <c r="B17" s="45"/>
      <c r="C17" s="101"/>
      <c r="D17" s="101" t="s">
        <v>1138</v>
      </c>
      <c r="E17" s="52" t="s">
        <v>1139</v>
      </c>
      <c r="F17" s="227">
        <v>7</v>
      </c>
      <c r="G17" s="227">
        <v>161</v>
      </c>
      <c r="H17" s="51"/>
      <c r="I17" s="300"/>
      <c r="J17" s="34" t="s">
        <v>154</v>
      </c>
      <c r="K17" s="308"/>
      <c r="L17" s="317"/>
      <c r="M17" s="223" t="s">
        <v>298</v>
      </c>
      <c r="N17" s="219">
        <v>570</v>
      </c>
      <c r="O17" s="219">
        <v>13279</v>
      </c>
      <c r="P17" s="302"/>
      <c r="Q17" s="60"/>
      <c r="R17" s="101" t="s">
        <v>1140</v>
      </c>
      <c r="S17" s="111"/>
      <c r="T17" s="52" t="s">
        <v>1141</v>
      </c>
      <c r="U17" s="227">
        <v>103</v>
      </c>
      <c r="V17" s="227">
        <v>877</v>
      </c>
      <c r="W17" s="51"/>
      <c r="X17" s="302"/>
      <c r="Y17" s="60"/>
      <c r="Z17" s="113" t="s">
        <v>458</v>
      </c>
      <c r="AA17" s="51"/>
      <c r="AB17" s="52" t="s">
        <v>1142</v>
      </c>
      <c r="AC17" s="227">
        <v>1</v>
      </c>
      <c r="AD17" s="227">
        <v>15</v>
      </c>
    </row>
    <row r="18" spans="1:30" x14ac:dyDescent="0.15">
      <c r="A18" s="51"/>
      <c r="B18" s="45"/>
      <c r="C18" s="101" t="s">
        <v>443</v>
      </c>
      <c r="D18" s="101"/>
      <c r="E18" s="52" t="s">
        <v>1143</v>
      </c>
      <c r="F18" s="227" t="s">
        <v>233</v>
      </c>
      <c r="G18" s="227" t="s">
        <v>233</v>
      </c>
      <c r="H18" s="51"/>
      <c r="I18" s="302"/>
      <c r="J18" s="51"/>
      <c r="K18" s="373" t="s">
        <v>352</v>
      </c>
      <c r="L18" s="113"/>
      <c r="M18" s="108" t="s">
        <v>761</v>
      </c>
      <c r="N18" s="227">
        <v>1</v>
      </c>
      <c r="O18" s="227">
        <v>4</v>
      </c>
      <c r="P18" s="302"/>
      <c r="Q18" s="45"/>
      <c r="R18" s="101" t="s">
        <v>1144</v>
      </c>
      <c r="S18" s="45"/>
      <c r="T18" s="52" t="s">
        <v>1145</v>
      </c>
      <c r="U18" s="227">
        <v>103</v>
      </c>
      <c r="V18" s="227">
        <v>1051</v>
      </c>
      <c r="W18" s="51"/>
      <c r="X18" s="302"/>
      <c r="Y18" s="60"/>
      <c r="Z18" s="113" t="s">
        <v>641</v>
      </c>
      <c r="AA18" s="51"/>
      <c r="AB18" s="52" t="s">
        <v>1146</v>
      </c>
      <c r="AC18" s="227">
        <v>1</v>
      </c>
      <c r="AD18" s="227">
        <v>4</v>
      </c>
    </row>
    <row r="19" spans="1:30" x14ac:dyDescent="0.15">
      <c r="A19" s="51"/>
      <c r="B19" s="45"/>
      <c r="C19" s="101" t="s">
        <v>1147</v>
      </c>
      <c r="D19" s="113"/>
      <c r="E19" s="52" t="s">
        <v>1148</v>
      </c>
      <c r="F19" s="227" t="s">
        <v>233</v>
      </c>
      <c r="G19" s="227" t="s">
        <v>233</v>
      </c>
      <c r="H19" s="51"/>
      <c r="I19" s="302"/>
      <c r="J19" s="51"/>
      <c r="K19" s="373" t="s">
        <v>1149</v>
      </c>
      <c r="L19" s="113"/>
      <c r="M19" s="52" t="s">
        <v>1150</v>
      </c>
      <c r="N19" s="227">
        <v>506</v>
      </c>
      <c r="O19" s="227">
        <v>12752</v>
      </c>
      <c r="P19" s="302"/>
      <c r="Q19" s="45"/>
      <c r="R19" s="101" t="s">
        <v>1151</v>
      </c>
      <c r="S19" s="45"/>
      <c r="T19" s="52" t="s">
        <v>1152</v>
      </c>
      <c r="U19" s="227">
        <v>64</v>
      </c>
      <c r="V19" s="227">
        <v>519</v>
      </c>
      <c r="W19" s="51"/>
      <c r="X19" s="302"/>
      <c r="Y19" s="60"/>
      <c r="Z19" s="113" t="s">
        <v>1153</v>
      </c>
      <c r="AA19" s="51"/>
      <c r="AB19" s="52" t="s">
        <v>1154</v>
      </c>
      <c r="AC19" s="227">
        <v>128</v>
      </c>
      <c r="AD19" s="227">
        <v>2642</v>
      </c>
    </row>
    <row r="20" spans="1:30" x14ac:dyDescent="0.15">
      <c r="A20" s="51"/>
      <c r="B20" s="45"/>
      <c r="C20" s="101" t="s">
        <v>520</v>
      </c>
      <c r="D20" s="113"/>
      <c r="E20" s="52" t="s">
        <v>1155</v>
      </c>
      <c r="F20" s="227">
        <v>44</v>
      </c>
      <c r="G20" s="227">
        <v>128</v>
      </c>
      <c r="H20" s="51"/>
      <c r="I20" s="302"/>
      <c r="J20" s="45"/>
      <c r="K20" s="101" t="s">
        <v>1156</v>
      </c>
      <c r="L20" s="113"/>
      <c r="M20" s="52" t="s">
        <v>1157</v>
      </c>
      <c r="N20" s="227">
        <v>15</v>
      </c>
      <c r="O20" s="227">
        <v>137</v>
      </c>
      <c r="P20" s="300"/>
      <c r="Q20" s="55" t="s">
        <v>78</v>
      </c>
      <c r="R20" s="308"/>
      <c r="S20" s="55"/>
      <c r="T20" s="223" t="s">
        <v>347</v>
      </c>
      <c r="U20" s="219">
        <v>581</v>
      </c>
      <c r="V20" s="219">
        <v>4164</v>
      </c>
      <c r="W20" s="51"/>
      <c r="X20" s="300"/>
      <c r="Y20" s="336" t="s">
        <v>325</v>
      </c>
      <c r="Z20" s="317"/>
      <c r="AA20" s="34"/>
      <c r="AB20" s="223" t="s">
        <v>1158</v>
      </c>
      <c r="AC20" s="219">
        <v>118</v>
      </c>
      <c r="AD20" s="219">
        <v>1102</v>
      </c>
    </row>
    <row r="21" spans="1:30" ht="13.5" customHeight="1" x14ac:dyDescent="0.15">
      <c r="A21" s="51"/>
      <c r="B21" s="45"/>
      <c r="C21" s="101" t="s">
        <v>455</v>
      </c>
      <c r="D21" s="101"/>
      <c r="E21" s="52" t="s">
        <v>1159</v>
      </c>
      <c r="F21" s="227">
        <v>91</v>
      </c>
      <c r="G21" s="227">
        <v>1182</v>
      </c>
      <c r="H21" s="51"/>
      <c r="I21" s="302"/>
      <c r="J21" s="60"/>
      <c r="K21" s="101" t="s">
        <v>662</v>
      </c>
      <c r="L21" s="113"/>
      <c r="M21" s="52" t="s">
        <v>1160</v>
      </c>
      <c r="N21" s="227">
        <v>28</v>
      </c>
      <c r="O21" s="227">
        <v>94</v>
      </c>
      <c r="P21" s="302"/>
      <c r="Q21" s="45"/>
      <c r="R21" s="101" t="s">
        <v>417</v>
      </c>
      <c r="S21" s="45"/>
      <c r="T21" s="108" t="s">
        <v>761</v>
      </c>
      <c r="U21" s="227">
        <v>6</v>
      </c>
      <c r="V21" s="227">
        <v>151</v>
      </c>
      <c r="W21" s="51"/>
      <c r="X21" s="302"/>
      <c r="Y21" s="60"/>
      <c r="Z21" s="113" t="s">
        <v>449</v>
      </c>
      <c r="AA21" s="51"/>
      <c r="AB21" s="108" t="s">
        <v>1142</v>
      </c>
      <c r="AC21" s="227">
        <v>1</v>
      </c>
      <c r="AD21" s="227">
        <v>8</v>
      </c>
    </row>
    <row r="22" spans="1:30" x14ac:dyDescent="0.15">
      <c r="A22" s="51"/>
      <c r="B22" s="51"/>
      <c r="C22" s="101"/>
      <c r="D22" s="101" t="s">
        <v>1161</v>
      </c>
      <c r="E22" s="52" t="s">
        <v>1162</v>
      </c>
      <c r="F22" s="227" t="s">
        <v>233</v>
      </c>
      <c r="G22" s="227" t="s">
        <v>233</v>
      </c>
      <c r="H22" s="51"/>
      <c r="I22" s="302"/>
      <c r="J22" s="60"/>
      <c r="K22" s="113" t="s">
        <v>1163</v>
      </c>
      <c r="L22" s="113"/>
      <c r="M22" s="47" t="s">
        <v>1164</v>
      </c>
      <c r="N22" s="227">
        <v>20</v>
      </c>
      <c r="O22" s="227">
        <v>292</v>
      </c>
      <c r="P22" s="302"/>
      <c r="Q22" s="45"/>
      <c r="R22" s="101" t="s">
        <v>92</v>
      </c>
      <c r="S22" s="45"/>
      <c r="T22" s="52" t="s">
        <v>1165</v>
      </c>
      <c r="U22" s="227">
        <v>169</v>
      </c>
      <c r="V22" s="227">
        <v>902</v>
      </c>
      <c r="W22" s="51"/>
      <c r="X22" s="302"/>
      <c r="Y22" s="60"/>
      <c r="Z22" s="113" t="s">
        <v>1166</v>
      </c>
      <c r="AA22" s="51"/>
      <c r="AB22" s="52" t="s">
        <v>1167</v>
      </c>
      <c r="AC22" s="227">
        <v>76</v>
      </c>
      <c r="AD22" s="227">
        <v>922</v>
      </c>
    </row>
    <row r="23" spans="1:30" x14ac:dyDescent="0.15">
      <c r="A23" s="51"/>
      <c r="B23" s="45"/>
      <c r="C23" s="113"/>
      <c r="D23" s="113" t="s">
        <v>1168</v>
      </c>
      <c r="E23" s="52" t="s">
        <v>1169</v>
      </c>
      <c r="F23" s="227">
        <v>91</v>
      </c>
      <c r="G23" s="227">
        <v>1182</v>
      </c>
      <c r="H23" s="51"/>
      <c r="I23" s="302"/>
      <c r="J23" s="60"/>
      <c r="K23" s="113" t="s">
        <v>301</v>
      </c>
      <c r="L23" s="113"/>
      <c r="M23" s="52" t="s">
        <v>1170</v>
      </c>
      <c r="N23" s="227" t="s">
        <v>233</v>
      </c>
      <c r="O23" s="227" t="s">
        <v>233</v>
      </c>
      <c r="P23" s="302"/>
      <c r="Q23" s="45"/>
      <c r="R23" s="101" t="s">
        <v>429</v>
      </c>
      <c r="S23" s="60"/>
      <c r="T23" s="52" t="s">
        <v>1171</v>
      </c>
      <c r="U23" s="227">
        <v>122</v>
      </c>
      <c r="V23" s="227">
        <v>1191</v>
      </c>
      <c r="W23" s="51"/>
      <c r="X23" s="302"/>
      <c r="Y23" s="60"/>
      <c r="Z23" s="113" t="s">
        <v>1172</v>
      </c>
      <c r="AA23" s="51"/>
      <c r="AB23" s="52" t="s">
        <v>1173</v>
      </c>
      <c r="AC23" s="227">
        <v>41</v>
      </c>
      <c r="AD23" s="227">
        <v>172</v>
      </c>
    </row>
    <row r="24" spans="1:30" x14ac:dyDescent="0.15">
      <c r="A24" s="51"/>
      <c r="B24" s="45"/>
      <c r="C24" s="113"/>
      <c r="D24" s="113"/>
      <c r="E24" s="52"/>
      <c r="F24" s="227"/>
      <c r="G24" s="227"/>
      <c r="H24" s="51"/>
      <c r="I24" s="300"/>
      <c r="J24" s="336" t="s">
        <v>137</v>
      </c>
      <c r="K24" s="317"/>
      <c r="L24" s="377"/>
      <c r="M24" s="304" t="s">
        <v>304</v>
      </c>
      <c r="N24" s="219">
        <v>37</v>
      </c>
      <c r="O24" s="219">
        <v>284</v>
      </c>
      <c r="P24" s="302"/>
      <c r="Q24" s="45"/>
      <c r="R24" s="101" t="s">
        <v>463</v>
      </c>
      <c r="S24" s="60"/>
      <c r="T24" s="52" t="s">
        <v>1174</v>
      </c>
      <c r="U24" s="227">
        <v>31</v>
      </c>
      <c r="V24" s="227">
        <v>219</v>
      </c>
      <c r="W24" s="51"/>
      <c r="X24" s="300"/>
      <c r="Y24" s="336" t="s">
        <v>388</v>
      </c>
      <c r="Z24" s="317"/>
      <c r="AA24" s="34"/>
      <c r="AB24" s="378" t="s">
        <v>1175</v>
      </c>
      <c r="AC24" s="219">
        <v>23</v>
      </c>
      <c r="AD24" s="219">
        <v>130</v>
      </c>
    </row>
    <row r="25" spans="1:30" ht="13.5" customHeight="1" x14ac:dyDescent="0.15">
      <c r="A25" s="34" t="s">
        <v>1176</v>
      </c>
      <c r="B25" s="34"/>
      <c r="C25" s="308"/>
      <c r="D25" s="35" t="s">
        <v>230</v>
      </c>
      <c r="E25" s="303"/>
      <c r="F25" s="219">
        <v>40</v>
      </c>
      <c r="G25" s="219">
        <v>1756</v>
      </c>
      <c r="H25" s="51"/>
      <c r="I25" s="302"/>
      <c r="J25" s="45"/>
      <c r="K25" s="101" t="s">
        <v>1177</v>
      </c>
      <c r="L25" s="374"/>
      <c r="M25" s="108" t="s">
        <v>761</v>
      </c>
      <c r="N25" s="227" t="s">
        <v>233</v>
      </c>
      <c r="O25" s="227" t="s">
        <v>233</v>
      </c>
      <c r="P25" s="302"/>
      <c r="Q25" s="45"/>
      <c r="R25" s="101" t="s">
        <v>1178</v>
      </c>
      <c r="S25" s="46"/>
      <c r="T25" s="52" t="s">
        <v>1179</v>
      </c>
      <c r="U25" s="227">
        <v>253</v>
      </c>
      <c r="V25" s="227">
        <v>1701</v>
      </c>
      <c r="W25" s="51"/>
      <c r="X25" s="302"/>
      <c r="Y25" s="60"/>
      <c r="Z25" s="113" t="s">
        <v>666</v>
      </c>
      <c r="AA25" s="51"/>
      <c r="AB25" s="108" t="s">
        <v>1142</v>
      </c>
      <c r="AC25" s="227" t="s">
        <v>233</v>
      </c>
      <c r="AD25" s="227" t="s">
        <v>233</v>
      </c>
    </row>
    <row r="26" spans="1:30" x14ac:dyDescent="0.15">
      <c r="A26" s="51"/>
      <c r="B26" s="34" t="s">
        <v>195</v>
      </c>
      <c r="C26" s="308"/>
      <c r="D26" s="308"/>
      <c r="E26" s="223" t="s">
        <v>232</v>
      </c>
      <c r="F26" s="219">
        <v>21</v>
      </c>
      <c r="G26" s="219">
        <v>1465</v>
      </c>
      <c r="H26" s="51"/>
      <c r="I26" s="302"/>
      <c r="J26" s="45"/>
      <c r="K26" s="101" t="s">
        <v>1180</v>
      </c>
      <c r="L26" s="332"/>
      <c r="M26" s="52" t="s">
        <v>1181</v>
      </c>
      <c r="N26" s="227" t="s">
        <v>233</v>
      </c>
      <c r="O26" s="227" t="s">
        <v>233</v>
      </c>
      <c r="P26" s="302"/>
      <c r="Q26" s="45"/>
      <c r="R26" s="101"/>
      <c r="S26" s="101" t="s">
        <v>1182</v>
      </c>
      <c r="T26" s="52" t="s">
        <v>1183</v>
      </c>
      <c r="U26" s="227">
        <v>16</v>
      </c>
      <c r="V26" s="227">
        <v>118</v>
      </c>
      <c r="W26" s="51"/>
      <c r="X26" s="302"/>
      <c r="Y26" s="60"/>
      <c r="Z26" s="113" t="s">
        <v>1184</v>
      </c>
      <c r="AA26" s="51"/>
      <c r="AB26" s="52" t="s">
        <v>1185</v>
      </c>
      <c r="AC26" s="227">
        <v>6</v>
      </c>
      <c r="AD26" s="227">
        <v>15</v>
      </c>
    </row>
    <row r="27" spans="1:30" x14ac:dyDescent="0.15">
      <c r="A27" s="51"/>
      <c r="B27" s="51"/>
      <c r="C27" s="113" t="s">
        <v>1186</v>
      </c>
      <c r="D27" s="101"/>
      <c r="E27" s="108" t="s">
        <v>1106</v>
      </c>
      <c r="F27" s="227">
        <v>18</v>
      </c>
      <c r="G27" s="227">
        <v>870</v>
      </c>
      <c r="H27" s="51"/>
      <c r="I27" s="302"/>
      <c r="J27" s="45"/>
      <c r="K27" s="101" t="s">
        <v>1187</v>
      </c>
      <c r="L27" s="332"/>
      <c r="M27" s="307" t="s">
        <v>1188</v>
      </c>
      <c r="N27" s="227">
        <v>20</v>
      </c>
      <c r="O27" s="227">
        <v>139</v>
      </c>
      <c r="P27" s="302"/>
      <c r="Q27" s="45"/>
      <c r="R27" s="101"/>
      <c r="S27" s="101" t="s">
        <v>1189</v>
      </c>
      <c r="T27" s="52" t="s">
        <v>1190</v>
      </c>
      <c r="U27" s="227">
        <v>237</v>
      </c>
      <c r="V27" s="227">
        <v>1583</v>
      </c>
      <c r="W27" s="51"/>
      <c r="X27" s="302"/>
      <c r="Y27" s="60"/>
      <c r="Z27" s="113" t="s">
        <v>423</v>
      </c>
      <c r="AA27" s="51"/>
      <c r="AB27" s="52" t="s">
        <v>1191</v>
      </c>
      <c r="AC27" s="227">
        <v>10</v>
      </c>
      <c r="AD27" s="227">
        <v>51</v>
      </c>
    </row>
    <row r="28" spans="1:30" x14ac:dyDescent="0.15">
      <c r="A28" s="34"/>
      <c r="B28" s="51"/>
      <c r="C28" s="113" t="s">
        <v>1192</v>
      </c>
      <c r="D28" s="101"/>
      <c r="E28" s="52" t="s">
        <v>232</v>
      </c>
      <c r="F28" s="227">
        <v>3</v>
      </c>
      <c r="G28" s="227">
        <v>595</v>
      </c>
      <c r="H28" s="51"/>
      <c r="I28" s="302"/>
      <c r="J28" s="45"/>
      <c r="K28" s="101" t="s">
        <v>1193</v>
      </c>
      <c r="L28" s="332"/>
      <c r="M28" s="307" t="s">
        <v>1194</v>
      </c>
      <c r="N28" s="227">
        <v>3</v>
      </c>
      <c r="O28" s="227">
        <v>7</v>
      </c>
      <c r="P28" s="300"/>
      <c r="Q28" s="336" t="s">
        <v>163</v>
      </c>
      <c r="R28" s="308"/>
      <c r="S28" s="55"/>
      <c r="T28" s="223" t="s">
        <v>353</v>
      </c>
      <c r="U28" s="219">
        <v>29</v>
      </c>
      <c r="V28" s="219">
        <v>2023</v>
      </c>
      <c r="W28" s="51"/>
      <c r="X28" s="302"/>
      <c r="Y28" s="60"/>
      <c r="Z28" s="113" t="s">
        <v>1195</v>
      </c>
      <c r="AA28" s="51"/>
      <c r="AB28" s="52" t="s">
        <v>1196</v>
      </c>
      <c r="AC28" s="227">
        <v>4</v>
      </c>
      <c r="AD28" s="227">
        <v>20</v>
      </c>
    </row>
    <row r="29" spans="1:30" x14ac:dyDescent="0.15">
      <c r="A29" s="34"/>
      <c r="B29" s="55" t="s">
        <v>234</v>
      </c>
      <c r="C29" s="317"/>
      <c r="D29" s="317"/>
      <c r="E29" s="304" t="s">
        <v>235</v>
      </c>
      <c r="F29" s="219">
        <v>5</v>
      </c>
      <c r="G29" s="219">
        <v>164</v>
      </c>
      <c r="H29" s="51"/>
      <c r="I29" s="302"/>
      <c r="J29" s="60"/>
      <c r="K29" s="101" t="s">
        <v>667</v>
      </c>
      <c r="L29" s="332"/>
      <c r="M29" s="52" t="s">
        <v>1197</v>
      </c>
      <c r="N29" s="227">
        <v>14</v>
      </c>
      <c r="O29" s="227">
        <v>138</v>
      </c>
      <c r="P29" s="302"/>
      <c r="Q29" s="45"/>
      <c r="R29" s="101" t="s">
        <v>288</v>
      </c>
      <c r="S29" s="46"/>
      <c r="T29" s="52" t="s">
        <v>761</v>
      </c>
      <c r="U29" s="227">
        <v>2</v>
      </c>
      <c r="V29" s="227">
        <v>400</v>
      </c>
      <c r="W29" s="51"/>
      <c r="X29" s="302"/>
      <c r="Y29" s="60"/>
      <c r="Z29" s="113" t="s">
        <v>723</v>
      </c>
      <c r="AA29" s="51"/>
      <c r="AB29" s="52" t="s">
        <v>1198</v>
      </c>
      <c r="AC29" s="227">
        <v>3</v>
      </c>
      <c r="AD29" s="227">
        <v>44</v>
      </c>
    </row>
    <row r="30" spans="1:30" x14ac:dyDescent="0.15">
      <c r="A30" s="51"/>
      <c r="B30" s="45"/>
      <c r="C30" s="113" t="s">
        <v>124</v>
      </c>
      <c r="D30" s="113"/>
      <c r="E30" s="59" t="s">
        <v>761</v>
      </c>
      <c r="F30" s="227" t="s">
        <v>233</v>
      </c>
      <c r="G30" s="227" t="s">
        <v>233</v>
      </c>
      <c r="H30" s="51"/>
      <c r="I30" s="300"/>
      <c r="J30" s="55" t="s">
        <v>200</v>
      </c>
      <c r="K30" s="308"/>
      <c r="L30" s="377"/>
      <c r="M30" s="304" t="s">
        <v>308</v>
      </c>
      <c r="N30" s="219">
        <v>3</v>
      </c>
      <c r="O30" s="219">
        <v>35</v>
      </c>
      <c r="P30" s="302"/>
      <c r="Q30" s="60"/>
      <c r="R30" s="101" t="s">
        <v>1199</v>
      </c>
      <c r="S30" s="60"/>
      <c r="T30" s="52" t="s">
        <v>1200</v>
      </c>
      <c r="U30" s="227">
        <v>10</v>
      </c>
      <c r="V30" s="227">
        <v>1544</v>
      </c>
      <c r="W30" s="51"/>
      <c r="X30" s="300"/>
      <c r="Y30" s="336" t="s">
        <v>216</v>
      </c>
      <c r="Z30" s="317"/>
      <c r="AA30" s="34"/>
      <c r="AB30" s="223" t="s">
        <v>1201</v>
      </c>
      <c r="AC30" s="219">
        <v>6</v>
      </c>
      <c r="AD30" s="219">
        <v>112</v>
      </c>
    </row>
    <row r="31" spans="1:30" ht="13.5" customHeight="1" x14ac:dyDescent="0.15">
      <c r="A31" s="51"/>
      <c r="B31" s="45"/>
      <c r="C31" s="101" t="s">
        <v>1202</v>
      </c>
      <c r="D31" s="113"/>
      <c r="E31" s="52" t="s">
        <v>235</v>
      </c>
      <c r="F31" s="227">
        <v>5</v>
      </c>
      <c r="G31" s="227">
        <v>164</v>
      </c>
      <c r="H31" s="51"/>
      <c r="I31" s="302"/>
      <c r="J31" s="45"/>
      <c r="K31" s="101" t="s">
        <v>1203</v>
      </c>
      <c r="L31" s="113"/>
      <c r="M31" s="108" t="s">
        <v>761</v>
      </c>
      <c r="N31" s="227" t="s">
        <v>233</v>
      </c>
      <c r="O31" s="227" t="s">
        <v>233</v>
      </c>
      <c r="P31" s="302"/>
      <c r="Q31" s="45"/>
      <c r="R31" s="101" t="s">
        <v>1204</v>
      </c>
      <c r="S31" s="60"/>
      <c r="T31" s="379" t="s">
        <v>1205</v>
      </c>
      <c r="U31" s="227">
        <v>17</v>
      </c>
      <c r="V31" s="227">
        <v>79</v>
      </c>
      <c r="W31" s="51"/>
      <c r="X31" s="302"/>
      <c r="Y31" s="60"/>
      <c r="Z31" s="113" t="s">
        <v>1206</v>
      </c>
      <c r="AA31" s="51"/>
      <c r="AB31" s="108" t="s">
        <v>1142</v>
      </c>
      <c r="AC31" s="227" t="s">
        <v>233</v>
      </c>
      <c r="AD31" s="227" t="s">
        <v>233</v>
      </c>
    </row>
    <row r="32" spans="1:30" x14ac:dyDescent="0.15">
      <c r="A32" s="34"/>
      <c r="B32" s="34" t="s">
        <v>238</v>
      </c>
      <c r="C32" s="308"/>
      <c r="D32" s="308"/>
      <c r="E32" s="223" t="s">
        <v>239</v>
      </c>
      <c r="F32" s="219" t="s">
        <v>233</v>
      </c>
      <c r="G32" s="219" t="s">
        <v>233</v>
      </c>
      <c r="H32" s="51"/>
      <c r="I32" s="302"/>
      <c r="J32" s="60"/>
      <c r="K32" s="101" t="s">
        <v>1207</v>
      </c>
      <c r="L32" s="374"/>
      <c r="M32" s="52" t="s">
        <v>1208</v>
      </c>
      <c r="N32" s="227">
        <v>3</v>
      </c>
      <c r="O32" s="227">
        <v>35</v>
      </c>
      <c r="P32" s="300"/>
      <c r="Q32" s="55" t="s">
        <v>226</v>
      </c>
      <c r="R32" s="308"/>
      <c r="S32" s="312"/>
      <c r="T32" s="223" t="s">
        <v>1209</v>
      </c>
      <c r="U32" s="219">
        <v>993</v>
      </c>
      <c r="V32" s="219">
        <v>4510</v>
      </c>
      <c r="W32" s="51"/>
      <c r="X32" s="302"/>
      <c r="Y32" s="60"/>
      <c r="Z32" s="113" t="s">
        <v>1210</v>
      </c>
      <c r="AA32" s="51"/>
      <c r="AB32" s="52" t="s">
        <v>1211</v>
      </c>
      <c r="AC32" s="227">
        <v>6</v>
      </c>
      <c r="AD32" s="227">
        <v>112</v>
      </c>
    </row>
    <row r="33" spans="1:30" x14ac:dyDescent="0.15">
      <c r="A33" s="51"/>
      <c r="B33" s="45"/>
      <c r="C33" s="101" t="s">
        <v>1212</v>
      </c>
      <c r="D33" s="113"/>
      <c r="E33" s="108" t="s">
        <v>761</v>
      </c>
      <c r="F33" s="227" t="s">
        <v>233</v>
      </c>
      <c r="G33" s="227" t="s">
        <v>233</v>
      </c>
      <c r="H33" s="51"/>
      <c r="I33" s="302"/>
      <c r="J33" s="60"/>
      <c r="K33" s="101" t="s">
        <v>1213</v>
      </c>
      <c r="L33" s="374"/>
      <c r="M33" s="108" t="s">
        <v>1214</v>
      </c>
      <c r="N33" s="227" t="s">
        <v>233</v>
      </c>
      <c r="O33" s="227" t="s">
        <v>233</v>
      </c>
      <c r="P33" s="302"/>
      <c r="Q33" s="45"/>
      <c r="R33" s="101" t="s">
        <v>299</v>
      </c>
      <c r="S33" s="45"/>
      <c r="T33" s="108" t="s">
        <v>761</v>
      </c>
      <c r="U33" s="227">
        <v>7</v>
      </c>
      <c r="V33" s="227">
        <v>50</v>
      </c>
      <c r="W33" s="51"/>
      <c r="X33" s="302"/>
      <c r="Y33" s="60"/>
      <c r="Z33" s="113" t="s">
        <v>1215</v>
      </c>
      <c r="AA33" s="51"/>
      <c r="AB33" s="52" t="s">
        <v>1216</v>
      </c>
      <c r="AC33" s="227" t="s">
        <v>233</v>
      </c>
      <c r="AD33" s="227" t="s">
        <v>233</v>
      </c>
    </row>
    <row r="34" spans="1:30" x14ac:dyDescent="0.15">
      <c r="A34" s="51"/>
      <c r="B34" s="51"/>
      <c r="C34" s="101" t="s">
        <v>1217</v>
      </c>
      <c r="D34" s="374"/>
      <c r="E34" s="307" t="s">
        <v>239</v>
      </c>
      <c r="F34" s="227" t="s">
        <v>233</v>
      </c>
      <c r="G34" s="227" t="s">
        <v>233</v>
      </c>
      <c r="H34" s="51"/>
      <c r="I34" s="300"/>
      <c r="J34" s="336" t="s">
        <v>309</v>
      </c>
      <c r="K34" s="308"/>
      <c r="L34" s="377"/>
      <c r="M34" s="223" t="s">
        <v>310</v>
      </c>
      <c r="N34" s="219">
        <v>77</v>
      </c>
      <c r="O34" s="219">
        <v>2672</v>
      </c>
      <c r="P34" s="302"/>
      <c r="Q34" s="45"/>
      <c r="R34" s="101" t="s">
        <v>117</v>
      </c>
      <c r="S34" s="111"/>
      <c r="T34" s="52" t="s">
        <v>1218</v>
      </c>
      <c r="U34" s="227">
        <v>129</v>
      </c>
      <c r="V34" s="227">
        <v>490</v>
      </c>
      <c r="W34" s="51"/>
      <c r="X34" s="300"/>
      <c r="Y34" s="336" t="s">
        <v>173</v>
      </c>
      <c r="Z34" s="317"/>
      <c r="AA34" s="34"/>
      <c r="AB34" s="223" t="s">
        <v>1219</v>
      </c>
      <c r="AC34" s="219">
        <v>9</v>
      </c>
      <c r="AD34" s="219">
        <v>124</v>
      </c>
    </row>
    <row r="35" spans="1:30" x14ac:dyDescent="0.15">
      <c r="A35" s="34"/>
      <c r="B35" s="34" t="s">
        <v>240</v>
      </c>
      <c r="C35" s="317"/>
      <c r="D35" s="377"/>
      <c r="E35" s="304" t="s">
        <v>241</v>
      </c>
      <c r="F35" s="219">
        <v>14</v>
      </c>
      <c r="G35" s="219">
        <v>127</v>
      </c>
      <c r="H35" s="51"/>
      <c r="I35" s="302"/>
      <c r="J35" s="60"/>
      <c r="K35" s="101" t="s">
        <v>1220</v>
      </c>
      <c r="L35" s="374"/>
      <c r="M35" s="108" t="s">
        <v>761</v>
      </c>
      <c r="N35" s="227" t="s">
        <v>233</v>
      </c>
      <c r="O35" s="227" t="s">
        <v>233</v>
      </c>
      <c r="P35" s="302"/>
      <c r="Q35" s="45"/>
      <c r="R35" s="101" t="s">
        <v>1221</v>
      </c>
      <c r="S35" s="380"/>
      <c r="T35" s="52" t="s">
        <v>1222</v>
      </c>
      <c r="U35" s="227">
        <v>112</v>
      </c>
      <c r="V35" s="227">
        <v>522</v>
      </c>
      <c r="W35" s="34"/>
      <c r="X35" s="302"/>
      <c r="Y35" s="60"/>
      <c r="Z35" s="113" t="s">
        <v>1223</v>
      </c>
      <c r="AA35" s="51"/>
      <c r="AB35" s="52" t="s">
        <v>1142</v>
      </c>
      <c r="AC35" s="227" t="s">
        <v>233</v>
      </c>
      <c r="AD35" s="227" t="s">
        <v>233</v>
      </c>
    </row>
    <row r="36" spans="1:30" x14ac:dyDescent="0.15">
      <c r="A36" s="51"/>
      <c r="B36" s="51"/>
      <c r="C36" s="113" t="s">
        <v>1224</v>
      </c>
      <c r="D36" s="113"/>
      <c r="E36" s="108" t="s">
        <v>761</v>
      </c>
      <c r="F36" s="227" t="s">
        <v>233</v>
      </c>
      <c r="G36" s="227" t="s">
        <v>233</v>
      </c>
      <c r="H36" s="51"/>
      <c r="I36" s="302"/>
      <c r="J36" s="60"/>
      <c r="K36" s="101" t="s">
        <v>1225</v>
      </c>
      <c r="L36" s="113"/>
      <c r="M36" s="52" t="s">
        <v>1226</v>
      </c>
      <c r="N36" s="227">
        <v>60</v>
      </c>
      <c r="O36" s="227">
        <v>2316</v>
      </c>
      <c r="P36" s="302"/>
      <c r="Q36" s="45"/>
      <c r="R36" s="101" t="s">
        <v>1227</v>
      </c>
      <c r="S36" s="301"/>
      <c r="T36" s="52" t="s">
        <v>1228</v>
      </c>
      <c r="U36" s="227">
        <v>470</v>
      </c>
      <c r="V36" s="227">
        <v>2077</v>
      </c>
      <c r="W36" s="51"/>
      <c r="X36" s="302"/>
      <c r="Y36" s="60"/>
      <c r="Z36" s="113" t="s">
        <v>1229</v>
      </c>
      <c r="AA36" s="51"/>
      <c r="AB36" s="52" t="s">
        <v>1230</v>
      </c>
      <c r="AC36" s="227">
        <v>7</v>
      </c>
      <c r="AD36" s="227">
        <v>121</v>
      </c>
    </row>
    <row r="37" spans="1:30" x14ac:dyDescent="0.15">
      <c r="A37" s="51"/>
      <c r="B37" s="51"/>
      <c r="C37" s="113" t="s">
        <v>433</v>
      </c>
      <c r="D37" s="374"/>
      <c r="E37" s="52" t="s">
        <v>1231</v>
      </c>
      <c r="F37" s="227">
        <v>9</v>
      </c>
      <c r="G37" s="227">
        <v>66</v>
      </c>
      <c r="H37" s="51"/>
      <c r="I37" s="302"/>
      <c r="J37" s="45"/>
      <c r="K37" s="101" t="s">
        <v>327</v>
      </c>
      <c r="L37" s="374"/>
      <c r="M37" s="47" t="s">
        <v>1232</v>
      </c>
      <c r="N37" s="227">
        <v>17</v>
      </c>
      <c r="O37" s="227">
        <v>356</v>
      </c>
      <c r="P37" s="302"/>
      <c r="Q37" s="45"/>
      <c r="R37" s="101" t="s">
        <v>1233</v>
      </c>
      <c r="S37" s="381"/>
      <c r="T37" s="52" t="s">
        <v>1234</v>
      </c>
      <c r="U37" s="227">
        <v>65</v>
      </c>
      <c r="V37" s="227">
        <v>247</v>
      </c>
      <c r="W37" s="51"/>
      <c r="X37" s="302"/>
      <c r="Y37" s="60"/>
      <c r="Z37" s="113" t="s">
        <v>478</v>
      </c>
      <c r="AA37" s="51"/>
      <c r="AB37" s="52" t="s">
        <v>1235</v>
      </c>
      <c r="AC37" s="227">
        <v>1</v>
      </c>
      <c r="AD37" s="227">
        <v>1</v>
      </c>
    </row>
    <row r="38" spans="1:30" x14ac:dyDescent="0.15">
      <c r="A38" s="34"/>
      <c r="B38" s="51"/>
      <c r="C38" s="101" t="s">
        <v>1236</v>
      </c>
      <c r="D38" s="374"/>
      <c r="E38" s="52" t="s">
        <v>1237</v>
      </c>
      <c r="F38" s="227" t="s">
        <v>233</v>
      </c>
      <c r="G38" s="227" t="s">
        <v>233</v>
      </c>
      <c r="H38" s="51"/>
      <c r="I38" s="300"/>
      <c r="J38" s="336" t="s">
        <v>151</v>
      </c>
      <c r="K38" s="308"/>
      <c r="L38" s="377"/>
      <c r="M38" s="304" t="s">
        <v>1238</v>
      </c>
      <c r="N38" s="219">
        <v>123</v>
      </c>
      <c r="O38" s="219">
        <v>1247</v>
      </c>
      <c r="P38" s="302"/>
      <c r="Q38" s="45"/>
      <c r="R38" s="101" t="s">
        <v>1239</v>
      </c>
      <c r="S38" s="381"/>
      <c r="T38" s="52" t="s">
        <v>1240</v>
      </c>
      <c r="U38" s="227">
        <v>210</v>
      </c>
      <c r="V38" s="227">
        <v>1124</v>
      </c>
      <c r="W38" s="51"/>
      <c r="X38" s="302"/>
      <c r="Y38" s="60"/>
      <c r="Z38" s="113" t="s">
        <v>1241</v>
      </c>
      <c r="AA38" s="51"/>
      <c r="AB38" s="52" t="s">
        <v>1242</v>
      </c>
      <c r="AC38" s="227">
        <v>1</v>
      </c>
      <c r="AD38" s="227">
        <v>2</v>
      </c>
    </row>
    <row r="39" spans="1:30" x14ac:dyDescent="0.15">
      <c r="A39" s="51"/>
      <c r="B39" s="45"/>
      <c r="C39" s="113" t="s">
        <v>33</v>
      </c>
      <c r="D39" s="113"/>
      <c r="E39" s="52" t="s">
        <v>1243</v>
      </c>
      <c r="F39" s="227">
        <v>5</v>
      </c>
      <c r="G39" s="227">
        <v>61</v>
      </c>
      <c r="H39" s="51"/>
      <c r="I39" s="302"/>
      <c r="J39" s="60"/>
      <c r="K39" s="101" t="s">
        <v>1244</v>
      </c>
      <c r="L39" s="374"/>
      <c r="M39" s="108" t="s">
        <v>761</v>
      </c>
      <c r="N39" s="227">
        <v>1</v>
      </c>
      <c r="O39" s="227">
        <v>15</v>
      </c>
      <c r="P39" s="300"/>
      <c r="Q39" s="55" t="s">
        <v>147</v>
      </c>
      <c r="R39" s="308"/>
      <c r="S39" s="382"/>
      <c r="T39" s="223" t="s">
        <v>361</v>
      </c>
      <c r="U39" s="219">
        <v>2426</v>
      </c>
      <c r="V39" s="219">
        <v>20512</v>
      </c>
      <c r="W39" s="51"/>
      <c r="X39" s="300"/>
      <c r="Y39" s="336" t="s">
        <v>114</v>
      </c>
      <c r="Z39" s="317"/>
      <c r="AA39" s="34"/>
      <c r="AB39" s="335" t="s">
        <v>1245</v>
      </c>
      <c r="AC39" s="219">
        <v>379</v>
      </c>
      <c r="AD39" s="219">
        <v>3967</v>
      </c>
    </row>
    <row r="40" spans="1:30" x14ac:dyDescent="0.15">
      <c r="A40" s="51"/>
      <c r="B40" s="45"/>
      <c r="C40" s="113"/>
      <c r="D40" s="113"/>
      <c r="E40" s="319"/>
      <c r="F40" s="227"/>
      <c r="G40" s="227"/>
      <c r="H40" s="51"/>
      <c r="I40" s="302"/>
      <c r="J40" s="60"/>
      <c r="K40" s="101" t="s">
        <v>1246</v>
      </c>
      <c r="L40" s="374"/>
      <c r="M40" s="52" t="s">
        <v>1247</v>
      </c>
      <c r="N40" s="227">
        <v>5</v>
      </c>
      <c r="O40" s="227">
        <v>207</v>
      </c>
      <c r="P40" s="302"/>
      <c r="Q40" s="45"/>
      <c r="R40" s="101" t="s">
        <v>1248</v>
      </c>
      <c r="S40" s="323"/>
      <c r="T40" s="108" t="s">
        <v>1142</v>
      </c>
      <c r="U40" s="227">
        <v>7</v>
      </c>
      <c r="V40" s="227">
        <v>30</v>
      </c>
      <c r="W40" s="51"/>
      <c r="X40" s="302"/>
      <c r="Y40" s="60"/>
      <c r="Z40" s="113" t="s">
        <v>1249</v>
      </c>
      <c r="AA40" s="51"/>
      <c r="AB40" s="108" t="s">
        <v>1142</v>
      </c>
      <c r="AC40" s="227" t="s">
        <v>233</v>
      </c>
      <c r="AD40" s="227" t="s">
        <v>233</v>
      </c>
    </row>
    <row r="41" spans="1:30" ht="13.5" customHeight="1" x14ac:dyDescent="0.15">
      <c r="A41" s="34" t="s">
        <v>1250</v>
      </c>
      <c r="B41" s="34"/>
      <c r="C41" s="308"/>
      <c r="D41" s="35" t="s">
        <v>244</v>
      </c>
      <c r="E41" s="303"/>
      <c r="F41" s="219">
        <v>205</v>
      </c>
      <c r="G41" s="219">
        <v>2752</v>
      </c>
      <c r="H41" s="51"/>
      <c r="I41" s="302"/>
      <c r="J41" s="60"/>
      <c r="K41" s="101" t="s">
        <v>1251</v>
      </c>
      <c r="L41" s="113"/>
      <c r="M41" s="162" t="s">
        <v>1252</v>
      </c>
      <c r="N41" s="227">
        <v>38</v>
      </c>
      <c r="O41" s="227">
        <v>507</v>
      </c>
      <c r="P41" s="302"/>
      <c r="Q41" s="60"/>
      <c r="R41" s="101" t="s">
        <v>348</v>
      </c>
      <c r="S41" s="381"/>
      <c r="T41" s="52" t="s">
        <v>1253</v>
      </c>
      <c r="U41" s="227">
        <v>253</v>
      </c>
      <c r="V41" s="227">
        <v>6749</v>
      </c>
      <c r="W41" s="51"/>
      <c r="X41" s="302"/>
      <c r="Y41" s="60"/>
      <c r="Z41" s="113" t="s">
        <v>1254</v>
      </c>
      <c r="AA41" s="51"/>
      <c r="AB41" s="52" t="s">
        <v>1255</v>
      </c>
      <c r="AC41" s="227">
        <v>102</v>
      </c>
      <c r="AD41" s="227">
        <v>2089</v>
      </c>
    </row>
    <row r="42" spans="1:30" x14ac:dyDescent="0.15">
      <c r="A42" s="51"/>
      <c r="B42" s="34" t="s">
        <v>203</v>
      </c>
      <c r="C42" s="308"/>
      <c r="D42" s="377"/>
      <c r="E42" s="223" t="s">
        <v>247</v>
      </c>
      <c r="F42" s="219">
        <v>12</v>
      </c>
      <c r="G42" s="219">
        <v>245</v>
      </c>
      <c r="H42" s="51"/>
      <c r="I42" s="302"/>
      <c r="J42" s="60"/>
      <c r="K42" s="113" t="s">
        <v>1256</v>
      </c>
      <c r="L42" s="374"/>
      <c r="M42" s="52" t="s">
        <v>1257</v>
      </c>
      <c r="N42" s="227">
        <v>2</v>
      </c>
      <c r="O42" s="227">
        <v>3</v>
      </c>
      <c r="P42" s="302"/>
      <c r="Q42" s="60"/>
      <c r="R42" s="101" t="s">
        <v>1258</v>
      </c>
      <c r="S42" s="301"/>
      <c r="T42" s="52" t="s">
        <v>1259</v>
      </c>
      <c r="U42" s="227">
        <v>154</v>
      </c>
      <c r="V42" s="227">
        <v>817</v>
      </c>
      <c r="W42" s="51"/>
      <c r="X42" s="302"/>
      <c r="Y42" s="60"/>
      <c r="Z42" s="113" t="s">
        <v>1260</v>
      </c>
      <c r="AA42" s="51"/>
      <c r="AB42" s="52" t="s">
        <v>1261</v>
      </c>
      <c r="AC42" s="227">
        <v>22</v>
      </c>
      <c r="AD42" s="227">
        <v>494</v>
      </c>
    </row>
    <row r="43" spans="1:30" x14ac:dyDescent="0.15">
      <c r="A43" s="51"/>
      <c r="B43" s="51"/>
      <c r="C43" s="101" t="s">
        <v>179</v>
      </c>
      <c r="D43" s="374"/>
      <c r="E43" s="108" t="s">
        <v>761</v>
      </c>
      <c r="F43" s="227" t="s">
        <v>233</v>
      </c>
      <c r="G43" s="227" t="s">
        <v>233</v>
      </c>
      <c r="H43" s="51"/>
      <c r="I43" s="302"/>
      <c r="J43" s="60"/>
      <c r="K43" s="101" t="s">
        <v>384</v>
      </c>
      <c r="L43" s="374"/>
      <c r="M43" s="52" t="s">
        <v>1262</v>
      </c>
      <c r="N43" s="227">
        <v>7</v>
      </c>
      <c r="O43" s="227">
        <v>131</v>
      </c>
      <c r="P43" s="302"/>
      <c r="Q43" s="60"/>
      <c r="R43" s="101" t="s">
        <v>183</v>
      </c>
      <c r="S43" s="301"/>
      <c r="T43" s="52" t="s">
        <v>1263</v>
      </c>
      <c r="U43" s="227">
        <v>98</v>
      </c>
      <c r="V43" s="227">
        <v>485</v>
      </c>
      <c r="W43" s="51"/>
      <c r="X43" s="302"/>
      <c r="Y43" s="60"/>
      <c r="Z43" s="113" t="s">
        <v>1264</v>
      </c>
      <c r="AA43" s="51"/>
      <c r="AB43" s="52" t="s">
        <v>1265</v>
      </c>
      <c r="AC43" s="227">
        <v>24</v>
      </c>
      <c r="AD43" s="227">
        <v>371</v>
      </c>
    </row>
    <row r="44" spans="1:30" x14ac:dyDescent="0.15">
      <c r="A44" s="34"/>
      <c r="B44" s="51"/>
      <c r="C44" s="101" t="s">
        <v>1266</v>
      </c>
      <c r="D44" s="374"/>
      <c r="E44" s="52" t="s">
        <v>1267</v>
      </c>
      <c r="F44" s="227">
        <v>6</v>
      </c>
      <c r="G44" s="227">
        <v>110</v>
      </c>
      <c r="H44" s="51"/>
      <c r="I44" s="302"/>
      <c r="J44" s="45"/>
      <c r="K44" s="101" t="s">
        <v>1268</v>
      </c>
      <c r="L44" s="374"/>
      <c r="M44" s="52" t="s">
        <v>1269</v>
      </c>
      <c r="N44" s="227">
        <v>4</v>
      </c>
      <c r="O44" s="227">
        <v>35</v>
      </c>
      <c r="P44" s="302"/>
      <c r="Q44" s="60"/>
      <c r="R44" s="101" t="s">
        <v>470</v>
      </c>
      <c r="S44" s="380"/>
      <c r="T44" s="52" t="s">
        <v>1270</v>
      </c>
      <c r="U44" s="227">
        <v>158</v>
      </c>
      <c r="V44" s="227">
        <v>487</v>
      </c>
      <c r="W44" s="51"/>
      <c r="X44" s="302"/>
      <c r="Y44" s="60"/>
      <c r="Z44" s="113" t="s">
        <v>1271</v>
      </c>
      <c r="AA44" s="51"/>
      <c r="AB44" s="52" t="s">
        <v>1272</v>
      </c>
      <c r="AC44" s="227">
        <v>228</v>
      </c>
      <c r="AD44" s="227">
        <v>993</v>
      </c>
    </row>
    <row r="45" spans="1:30" x14ac:dyDescent="0.15">
      <c r="A45" s="34"/>
      <c r="B45" s="51"/>
      <c r="C45" s="101" t="s">
        <v>1273</v>
      </c>
      <c r="D45" s="374"/>
      <c r="E45" s="52" t="s">
        <v>1274</v>
      </c>
      <c r="F45" s="227">
        <v>2</v>
      </c>
      <c r="G45" s="227">
        <v>21</v>
      </c>
      <c r="H45" s="51"/>
      <c r="I45" s="302"/>
      <c r="J45" s="45"/>
      <c r="K45" s="101" t="s">
        <v>1275</v>
      </c>
      <c r="L45" s="374"/>
      <c r="M45" s="108" t="s">
        <v>1276</v>
      </c>
      <c r="N45" s="227">
        <v>66</v>
      </c>
      <c r="O45" s="227">
        <v>349</v>
      </c>
      <c r="P45" s="302"/>
      <c r="Q45" s="60"/>
      <c r="R45" s="101" t="s">
        <v>1277</v>
      </c>
      <c r="S45" s="301"/>
      <c r="T45" s="52" t="s">
        <v>1278</v>
      </c>
      <c r="U45" s="227">
        <v>245</v>
      </c>
      <c r="V45" s="227">
        <v>653</v>
      </c>
      <c r="W45" s="51"/>
      <c r="X45" s="302"/>
      <c r="Y45" s="60"/>
      <c r="Z45" s="113" t="s">
        <v>1279</v>
      </c>
      <c r="AA45" s="51"/>
      <c r="AB45" s="52" t="s">
        <v>1280</v>
      </c>
      <c r="AC45" s="227">
        <v>3</v>
      </c>
      <c r="AD45" s="227">
        <v>20</v>
      </c>
    </row>
    <row r="46" spans="1:30" x14ac:dyDescent="0.15">
      <c r="A46" s="51"/>
      <c r="B46" s="51"/>
      <c r="C46" s="101" t="s">
        <v>540</v>
      </c>
      <c r="D46" s="113"/>
      <c r="E46" s="52" t="s">
        <v>1281</v>
      </c>
      <c r="F46" s="227">
        <v>4</v>
      </c>
      <c r="G46" s="227">
        <v>114</v>
      </c>
      <c r="H46" s="51"/>
      <c r="I46" s="300"/>
      <c r="J46" s="336" t="s">
        <v>314</v>
      </c>
      <c r="K46" s="308"/>
      <c r="L46" s="377"/>
      <c r="M46" s="223" t="s">
        <v>605</v>
      </c>
      <c r="N46" s="219">
        <v>3</v>
      </c>
      <c r="O46" s="219">
        <v>264</v>
      </c>
      <c r="P46" s="302"/>
      <c r="Q46" s="45"/>
      <c r="R46" s="327" t="s">
        <v>1282</v>
      </c>
      <c r="S46" s="51"/>
      <c r="T46" s="52" t="s">
        <v>1283</v>
      </c>
      <c r="U46" s="227">
        <v>513</v>
      </c>
      <c r="V46" s="227">
        <v>2502</v>
      </c>
      <c r="W46" s="51"/>
      <c r="X46" s="302"/>
      <c r="Y46" s="60"/>
      <c r="Z46" s="113"/>
      <c r="AA46" s="51"/>
      <c r="AB46" s="319"/>
      <c r="AC46" s="227"/>
      <c r="AD46" s="227"/>
    </row>
    <row r="47" spans="1:30" ht="13.5" customHeight="1" x14ac:dyDescent="0.15">
      <c r="A47" s="51"/>
      <c r="B47" s="34" t="s">
        <v>249</v>
      </c>
      <c r="C47" s="308"/>
      <c r="D47" s="308"/>
      <c r="E47" s="223" t="s">
        <v>250</v>
      </c>
      <c r="F47" s="219">
        <v>19</v>
      </c>
      <c r="G47" s="219">
        <v>493</v>
      </c>
      <c r="H47" s="51"/>
      <c r="I47" s="302"/>
      <c r="J47" s="60"/>
      <c r="K47" s="113" t="s">
        <v>1284</v>
      </c>
      <c r="L47" s="374"/>
      <c r="M47" s="52" t="s">
        <v>761</v>
      </c>
      <c r="N47" s="227" t="s">
        <v>233</v>
      </c>
      <c r="O47" s="227" t="s">
        <v>233</v>
      </c>
      <c r="P47" s="302"/>
      <c r="Q47" s="45"/>
      <c r="R47" s="101" t="s">
        <v>1285</v>
      </c>
      <c r="S47" s="60"/>
      <c r="T47" s="52" t="s">
        <v>1286</v>
      </c>
      <c r="U47" s="227">
        <v>998</v>
      </c>
      <c r="V47" s="227">
        <v>8789</v>
      </c>
      <c r="W47" s="51"/>
      <c r="X47" s="300" t="s">
        <v>1287</v>
      </c>
      <c r="Y47" s="336"/>
      <c r="Z47" s="317"/>
      <c r="AA47" s="35" t="s">
        <v>1288</v>
      </c>
      <c r="AB47" s="303"/>
      <c r="AC47" s="219">
        <v>1629</v>
      </c>
      <c r="AD47" s="219">
        <v>5089</v>
      </c>
    </row>
    <row r="48" spans="1:30" x14ac:dyDescent="0.15">
      <c r="A48" s="51"/>
      <c r="B48" s="51"/>
      <c r="C48" s="101" t="s">
        <v>1289</v>
      </c>
      <c r="D48" s="101"/>
      <c r="E48" s="383" t="s">
        <v>761</v>
      </c>
      <c r="F48" s="227" t="s">
        <v>233</v>
      </c>
      <c r="G48" s="227" t="s">
        <v>233</v>
      </c>
      <c r="H48" s="51"/>
      <c r="I48" s="302"/>
      <c r="J48" s="60"/>
      <c r="K48" s="101" t="s">
        <v>1290</v>
      </c>
      <c r="L48" s="113"/>
      <c r="M48" s="52" t="s">
        <v>605</v>
      </c>
      <c r="N48" s="227">
        <v>3</v>
      </c>
      <c r="O48" s="227">
        <v>264</v>
      </c>
      <c r="P48" s="302"/>
      <c r="Q48" s="45"/>
      <c r="R48" s="101"/>
      <c r="S48" s="113" t="s">
        <v>1291</v>
      </c>
      <c r="T48" s="52" t="s">
        <v>1292</v>
      </c>
      <c r="U48" s="227">
        <v>166</v>
      </c>
      <c r="V48" s="227">
        <v>1262</v>
      </c>
      <c r="W48" s="51"/>
      <c r="X48" s="300"/>
      <c r="Y48" s="336" t="s">
        <v>68</v>
      </c>
      <c r="Z48" s="317"/>
      <c r="AA48" s="34"/>
      <c r="AB48" s="223" t="s">
        <v>1293</v>
      </c>
      <c r="AC48" s="219">
        <v>279</v>
      </c>
      <c r="AD48" s="219">
        <v>873</v>
      </c>
    </row>
    <row r="49" spans="1:30" x14ac:dyDescent="0.15">
      <c r="A49" s="51"/>
      <c r="B49" s="51"/>
      <c r="C49" s="101" t="s">
        <v>1294</v>
      </c>
      <c r="D49" s="101"/>
      <c r="E49" s="307" t="s">
        <v>1295</v>
      </c>
      <c r="F49" s="227">
        <v>1</v>
      </c>
      <c r="G49" s="227">
        <v>106</v>
      </c>
      <c r="H49" s="51"/>
      <c r="I49" s="302"/>
      <c r="J49" s="60"/>
      <c r="K49" s="101"/>
      <c r="L49" s="113"/>
      <c r="M49" s="52"/>
      <c r="N49" s="227"/>
      <c r="O49" s="227"/>
      <c r="P49" s="302"/>
      <c r="Q49" s="45"/>
      <c r="R49" s="101"/>
      <c r="S49" s="101" t="s">
        <v>1296</v>
      </c>
      <c r="T49" s="47" t="s">
        <v>1297</v>
      </c>
      <c r="U49" s="227">
        <v>832</v>
      </c>
      <c r="V49" s="227">
        <v>7527</v>
      </c>
      <c r="W49" s="51"/>
      <c r="X49" s="302"/>
      <c r="Y49" s="60"/>
      <c r="Z49" s="113" t="s">
        <v>1298</v>
      </c>
      <c r="AA49" s="51"/>
      <c r="AB49" s="52" t="s">
        <v>1142</v>
      </c>
      <c r="AC49" s="227">
        <v>1</v>
      </c>
      <c r="AD49" s="227">
        <v>3</v>
      </c>
    </row>
    <row r="50" spans="1:30" ht="12" customHeight="1" x14ac:dyDescent="0.15">
      <c r="A50" s="34"/>
      <c r="B50" s="51"/>
      <c r="C50" s="101" t="s">
        <v>1299</v>
      </c>
      <c r="D50" s="101"/>
      <c r="E50" s="52" t="s">
        <v>1300</v>
      </c>
      <c r="F50" s="227">
        <v>5</v>
      </c>
      <c r="G50" s="227">
        <v>121</v>
      </c>
      <c r="H50" s="51"/>
      <c r="I50" s="300" t="s">
        <v>1301</v>
      </c>
      <c r="J50" s="55"/>
      <c r="K50" s="308"/>
      <c r="L50" s="35" t="s">
        <v>1302</v>
      </c>
      <c r="M50" s="36"/>
      <c r="N50" s="219">
        <v>10278</v>
      </c>
      <c r="O50" s="384">
        <v>70180</v>
      </c>
      <c r="P50" s="302"/>
      <c r="Q50" s="55" t="s">
        <v>366</v>
      </c>
      <c r="R50" s="308"/>
      <c r="S50" s="164"/>
      <c r="T50" s="223" t="s">
        <v>367</v>
      </c>
      <c r="U50" s="219">
        <v>1147</v>
      </c>
      <c r="V50" s="219">
        <v>6096</v>
      </c>
      <c r="W50" s="51"/>
      <c r="X50" s="302"/>
      <c r="Y50" s="60"/>
      <c r="Z50" s="113" t="s">
        <v>1303</v>
      </c>
      <c r="AA50" s="51"/>
      <c r="AB50" s="52" t="s">
        <v>1304</v>
      </c>
      <c r="AC50" s="227">
        <v>82</v>
      </c>
      <c r="AD50" s="227">
        <v>312</v>
      </c>
    </row>
    <row r="51" spans="1:30" x14ac:dyDescent="0.15">
      <c r="A51" s="51"/>
      <c r="B51" s="45"/>
      <c r="C51" s="101" t="s">
        <v>1305</v>
      </c>
      <c r="D51" s="113"/>
      <c r="E51" s="52" t="s">
        <v>1306</v>
      </c>
      <c r="F51" s="227">
        <v>13</v>
      </c>
      <c r="G51" s="227">
        <v>266</v>
      </c>
      <c r="H51" s="51"/>
      <c r="I51" s="300"/>
      <c r="J51" s="55" t="s">
        <v>88</v>
      </c>
      <c r="K51" s="308"/>
      <c r="L51" s="377"/>
      <c r="M51" s="223" t="s">
        <v>319</v>
      </c>
      <c r="N51" s="219">
        <v>24</v>
      </c>
      <c r="O51" s="384">
        <v>163</v>
      </c>
      <c r="P51" s="302"/>
      <c r="Q51" s="45"/>
      <c r="R51" s="101" t="s">
        <v>1307</v>
      </c>
      <c r="S51" s="45"/>
      <c r="T51" s="108" t="s">
        <v>761</v>
      </c>
      <c r="U51" s="227">
        <v>4</v>
      </c>
      <c r="V51" s="227">
        <v>62</v>
      </c>
      <c r="W51" s="51"/>
      <c r="X51" s="302"/>
      <c r="Y51" s="60"/>
      <c r="Z51" s="113" t="s">
        <v>1308</v>
      </c>
      <c r="AA51" s="51"/>
      <c r="AB51" s="52" t="s">
        <v>1309</v>
      </c>
      <c r="AC51" s="227">
        <v>196</v>
      </c>
      <c r="AD51" s="227">
        <v>558</v>
      </c>
    </row>
    <row r="52" spans="1:30" x14ac:dyDescent="0.15">
      <c r="A52" s="51"/>
      <c r="B52" s="34" t="s">
        <v>132</v>
      </c>
      <c r="C52" s="308"/>
      <c r="D52" s="308"/>
      <c r="E52" s="223" t="s">
        <v>252</v>
      </c>
      <c r="F52" s="219">
        <v>93</v>
      </c>
      <c r="G52" s="219">
        <v>1153</v>
      </c>
      <c r="H52" s="51"/>
      <c r="I52" s="302"/>
      <c r="J52" s="45"/>
      <c r="K52" s="101" t="s">
        <v>1310</v>
      </c>
      <c r="L52" s="101"/>
      <c r="M52" s="59" t="s">
        <v>761</v>
      </c>
      <c r="N52" s="227">
        <v>1</v>
      </c>
      <c r="O52" s="385">
        <v>1</v>
      </c>
      <c r="P52" s="302"/>
      <c r="Q52" s="45"/>
      <c r="R52" s="101" t="s">
        <v>1311</v>
      </c>
      <c r="S52" s="45"/>
      <c r="T52" s="52" t="s">
        <v>1312</v>
      </c>
      <c r="U52" s="227">
        <v>690</v>
      </c>
      <c r="V52" s="227">
        <v>3958</v>
      </c>
      <c r="W52" s="51"/>
      <c r="X52" s="300"/>
      <c r="Y52" s="336" t="s">
        <v>344</v>
      </c>
      <c r="Z52" s="317"/>
      <c r="AA52" s="34"/>
      <c r="AB52" s="223" t="s">
        <v>1313</v>
      </c>
      <c r="AC52" s="219">
        <v>1154</v>
      </c>
      <c r="AD52" s="219">
        <v>2838</v>
      </c>
    </row>
    <row r="53" spans="1:30" ht="13.5" customHeight="1" x14ac:dyDescent="0.15">
      <c r="A53" s="51"/>
      <c r="B53" s="51"/>
      <c r="C53" s="101" t="s">
        <v>346</v>
      </c>
      <c r="D53" s="101"/>
      <c r="E53" s="108" t="s">
        <v>761</v>
      </c>
      <c r="F53" s="227">
        <v>1</v>
      </c>
      <c r="G53" s="227">
        <v>3</v>
      </c>
      <c r="I53" s="302"/>
      <c r="J53" s="45"/>
      <c r="K53" s="101" t="s">
        <v>1314</v>
      </c>
      <c r="L53" s="374"/>
      <c r="M53" s="52" t="s">
        <v>319</v>
      </c>
      <c r="N53" s="227">
        <v>23</v>
      </c>
      <c r="O53" s="385">
        <v>162</v>
      </c>
      <c r="P53" s="302"/>
      <c r="Q53" s="45"/>
      <c r="R53" s="101" t="s">
        <v>1315</v>
      </c>
      <c r="S53" s="46"/>
      <c r="T53" s="52" t="s">
        <v>1316</v>
      </c>
      <c r="U53" s="227">
        <v>68</v>
      </c>
      <c r="V53" s="227">
        <v>133</v>
      </c>
      <c r="W53" s="51"/>
      <c r="X53" s="302"/>
      <c r="Y53" s="60"/>
      <c r="Z53" s="113" t="s">
        <v>1317</v>
      </c>
      <c r="AA53" s="51"/>
      <c r="AB53" s="52" t="s">
        <v>1142</v>
      </c>
      <c r="AC53" s="227">
        <v>1</v>
      </c>
      <c r="AD53" s="227">
        <v>2</v>
      </c>
    </row>
    <row r="54" spans="1:30" x14ac:dyDescent="0.15">
      <c r="A54" s="51"/>
      <c r="B54" s="51"/>
      <c r="C54" s="101" t="s">
        <v>1318</v>
      </c>
      <c r="D54" s="101"/>
      <c r="E54" s="52" t="s">
        <v>1319</v>
      </c>
      <c r="F54" s="227">
        <v>62</v>
      </c>
      <c r="G54" s="227">
        <v>761</v>
      </c>
      <c r="I54" s="302"/>
      <c r="J54" s="45"/>
      <c r="K54" s="101"/>
      <c r="L54" s="374" t="s">
        <v>1320</v>
      </c>
      <c r="M54" s="52" t="s">
        <v>319</v>
      </c>
      <c r="N54" s="227" t="s">
        <v>233</v>
      </c>
      <c r="O54" s="385" t="s">
        <v>233</v>
      </c>
      <c r="P54" s="302"/>
      <c r="Q54" s="45"/>
      <c r="R54" s="113" t="s">
        <v>1321</v>
      </c>
      <c r="S54" s="51"/>
      <c r="T54" s="176" t="s">
        <v>1322</v>
      </c>
      <c r="U54" s="227">
        <v>385</v>
      </c>
      <c r="V54" s="227">
        <v>1943</v>
      </c>
      <c r="X54" s="302"/>
      <c r="Y54" s="60"/>
      <c r="Z54" s="113" t="s">
        <v>1323</v>
      </c>
      <c r="AA54" s="51"/>
      <c r="AB54" s="162" t="s">
        <v>1324</v>
      </c>
      <c r="AC54" s="227">
        <v>169</v>
      </c>
      <c r="AD54" s="227">
        <v>661</v>
      </c>
    </row>
    <row r="55" spans="1:30" x14ac:dyDescent="0.15">
      <c r="A55" s="34"/>
      <c r="B55" s="51"/>
      <c r="C55" s="101" t="s">
        <v>1325</v>
      </c>
      <c r="D55" s="101"/>
      <c r="E55" s="52" t="s">
        <v>1326</v>
      </c>
      <c r="F55" s="227">
        <v>30</v>
      </c>
      <c r="G55" s="227">
        <v>389</v>
      </c>
      <c r="I55" s="302"/>
      <c r="J55" s="45"/>
      <c r="K55" s="101"/>
      <c r="L55" s="374" t="s">
        <v>1327</v>
      </c>
      <c r="M55" s="52" t="s">
        <v>1328</v>
      </c>
      <c r="N55" s="227">
        <v>23</v>
      </c>
      <c r="O55" s="385">
        <v>162</v>
      </c>
      <c r="P55" s="302"/>
      <c r="Q55" s="55" t="s">
        <v>371</v>
      </c>
      <c r="R55" s="308"/>
      <c r="S55" s="324"/>
      <c r="T55" s="223" t="s">
        <v>372</v>
      </c>
      <c r="U55" s="219">
        <v>3125</v>
      </c>
      <c r="V55" s="219">
        <v>17325</v>
      </c>
      <c r="X55" s="302"/>
      <c r="Y55" s="60"/>
      <c r="Z55" s="113" t="s">
        <v>528</v>
      </c>
      <c r="AA55" s="51"/>
      <c r="AB55" s="52" t="s">
        <v>1329</v>
      </c>
      <c r="AC55" s="227">
        <v>753</v>
      </c>
      <c r="AD55" s="227">
        <v>1625</v>
      </c>
    </row>
    <row r="56" spans="1:30" ht="12" customHeight="1" x14ac:dyDescent="0.15">
      <c r="A56" s="51"/>
      <c r="B56" s="45"/>
      <c r="C56" s="101"/>
      <c r="D56" s="101" t="s">
        <v>1330</v>
      </c>
      <c r="E56" s="52" t="s">
        <v>1331</v>
      </c>
      <c r="F56" s="227">
        <v>14</v>
      </c>
      <c r="G56" s="227">
        <v>245</v>
      </c>
      <c r="I56" s="300"/>
      <c r="J56" s="55" t="s">
        <v>322</v>
      </c>
      <c r="K56" s="308"/>
      <c r="L56" s="377"/>
      <c r="M56" s="223" t="s">
        <v>323</v>
      </c>
      <c r="N56" s="219">
        <v>57</v>
      </c>
      <c r="O56" s="384">
        <v>497</v>
      </c>
      <c r="P56" s="302"/>
      <c r="Q56" s="45"/>
      <c r="R56" s="101" t="s">
        <v>1332</v>
      </c>
      <c r="S56" s="45"/>
      <c r="T56" s="108" t="s">
        <v>761</v>
      </c>
      <c r="U56" s="227">
        <v>20</v>
      </c>
      <c r="V56" s="227">
        <v>151</v>
      </c>
      <c r="W56" s="386"/>
      <c r="X56" s="302"/>
      <c r="Y56" s="60"/>
      <c r="Z56" s="113" t="s">
        <v>657</v>
      </c>
      <c r="AA56" s="51"/>
      <c r="AB56" s="52" t="s">
        <v>1333</v>
      </c>
      <c r="AC56" s="227">
        <v>157</v>
      </c>
      <c r="AD56" s="227">
        <v>269</v>
      </c>
    </row>
    <row r="57" spans="1:30" x14ac:dyDescent="0.15">
      <c r="A57" s="51"/>
      <c r="B57" s="51"/>
      <c r="C57" s="101"/>
      <c r="D57" s="101" t="s">
        <v>1334</v>
      </c>
      <c r="E57" s="52" t="s">
        <v>1335</v>
      </c>
      <c r="F57" s="227">
        <v>15</v>
      </c>
      <c r="G57" s="227">
        <v>67</v>
      </c>
      <c r="I57" s="302"/>
      <c r="J57" s="45"/>
      <c r="K57" s="101" t="s">
        <v>368</v>
      </c>
      <c r="L57" s="374"/>
      <c r="M57" s="108" t="s">
        <v>761</v>
      </c>
      <c r="N57" s="227" t="s">
        <v>233</v>
      </c>
      <c r="O57" s="385" t="s">
        <v>233</v>
      </c>
      <c r="P57" s="302"/>
      <c r="Q57" s="45"/>
      <c r="R57" s="101" t="s">
        <v>373</v>
      </c>
      <c r="S57" s="46"/>
      <c r="T57" s="108" t="s">
        <v>1336</v>
      </c>
      <c r="U57" s="227">
        <v>143</v>
      </c>
      <c r="V57" s="227">
        <v>544</v>
      </c>
      <c r="X57" s="302"/>
      <c r="Y57" s="60"/>
      <c r="Z57" s="113" t="s">
        <v>45</v>
      </c>
      <c r="AA57" s="51"/>
      <c r="AB57" s="52" t="s">
        <v>1337</v>
      </c>
      <c r="AC57" s="227">
        <v>74</v>
      </c>
      <c r="AD57" s="227">
        <v>281</v>
      </c>
    </row>
    <row r="58" spans="1:30" ht="13.5" customHeight="1" x14ac:dyDescent="0.15">
      <c r="A58" s="51"/>
      <c r="B58" s="51"/>
      <c r="C58" s="101"/>
      <c r="D58" s="101" t="s">
        <v>1338</v>
      </c>
      <c r="E58" s="108" t="s">
        <v>1339</v>
      </c>
      <c r="F58" s="227">
        <v>1</v>
      </c>
      <c r="G58" s="227">
        <v>77</v>
      </c>
      <c r="I58" s="302"/>
      <c r="J58" s="45"/>
      <c r="K58" s="101" t="s">
        <v>1340</v>
      </c>
      <c r="L58" s="101"/>
      <c r="M58" s="59" t="s">
        <v>1341</v>
      </c>
      <c r="N58" s="227">
        <v>7</v>
      </c>
      <c r="O58" s="385">
        <v>24</v>
      </c>
      <c r="P58" s="302"/>
      <c r="Q58" s="45"/>
      <c r="R58" s="101" t="s">
        <v>1342</v>
      </c>
      <c r="S58" s="45"/>
      <c r="T58" s="52" t="s">
        <v>1343</v>
      </c>
      <c r="U58" s="227">
        <v>229</v>
      </c>
      <c r="V58" s="227">
        <v>663</v>
      </c>
      <c r="X58" s="300"/>
      <c r="Y58" s="336" t="s">
        <v>160</v>
      </c>
      <c r="Z58" s="317"/>
      <c r="AA58" s="34"/>
      <c r="AB58" s="223" t="s">
        <v>418</v>
      </c>
      <c r="AC58" s="219">
        <v>195</v>
      </c>
      <c r="AD58" s="219">
        <v>1374</v>
      </c>
    </row>
    <row r="59" spans="1:30" x14ac:dyDescent="0.15">
      <c r="A59" s="51"/>
      <c r="B59" s="34" t="s">
        <v>231</v>
      </c>
      <c r="C59" s="308"/>
      <c r="D59" s="308"/>
      <c r="E59" s="223" t="s">
        <v>1344</v>
      </c>
      <c r="F59" s="219">
        <v>16</v>
      </c>
      <c r="G59" s="219">
        <v>303</v>
      </c>
      <c r="I59" s="302"/>
      <c r="J59" s="45"/>
      <c r="K59" s="101" t="s">
        <v>639</v>
      </c>
      <c r="L59" s="374"/>
      <c r="M59" s="52" t="s">
        <v>1345</v>
      </c>
      <c r="N59" s="227">
        <v>31</v>
      </c>
      <c r="O59" s="385">
        <v>341</v>
      </c>
      <c r="P59" s="51"/>
      <c r="Q59" s="45"/>
      <c r="R59" s="101" t="s">
        <v>1346</v>
      </c>
      <c r="S59" s="111"/>
      <c r="T59" s="52" t="s">
        <v>1347</v>
      </c>
      <c r="U59" s="227">
        <v>807</v>
      </c>
      <c r="V59" s="227">
        <v>4060</v>
      </c>
      <c r="X59" s="302"/>
      <c r="Y59" s="60"/>
      <c r="Z59" s="113" t="s">
        <v>1348</v>
      </c>
      <c r="AA59" s="51"/>
      <c r="AB59" s="52" t="s">
        <v>761</v>
      </c>
      <c r="AC59" s="227">
        <v>2</v>
      </c>
      <c r="AD59" s="227">
        <v>26</v>
      </c>
    </row>
    <row r="60" spans="1:30" x14ac:dyDescent="0.15">
      <c r="A60" s="51"/>
      <c r="B60" s="51"/>
      <c r="C60" s="101" t="s">
        <v>1349</v>
      </c>
      <c r="D60" s="101"/>
      <c r="E60" s="383" t="s">
        <v>761</v>
      </c>
      <c r="F60" s="227">
        <v>1</v>
      </c>
      <c r="G60" s="227">
        <v>204</v>
      </c>
      <c r="H60" s="310"/>
      <c r="I60" s="51"/>
      <c r="J60" s="60"/>
      <c r="K60" s="101" t="s">
        <v>303</v>
      </c>
      <c r="L60" s="374"/>
      <c r="M60" s="52" t="s">
        <v>1350</v>
      </c>
      <c r="N60" s="227">
        <v>19</v>
      </c>
      <c r="O60" s="385">
        <v>132</v>
      </c>
      <c r="P60" s="51"/>
      <c r="Q60" s="45"/>
      <c r="R60" s="101" t="s">
        <v>435</v>
      </c>
      <c r="S60" s="381"/>
      <c r="T60" s="52" t="s">
        <v>1351</v>
      </c>
      <c r="U60" s="227">
        <v>133</v>
      </c>
      <c r="V60" s="227">
        <v>758</v>
      </c>
      <c r="W60" s="310"/>
      <c r="X60" s="51"/>
      <c r="Y60" s="51"/>
      <c r="Z60" s="101" t="s">
        <v>1352</v>
      </c>
      <c r="AA60" s="101"/>
      <c r="AB60" s="52" t="s">
        <v>1353</v>
      </c>
      <c r="AC60" s="227">
        <v>9</v>
      </c>
      <c r="AD60" s="227">
        <v>57</v>
      </c>
    </row>
    <row r="61" spans="1:30" x14ac:dyDescent="0.15">
      <c r="A61" s="51"/>
      <c r="B61" s="51"/>
      <c r="C61" s="101" t="s">
        <v>1354</v>
      </c>
      <c r="D61" s="101"/>
      <c r="E61" s="52" t="s">
        <v>255</v>
      </c>
      <c r="F61" s="227">
        <v>15</v>
      </c>
      <c r="G61" s="227">
        <v>99</v>
      </c>
      <c r="H61" s="310"/>
      <c r="I61" s="51"/>
      <c r="J61" s="55" t="s">
        <v>328</v>
      </c>
      <c r="K61" s="308"/>
      <c r="L61" s="377"/>
      <c r="M61" s="223" t="s">
        <v>329</v>
      </c>
      <c r="N61" s="219">
        <v>611</v>
      </c>
      <c r="O61" s="384">
        <v>5861</v>
      </c>
      <c r="P61" s="51"/>
      <c r="Q61" s="45"/>
      <c r="R61" s="101" t="s">
        <v>1355</v>
      </c>
      <c r="S61" s="381"/>
      <c r="T61" s="52" t="s">
        <v>1356</v>
      </c>
      <c r="U61" s="227">
        <v>497</v>
      </c>
      <c r="V61" s="227">
        <v>2913</v>
      </c>
      <c r="W61" s="310"/>
      <c r="X61" s="51"/>
      <c r="Y61" s="45"/>
      <c r="Z61" s="101" t="s">
        <v>362</v>
      </c>
      <c r="AA61" s="113"/>
      <c r="AB61" s="52" t="s">
        <v>1357</v>
      </c>
      <c r="AC61" s="227">
        <v>76</v>
      </c>
      <c r="AD61" s="227">
        <v>512</v>
      </c>
    </row>
    <row r="62" spans="1:30" x14ac:dyDescent="0.15">
      <c r="A62" s="34"/>
      <c r="B62" s="55" t="s">
        <v>215</v>
      </c>
      <c r="C62" s="387"/>
      <c r="D62" s="308"/>
      <c r="E62" s="304" t="s">
        <v>1358</v>
      </c>
      <c r="F62" s="219">
        <v>65</v>
      </c>
      <c r="G62" s="219">
        <v>558</v>
      </c>
      <c r="H62" s="310"/>
      <c r="I62" s="302"/>
      <c r="J62" s="45"/>
      <c r="K62" s="101" t="s">
        <v>1359</v>
      </c>
      <c r="L62" s="374"/>
      <c r="M62" s="108" t="s">
        <v>761</v>
      </c>
      <c r="N62" s="227">
        <v>12</v>
      </c>
      <c r="O62" s="385">
        <v>30</v>
      </c>
      <c r="P62" s="51"/>
      <c r="Q62" s="45"/>
      <c r="R62" s="113" t="s">
        <v>707</v>
      </c>
      <c r="S62" s="388"/>
      <c r="T62" s="108" t="s">
        <v>1360</v>
      </c>
      <c r="U62" s="227">
        <v>243</v>
      </c>
      <c r="V62" s="227">
        <v>3135</v>
      </c>
      <c r="W62" s="310"/>
      <c r="X62" s="51"/>
      <c r="Y62" s="45"/>
      <c r="Z62" s="101" t="s">
        <v>1361</v>
      </c>
      <c r="AA62" s="101"/>
      <c r="AB62" s="52" t="s">
        <v>1362</v>
      </c>
      <c r="AC62" s="227" t="s">
        <v>233</v>
      </c>
      <c r="AD62" s="227" t="s">
        <v>233</v>
      </c>
    </row>
    <row r="63" spans="1:30" x14ac:dyDescent="0.15">
      <c r="A63" s="51"/>
      <c r="B63" s="45"/>
      <c r="C63" s="101" t="s">
        <v>293</v>
      </c>
      <c r="D63" s="389"/>
      <c r="E63" s="108" t="s">
        <v>761</v>
      </c>
      <c r="F63" s="227" t="s">
        <v>233</v>
      </c>
      <c r="G63" s="227" t="s">
        <v>233</v>
      </c>
      <c r="H63" s="310"/>
      <c r="I63" s="302"/>
      <c r="J63" s="45"/>
      <c r="K63" s="101" t="s">
        <v>655</v>
      </c>
      <c r="L63" s="374"/>
      <c r="M63" s="52" t="s">
        <v>1363</v>
      </c>
      <c r="N63" s="227">
        <v>324</v>
      </c>
      <c r="O63" s="385">
        <v>2869</v>
      </c>
      <c r="P63" s="51"/>
      <c r="Q63" s="60"/>
      <c r="R63" s="113" t="s">
        <v>1364</v>
      </c>
      <c r="S63" s="51"/>
      <c r="T63" s="108" t="s">
        <v>1365</v>
      </c>
      <c r="U63" s="227">
        <v>139</v>
      </c>
      <c r="V63" s="227">
        <v>817</v>
      </c>
      <c r="W63" s="310"/>
      <c r="X63" s="51"/>
      <c r="Y63" s="45"/>
      <c r="Z63" s="101" t="s">
        <v>1366</v>
      </c>
      <c r="AA63" s="113"/>
      <c r="AB63" s="52" t="s">
        <v>1367</v>
      </c>
      <c r="AC63" s="227">
        <v>37</v>
      </c>
      <c r="AD63" s="227">
        <v>192</v>
      </c>
    </row>
    <row r="64" spans="1:30" x14ac:dyDescent="0.15">
      <c r="A64" s="51"/>
      <c r="B64" s="45"/>
      <c r="C64" s="101" t="s">
        <v>292</v>
      </c>
      <c r="D64" s="101"/>
      <c r="E64" s="52" t="s">
        <v>1368</v>
      </c>
      <c r="F64" s="227">
        <v>14</v>
      </c>
      <c r="G64" s="227">
        <v>91</v>
      </c>
      <c r="H64" s="310"/>
      <c r="I64" s="302"/>
      <c r="J64" s="45"/>
      <c r="K64" s="101"/>
      <c r="L64" s="374" t="s">
        <v>1369</v>
      </c>
      <c r="M64" s="52" t="s">
        <v>1370</v>
      </c>
      <c r="N64" s="227">
        <v>39</v>
      </c>
      <c r="O64" s="385">
        <v>530</v>
      </c>
      <c r="P64" s="302"/>
      <c r="Q64" s="60"/>
      <c r="R64" s="113"/>
      <c r="S64" s="113" t="s">
        <v>1371</v>
      </c>
      <c r="T64" s="108" t="s">
        <v>1372</v>
      </c>
      <c r="U64" s="227">
        <v>86</v>
      </c>
      <c r="V64" s="227">
        <v>569</v>
      </c>
      <c r="W64" s="310"/>
      <c r="X64" s="302"/>
      <c r="Y64" s="45"/>
      <c r="Z64" s="101" t="s">
        <v>1373</v>
      </c>
      <c r="AA64" s="113"/>
      <c r="AB64" s="52" t="s">
        <v>1374</v>
      </c>
      <c r="AC64" s="390">
        <v>3</v>
      </c>
      <c r="AD64" s="227">
        <v>12</v>
      </c>
    </row>
    <row r="65" spans="1:30" x14ac:dyDescent="0.15">
      <c r="A65" s="51"/>
      <c r="B65" s="45"/>
      <c r="C65" s="101" t="s">
        <v>1375</v>
      </c>
      <c r="D65" s="101"/>
      <c r="E65" s="52" t="s">
        <v>1376</v>
      </c>
      <c r="F65" s="227">
        <v>1</v>
      </c>
      <c r="G65" s="227">
        <v>16</v>
      </c>
      <c r="I65" s="302"/>
      <c r="J65" s="45"/>
      <c r="K65" s="101"/>
      <c r="L65" s="374" t="s">
        <v>1377</v>
      </c>
      <c r="M65" s="52" t="s">
        <v>1378</v>
      </c>
      <c r="N65" s="227">
        <v>106</v>
      </c>
      <c r="O65" s="385">
        <v>1042</v>
      </c>
      <c r="P65" s="302"/>
      <c r="Q65" s="45"/>
      <c r="R65" s="113"/>
      <c r="S65" s="113" t="s">
        <v>1379</v>
      </c>
      <c r="T65" s="108" t="s">
        <v>1380</v>
      </c>
      <c r="U65" s="227">
        <v>38</v>
      </c>
      <c r="V65" s="227">
        <v>180</v>
      </c>
      <c r="W65" s="310"/>
      <c r="X65" s="51"/>
      <c r="Y65" s="45"/>
      <c r="Z65" s="101" t="s">
        <v>1381</v>
      </c>
      <c r="AA65" s="113"/>
      <c r="AB65" s="52" t="s">
        <v>1382</v>
      </c>
      <c r="AC65" s="227">
        <v>68</v>
      </c>
      <c r="AD65" s="227">
        <v>575</v>
      </c>
    </row>
    <row r="66" spans="1:30" x14ac:dyDescent="0.15">
      <c r="A66" s="51"/>
      <c r="B66" s="45"/>
      <c r="C66" s="101" t="s">
        <v>326</v>
      </c>
      <c r="D66" s="321"/>
      <c r="E66" s="156" t="s">
        <v>1383</v>
      </c>
      <c r="F66" s="227">
        <v>12</v>
      </c>
      <c r="G66" s="227">
        <v>231</v>
      </c>
      <c r="I66" s="302"/>
      <c r="J66" s="45"/>
      <c r="K66" s="101"/>
      <c r="L66" s="374" t="s">
        <v>1384</v>
      </c>
      <c r="M66" s="52" t="s">
        <v>1385</v>
      </c>
      <c r="N66" s="227">
        <v>64</v>
      </c>
      <c r="O66" s="385">
        <v>421</v>
      </c>
      <c r="P66" s="302"/>
      <c r="Q66" s="45"/>
      <c r="R66" s="113"/>
      <c r="S66" s="101" t="s">
        <v>1386</v>
      </c>
      <c r="T66" s="47" t="s">
        <v>1387</v>
      </c>
      <c r="U66" s="227">
        <v>15</v>
      </c>
      <c r="V66" s="227">
        <v>68</v>
      </c>
      <c r="W66" s="310"/>
      <c r="X66" s="51"/>
      <c r="Y66" s="45"/>
      <c r="Z66" s="101"/>
      <c r="AA66" s="113" t="s">
        <v>1388</v>
      </c>
      <c r="AB66" s="52" t="s">
        <v>1389</v>
      </c>
      <c r="AC66" s="227">
        <v>16</v>
      </c>
      <c r="AD66" s="227">
        <v>200</v>
      </c>
    </row>
    <row r="67" spans="1:30" ht="12" customHeight="1" thickBot="1" x14ac:dyDescent="0.2">
      <c r="A67" s="80"/>
      <c r="B67" s="45"/>
      <c r="C67" s="101" t="s">
        <v>1390</v>
      </c>
      <c r="D67" s="113"/>
      <c r="E67" s="52" t="s">
        <v>1391</v>
      </c>
      <c r="F67" s="227">
        <v>13</v>
      </c>
      <c r="G67" s="227">
        <v>125</v>
      </c>
      <c r="H67" s="391"/>
      <c r="I67" s="302"/>
      <c r="J67" s="45"/>
      <c r="K67" s="101"/>
      <c r="L67" s="392" t="s">
        <v>1392</v>
      </c>
      <c r="M67" s="63" t="s">
        <v>1393</v>
      </c>
      <c r="N67" s="239">
        <v>89</v>
      </c>
      <c r="O67" s="393">
        <v>564</v>
      </c>
      <c r="P67" s="343"/>
      <c r="Q67" s="194"/>
      <c r="R67" s="14" t="s">
        <v>364</v>
      </c>
      <c r="S67" s="80"/>
      <c r="T67" s="394" t="s">
        <v>1394</v>
      </c>
      <c r="U67" s="239">
        <v>146</v>
      </c>
      <c r="V67" s="239">
        <v>464</v>
      </c>
      <c r="W67" s="391"/>
      <c r="X67" s="80"/>
      <c r="Y67" s="62"/>
      <c r="Z67" s="350"/>
      <c r="AA67" s="14" t="s">
        <v>1395</v>
      </c>
      <c r="AB67" s="63" t="s">
        <v>1396</v>
      </c>
      <c r="AC67" s="239">
        <v>52</v>
      </c>
      <c r="AD67" s="239">
        <v>375</v>
      </c>
    </row>
    <row r="68" spans="1:30" ht="15" customHeight="1" x14ac:dyDescent="0.15">
      <c r="A68" s="395"/>
      <c r="B68" s="396"/>
      <c r="C68" s="397"/>
      <c r="D68" s="397"/>
      <c r="E68" s="398"/>
      <c r="F68" s="399"/>
      <c r="G68" s="399"/>
      <c r="I68" s="400"/>
      <c r="J68" s="401"/>
      <c r="K68" s="401"/>
      <c r="L68" s="76"/>
      <c r="M68" s="401"/>
      <c r="N68" s="401"/>
      <c r="O68" s="76"/>
      <c r="U68" s="399"/>
      <c r="V68" s="399"/>
      <c r="W68" s="399"/>
      <c r="X68" s="399"/>
    </row>
    <row r="69" spans="1:30" x14ac:dyDescent="0.15">
      <c r="C69" s="7"/>
      <c r="D69" s="7"/>
      <c r="I69" s="51"/>
      <c r="J69" s="51"/>
      <c r="K69" s="373"/>
      <c r="M69" s="402"/>
    </row>
  </sheetData>
  <mergeCells count="8">
    <mergeCell ref="AA47:AB47"/>
    <mergeCell ref="L50:M50"/>
    <mergeCell ref="G3:H3"/>
    <mergeCell ref="V3:W3"/>
    <mergeCell ref="L7:M7"/>
    <mergeCell ref="AA15:AB15"/>
    <mergeCell ref="D25:E25"/>
    <mergeCell ref="D41:E41"/>
  </mergeCells>
  <phoneticPr fontId="4"/>
  <printOptions horizontalCentered="1" gridLinesSet="0"/>
  <pageMargins left="0.39370078740157483" right="0.39370078740157483" top="0.59055118110236227" bottom="0.39370078740157483" header="0.39370078740157483" footer="0.31496062992125984"/>
  <pageSetup paperSize="8"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8D980-DE42-4CD4-9D09-7E5C0F4A5214}">
  <sheetPr>
    <tabColor rgb="FF92D050"/>
  </sheetPr>
  <dimension ref="A1:AD69"/>
  <sheetViews>
    <sheetView showGridLines="0" tabSelected="1" view="pageBreakPreview" topLeftCell="A40" zoomScaleNormal="85" zoomScaleSheetLayoutView="100" workbookViewId="0">
      <selection activeCell="AF61" sqref="AF61"/>
    </sheetView>
  </sheetViews>
  <sheetFormatPr defaultRowHeight="12" x14ac:dyDescent="0.15"/>
  <cols>
    <col min="1" max="2" width="2" style="7" customWidth="1"/>
    <col min="3" max="4" width="2" style="368" customWidth="1"/>
    <col min="5" max="5" width="26.875" style="7" customWidth="1"/>
    <col min="6" max="6" width="6.25" style="7" customWidth="1"/>
    <col min="7" max="7" width="6.625" style="7" customWidth="1"/>
    <col min="8" max="8" width="1.375" style="7" customWidth="1"/>
    <col min="9" max="10" width="2" style="7" customWidth="1"/>
    <col min="11" max="12" width="2" style="368" customWidth="1"/>
    <col min="13" max="13" width="26.875" style="7" customWidth="1"/>
    <col min="14" max="14" width="6.25" style="7" customWidth="1"/>
    <col min="15" max="15" width="6.625" style="7" customWidth="1"/>
    <col min="16" max="16" width="2" style="7" customWidth="1"/>
    <col min="17" max="17" width="2" style="369" customWidth="1"/>
    <col min="18" max="19" width="2" style="368" customWidth="1"/>
    <col min="20" max="20" width="26.875" style="7" customWidth="1"/>
    <col min="21" max="21" width="6.25" style="7" customWidth="1"/>
    <col min="22" max="22" width="6.625" style="7" customWidth="1"/>
    <col min="23" max="23" width="1.375" style="7" customWidth="1"/>
    <col min="24" max="24" width="2" style="79" customWidth="1"/>
    <col min="25" max="25" width="2" style="418" customWidth="1"/>
    <col min="26" max="26" width="2" style="419" customWidth="1"/>
    <col min="27" max="27" width="2" style="79" customWidth="1"/>
    <col min="28" max="28" width="26.875" style="79" customWidth="1"/>
    <col min="29" max="29" width="6.25" style="79" customWidth="1"/>
    <col min="30" max="30" width="6.625" style="79" customWidth="1"/>
    <col min="31" max="16384" width="9" style="79"/>
  </cols>
  <sheetData>
    <row r="1" spans="1:30" ht="18.75" customHeight="1" x14ac:dyDescent="0.2">
      <c r="F1" s="76"/>
      <c r="G1" s="76"/>
      <c r="H1" s="286"/>
      <c r="I1" s="76"/>
      <c r="J1" s="287"/>
      <c r="M1" s="76"/>
      <c r="O1" s="4" t="s">
        <v>750</v>
      </c>
      <c r="P1" s="287" t="s">
        <v>1067</v>
      </c>
      <c r="T1" s="76"/>
      <c r="U1" s="78"/>
      <c r="X1" s="7"/>
      <c r="Y1" s="369"/>
      <c r="Z1" s="368"/>
      <c r="AA1" s="7"/>
      <c r="AB1" s="7"/>
    </row>
    <row r="2" spans="1:30" ht="22.5" customHeight="1" thickBot="1" x14ac:dyDescent="0.2">
      <c r="A2" s="45" t="s">
        <v>608</v>
      </c>
      <c r="B2" s="45"/>
      <c r="C2" s="113"/>
      <c r="D2" s="113"/>
      <c r="E2" s="51"/>
      <c r="F2" s="51"/>
      <c r="G2" s="45"/>
      <c r="H2" s="45"/>
      <c r="I2" s="51"/>
      <c r="J2" s="51"/>
      <c r="K2" s="113"/>
      <c r="L2" s="113"/>
      <c r="M2" s="51"/>
      <c r="N2" s="51"/>
      <c r="O2" s="51"/>
      <c r="X2" s="7"/>
      <c r="Y2" s="369"/>
      <c r="Z2" s="368"/>
      <c r="AA2" s="7"/>
      <c r="AB2" s="7"/>
      <c r="AC2" s="51"/>
      <c r="AD2" s="113" t="s">
        <v>1397</v>
      </c>
    </row>
    <row r="3" spans="1:30" s="282" customFormat="1" ht="24.95" customHeight="1" x14ac:dyDescent="0.4">
      <c r="A3" s="290"/>
      <c r="B3" s="290"/>
      <c r="C3" s="370"/>
      <c r="D3" s="370"/>
      <c r="E3" s="291" t="s">
        <v>752</v>
      </c>
      <c r="F3" s="296" t="s">
        <v>755</v>
      </c>
      <c r="G3" s="293" t="s">
        <v>754</v>
      </c>
      <c r="H3" s="294"/>
      <c r="I3" s="295"/>
      <c r="J3" s="290"/>
      <c r="K3" s="370"/>
      <c r="L3" s="370"/>
      <c r="M3" s="291" t="s">
        <v>752</v>
      </c>
      <c r="N3" s="292" t="s">
        <v>1398</v>
      </c>
      <c r="O3" s="297" t="s">
        <v>756</v>
      </c>
      <c r="P3" s="295"/>
      <c r="Q3" s="371"/>
      <c r="R3" s="370"/>
      <c r="S3" s="370"/>
      <c r="T3" s="291" t="s">
        <v>752</v>
      </c>
      <c r="U3" s="296" t="s">
        <v>755</v>
      </c>
      <c r="V3" s="293" t="s">
        <v>754</v>
      </c>
      <c r="W3" s="403"/>
      <c r="X3" s="295"/>
      <c r="Y3" s="371"/>
      <c r="Z3" s="370"/>
      <c r="AA3" s="290"/>
      <c r="AB3" s="291" t="s">
        <v>752</v>
      </c>
      <c r="AC3" s="296" t="s">
        <v>755</v>
      </c>
      <c r="AD3" s="372" t="s">
        <v>1068</v>
      </c>
    </row>
    <row r="4" spans="1:30" x14ac:dyDescent="0.15">
      <c r="A4" s="51"/>
      <c r="B4" s="45"/>
      <c r="C4" s="101"/>
      <c r="D4" s="113"/>
      <c r="E4" s="319"/>
      <c r="F4" s="227"/>
      <c r="G4" s="227"/>
      <c r="H4" s="51"/>
      <c r="I4" s="302"/>
      <c r="J4" s="45"/>
      <c r="K4" s="101"/>
      <c r="L4" s="101" t="s">
        <v>1399</v>
      </c>
      <c r="M4" s="108" t="s">
        <v>1400</v>
      </c>
      <c r="N4" s="227">
        <v>40</v>
      </c>
      <c r="O4" s="227">
        <v>775</v>
      </c>
      <c r="P4" s="404"/>
      <c r="Q4" s="191"/>
      <c r="R4" s="405" t="s">
        <v>1401</v>
      </c>
      <c r="S4" s="405"/>
      <c r="T4" s="52" t="s">
        <v>1402</v>
      </c>
      <c r="U4" s="227">
        <v>20</v>
      </c>
      <c r="V4" s="227">
        <v>2391</v>
      </c>
      <c r="W4" s="406"/>
      <c r="X4" s="407"/>
      <c r="Y4" s="408"/>
      <c r="Z4" s="409" t="s">
        <v>1403</v>
      </c>
      <c r="AA4" s="409"/>
      <c r="AB4" s="47" t="s">
        <v>761</v>
      </c>
      <c r="AC4" s="410">
        <v>1</v>
      </c>
      <c r="AD4" s="410">
        <v>7</v>
      </c>
    </row>
    <row r="5" spans="1:30" ht="13.5" x14ac:dyDescent="0.15">
      <c r="A5" s="34" t="s">
        <v>1404</v>
      </c>
      <c r="B5" s="55"/>
      <c r="C5" s="308"/>
      <c r="D5" s="35" t="s">
        <v>1405</v>
      </c>
      <c r="E5" s="303"/>
      <c r="F5" s="219">
        <v>1225</v>
      </c>
      <c r="G5" s="219">
        <v>6372</v>
      </c>
      <c r="H5" s="51"/>
      <c r="I5" s="302"/>
      <c r="J5" s="45"/>
      <c r="K5" s="101"/>
      <c r="L5" s="101" t="s">
        <v>1406</v>
      </c>
      <c r="M5" s="52" t="s">
        <v>1407</v>
      </c>
      <c r="N5" s="227">
        <v>70</v>
      </c>
      <c r="O5" s="227">
        <v>275</v>
      </c>
      <c r="P5" s="302"/>
      <c r="Q5" s="45"/>
      <c r="R5" s="101" t="s">
        <v>188</v>
      </c>
      <c r="S5" s="332"/>
      <c r="T5" s="52" t="s">
        <v>1408</v>
      </c>
      <c r="U5" s="227">
        <v>32</v>
      </c>
      <c r="V5" s="227">
        <v>485</v>
      </c>
      <c r="W5" s="51"/>
      <c r="X5" s="302"/>
      <c r="Y5" s="45"/>
      <c r="Z5" s="113" t="s">
        <v>1409</v>
      </c>
      <c r="AA5" s="101"/>
      <c r="AB5" s="47" t="s">
        <v>507</v>
      </c>
      <c r="AC5" s="227">
        <v>166</v>
      </c>
      <c r="AD5" s="227">
        <v>2008</v>
      </c>
    </row>
    <row r="6" spans="1:30" x14ac:dyDescent="0.15">
      <c r="A6" s="34"/>
      <c r="B6" s="55" t="s">
        <v>81</v>
      </c>
      <c r="C6" s="308"/>
      <c r="D6" s="317"/>
      <c r="E6" s="223" t="s">
        <v>1410</v>
      </c>
      <c r="F6" s="219">
        <v>30</v>
      </c>
      <c r="G6" s="219">
        <v>484</v>
      </c>
      <c r="H6" s="51"/>
      <c r="I6" s="302"/>
      <c r="J6" s="45"/>
      <c r="K6" s="101"/>
      <c r="L6" s="101" t="s">
        <v>1411</v>
      </c>
      <c r="M6" s="52" t="s">
        <v>1412</v>
      </c>
      <c r="N6" s="227">
        <v>38</v>
      </c>
      <c r="O6" s="227">
        <v>434</v>
      </c>
      <c r="P6" s="302"/>
      <c r="Q6" s="45"/>
      <c r="R6" s="101" t="s">
        <v>1413</v>
      </c>
      <c r="S6" s="332"/>
      <c r="T6" s="52" t="s">
        <v>1414</v>
      </c>
      <c r="U6" s="227" t="s">
        <v>233</v>
      </c>
      <c r="V6" s="227" t="s">
        <v>233</v>
      </c>
      <c r="W6" s="51"/>
      <c r="X6" s="302"/>
      <c r="Y6" s="60"/>
      <c r="Z6" s="113" t="s">
        <v>1415</v>
      </c>
      <c r="AA6" s="51"/>
      <c r="AB6" s="108" t="s">
        <v>1416</v>
      </c>
      <c r="AC6" s="227">
        <v>40</v>
      </c>
      <c r="AD6" s="227">
        <v>88</v>
      </c>
    </row>
    <row r="7" spans="1:30" x14ac:dyDescent="0.15">
      <c r="A7" s="51"/>
      <c r="B7" s="45"/>
      <c r="C7" s="101" t="s">
        <v>1417</v>
      </c>
      <c r="D7" s="113"/>
      <c r="E7" s="47" t="s">
        <v>1418</v>
      </c>
      <c r="F7" s="227" t="s">
        <v>233</v>
      </c>
      <c r="G7" s="227" t="s">
        <v>233</v>
      </c>
      <c r="H7" s="51"/>
      <c r="I7" s="300"/>
      <c r="J7" s="55" t="s">
        <v>311</v>
      </c>
      <c r="K7" s="308"/>
      <c r="L7" s="308"/>
      <c r="M7" s="223" t="s">
        <v>1419</v>
      </c>
      <c r="N7" s="219">
        <v>421</v>
      </c>
      <c r="O7" s="219">
        <v>3488</v>
      </c>
      <c r="P7" s="302"/>
      <c r="Q7" s="45"/>
      <c r="R7" s="101" t="s">
        <v>1420</v>
      </c>
      <c r="S7" s="332"/>
      <c r="T7" s="52" t="s">
        <v>1421</v>
      </c>
      <c r="U7" s="227">
        <v>34</v>
      </c>
      <c r="V7" s="227">
        <v>1146</v>
      </c>
      <c r="W7" s="51"/>
      <c r="X7" s="300"/>
      <c r="Y7" s="55" t="s">
        <v>214</v>
      </c>
      <c r="Z7" s="308"/>
      <c r="AA7" s="55"/>
      <c r="AB7" s="335" t="s">
        <v>1422</v>
      </c>
      <c r="AC7" s="219">
        <v>141</v>
      </c>
      <c r="AD7" s="219">
        <v>2488</v>
      </c>
    </row>
    <row r="8" spans="1:30" ht="13.5" customHeight="1" x14ac:dyDescent="0.15">
      <c r="A8" s="51"/>
      <c r="B8" s="45"/>
      <c r="C8" s="101" t="s">
        <v>1423</v>
      </c>
      <c r="D8" s="101"/>
      <c r="E8" s="47" t="s">
        <v>1424</v>
      </c>
      <c r="F8" s="227">
        <v>26</v>
      </c>
      <c r="G8" s="227">
        <v>450</v>
      </c>
      <c r="H8" s="51"/>
      <c r="I8" s="302"/>
      <c r="J8" s="45"/>
      <c r="K8" s="101" t="s">
        <v>1425</v>
      </c>
      <c r="L8" s="101"/>
      <c r="M8" s="52" t="s">
        <v>761</v>
      </c>
      <c r="N8" s="227" t="s">
        <v>233</v>
      </c>
      <c r="O8" s="227" t="s">
        <v>233</v>
      </c>
      <c r="P8" s="300"/>
      <c r="Q8" s="55" t="s">
        <v>168</v>
      </c>
      <c r="R8" s="308"/>
      <c r="S8" s="317"/>
      <c r="T8" s="223" t="s">
        <v>1426</v>
      </c>
      <c r="U8" s="219">
        <v>934</v>
      </c>
      <c r="V8" s="219">
        <v>3640</v>
      </c>
      <c r="W8" s="34"/>
      <c r="X8" s="302"/>
      <c r="Y8" s="45"/>
      <c r="Z8" s="101" t="s">
        <v>1427</v>
      </c>
      <c r="AA8" s="101"/>
      <c r="AB8" s="52" t="s">
        <v>761</v>
      </c>
      <c r="AC8" s="227">
        <v>1</v>
      </c>
      <c r="AD8" s="227">
        <v>20</v>
      </c>
    </row>
    <row r="9" spans="1:30" x14ac:dyDescent="0.15">
      <c r="A9" s="51"/>
      <c r="B9" s="45"/>
      <c r="C9" s="101" t="s">
        <v>1428</v>
      </c>
      <c r="D9" s="101"/>
      <c r="E9" s="52" t="s">
        <v>1429</v>
      </c>
      <c r="F9" s="227">
        <v>4</v>
      </c>
      <c r="G9" s="227">
        <v>34</v>
      </c>
      <c r="H9" s="51"/>
      <c r="I9" s="302"/>
      <c r="J9" s="45"/>
      <c r="K9" s="101" t="s">
        <v>1430</v>
      </c>
      <c r="L9" s="101"/>
      <c r="M9" s="52" t="s">
        <v>1431</v>
      </c>
      <c r="N9" s="227">
        <v>98</v>
      </c>
      <c r="O9" s="227">
        <v>707</v>
      </c>
      <c r="P9" s="302"/>
      <c r="Q9" s="45"/>
      <c r="R9" s="101" t="s">
        <v>1432</v>
      </c>
      <c r="S9" s="374"/>
      <c r="T9" s="52" t="s">
        <v>1418</v>
      </c>
      <c r="U9" s="227">
        <v>2</v>
      </c>
      <c r="V9" s="227">
        <v>7</v>
      </c>
      <c r="W9" s="51"/>
      <c r="X9" s="302"/>
      <c r="Y9" s="60"/>
      <c r="Z9" s="373" t="s">
        <v>700</v>
      </c>
      <c r="AA9" s="113"/>
      <c r="AB9" s="411" t="s">
        <v>1433</v>
      </c>
      <c r="AC9" s="227">
        <v>133</v>
      </c>
      <c r="AD9" s="227">
        <v>2445</v>
      </c>
    </row>
    <row r="10" spans="1:30" x14ac:dyDescent="0.15">
      <c r="A10" s="34"/>
      <c r="B10" s="55" t="s">
        <v>420</v>
      </c>
      <c r="C10" s="308"/>
      <c r="D10" s="308"/>
      <c r="E10" s="190" t="s">
        <v>428</v>
      </c>
      <c r="F10" s="219">
        <v>552</v>
      </c>
      <c r="G10" s="219">
        <v>2398</v>
      </c>
      <c r="H10" s="51"/>
      <c r="I10" s="302"/>
      <c r="J10" s="45"/>
      <c r="K10" s="373" t="s">
        <v>1434</v>
      </c>
      <c r="L10" s="332"/>
      <c r="M10" s="52" t="s">
        <v>1435</v>
      </c>
      <c r="N10" s="227">
        <v>323</v>
      </c>
      <c r="O10" s="227">
        <v>2781</v>
      </c>
      <c r="P10" s="302"/>
      <c r="Q10" s="45"/>
      <c r="R10" s="101" t="s">
        <v>1436</v>
      </c>
      <c r="S10" s="374"/>
      <c r="T10" s="52" t="s">
        <v>1437</v>
      </c>
      <c r="U10" s="227">
        <v>29</v>
      </c>
      <c r="V10" s="227">
        <v>244</v>
      </c>
      <c r="W10" s="51"/>
      <c r="X10" s="302"/>
      <c r="Y10" s="60"/>
      <c r="Z10" s="113" t="s">
        <v>1438</v>
      </c>
      <c r="AA10" s="113"/>
      <c r="AB10" s="108" t="s">
        <v>1439</v>
      </c>
      <c r="AC10" s="227">
        <v>7</v>
      </c>
      <c r="AD10" s="227">
        <v>23</v>
      </c>
    </row>
    <row r="11" spans="1:30" x14ac:dyDescent="0.15">
      <c r="A11" s="51"/>
      <c r="B11" s="45"/>
      <c r="C11" s="101" t="s">
        <v>1440</v>
      </c>
      <c r="D11" s="101"/>
      <c r="E11" s="52" t="s">
        <v>1418</v>
      </c>
      <c r="F11" s="227" t="s">
        <v>233</v>
      </c>
      <c r="G11" s="227" t="s">
        <v>233</v>
      </c>
      <c r="H11" s="51"/>
      <c r="I11" s="302"/>
      <c r="J11" s="45"/>
      <c r="K11" s="373"/>
      <c r="L11" s="332"/>
      <c r="M11" s="52"/>
      <c r="N11" s="227"/>
      <c r="O11" s="227"/>
      <c r="P11" s="302"/>
      <c r="Q11" s="45"/>
      <c r="R11" s="101"/>
      <c r="S11" s="113" t="s">
        <v>1441</v>
      </c>
      <c r="T11" s="52" t="s">
        <v>1442</v>
      </c>
      <c r="U11" s="227">
        <v>5</v>
      </c>
      <c r="V11" s="227">
        <v>13</v>
      </c>
      <c r="W11" s="51"/>
      <c r="X11" s="302"/>
      <c r="Y11" s="60"/>
      <c r="Z11" s="113"/>
      <c r="AA11" s="113"/>
      <c r="AB11" s="319"/>
      <c r="AC11" s="227"/>
      <c r="AD11" s="227"/>
    </row>
    <row r="12" spans="1:30" ht="13.5" x14ac:dyDescent="0.15">
      <c r="A12" s="51"/>
      <c r="B12" s="45"/>
      <c r="C12" s="101" t="s">
        <v>1443</v>
      </c>
      <c r="D12" s="113"/>
      <c r="E12" s="52" t="s">
        <v>1444</v>
      </c>
      <c r="F12" s="227">
        <v>53</v>
      </c>
      <c r="G12" s="227">
        <v>202</v>
      </c>
      <c r="H12" s="51"/>
      <c r="I12" s="300" t="s">
        <v>1445</v>
      </c>
      <c r="J12" s="55"/>
      <c r="K12" s="375"/>
      <c r="L12" s="35" t="s">
        <v>1446</v>
      </c>
      <c r="M12" s="303"/>
      <c r="N12" s="219">
        <v>3292</v>
      </c>
      <c r="O12" s="219">
        <v>16336</v>
      </c>
      <c r="P12" s="302"/>
      <c r="Q12" s="60"/>
      <c r="R12" s="101"/>
      <c r="S12" s="374" t="s">
        <v>1447</v>
      </c>
      <c r="T12" s="52" t="s">
        <v>1448</v>
      </c>
      <c r="U12" s="227">
        <v>3</v>
      </c>
      <c r="V12" s="227">
        <v>46</v>
      </c>
      <c r="W12" s="51"/>
      <c r="X12" s="300" t="s">
        <v>1449</v>
      </c>
      <c r="Y12" s="55"/>
      <c r="Z12" s="308"/>
      <c r="AA12" s="35" t="s">
        <v>1450</v>
      </c>
      <c r="AB12" s="303"/>
      <c r="AC12" s="219">
        <v>3032</v>
      </c>
      <c r="AD12" s="219">
        <v>23493</v>
      </c>
    </row>
    <row r="13" spans="1:30" ht="13.5" customHeight="1" x14ac:dyDescent="0.15">
      <c r="A13" s="51"/>
      <c r="B13" s="45"/>
      <c r="C13" s="101"/>
      <c r="D13" s="101" t="s">
        <v>1451</v>
      </c>
      <c r="E13" s="52" t="s">
        <v>1452</v>
      </c>
      <c r="F13" s="227">
        <v>52</v>
      </c>
      <c r="G13" s="227">
        <v>200</v>
      </c>
      <c r="H13" s="51"/>
      <c r="I13" s="300"/>
      <c r="J13" s="55" t="s">
        <v>461</v>
      </c>
      <c r="K13" s="317"/>
      <c r="L13" s="334"/>
      <c r="M13" s="223" t="s">
        <v>586</v>
      </c>
      <c r="N13" s="219">
        <v>2637</v>
      </c>
      <c r="O13" s="219">
        <v>8997</v>
      </c>
      <c r="P13" s="302"/>
      <c r="Q13" s="60"/>
      <c r="R13" s="101"/>
      <c r="S13" s="374" t="s">
        <v>1453</v>
      </c>
      <c r="T13" s="52" t="s">
        <v>1454</v>
      </c>
      <c r="U13" s="227">
        <v>12</v>
      </c>
      <c r="V13" s="227">
        <v>53</v>
      </c>
      <c r="W13" s="51"/>
      <c r="X13" s="300"/>
      <c r="Y13" s="336" t="s">
        <v>106</v>
      </c>
      <c r="Z13" s="317"/>
      <c r="AA13" s="34"/>
      <c r="AB13" s="223" t="s">
        <v>1455</v>
      </c>
      <c r="AC13" s="219">
        <v>181</v>
      </c>
      <c r="AD13" s="219">
        <v>2276</v>
      </c>
    </row>
    <row r="14" spans="1:30" x14ac:dyDescent="0.15">
      <c r="A14" s="51"/>
      <c r="B14" s="45"/>
      <c r="C14" s="101"/>
      <c r="D14" s="101" t="s">
        <v>1456</v>
      </c>
      <c r="E14" s="52" t="s">
        <v>1457</v>
      </c>
      <c r="F14" s="227">
        <v>1</v>
      </c>
      <c r="G14" s="227">
        <v>2</v>
      </c>
      <c r="H14" s="51"/>
      <c r="I14" s="302"/>
      <c r="J14" s="51"/>
      <c r="K14" s="101" t="s">
        <v>1458</v>
      </c>
      <c r="L14" s="113"/>
      <c r="M14" s="47" t="s">
        <v>761</v>
      </c>
      <c r="N14" s="227">
        <v>3</v>
      </c>
      <c r="O14" s="227">
        <v>9</v>
      </c>
      <c r="P14" s="302"/>
      <c r="Q14" s="60"/>
      <c r="R14" s="101"/>
      <c r="S14" s="374" t="s">
        <v>1459</v>
      </c>
      <c r="T14" s="52" t="s">
        <v>1460</v>
      </c>
      <c r="U14" s="227">
        <v>2</v>
      </c>
      <c r="V14" s="227">
        <v>13</v>
      </c>
      <c r="W14" s="51"/>
      <c r="X14" s="302"/>
      <c r="Y14" s="60"/>
      <c r="Z14" s="113" t="s">
        <v>1461</v>
      </c>
      <c r="AA14" s="51"/>
      <c r="AB14" s="52" t="s">
        <v>1418</v>
      </c>
      <c r="AC14" s="227" t="s">
        <v>233</v>
      </c>
      <c r="AD14" s="227" t="s">
        <v>233</v>
      </c>
    </row>
    <row r="15" spans="1:30" x14ac:dyDescent="0.15">
      <c r="A15" s="51"/>
      <c r="B15" s="45"/>
      <c r="C15" s="101" t="s">
        <v>1462</v>
      </c>
      <c r="D15" s="101"/>
      <c r="E15" s="52" t="s">
        <v>1463</v>
      </c>
      <c r="F15" s="227">
        <v>149</v>
      </c>
      <c r="G15" s="227">
        <v>449</v>
      </c>
      <c r="H15" s="51"/>
      <c r="I15" s="302"/>
      <c r="J15" s="51"/>
      <c r="K15" s="101" t="s">
        <v>1464</v>
      </c>
      <c r="L15" s="113"/>
      <c r="M15" s="47" t="s">
        <v>1465</v>
      </c>
      <c r="N15" s="227">
        <v>400</v>
      </c>
      <c r="O15" s="227">
        <v>3586</v>
      </c>
      <c r="P15" s="302"/>
      <c r="Q15" s="45"/>
      <c r="R15" s="101"/>
      <c r="S15" s="113" t="s">
        <v>1466</v>
      </c>
      <c r="T15" s="47" t="s">
        <v>1467</v>
      </c>
      <c r="U15" s="227">
        <v>7</v>
      </c>
      <c r="V15" s="227">
        <v>119</v>
      </c>
      <c r="W15" s="51"/>
      <c r="X15" s="302"/>
      <c r="Y15" s="60"/>
      <c r="Z15" s="113" t="s">
        <v>404</v>
      </c>
      <c r="AA15" s="51"/>
      <c r="AB15" s="52" t="s">
        <v>1468</v>
      </c>
      <c r="AC15" s="227">
        <v>103</v>
      </c>
      <c r="AD15" s="227">
        <v>1454</v>
      </c>
    </row>
    <row r="16" spans="1:30" x14ac:dyDescent="0.15">
      <c r="A16" s="51"/>
      <c r="B16" s="45"/>
      <c r="C16" s="101" t="s">
        <v>1469</v>
      </c>
      <c r="D16" s="101"/>
      <c r="E16" s="52" t="s">
        <v>1470</v>
      </c>
      <c r="F16" s="227">
        <v>47</v>
      </c>
      <c r="G16" s="227">
        <v>108</v>
      </c>
      <c r="H16" s="51"/>
      <c r="I16" s="302"/>
      <c r="J16" s="51"/>
      <c r="K16" s="113"/>
      <c r="L16" s="113" t="s">
        <v>1471</v>
      </c>
      <c r="M16" s="47" t="s">
        <v>1472</v>
      </c>
      <c r="N16" s="227">
        <v>359</v>
      </c>
      <c r="O16" s="227">
        <v>1085</v>
      </c>
      <c r="P16" s="302"/>
      <c r="Q16" s="45"/>
      <c r="R16" s="101" t="s">
        <v>1473</v>
      </c>
      <c r="S16" s="101"/>
      <c r="T16" s="52" t="s">
        <v>1474</v>
      </c>
      <c r="U16" s="227">
        <v>24</v>
      </c>
      <c r="V16" s="227">
        <v>164</v>
      </c>
      <c r="W16" s="51"/>
      <c r="X16" s="302"/>
      <c r="Y16" s="60"/>
      <c r="Z16" s="113" t="s">
        <v>1475</v>
      </c>
      <c r="AA16" s="51"/>
      <c r="AB16" s="52" t="s">
        <v>1476</v>
      </c>
      <c r="AC16" s="227">
        <v>78</v>
      </c>
      <c r="AD16" s="227">
        <v>822</v>
      </c>
    </row>
    <row r="17" spans="1:30" x14ac:dyDescent="0.15">
      <c r="A17" s="51"/>
      <c r="B17" s="45"/>
      <c r="C17" s="101" t="s">
        <v>1477</v>
      </c>
      <c r="D17" s="101"/>
      <c r="E17" s="52" t="s">
        <v>1478</v>
      </c>
      <c r="F17" s="227">
        <v>124</v>
      </c>
      <c r="G17" s="227">
        <v>780</v>
      </c>
      <c r="H17" s="51"/>
      <c r="I17" s="302"/>
      <c r="J17" s="51"/>
      <c r="K17" s="113"/>
      <c r="L17" s="113" t="s">
        <v>1479</v>
      </c>
      <c r="M17" s="47" t="s">
        <v>1480</v>
      </c>
      <c r="N17" s="227">
        <v>41</v>
      </c>
      <c r="O17" s="227">
        <v>2501</v>
      </c>
      <c r="P17" s="302"/>
      <c r="Q17" s="45"/>
      <c r="R17" s="101" t="s">
        <v>1481</v>
      </c>
      <c r="S17" s="101"/>
      <c r="T17" s="52" t="s">
        <v>1482</v>
      </c>
      <c r="U17" s="227">
        <v>347</v>
      </c>
      <c r="V17" s="227">
        <v>1535</v>
      </c>
      <c r="W17" s="51"/>
      <c r="X17" s="302"/>
      <c r="Y17" s="60"/>
      <c r="Z17" s="113" t="s">
        <v>1483</v>
      </c>
      <c r="AA17" s="51"/>
      <c r="AB17" s="52" t="s">
        <v>1484</v>
      </c>
      <c r="AC17" s="227" t="s">
        <v>233</v>
      </c>
      <c r="AD17" s="227" t="s">
        <v>233</v>
      </c>
    </row>
    <row r="18" spans="1:30" ht="13.5" customHeight="1" x14ac:dyDescent="0.15">
      <c r="A18" s="51"/>
      <c r="B18" s="45"/>
      <c r="C18" s="101"/>
      <c r="D18" s="113" t="s">
        <v>1485</v>
      </c>
      <c r="E18" s="52" t="s">
        <v>1486</v>
      </c>
      <c r="F18" s="227">
        <v>7</v>
      </c>
      <c r="G18" s="227">
        <v>38</v>
      </c>
      <c r="H18" s="51"/>
      <c r="I18" s="302"/>
      <c r="J18" s="51"/>
      <c r="K18" s="113" t="s">
        <v>148</v>
      </c>
      <c r="L18" s="113"/>
      <c r="M18" s="47" t="s">
        <v>1487</v>
      </c>
      <c r="N18" s="227">
        <v>758</v>
      </c>
      <c r="O18" s="227">
        <v>1489</v>
      </c>
      <c r="P18" s="302"/>
      <c r="Q18" s="45"/>
      <c r="R18" s="101" t="s">
        <v>1488</v>
      </c>
      <c r="S18" s="101"/>
      <c r="T18" s="52" t="s">
        <v>1489</v>
      </c>
      <c r="U18" s="227">
        <v>499</v>
      </c>
      <c r="V18" s="227">
        <v>1095</v>
      </c>
      <c r="W18" s="51"/>
      <c r="X18" s="300"/>
      <c r="Y18" s="336" t="s">
        <v>480</v>
      </c>
      <c r="Z18" s="317"/>
      <c r="AA18" s="34"/>
      <c r="AB18" s="223" t="s">
        <v>1490</v>
      </c>
      <c r="AC18" s="219">
        <v>536</v>
      </c>
      <c r="AD18" s="219">
        <v>2397</v>
      </c>
    </row>
    <row r="19" spans="1:30" ht="13.5" customHeight="1" x14ac:dyDescent="0.15">
      <c r="A19" s="51"/>
      <c r="B19" s="45"/>
      <c r="C19" s="101"/>
      <c r="D19" s="113" t="s">
        <v>1491</v>
      </c>
      <c r="E19" s="52" t="s">
        <v>1492</v>
      </c>
      <c r="F19" s="227">
        <v>117</v>
      </c>
      <c r="G19" s="227">
        <v>742</v>
      </c>
      <c r="H19" s="51"/>
      <c r="I19" s="302"/>
      <c r="J19" s="51"/>
      <c r="K19" s="113" t="s">
        <v>1493</v>
      </c>
      <c r="L19" s="113"/>
      <c r="M19" s="47" t="s">
        <v>1494</v>
      </c>
      <c r="N19" s="227">
        <v>1288</v>
      </c>
      <c r="O19" s="227">
        <v>2825</v>
      </c>
      <c r="P19" s="302"/>
      <c r="Q19" s="60"/>
      <c r="R19" s="101"/>
      <c r="S19" s="113" t="s">
        <v>1495</v>
      </c>
      <c r="T19" s="52" t="s">
        <v>1496</v>
      </c>
      <c r="U19" s="227">
        <v>140</v>
      </c>
      <c r="V19" s="227">
        <v>221</v>
      </c>
      <c r="W19" s="51"/>
      <c r="X19" s="302"/>
      <c r="Y19" s="60"/>
      <c r="Z19" s="113" t="s">
        <v>1497</v>
      </c>
      <c r="AA19" s="51"/>
      <c r="AB19" s="52" t="s">
        <v>1418</v>
      </c>
      <c r="AC19" s="227" t="s">
        <v>233</v>
      </c>
      <c r="AD19" s="227" t="s">
        <v>233</v>
      </c>
    </row>
    <row r="20" spans="1:30" x14ac:dyDescent="0.15">
      <c r="A20" s="51"/>
      <c r="B20" s="45"/>
      <c r="C20" s="101" t="s">
        <v>1498</v>
      </c>
      <c r="D20" s="101"/>
      <c r="E20" s="52" t="s">
        <v>1499</v>
      </c>
      <c r="F20" s="227">
        <v>32</v>
      </c>
      <c r="G20" s="227">
        <v>111</v>
      </c>
      <c r="H20" s="51"/>
      <c r="I20" s="302"/>
      <c r="J20" s="51"/>
      <c r="K20" s="101" t="s">
        <v>416</v>
      </c>
      <c r="L20" s="113"/>
      <c r="M20" s="52" t="s">
        <v>1500</v>
      </c>
      <c r="N20" s="227">
        <v>7</v>
      </c>
      <c r="O20" s="227">
        <v>88</v>
      </c>
      <c r="P20" s="302"/>
      <c r="Q20" s="45"/>
      <c r="R20" s="101"/>
      <c r="S20" s="101" t="s">
        <v>1501</v>
      </c>
      <c r="T20" s="52" t="s">
        <v>1502</v>
      </c>
      <c r="U20" s="227">
        <v>105</v>
      </c>
      <c r="V20" s="227">
        <v>146</v>
      </c>
      <c r="W20" s="51"/>
      <c r="X20" s="302"/>
      <c r="Y20" s="60"/>
      <c r="Z20" s="113" t="s">
        <v>1503</v>
      </c>
      <c r="AA20" s="51"/>
      <c r="AB20" s="52" t="s">
        <v>1490</v>
      </c>
      <c r="AC20" s="227">
        <v>536</v>
      </c>
      <c r="AD20" s="227">
        <v>2397</v>
      </c>
    </row>
    <row r="21" spans="1:30" x14ac:dyDescent="0.15">
      <c r="A21" s="51"/>
      <c r="B21" s="51"/>
      <c r="C21" s="101" t="s">
        <v>414</v>
      </c>
      <c r="D21" s="101"/>
      <c r="E21" s="52" t="s">
        <v>1504</v>
      </c>
      <c r="F21" s="227">
        <v>23</v>
      </c>
      <c r="G21" s="227">
        <v>70</v>
      </c>
      <c r="H21" s="51"/>
      <c r="I21" s="302"/>
      <c r="J21" s="51"/>
      <c r="K21" s="373" t="s">
        <v>1505</v>
      </c>
      <c r="L21" s="113"/>
      <c r="M21" s="52" t="s">
        <v>1506</v>
      </c>
      <c r="N21" s="227">
        <v>30</v>
      </c>
      <c r="O21" s="227">
        <v>524</v>
      </c>
      <c r="P21" s="302"/>
      <c r="Q21" s="45"/>
      <c r="R21" s="101"/>
      <c r="S21" s="101" t="s">
        <v>1507</v>
      </c>
      <c r="T21" s="52" t="s">
        <v>1508</v>
      </c>
      <c r="U21" s="227">
        <v>26</v>
      </c>
      <c r="V21" s="227">
        <v>28</v>
      </c>
      <c r="W21" s="51"/>
      <c r="X21" s="300"/>
      <c r="Y21" s="336" t="s">
        <v>297</v>
      </c>
      <c r="Z21" s="317"/>
      <c r="AA21" s="34"/>
      <c r="AB21" s="223" t="s">
        <v>1509</v>
      </c>
      <c r="AC21" s="219">
        <v>167</v>
      </c>
      <c r="AD21" s="219">
        <v>692</v>
      </c>
    </row>
    <row r="22" spans="1:30" x14ac:dyDescent="0.15">
      <c r="A22" s="51"/>
      <c r="B22" s="45"/>
      <c r="C22" s="113" t="s">
        <v>1510</v>
      </c>
      <c r="D22" s="113"/>
      <c r="E22" s="52" t="s">
        <v>1511</v>
      </c>
      <c r="F22" s="227">
        <v>5</v>
      </c>
      <c r="G22" s="227">
        <v>7</v>
      </c>
      <c r="H22" s="51"/>
      <c r="I22" s="302"/>
      <c r="J22" s="51"/>
      <c r="K22" s="373" t="s">
        <v>1512</v>
      </c>
      <c r="L22" s="113"/>
      <c r="M22" s="52" t="s">
        <v>1513</v>
      </c>
      <c r="N22" s="227">
        <v>151</v>
      </c>
      <c r="O22" s="227">
        <v>476</v>
      </c>
      <c r="P22" s="302"/>
      <c r="Q22" s="45"/>
      <c r="R22" s="101"/>
      <c r="S22" s="101" t="s">
        <v>1514</v>
      </c>
      <c r="T22" s="52" t="s">
        <v>1515</v>
      </c>
      <c r="U22" s="227">
        <v>25</v>
      </c>
      <c r="V22" s="227">
        <v>41</v>
      </c>
      <c r="W22" s="51"/>
      <c r="X22" s="302"/>
      <c r="Y22" s="60"/>
      <c r="Z22" s="113" t="s">
        <v>1516</v>
      </c>
      <c r="AA22" s="51"/>
      <c r="AB22" s="52" t="s">
        <v>1418</v>
      </c>
      <c r="AC22" s="227" t="s">
        <v>233</v>
      </c>
      <c r="AD22" s="227" t="s">
        <v>233</v>
      </c>
    </row>
    <row r="23" spans="1:30" x14ac:dyDescent="0.15">
      <c r="A23" s="51"/>
      <c r="B23" s="45"/>
      <c r="C23" s="113" t="s">
        <v>1517</v>
      </c>
      <c r="D23" s="113"/>
      <c r="E23" s="108" t="s">
        <v>1518</v>
      </c>
      <c r="F23" s="227">
        <v>31</v>
      </c>
      <c r="G23" s="227">
        <v>177</v>
      </c>
      <c r="H23" s="51"/>
      <c r="I23" s="300"/>
      <c r="J23" s="55" t="s">
        <v>467</v>
      </c>
      <c r="K23" s="308"/>
      <c r="L23" s="317"/>
      <c r="M23" s="223" t="s">
        <v>1519</v>
      </c>
      <c r="N23" s="219">
        <v>344</v>
      </c>
      <c r="O23" s="219">
        <v>2915</v>
      </c>
      <c r="P23" s="302"/>
      <c r="Q23" s="45"/>
      <c r="R23" s="101"/>
      <c r="S23" s="101" t="s">
        <v>1520</v>
      </c>
      <c r="T23" s="52" t="s">
        <v>1521</v>
      </c>
      <c r="U23" s="227">
        <v>40</v>
      </c>
      <c r="V23" s="227">
        <v>82</v>
      </c>
      <c r="W23" s="51"/>
      <c r="X23" s="302"/>
      <c r="Y23" s="60"/>
      <c r="Z23" s="113" t="s">
        <v>1522</v>
      </c>
      <c r="AA23" s="51"/>
      <c r="AB23" s="52" t="s">
        <v>1523</v>
      </c>
      <c r="AC23" s="227">
        <v>89</v>
      </c>
      <c r="AD23" s="227">
        <v>394</v>
      </c>
    </row>
    <row r="24" spans="1:30" x14ac:dyDescent="0.15">
      <c r="A24" s="51"/>
      <c r="B24" s="51"/>
      <c r="C24" s="101"/>
      <c r="D24" s="101" t="s">
        <v>1524</v>
      </c>
      <c r="E24" s="52" t="s">
        <v>1525</v>
      </c>
      <c r="F24" s="227">
        <v>30</v>
      </c>
      <c r="G24" s="227">
        <v>176</v>
      </c>
      <c r="H24" s="51"/>
      <c r="I24" s="302"/>
      <c r="J24" s="60"/>
      <c r="K24" s="101" t="s">
        <v>1526</v>
      </c>
      <c r="L24" s="113"/>
      <c r="M24" s="47" t="s">
        <v>761</v>
      </c>
      <c r="N24" s="227" t="s">
        <v>233</v>
      </c>
      <c r="O24" s="227" t="s">
        <v>233</v>
      </c>
      <c r="P24" s="302"/>
      <c r="Q24" s="45"/>
      <c r="R24" s="101"/>
      <c r="S24" s="101" t="s">
        <v>1527</v>
      </c>
      <c r="T24" s="52" t="s">
        <v>1528</v>
      </c>
      <c r="U24" s="227">
        <v>53</v>
      </c>
      <c r="V24" s="227">
        <v>380</v>
      </c>
      <c r="W24" s="51"/>
      <c r="X24" s="302"/>
      <c r="Y24" s="60"/>
      <c r="Z24" s="113" t="s">
        <v>1529</v>
      </c>
      <c r="AA24" s="51"/>
      <c r="AB24" s="52" t="s">
        <v>1530</v>
      </c>
      <c r="AC24" s="227">
        <v>39</v>
      </c>
      <c r="AD24" s="227">
        <v>221</v>
      </c>
    </row>
    <row r="25" spans="1:30" x14ac:dyDescent="0.15">
      <c r="A25" s="51"/>
      <c r="B25" s="51"/>
      <c r="C25" s="101"/>
      <c r="D25" s="101" t="s">
        <v>1531</v>
      </c>
      <c r="E25" s="52" t="s">
        <v>1532</v>
      </c>
      <c r="F25" s="227">
        <v>1</v>
      </c>
      <c r="G25" s="227">
        <v>1</v>
      </c>
      <c r="H25" s="51"/>
      <c r="I25" s="302"/>
      <c r="J25" s="60"/>
      <c r="K25" s="113" t="s">
        <v>1533</v>
      </c>
      <c r="L25" s="113"/>
      <c r="M25" s="47" t="s">
        <v>1534</v>
      </c>
      <c r="N25" s="227">
        <v>45</v>
      </c>
      <c r="O25" s="227">
        <v>280</v>
      </c>
      <c r="P25" s="302"/>
      <c r="Q25" s="45"/>
      <c r="R25" s="101"/>
      <c r="S25" s="113" t="s">
        <v>1535</v>
      </c>
      <c r="T25" s="52" t="s">
        <v>1536</v>
      </c>
      <c r="U25" s="227">
        <v>110</v>
      </c>
      <c r="V25" s="227">
        <v>197</v>
      </c>
      <c r="W25" s="51"/>
      <c r="X25" s="302"/>
      <c r="Y25" s="60"/>
      <c r="Z25" s="113" t="s">
        <v>1537</v>
      </c>
      <c r="AA25" s="51"/>
      <c r="AB25" s="52" t="s">
        <v>1538</v>
      </c>
      <c r="AC25" s="227">
        <v>12</v>
      </c>
      <c r="AD25" s="227">
        <v>21</v>
      </c>
    </row>
    <row r="26" spans="1:30" x14ac:dyDescent="0.15">
      <c r="A26" s="51"/>
      <c r="B26" s="51"/>
      <c r="C26" s="113" t="s">
        <v>1539</v>
      </c>
      <c r="D26" s="101"/>
      <c r="E26" s="52" t="s">
        <v>1540</v>
      </c>
      <c r="F26" s="227">
        <v>88</v>
      </c>
      <c r="G26" s="227">
        <v>494</v>
      </c>
      <c r="H26" s="51"/>
      <c r="I26" s="302"/>
      <c r="J26" s="60"/>
      <c r="K26" s="113" t="s">
        <v>1541</v>
      </c>
      <c r="L26" s="113"/>
      <c r="M26" s="52" t="s">
        <v>1542</v>
      </c>
      <c r="N26" s="227">
        <v>35</v>
      </c>
      <c r="O26" s="227">
        <v>85</v>
      </c>
      <c r="P26" s="302"/>
      <c r="Q26" s="45"/>
      <c r="R26" s="101" t="s">
        <v>1543</v>
      </c>
      <c r="S26" s="113"/>
      <c r="T26" s="52" t="s">
        <v>1544</v>
      </c>
      <c r="U26" s="227">
        <v>32</v>
      </c>
      <c r="V26" s="227">
        <v>591</v>
      </c>
      <c r="W26" s="51"/>
      <c r="X26" s="302"/>
      <c r="Y26" s="60"/>
      <c r="Z26" s="113" t="s">
        <v>1545</v>
      </c>
      <c r="AA26" s="51"/>
      <c r="AB26" s="52" t="s">
        <v>1546</v>
      </c>
      <c r="AC26" s="227">
        <v>27</v>
      </c>
      <c r="AD26" s="227">
        <v>56</v>
      </c>
    </row>
    <row r="27" spans="1:30" x14ac:dyDescent="0.15">
      <c r="A27" s="51"/>
      <c r="B27" s="51"/>
      <c r="C27" s="113"/>
      <c r="D27" s="101" t="s">
        <v>1547</v>
      </c>
      <c r="E27" s="52" t="s">
        <v>1548</v>
      </c>
      <c r="F27" s="227">
        <v>8</v>
      </c>
      <c r="G27" s="227">
        <v>30</v>
      </c>
      <c r="H27" s="51"/>
      <c r="I27" s="302"/>
      <c r="J27" s="60"/>
      <c r="K27" s="113" t="s">
        <v>1549</v>
      </c>
      <c r="L27" s="374"/>
      <c r="M27" s="47" t="s">
        <v>1550</v>
      </c>
      <c r="N27" s="227">
        <v>5</v>
      </c>
      <c r="O27" s="227">
        <v>30</v>
      </c>
      <c r="P27" s="302"/>
      <c r="Q27" s="45"/>
      <c r="R27" s="101"/>
      <c r="S27" s="113"/>
      <c r="T27" s="52"/>
      <c r="U27" s="227"/>
      <c r="V27" s="227"/>
      <c r="W27" s="51"/>
      <c r="X27" s="300"/>
      <c r="Y27" s="336" t="s">
        <v>172</v>
      </c>
      <c r="Z27" s="317"/>
      <c r="AA27" s="34"/>
      <c r="AB27" s="223" t="s">
        <v>1551</v>
      </c>
      <c r="AC27" s="219">
        <v>63</v>
      </c>
      <c r="AD27" s="219">
        <v>3249</v>
      </c>
    </row>
    <row r="28" spans="1:30" ht="13.5" x14ac:dyDescent="0.15">
      <c r="A28" s="51"/>
      <c r="B28" s="45"/>
      <c r="C28" s="113"/>
      <c r="D28" s="113" t="s">
        <v>1552</v>
      </c>
      <c r="E28" s="47" t="s">
        <v>1553</v>
      </c>
      <c r="F28" s="227">
        <v>80</v>
      </c>
      <c r="G28" s="227">
        <v>464</v>
      </c>
      <c r="H28" s="51"/>
      <c r="I28" s="302"/>
      <c r="J28" s="45"/>
      <c r="K28" s="101" t="s">
        <v>1554</v>
      </c>
      <c r="L28" s="374"/>
      <c r="M28" s="52" t="s">
        <v>1555</v>
      </c>
      <c r="N28" s="227">
        <v>8</v>
      </c>
      <c r="O28" s="227">
        <v>31</v>
      </c>
      <c r="P28" s="300" t="s">
        <v>1556</v>
      </c>
      <c r="Q28" s="55"/>
      <c r="R28" s="308"/>
      <c r="S28" s="56" t="s">
        <v>1557</v>
      </c>
      <c r="T28" s="303"/>
      <c r="U28" s="219">
        <v>3239</v>
      </c>
      <c r="V28" s="219">
        <v>60548</v>
      </c>
      <c r="W28" s="51"/>
      <c r="X28" s="302"/>
      <c r="Y28" s="60"/>
      <c r="Z28" s="113" t="s">
        <v>1558</v>
      </c>
      <c r="AA28" s="51"/>
      <c r="AB28" s="52" t="s">
        <v>1418</v>
      </c>
      <c r="AC28" s="227">
        <v>2</v>
      </c>
      <c r="AD28" s="227">
        <v>2</v>
      </c>
    </row>
    <row r="29" spans="1:30" x14ac:dyDescent="0.15">
      <c r="A29" s="34"/>
      <c r="B29" s="55" t="s">
        <v>199</v>
      </c>
      <c r="C29" s="317"/>
      <c r="D29" s="317"/>
      <c r="E29" s="304" t="s">
        <v>1559</v>
      </c>
      <c r="F29" s="219">
        <v>39</v>
      </c>
      <c r="G29" s="219">
        <v>370</v>
      </c>
      <c r="H29" s="51"/>
      <c r="I29" s="302"/>
      <c r="J29" s="45"/>
      <c r="K29" s="101" t="s">
        <v>1560</v>
      </c>
      <c r="L29" s="332"/>
      <c r="M29" s="52" t="s">
        <v>1561</v>
      </c>
      <c r="N29" s="227">
        <v>75</v>
      </c>
      <c r="O29" s="227">
        <v>1735</v>
      </c>
      <c r="P29" s="300"/>
      <c r="Q29" s="55" t="s">
        <v>254</v>
      </c>
      <c r="R29" s="308"/>
      <c r="S29" s="308"/>
      <c r="T29" s="223" t="s">
        <v>1562</v>
      </c>
      <c r="U29" s="219">
        <v>1719</v>
      </c>
      <c r="V29" s="219">
        <v>32028</v>
      </c>
      <c r="W29" s="51"/>
      <c r="X29" s="302"/>
      <c r="Y29" s="60"/>
      <c r="Z29" s="113" t="s">
        <v>1563</v>
      </c>
      <c r="AA29" s="51"/>
      <c r="AB29" s="52" t="s">
        <v>1564</v>
      </c>
      <c r="AC29" s="227">
        <v>27</v>
      </c>
      <c r="AD29" s="227">
        <v>173</v>
      </c>
    </row>
    <row r="30" spans="1:30" x14ac:dyDescent="0.15">
      <c r="A30" s="51"/>
      <c r="B30" s="45"/>
      <c r="C30" s="101" t="s">
        <v>1565</v>
      </c>
      <c r="D30" s="113"/>
      <c r="E30" s="52" t="s">
        <v>761</v>
      </c>
      <c r="F30" s="227" t="s">
        <v>233</v>
      </c>
      <c r="G30" s="227" t="s">
        <v>233</v>
      </c>
      <c r="H30" s="51"/>
      <c r="I30" s="302"/>
      <c r="J30" s="45"/>
      <c r="K30" s="101"/>
      <c r="L30" s="332" t="s">
        <v>1566</v>
      </c>
      <c r="M30" s="307" t="s">
        <v>1567</v>
      </c>
      <c r="N30" s="227">
        <v>55</v>
      </c>
      <c r="O30" s="227">
        <v>639</v>
      </c>
      <c r="P30" s="302"/>
      <c r="Q30" s="45"/>
      <c r="R30" s="101" t="s">
        <v>1568</v>
      </c>
      <c r="S30" s="101"/>
      <c r="T30" s="52" t="s">
        <v>761</v>
      </c>
      <c r="U30" s="227">
        <v>2</v>
      </c>
      <c r="V30" s="227">
        <v>19</v>
      </c>
      <c r="W30" s="51"/>
      <c r="X30" s="302"/>
      <c r="Y30" s="60"/>
      <c r="Z30" s="113" t="s">
        <v>143</v>
      </c>
      <c r="AA30" s="51"/>
      <c r="AB30" s="52" t="s">
        <v>1569</v>
      </c>
      <c r="AC30" s="227">
        <v>34</v>
      </c>
      <c r="AD30" s="227">
        <v>3074</v>
      </c>
    </row>
    <row r="31" spans="1:30" x14ac:dyDescent="0.15">
      <c r="A31" s="51"/>
      <c r="B31" s="51"/>
      <c r="C31" s="101" t="s">
        <v>1570</v>
      </c>
      <c r="D31" s="101"/>
      <c r="E31" s="52" t="s">
        <v>1559</v>
      </c>
      <c r="F31" s="227">
        <v>39</v>
      </c>
      <c r="G31" s="227">
        <v>370</v>
      </c>
      <c r="H31" s="51"/>
      <c r="I31" s="302"/>
      <c r="J31" s="45"/>
      <c r="K31" s="101"/>
      <c r="L31" s="332" t="s">
        <v>1571</v>
      </c>
      <c r="M31" s="307" t="s">
        <v>1572</v>
      </c>
      <c r="N31" s="227">
        <v>12</v>
      </c>
      <c r="O31" s="227">
        <v>1020</v>
      </c>
      <c r="P31" s="302"/>
      <c r="Q31" s="60"/>
      <c r="R31" s="101" t="s">
        <v>677</v>
      </c>
      <c r="S31" s="101"/>
      <c r="T31" s="52" t="s">
        <v>1573</v>
      </c>
      <c r="U31" s="227">
        <v>101</v>
      </c>
      <c r="V31" s="227">
        <v>19011</v>
      </c>
      <c r="W31" s="51"/>
      <c r="X31" s="302"/>
      <c r="Y31" s="336" t="s">
        <v>453</v>
      </c>
      <c r="Z31" s="317"/>
      <c r="AA31" s="34"/>
      <c r="AB31" s="223" t="s">
        <v>1574</v>
      </c>
      <c r="AC31" s="219">
        <v>422</v>
      </c>
      <c r="AD31" s="219">
        <v>9671</v>
      </c>
    </row>
    <row r="32" spans="1:30" x14ac:dyDescent="0.15">
      <c r="A32" s="34"/>
      <c r="B32" s="55" t="s">
        <v>409</v>
      </c>
      <c r="C32" s="308"/>
      <c r="D32" s="317"/>
      <c r="E32" s="333" t="s">
        <v>434</v>
      </c>
      <c r="F32" s="219">
        <v>604</v>
      </c>
      <c r="G32" s="219">
        <v>3120</v>
      </c>
      <c r="H32" s="51"/>
      <c r="I32" s="302"/>
      <c r="J32" s="60"/>
      <c r="K32" s="101"/>
      <c r="L32" s="332" t="s">
        <v>1575</v>
      </c>
      <c r="M32" s="52" t="s">
        <v>1576</v>
      </c>
      <c r="N32" s="227">
        <v>8</v>
      </c>
      <c r="O32" s="227">
        <v>76</v>
      </c>
      <c r="P32" s="302"/>
      <c r="Q32" s="45"/>
      <c r="R32" s="101" t="s">
        <v>1577</v>
      </c>
      <c r="S32" s="101"/>
      <c r="T32" s="52" t="s">
        <v>1578</v>
      </c>
      <c r="U32" s="227">
        <v>561</v>
      </c>
      <c r="V32" s="227">
        <v>8024</v>
      </c>
      <c r="W32" s="51"/>
      <c r="X32" s="302"/>
      <c r="Y32" s="60"/>
      <c r="Z32" s="113" t="s">
        <v>681</v>
      </c>
      <c r="AA32" s="51"/>
      <c r="AB32" s="52" t="s">
        <v>1418</v>
      </c>
      <c r="AC32" s="227">
        <v>3</v>
      </c>
      <c r="AD32" s="227">
        <v>32</v>
      </c>
    </row>
    <row r="33" spans="1:30" x14ac:dyDescent="0.15">
      <c r="A33" s="51"/>
      <c r="B33" s="51"/>
      <c r="C33" s="101" t="s">
        <v>1579</v>
      </c>
      <c r="D33" s="374"/>
      <c r="E33" s="47" t="s">
        <v>761</v>
      </c>
      <c r="F33" s="227">
        <v>2</v>
      </c>
      <c r="G33" s="227">
        <v>23</v>
      </c>
      <c r="H33" s="51"/>
      <c r="I33" s="302"/>
      <c r="J33" s="45"/>
      <c r="K33" s="101" t="s">
        <v>1580</v>
      </c>
      <c r="L33" s="374"/>
      <c r="M33" s="59" t="s">
        <v>1581</v>
      </c>
      <c r="N33" s="227">
        <v>176</v>
      </c>
      <c r="O33" s="227">
        <v>754</v>
      </c>
      <c r="P33" s="302"/>
      <c r="Q33" s="60"/>
      <c r="R33" s="101" t="s">
        <v>1582</v>
      </c>
      <c r="S33" s="113"/>
      <c r="T33" s="52" t="s">
        <v>1583</v>
      </c>
      <c r="U33" s="227">
        <v>412</v>
      </c>
      <c r="V33" s="227">
        <v>2956</v>
      </c>
      <c r="W33" s="51"/>
      <c r="X33" s="302"/>
      <c r="Y33" s="60"/>
      <c r="Z33" s="113" t="s">
        <v>1584</v>
      </c>
      <c r="AA33" s="51"/>
      <c r="AB33" s="52" t="s">
        <v>1585</v>
      </c>
      <c r="AC33" s="227">
        <v>6</v>
      </c>
      <c r="AD33" s="227">
        <v>37</v>
      </c>
    </row>
    <row r="34" spans="1:30" ht="13.5" customHeight="1" x14ac:dyDescent="0.15">
      <c r="A34" s="51"/>
      <c r="B34" s="51"/>
      <c r="C34" s="113" t="s">
        <v>1586</v>
      </c>
      <c r="D34" s="374"/>
      <c r="E34" s="47" t="s">
        <v>1587</v>
      </c>
      <c r="F34" s="227">
        <v>50</v>
      </c>
      <c r="G34" s="227">
        <v>193</v>
      </c>
      <c r="H34" s="51"/>
      <c r="I34" s="302"/>
      <c r="J34" s="45"/>
      <c r="K34" s="101"/>
      <c r="L34" s="113" t="s">
        <v>1588</v>
      </c>
      <c r="M34" s="52" t="s">
        <v>1589</v>
      </c>
      <c r="N34" s="227">
        <v>20</v>
      </c>
      <c r="O34" s="227">
        <v>58</v>
      </c>
      <c r="P34" s="302"/>
      <c r="Q34" s="45"/>
      <c r="R34" s="101" t="s">
        <v>123</v>
      </c>
      <c r="S34" s="113"/>
      <c r="T34" s="52" t="s">
        <v>1590</v>
      </c>
      <c r="U34" s="227">
        <v>29</v>
      </c>
      <c r="V34" s="227">
        <v>244</v>
      </c>
      <c r="W34" s="51"/>
      <c r="X34" s="302"/>
      <c r="Y34" s="60"/>
      <c r="Z34" s="113" t="s">
        <v>1591</v>
      </c>
      <c r="AA34" s="51"/>
      <c r="AB34" s="52" t="s">
        <v>1592</v>
      </c>
      <c r="AC34" s="227">
        <v>135</v>
      </c>
      <c r="AD34" s="227">
        <v>3737</v>
      </c>
    </row>
    <row r="35" spans="1:30" x14ac:dyDescent="0.15">
      <c r="A35" s="51"/>
      <c r="B35" s="51"/>
      <c r="C35" s="113" t="s">
        <v>146</v>
      </c>
      <c r="D35" s="113"/>
      <c r="E35" s="47" t="s">
        <v>1593</v>
      </c>
      <c r="F35" s="227">
        <v>373</v>
      </c>
      <c r="G35" s="227">
        <v>1743</v>
      </c>
      <c r="H35" s="51"/>
      <c r="I35" s="302"/>
      <c r="J35" s="60"/>
      <c r="K35" s="101"/>
      <c r="L35" s="374" t="s">
        <v>1594</v>
      </c>
      <c r="M35" s="52" t="s">
        <v>1595</v>
      </c>
      <c r="N35" s="227">
        <v>156</v>
      </c>
      <c r="O35" s="227">
        <v>696</v>
      </c>
      <c r="P35" s="302"/>
      <c r="Q35" s="45"/>
      <c r="R35" s="101"/>
      <c r="S35" s="101" t="s">
        <v>1596</v>
      </c>
      <c r="T35" s="52" t="s">
        <v>1597</v>
      </c>
      <c r="U35" s="227" t="s">
        <v>233</v>
      </c>
      <c r="V35" s="227" t="s">
        <v>233</v>
      </c>
      <c r="W35" s="51"/>
      <c r="X35" s="302"/>
      <c r="Y35" s="60"/>
      <c r="Z35" s="113" t="s">
        <v>1598</v>
      </c>
      <c r="AA35" s="51"/>
      <c r="AB35" s="52" t="s">
        <v>1599</v>
      </c>
      <c r="AC35" s="227">
        <v>73</v>
      </c>
      <c r="AD35" s="227">
        <v>3057</v>
      </c>
    </row>
    <row r="36" spans="1:30" x14ac:dyDescent="0.15">
      <c r="A36" s="51"/>
      <c r="B36" s="51"/>
      <c r="C36" s="113"/>
      <c r="D36" s="374" t="s">
        <v>1600</v>
      </c>
      <c r="E36" s="47" t="s">
        <v>1601</v>
      </c>
      <c r="F36" s="227">
        <v>283</v>
      </c>
      <c r="G36" s="227">
        <v>1153</v>
      </c>
      <c r="H36" s="51"/>
      <c r="I36" s="300"/>
      <c r="J36" s="336" t="s">
        <v>473</v>
      </c>
      <c r="K36" s="308"/>
      <c r="L36" s="377"/>
      <c r="M36" s="223" t="s">
        <v>1602</v>
      </c>
      <c r="N36" s="219">
        <v>311</v>
      </c>
      <c r="O36" s="219">
        <v>4424</v>
      </c>
      <c r="P36" s="302"/>
      <c r="Q36" s="45"/>
      <c r="R36" s="101"/>
      <c r="S36" s="101" t="s">
        <v>1603</v>
      </c>
      <c r="T36" s="52" t="s">
        <v>1604</v>
      </c>
      <c r="U36" s="227">
        <v>29</v>
      </c>
      <c r="V36" s="227">
        <v>244</v>
      </c>
      <c r="W36" s="51"/>
      <c r="X36" s="302"/>
      <c r="Y36" s="60"/>
      <c r="Z36" s="113" t="s">
        <v>1605</v>
      </c>
      <c r="AA36" s="51"/>
      <c r="AB36" s="52" t="s">
        <v>1606</v>
      </c>
      <c r="AC36" s="227">
        <v>205</v>
      </c>
      <c r="AD36" s="227">
        <v>2808</v>
      </c>
    </row>
    <row r="37" spans="1:30" x14ac:dyDescent="0.15">
      <c r="A37" s="51"/>
      <c r="B37" s="51"/>
      <c r="C37" s="101"/>
      <c r="D37" s="374" t="s">
        <v>1607</v>
      </c>
      <c r="E37" s="52" t="s">
        <v>1608</v>
      </c>
      <c r="F37" s="227">
        <v>57</v>
      </c>
      <c r="G37" s="227">
        <v>295</v>
      </c>
      <c r="H37" s="51"/>
      <c r="I37" s="302"/>
      <c r="J37" s="60"/>
      <c r="K37" s="101" t="s">
        <v>1609</v>
      </c>
      <c r="L37" s="374"/>
      <c r="M37" s="52" t="s">
        <v>761</v>
      </c>
      <c r="N37" s="227">
        <v>1</v>
      </c>
      <c r="O37" s="227">
        <v>6</v>
      </c>
      <c r="P37" s="302"/>
      <c r="Q37" s="45"/>
      <c r="R37" s="101" t="s">
        <v>1610</v>
      </c>
      <c r="S37" s="113"/>
      <c r="T37" s="52" t="s">
        <v>1611</v>
      </c>
      <c r="U37" s="227">
        <v>574</v>
      </c>
      <c r="V37" s="227">
        <v>1532</v>
      </c>
      <c r="W37" s="51"/>
      <c r="X37" s="300"/>
      <c r="Y37" s="336" t="s">
        <v>253</v>
      </c>
      <c r="Z37" s="317"/>
      <c r="AA37" s="34"/>
      <c r="AB37" s="223" t="s">
        <v>1612</v>
      </c>
      <c r="AC37" s="219">
        <v>463</v>
      </c>
      <c r="AD37" s="219">
        <v>2529</v>
      </c>
    </row>
    <row r="38" spans="1:30" x14ac:dyDescent="0.15">
      <c r="A38" s="51"/>
      <c r="B38" s="45"/>
      <c r="C38" s="113"/>
      <c r="D38" s="113" t="s">
        <v>1613</v>
      </c>
      <c r="E38" s="52" t="s">
        <v>1614</v>
      </c>
      <c r="F38" s="227">
        <v>33</v>
      </c>
      <c r="G38" s="227">
        <v>295</v>
      </c>
      <c r="H38" s="51"/>
      <c r="I38" s="302"/>
      <c r="J38" s="60"/>
      <c r="K38" s="101" t="s">
        <v>1615</v>
      </c>
      <c r="L38" s="374"/>
      <c r="M38" s="52" t="s">
        <v>1616</v>
      </c>
      <c r="N38" s="227">
        <v>3</v>
      </c>
      <c r="O38" s="227">
        <v>96</v>
      </c>
      <c r="P38" s="302"/>
      <c r="Q38" s="45"/>
      <c r="R38" s="101" t="s">
        <v>1617</v>
      </c>
      <c r="S38" s="374"/>
      <c r="T38" s="52" t="s">
        <v>1618</v>
      </c>
      <c r="U38" s="227">
        <v>40</v>
      </c>
      <c r="V38" s="227">
        <v>242</v>
      </c>
      <c r="W38" s="51"/>
      <c r="X38" s="302"/>
      <c r="Y38" s="60"/>
      <c r="Z38" s="113" t="s">
        <v>1619</v>
      </c>
      <c r="AA38" s="51"/>
      <c r="AB38" s="52" t="s">
        <v>1620</v>
      </c>
      <c r="AC38" s="227">
        <v>197</v>
      </c>
      <c r="AD38" s="227">
        <v>1317</v>
      </c>
    </row>
    <row r="39" spans="1:30" x14ac:dyDescent="0.15">
      <c r="A39" s="51"/>
      <c r="B39" s="45"/>
      <c r="C39" s="113" t="s">
        <v>1621</v>
      </c>
      <c r="D39" s="113"/>
      <c r="E39" s="52" t="s">
        <v>1622</v>
      </c>
      <c r="F39" s="227">
        <v>16</v>
      </c>
      <c r="G39" s="227">
        <v>63</v>
      </c>
      <c r="H39" s="51"/>
      <c r="I39" s="302"/>
      <c r="J39" s="60"/>
      <c r="K39" s="101" t="s">
        <v>1623</v>
      </c>
      <c r="L39" s="113"/>
      <c r="M39" s="52" t="s">
        <v>1624</v>
      </c>
      <c r="N39" s="227">
        <v>6</v>
      </c>
      <c r="O39" s="227">
        <v>46</v>
      </c>
      <c r="P39" s="302"/>
      <c r="Q39" s="45"/>
      <c r="R39" s="101"/>
      <c r="S39" s="374" t="s">
        <v>1625</v>
      </c>
      <c r="T39" s="52" t="s">
        <v>1626</v>
      </c>
      <c r="U39" s="227">
        <v>29</v>
      </c>
      <c r="V39" s="227">
        <v>88</v>
      </c>
      <c r="W39" s="51"/>
      <c r="X39" s="302"/>
      <c r="Y39" s="60"/>
      <c r="Z39" s="113" t="s">
        <v>1627</v>
      </c>
      <c r="AA39" s="51"/>
      <c r="AB39" s="52" t="s">
        <v>1628</v>
      </c>
      <c r="AC39" s="227">
        <v>43</v>
      </c>
      <c r="AD39" s="227">
        <v>232</v>
      </c>
    </row>
    <row r="40" spans="1:30" x14ac:dyDescent="0.15">
      <c r="A40" s="51"/>
      <c r="B40" s="51"/>
      <c r="C40" s="101" t="s">
        <v>406</v>
      </c>
      <c r="D40" s="374"/>
      <c r="E40" s="52" t="s">
        <v>1629</v>
      </c>
      <c r="F40" s="227">
        <v>15</v>
      </c>
      <c r="G40" s="227">
        <v>218</v>
      </c>
      <c r="H40" s="51"/>
      <c r="I40" s="302"/>
      <c r="J40" s="45"/>
      <c r="K40" s="101" t="s">
        <v>1630</v>
      </c>
      <c r="L40" s="374"/>
      <c r="M40" s="47" t="s">
        <v>1631</v>
      </c>
      <c r="N40" s="227">
        <v>5</v>
      </c>
      <c r="O40" s="227">
        <v>28</v>
      </c>
      <c r="P40" s="302"/>
      <c r="Q40" s="45"/>
      <c r="R40" s="101"/>
      <c r="S40" s="332" t="s">
        <v>1632</v>
      </c>
      <c r="T40" s="52" t="s">
        <v>1633</v>
      </c>
      <c r="U40" s="227">
        <v>11</v>
      </c>
      <c r="V40" s="227">
        <v>154</v>
      </c>
      <c r="W40" s="51"/>
      <c r="X40" s="302"/>
      <c r="Y40" s="60"/>
      <c r="Z40" s="113" t="s">
        <v>1634</v>
      </c>
      <c r="AA40" s="51"/>
      <c r="AB40" s="52" t="s">
        <v>1635</v>
      </c>
      <c r="AC40" s="227">
        <v>7</v>
      </c>
      <c r="AD40" s="227">
        <v>69</v>
      </c>
    </row>
    <row r="41" spans="1:30" x14ac:dyDescent="0.15">
      <c r="A41" s="51"/>
      <c r="B41" s="51"/>
      <c r="C41" s="101" t="s">
        <v>1636</v>
      </c>
      <c r="D41" s="374"/>
      <c r="E41" s="52" t="s">
        <v>1637</v>
      </c>
      <c r="F41" s="227">
        <v>8</v>
      </c>
      <c r="G41" s="227">
        <v>25</v>
      </c>
      <c r="H41" s="51"/>
      <c r="I41" s="302"/>
      <c r="J41" s="60"/>
      <c r="K41" s="101" t="s">
        <v>1638</v>
      </c>
      <c r="L41" s="374"/>
      <c r="M41" s="47" t="s">
        <v>1639</v>
      </c>
      <c r="N41" s="227">
        <v>88</v>
      </c>
      <c r="O41" s="227">
        <v>1587</v>
      </c>
      <c r="P41" s="300"/>
      <c r="Q41" s="55" t="s">
        <v>133</v>
      </c>
      <c r="R41" s="308"/>
      <c r="S41" s="334"/>
      <c r="T41" s="223" t="s">
        <v>496</v>
      </c>
      <c r="U41" s="219">
        <v>12</v>
      </c>
      <c r="V41" s="219">
        <v>378</v>
      </c>
      <c r="W41" s="51"/>
      <c r="X41" s="302"/>
      <c r="Y41" s="60"/>
      <c r="Z41" s="113" t="s">
        <v>484</v>
      </c>
      <c r="AA41" s="51"/>
      <c r="AB41" s="52" t="s">
        <v>1640</v>
      </c>
      <c r="AC41" s="227">
        <v>10</v>
      </c>
      <c r="AD41" s="227">
        <v>29</v>
      </c>
    </row>
    <row r="42" spans="1:30" x14ac:dyDescent="0.15">
      <c r="A42" s="51"/>
      <c r="B42" s="51"/>
      <c r="C42" s="101" t="s">
        <v>98</v>
      </c>
      <c r="D42" s="374"/>
      <c r="E42" s="52" t="s">
        <v>1641</v>
      </c>
      <c r="F42" s="227">
        <v>88</v>
      </c>
      <c r="G42" s="227">
        <v>302</v>
      </c>
      <c r="H42" s="51"/>
      <c r="I42" s="302"/>
      <c r="J42" s="60"/>
      <c r="K42" s="101"/>
      <c r="L42" s="374" t="s">
        <v>1642</v>
      </c>
      <c r="M42" s="52" t="s">
        <v>1643</v>
      </c>
      <c r="N42" s="227">
        <v>14</v>
      </c>
      <c r="O42" s="227">
        <v>96</v>
      </c>
      <c r="P42" s="302"/>
      <c r="Q42" s="45"/>
      <c r="R42" s="101" t="s">
        <v>1644</v>
      </c>
      <c r="S42" s="332"/>
      <c r="T42" s="52" t="s">
        <v>1418</v>
      </c>
      <c r="U42" s="227" t="s">
        <v>233</v>
      </c>
      <c r="V42" s="227" t="s">
        <v>233</v>
      </c>
      <c r="W42" s="51"/>
      <c r="X42" s="302"/>
      <c r="Y42" s="60"/>
      <c r="Z42" s="113" t="s">
        <v>1645</v>
      </c>
      <c r="AA42" s="51"/>
      <c r="AB42" s="52" t="s">
        <v>1646</v>
      </c>
      <c r="AC42" s="227">
        <v>206</v>
      </c>
      <c r="AD42" s="227">
        <v>882</v>
      </c>
    </row>
    <row r="43" spans="1:30" x14ac:dyDescent="0.15">
      <c r="A43" s="51"/>
      <c r="B43" s="51"/>
      <c r="C43" s="101" t="s">
        <v>494</v>
      </c>
      <c r="D43" s="374"/>
      <c r="E43" s="52" t="s">
        <v>1647</v>
      </c>
      <c r="F43" s="227">
        <v>52</v>
      </c>
      <c r="G43" s="227">
        <v>553</v>
      </c>
      <c r="H43" s="51"/>
      <c r="I43" s="302"/>
      <c r="J43" s="60"/>
      <c r="K43" s="101"/>
      <c r="L43" s="374" t="s">
        <v>1648</v>
      </c>
      <c r="M43" s="52" t="s">
        <v>1649</v>
      </c>
      <c r="N43" s="227">
        <v>5</v>
      </c>
      <c r="O43" s="227">
        <v>41</v>
      </c>
      <c r="P43" s="302"/>
      <c r="Q43" s="45"/>
      <c r="R43" s="101" t="s">
        <v>1650</v>
      </c>
      <c r="S43" s="332"/>
      <c r="T43" s="52" t="s">
        <v>1651</v>
      </c>
      <c r="U43" s="227" t="s">
        <v>233</v>
      </c>
      <c r="V43" s="227" t="s">
        <v>233</v>
      </c>
      <c r="W43" s="51"/>
      <c r="X43" s="300"/>
      <c r="Y43" s="336" t="s">
        <v>51</v>
      </c>
      <c r="Z43" s="317"/>
      <c r="AA43" s="34"/>
      <c r="AB43" s="223" t="s">
        <v>1652</v>
      </c>
      <c r="AC43" s="219">
        <v>1181</v>
      </c>
      <c r="AD43" s="219">
        <v>2613</v>
      </c>
    </row>
    <row r="44" spans="1:30" x14ac:dyDescent="0.15">
      <c r="A44" s="51"/>
      <c r="B44" s="51"/>
      <c r="C44" s="101"/>
      <c r="D44" s="374"/>
      <c r="E44" s="52"/>
      <c r="F44" s="227"/>
      <c r="G44" s="227"/>
      <c r="H44" s="51"/>
      <c r="I44" s="302"/>
      <c r="J44" s="60"/>
      <c r="K44" s="101"/>
      <c r="L44" s="113" t="s">
        <v>1653</v>
      </c>
      <c r="M44" s="52" t="s">
        <v>1654</v>
      </c>
      <c r="N44" s="227">
        <v>21</v>
      </c>
      <c r="O44" s="227">
        <v>937</v>
      </c>
      <c r="P44" s="302"/>
      <c r="Q44" s="60"/>
      <c r="R44" s="101" t="s">
        <v>1655</v>
      </c>
      <c r="S44" s="332"/>
      <c r="T44" s="52" t="s">
        <v>1656</v>
      </c>
      <c r="U44" s="227">
        <v>10</v>
      </c>
      <c r="V44" s="227">
        <v>274</v>
      </c>
      <c r="W44" s="51"/>
      <c r="X44" s="302"/>
      <c r="Y44" s="60"/>
      <c r="Z44" s="113" t="s">
        <v>525</v>
      </c>
      <c r="AA44" s="51"/>
      <c r="AB44" s="52" t="s">
        <v>1657</v>
      </c>
      <c r="AC44" s="227">
        <v>130</v>
      </c>
      <c r="AD44" s="227">
        <v>344</v>
      </c>
    </row>
    <row r="45" spans="1:30" ht="13.5" x14ac:dyDescent="0.15">
      <c r="A45" s="34" t="s">
        <v>1658</v>
      </c>
      <c r="B45" s="34"/>
      <c r="C45" s="308"/>
      <c r="D45" s="412" t="s">
        <v>1659</v>
      </c>
      <c r="E45" s="303"/>
      <c r="F45" s="219">
        <v>4722</v>
      </c>
      <c r="G45" s="219">
        <v>31143</v>
      </c>
      <c r="H45" s="51"/>
      <c r="I45" s="302"/>
      <c r="J45" s="60"/>
      <c r="K45" s="113"/>
      <c r="L45" s="374" t="s">
        <v>1660</v>
      </c>
      <c r="M45" s="52" t="s">
        <v>1661</v>
      </c>
      <c r="N45" s="227">
        <v>18</v>
      </c>
      <c r="O45" s="227">
        <v>131</v>
      </c>
      <c r="P45" s="302"/>
      <c r="Q45" s="60"/>
      <c r="R45" s="101" t="s">
        <v>1662</v>
      </c>
      <c r="S45" s="374"/>
      <c r="T45" s="52" t="s">
        <v>1663</v>
      </c>
      <c r="U45" s="227">
        <v>2</v>
      </c>
      <c r="V45" s="227">
        <v>104</v>
      </c>
      <c r="W45" s="51"/>
      <c r="X45" s="302"/>
      <c r="Y45" s="60"/>
      <c r="Z45" s="113" t="s">
        <v>1664</v>
      </c>
      <c r="AA45" s="51"/>
      <c r="AB45" s="52" t="s">
        <v>1665</v>
      </c>
      <c r="AC45" s="227">
        <v>895</v>
      </c>
      <c r="AD45" s="227">
        <v>2011</v>
      </c>
    </row>
    <row r="46" spans="1:30" x14ac:dyDescent="0.15">
      <c r="A46" s="34"/>
      <c r="B46" s="34" t="s">
        <v>76</v>
      </c>
      <c r="C46" s="308"/>
      <c r="D46" s="317"/>
      <c r="E46" s="223" t="s">
        <v>442</v>
      </c>
      <c r="F46" s="219">
        <v>326</v>
      </c>
      <c r="G46" s="219">
        <v>4701</v>
      </c>
      <c r="H46" s="51"/>
      <c r="I46" s="302"/>
      <c r="J46" s="60"/>
      <c r="K46" s="101"/>
      <c r="L46" s="374" t="s">
        <v>1666</v>
      </c>
      <c r="M46" s="52" t="s">
        <v>1667</v>
      </c>
      <c r="N46" s="227">
        <v>4</v>
      </c>
      <c r="O46" s="227">
        <v>149</v>
      </c>
      <c r="P46" s="300"/>
      <c r="Q46" s="336" t="s">
        <v>67</v>
      </c>
      <c r="R46" s="308"/>
      <c r="S46" s="377"/>
      <c r="T46" s="223" t="s">
        <v>499</v>
      </c>
      <c r="U46" s="219">
        <v>1507</v>
      </c>
      <c r="V46" s="219">
        <v>28131</v>
      </c>
      <c r="W46" s="51"/>
      <c r="X46" s="302"/>
      <c r="Y46" s="60"/>
      <c r="Z46" s="113" t="s">
        <v>1668</v>
      </c>
      <c r="AA46" s="51"/>
      <c r="AB46" s="52" t="s">
        <v>1669</v>
      </c>
      <c r="AC46" s="227">
        <v>32</v>
      </c>
      <c r="AD46" s="227">
        <v>47</v>
      </c>
    </row>
    <row r="47" spans="1:30" x14ac:dyDescent="0.15">
      <c r="A47" s="51"/>
      <c r="B47" s="51"/>
      <c r="C47" s="101" t="s">
        <v>1670</v>
      </c>
      <c r="D47" s="101"/>
      <c r="E47" s="52" t="s">
        <v>761</v>
      </c>
      <c r="F47" s="227">
        <v>1</v>
      </c>
      <c r="G47" s="227">
        <v>2</v>
      </c>
      <c r="H47" s="51"/>
      <c r="I47" s="302"/>
      <c r="J47" s="45"/>
      <c r="K47" s="101"/>
      <c r="L47" s="374" t="s">
        <v>1671</v>
      </c>
      <c r="M47" s="52" t="s">
        <v>1672</v>
      </c>
      <c r="N47" s="227">
        <v>1</v>
      </c>
      <c r="O47" s="227">
        <v>23</v>
      </c>
      <c r="P47" s="302"/>
      <c r="Q47" s="60"/>
      <c r="R47" s="101" t="s">
        <v>1673</v>
      </c>
      <c r="S47" s="374"/>
      <c r="T47" s="52" t="s">
        <v>761</v>
      </c>
      <c r="U47" s="227">
        <v>7</v>
      </c>
      <c r="V47" s="227">
        <v>23</v>
      </c>
      <c r="W47" s="51"/>
      <c r="X47" s="302"/>
      <c r="Y47" s="60"/>
      <c r="Z47" s="113" t="s">
        <v>1674</v>
      </c>
      <c r="AA47" s="51"/>
      <c r="AB47" s="52" t="s">
        <v>1675</v>
      </c>
      <c r="AC47" s="227">
        <v>124</v>
      </c>
      <c r="AD47" s="227">
        <v>211</v>
      </c>
    </row>
    <row r="48" spans="1:30" x14ac:dyDescent="0.15">
      <c r="A48" s="51"/>
      <c r="B48" s="51"/>
      <c r="C48" s="101" t="s">
        <v>682</v>
      </c>
      <c r="D48" s="101"/>
      <c r="E48" s="52" t="s">
        <v>1676</v>
      </c>
      <c r="F48" s="227">
        <v>278</v>
      </c>
      <c r="G48" s="227">
        <v>4359</v>
      </c>
      <c r="H48" s="51"/>
      <c r="I48" s="302"/>
      <c r="J48" s="45"/>
      <c r="K48" s="101"/>
      <c r="L48" s="374" t="s">
        <v>1677</v>
      </c>
      <c r="M48" s="52" t="s">
        <v>1678</v>
      </c>
      <c r="N48" s="227">
        <v>4</v>
      </c>
      <c r="O48" s="227">
        <v>24</v>
      </c>
      <c r="P48" s="302"/>
      <c r="Q48" s="60"/>
      <c r="R48" s="101" t="s">
        <v>290</v>
      </c>
      <c r="S48" s="374"/>
      <c r="T48" s="52" t="s">
        <v>1679</v>
      </c>
      <c r="U48" s="227">
        <v>16</v>
      </c>
      <c r="V48" s="227">
        <v>320</v>
      </c>
      <c r="W48" s="51"/>
      <c r="X48" s="300"/>
      <c r="Y48" s="336" t="s">
        <v>396</v>
      </c>
      <c r="Z48" s="317"/>
      <c r="AA48" s="34"/>
      <c r="AB48" s="223" t="s">
        <v>1574</v>
      </c>
      <c r="AC48" s="219">
        <v>17</v>
      </c>
      <c r="AD48" s="219">
        <v>57</v>
      </c>
    </row>
    <row r="49" spans="1:30" x14ac:dyDescent="0.15">
      <c r="A49" s="51"/>
      <c r="B49" s="51"/>
      <c r="C49" s="101" t="s">
        <v>1680</v>
      </c>
      <c r="D49" s="101"/>
      <c r="E49" s="307" t="s">
        <v>1681</v>
      </c>
      <c r="F49" s="227">
        <v>6</v>
      </c>
      <c r="G49" s="227">
        <v>34</v>
      </c>
      <c r="H49" s="51"/>
      <c r="I49" s="302"/>
      <c r="J49" s="60"/>
      <c r="K49" s="101"/>
      <c r="L49" s="374" t="s">
        <v>1682</v>
      </c>
      <c r="M49" s="52" t="s">
        <v>1683</v>
      </c>
      <c r="N49" s="227">
        <v>21</v>
      </c>
      <c r="O49" s="227">
        <v>186</v>
      </c>
      <c r="P49" s="302"/>
      <c r="Q49" s="45"/>
      <c r="R49" s="327" t="s">
        <v>1684</v>
      </c>
      <c r="S49" s="113"/>
      <c r="T49" s="52" t="s">
        <v>1685</v>
      </c>
      <c r="U49" s="227" t="s">
        <v>233</v>
      </c>
      <c r="V49" s="227" t="s">
        <v>233</v>
      </c>
      <c r="W49" s="51"/>
      <c r="X49" s="302"/>
      <c r="Y49" s="60"/>
      <c r="Z49" s="113" t="s">
        <v>1686</v>
      </c>
      <c r="AA49" s="51"/>
      <c r="AB49" s="52" t="s">
        <v>1418</v>
      </c>
      <c r="AC49" s="227" t="s">
        <v>233</v>
      </c>
      <c r="AD49" s="227" t="s">
        <v>233</v>
      </c>
    </row>
    <row r="50" spans="1:30" x14ac:dyDescent="0.15">
      <c r="A50" s="51"/>
      <c r="B50" s="51"/>
      <c r="C50" s="101" t="s">
        <v>1687</v>
      </c>
      <c r="D50" s="101"/>
      <c r="E50" s="52" t="s">
        <v>1688</v>
      </c>
      <c r="F50" s="227">
        <v>2</v>
      </c>
      <c r="G50" s="227">
        <v>5</v>
      </c>
      <c r="H50" s="51"/>
      <c r="I50" s="302"/>
      <c r="J50" s="60"/>
      <c r="K50" s="113" t="s">
        <v>1689</v>
      </c>
      <c r="L50" s="374"/>
      <c r="M50" s="52" t="s">
        <v>1690</v>
      </c>
      <c r="N50" s="227">
        <v>9</v>
      </c>
      <c r="O50" s="227">
        <v>161</v>
      </c>
      <c r="P50" s="302"/>
      <c r="Q50" s="45"/>
      <c r="R50" s="101" t="s">
        <v>720</v>
      </c>
      <c r="S50" s="113"/>
      <c r="T50" s="52" t="s">
        <v>1691</v>
      </c>
      <c r="U50" s="227">
        <v>332</v>
      </c>
      <c r="V50" s="227">
        <v>5245</v>
      </c>
      <c r="W50" s="51"/>
      <c r="X50" s="302"/>
      <c r="Y50" s="60"/>
      <c r="Z50" s="113" t="s">
        <v>1692</v>
      </c>
      <c r="AA50" s="51"/>
      <c r="AB50" s="52" t="s">
        <v>1693</v>
      </c>
      <c r="AC50" s="227">
        <v>12</v>
      </c>
      <c r="AD50" s="227">
        <v>25</v>
      </c>
    </row>
    <row r="51" spans="1:30" x14ac:dyDescent="0.15">
      <c r="A51" s="51"/>
      <c r="B51" s="45"/>
      <c r="C51" s="101" t="s">
        <v>1694</v>
      </c>
      <c r="D51" s="113"/>
      <c r="E51" s="52" t="s">
        <v>1695</v>
      </c>
      <c r="F51" s="227">
        <v>38</v>
      </c>
      <c r="G51" s="227">
        <v>292</v>
      </c>
      <c r="I51" s="302"/>
      <c r="J51" s="60"/>
      <c r="K51" s="101" t="s">
        <v>28</v>
      </c>
      <c r="L51" s="113"/>
      <c r="M51" s="52" t="s">
        <v>1696</v>
      </c>
      <c r="N51" s="227">
        <v>117</v>
      </c>
      <c r="O51" s="227">
        <v>1963</v>
      </c>
      <c r="P51" s="302"/>
      <c r="Q51" s="45"/>
      <c r="R51" s="101"/>
      <c r="S51" s="113" t="s">
        <v>1697</v>
      </c>
      <c r="T51" s="52" t="s">
        <v>1698</v>
      </c>
      <c r="U51" s="227">
        <v>226</v>
      </c>
      <c r="V51" s="227">
        <v>4336</v>
      </c>
      <c r="W51" s="51"/>
      <c r="X51" s="302"/>
      <c r="Y51" s="60"/>
      <c r="Z51" s="113" t="s">
        <v>1699</v>
      </c>
      <c r="AA51" s="51"/>
      <c r="AB51" s="52" t="s">
        <v>1700</v>
      </c>
      <c r="AC51" s="227">
        <v>1</v>
      </c>
      <c r="AD51" s="227">
        <v>17</v>
      </c>
    </row>
    <row r="52" spans="1:30" x14ac:dyDescent="0.15">
      <c r="A52" s="51"/>
      <c r="B52" s="51"/>
      <c r="C52" s="101"/>
      <c r="D52" s="101" t="s">
        <v>1701</v>
      </c>
      <c r="E52" s="52" t="s">
        <v>1702</v>
      </c>
      <c r="F52" s="227">
        <v>6</v>
      </c>
      <c r="G52" s="227">
        <v>179</v>
      </c>
      <c r="I52" s="302"/>
      <c r="J52" s="60"/>
      <c r="K52" s="101"/>
      <c r="L52" s="113" t="s">
        <v>1703</v>
      </c>
      <c r="M52" s="52" t="s">
        <v>1704</v>
      </c>
      <c r="N52" s="227">
        <v>23</v>
      </c>
      <c r="O52" s="227">
        <v>54</v>
      </c>
      <c r="P52" s="302"/>
      <c r="Q52" s="45"/>
      <c r="R52" s="101"/>
      <c r="S52" s="101" t="s">
        <v>1705</v>
      </c>
      <c r="T52" s="47" t="s">
        <v>1706</v>
      </c>
      <c r="U52" s="227">
        <v>106</v>
      </c>
      <c r="V52" s="227">
        <v>909</v>
      </c>
      <c r="W52" s="51"/>
      <c r="X52" s="302"/>
      <c r="Y52" s="60"/>
      <c r="Z52" s="113" t="s">
        <v>1707</v>
      </c>
      <c r="AA52" s="51"/>
      <c r="AB52" s="52" t="s">
        <v>1708</v>
      </c>
      <c r="AC52" s="227">
        <v>4</v>
      </c>
      <c r="AD52" s="227">
        <v>15</v>
      </c>
    </row>
    <row r="53" spans="1:30" ht="13.5" customHeight="1" x14ac:dyDescent="0.15">
      <c r="A53" s="51"/>
      <c r="B53" s="51"/>
      <c r="C53" s="101"/>
      <c r="D53" s="101" t="s">
        <v>1709</v>
      </c>
      <c r="E53" s="52" t="s">
        <v>1710</v>
      </c>
      <c r="F53" s="227">
        <v>32</v>
      </c>
      <c r="G53" s="227">
        <v>113</v>
      </c>
      <c r="I53" s="302"/>
      <c r="J53" s="45"/>
      <c r="K53" s="101"/>
      <c r="L53" s="374" t="s">
        <v>1711</v>
      </c>
      <c r="M53" s="52" t="s">
        <v>1712</v>
      </c>
      <c r="N53" s="227">
        <v>72</v>
      </c>
      <c r="O53" s="227">
        <v>1722</v>
      </c>
      <c r="P53" s="302"/>
      <c r="Q53" s="45"/>
      <c r="R53" s="101" t="s">
        <v>1713</v>
      </c>
      <c r="S53" s="321"/>
      <c r="T53" s="52" t="s">
        <v>1714</v>
      </c>
      <c r="U53" s="227">
        <v>905</v>
      </c>
      <c r="V53" s="227">
        <v>18942</v>
      </c>
      <c r="W53" s="51"/>
      <c r="X53" s="302"/>
      <c r="Y53" s="60"/>
      <c r="Z53" s="113"/>
      <c r="AA53" s="51"/>
      <c r="AB53" s="52"/>
      <c r="AC53" s="227"/>
      <c r="AD53" s="227"/>
    </row>
    <row r="54" spans="1:30" x14ac:dyDescent="0.15">
      <c r="A54" s="34"/>
      <c r="B54" s="34" t="s">
        <v>165</v>
      </c>
      <c r="C54" s="308"/>
      <c r="D54" s="308"/>
      <c r="E54" s="223" t="s">
        <v>1715</v>
      </c>
      <c r="F54" s="219">
        <v>3972</v>
      </c>
      <c r="G54" s="413">
        <v>22940</v>
      </c>
      <c r="I54" s="302"/>
      <c r="J54" s="45"/>
      <c r="K54" s="101"/>
      <c r="L54" s="374" t="s">
        <v>1716</v>
      </c>
      <c r="M54" s="52" t="s">
        <v>1717</v>
      </c>
      <c r="N54" s="227">
        <v>18</v>
      </c>
      <c r="O54" s="227">
        <v>179</v>
      </c>
      <c r="P54" s="302"/>
      <c r="Q54" s="45"/>
      <c r="R54" s="101"/>
      <c r="S54" s="101" t="s">
        <v>1718</v>
      </c>
      <c r="T54" s="52" t="s">
        <v>1719</v>
      </c>
      <c r="U54" s="227">
        <v>66</v>
      </c>
      <c r="V54" s="227">
        <v>4759</v>
      </c>
      <c r="W54" s="51"/>
      <c r="X54" s="302"/>
      <c r="Y54" s="60"/>
      <c r="Z54" s="113"/>
      <c r="AA54" s="51"/>
      <c r="AB54" s="52"/>
      <c r="AC54" s="227"/>
      <c r="AD54" s="227"/>
    </row>
    <row r="55" spans="1:30" x14ac:dyDescent="0.15">
      <c r="A55" s="51"/>
      <c r="B55" s="51"/>
      <c r="C55" s="101" t="s">
        <v>109</v>
      </c>
      <c r="D55" s="101"/>
      <c r="E55" s="52" t="s">
        <v>1418</v>
      </c>
      <c r="F55" s="227">
        <v>11</v>
      </c>
      <c r="G55" s="227">
        <v>63</v>
      </c>
      <c r="I55" s="302"/>
      <c r="J55" s="45"/>
      <c r="K55" s="101"/>
      <c r="L55" s="101" t="s">
        <v>1720</v>
      </c>
      <c r="M55" s="47" t="s">
        <v>1721</v>
      </c>
      <c r="N55" s="227">
        <v>4</v>
      </c>
      <c r="O55" s="227">
        <v>8</v>
      </c>
      <c r="P55" s="302"/>
      <c r="Q55" s="45"/>
      <c r="R55" s="101"/>
      <c r="S55" s="101" t="s">
        <v>1722</v>
      </c>
      <c r="T55" s="52" t="s">
        <v>1723</v>
      </c>
      <c r="U55" s="227">
        <v>39</v>
      </c>
      <c r="V55" s="227">
        <v>2512</v>
      </c>
      <c r="X55" s="302"/>
      <c r="Y55" s="60"/>
      <c r="Z55" s="113"/>
      <c r="AA55" s="51"/>
      <c r="AB55" s="52"/>
      <c r="AC55" s="113"/>
      <c r="AD55" s="113"/>
    </row>
    <row r="56" spans="1:30" x14ac:dyDescent="0.15">
      <c r="A56" s="51"/>
      <c r="B56" s="45"/>
      <c r="C56" s="101" t="s">
        <v>500</v>
      </c>
      <c r="D56" s="101"/>
      <c r="E56" s="108" t="s">
        <v>1724</v>
      </c>
      <c r="F56" s="227">
        <v>435</v>
      </c>
      <c r="G56" s="227">
        <v>2900</v>
      </c>
      <c r="I56" s="302"/>
      <c r="J56" s="45"/>
      <c r="K56" s="101" t="s">
        <v>1725</v>
      </c>
      <c r="L56" s="374"/>
      <c r="M56" s="52" t="s">
        <v>1726</v>
      </c>
      <c r="N56" s="227">
        <v>82</v>
      </c>
      <c r="O56" s="385">
        <v>537</v>
      </c>
      <c r="P56" s="51"/>
      <c r="Q56" s="45"/>
      <c r="R56" s="101"/>
      <c r="S56" s="101" t="s">
        <v>1727</v>
      </c>
      <c r="T56" s="52" t="s">
        <v>1728</v>
      </c>
      <c r="U56" s="227">
        <v>359</v>
      </c>
      <c r="V56" s="227">
        <v>5218</v>
      </c>
      <c r="X56" s="302"/>
      <c r="Y56" s="60"/>
      <c r="Z56" s="113"/>
      <c r="AA56" s="51"/>
      <c r="AB56" s="52"/>
      <c r="AC56" s="113"/>
      <c r="AD56" s="113"/>
    </row>
    <row r="57" spans="1:30" x14ac:dyDescent="0.15">
      <c r="A57" s="51"/>
      <c r="B57" s="51"/>
      <c r="C57" s="101" t="s">
        <v>1729</v>
      </c>
      <c r="D57" s="101"/>
      <c r="E57" s="52" t="s">
        <v>1730</v>
      </c>
      <c r="F57" s="227">
        <v>1046</v>
      </c>
      <c r="G57" s="227">
        <v>8028</v>
      </c>
      <c r="I57" s="302"/>
      <c r="J57" s="45"/>
      <c r="K57" s="101"/>
      <c r="L57" s="374" t="s">
        <v>1731</v>
      </c>
      <c r="M57" s="52" t="s">
        <v>1732</v>
      </c>
      <c r="N57" s="227">
        <v>47</v>
      </c>
      <c r="O57" s="385">
        <v>350</v>
      </c>
      <c r="P57" s="51"/>
      <c r="Q57" s="45"/>
      <c r="R57" s="113"/>
      <c r="S57" s="113" t="s">
        <v>1733</v>
      </c>
      <c r="T57" s="52" t="s">
        <v>1734</v>
      </c>
      <c r="U57" s="227">
        <v>91</v>
      </c>
      <c r="V57" s="227">
        <v>1300</v>
      </c>
      <c r="X57" s="302"/>
      <c r="Y57" s="60"/>
      <c r="Z57" s="113"/>
      <c r="AA57" s="51"/>
      <c r="AB57" s="52"/>
      <c r="AC57" s="113"/>
      <c r="AD57" s="113"/>
    </row>
    <row r="58" spans="1:30" x14ac:dyDescent="0.15">
      <c r="A58" s="51"/>
      <c r="B58" s="51"/>
      <c r="C58" s="101"/>
      <c r="D58" s="101" t="s">
        <v>1735</v>
      </c>
      <c r="E58" s="52" t="s">
        <v>1736</v>
      </c>
      <c r="F58" s="227">
        <v>353</v>
      </c>
      <c r="G58" s="227">
        <v>3017</v>
      </c>
      <c r="I58" s="302"/>
      <c r="J58" s="45"/>
      <c r="K58" s="101"/>
      <c r="L58" s="374" t="s">
        <v>1737</v>
      </c>
      <c r="M58" s="52" t="s">
        <v>1738</v>
      </c>
      <c r="N58" s="227">
        <v>35</v>
      </c>
      <c r="O58" s="385">
        <v>187</v>
      </c>
      <c r="P58" s="51"/>
      <c r="Q58" s="45"/>
      <c r="R58" s="101"/>
      <c r="S58" s="113" t="s">
        <v>1739</v>
      </c>
      <c r="T58" s="52" t="s">
        <v>1740</v>
      </c>
      <c r="U58" s="227">
        <v>138</v>
      </c>
      <c r="V58" s="227">
        <v>1838</v>
      </c>
      <c r="X58" s="302"/>
      <c r="Y58" s="60"/>
      <c r="Z58" s="113"/>
      <c r="AA58" s="51"/>
      <c r="AB58" s="52"/>
      <c r="AC58" s="113"/>
      <c r="AD58" s="113"/>
    </row>
    <row r="59" spans="1:30" x14ac:dyDescent="0.15">
      <c r="A59" s="51"/>
      <c r="B59" s="51"/>
      <c r="C59" s="101"/>
      <c r="D59" s="101" t="s">
        <v>1741</v>
      </c>
      <c r="E59" s="52" t="s">
        <v>1742</v>
      </c>
      <c r="F59" s="227">
        <v>309</v>
      </c>
      <c r="G59" s="227">
        <v>1925</v>
      </c>
      <c r="I59" s="302"/>
      <c r="J59" s="45"/>
      <c r="K59" s="101"/>
      <c r="L59" s="374"/>
      <c r="M59" s="52"/>
      <c r="N59" s="227"/>
      <c r="O59" s="385"/>
      <c r="P59" s="51"/>
      <c r="Q59" s="45"/>
      <c r="R59" s="101"/>
      <c r="S59" s="101" t="s">
        <v>1743</v>
      </c>
      <c r="T59" s="52" t="s">
        <v>1744</v>
      </c>
      <c r="U59" s="227">
        <v>98</v>
      </c>
      <c r="V59" s="227">
        <v>2237</v>
      </c>
      <c r="X59" s="302"/>
      <c r="Y59" s="60"/>
      <c r="Z59" s="113"/>
      <c r="AA59" s="51"/>
      <c r="AB59" s="52"/>
      <c r="AC59" s="113"/>
      <c r="AD59" s="113"/>
    </row>
    <row r="60" spans="1:30" ht="13.5" customHeight="1" x14ac:dyDescent="0.15">
      <c r="A60" s="51"/>
      <c r="B60" s="51"/>
      <c r="C60" s="101"/>
      <c r="D60" s="101" t="s">
        <v>1745</v>
      </c>
      <c r="E60" s="52" t="s">
        <v>1746</v>
      </c>
      <c r="F60" s="227">
        <v>122</v>
      </c>
      <c r="G60" s="227">
        <v>1207</v>
      </c>
      <c r="I60" s="300" t="s">
        <v>1747</v>
      </c>
      <c r="J60" s="55"/>
      <c r="K60" s="308"/>
      <c r="L60" s="35" t="s">
        <v>1748</v>
      </c>
      <c r="M60" s="303"/>
      <c r="N60" s="219">
        <v>1097</v>
      </c>
      <c r="O60" s="384">
        <v>9589</v>
      </c>
      <c r="P60" s="51"/>
      <c r="Q60" s="45"/>
      <c r="R60" s="101"/>
      <c r="S60" s="101" t="s">
        <v>1749</v>
      </c>
      <c r="T60" s="52" t="s">
        <v>1750</v>
      </c>
      <c r="U60" s="227">
        <v>114</v>
      </c>
      <c r="V60" s="227">
        <v>1078</v>
      </c>
      <c r="X60" s="302"/>
      <c r="Y60" s="60"/>
      <c r="Z60" s="113"/>
      <c r="AA60" s="51"/>
      <c r="AB60" s="52"/>
      <c r="AC60" s="113"/>
      <c r="AD60" s="113"/>
    </row>
    <row r="61" spans="1:30" x14ac:dyDescent="0.15">
      <c r="A61" s="51"/>
      <c r="B61" s="51"/>
      <c r="C61" s="101"/>
      <c r="D61" s="101" t="s">
        <v>1751</v>
      </c>
      <c r="E61" s="52" t="s">
        <v>1752</v>
      </c>
      <c r="F61" s="227">
        <v>262</v>
      </c>
      <c r="G61" s="227">
        <v>1879</v>
      </c>
      <c r="I61" s="300"/>
      <c r="J61" s="336" t="s">
        <v>169</v>
      </c>
      <c r="K61" s="308"/>
      <c r="L61" s="377"/>
      <c r="M61" s="223" t="s">
        <v>479</v>
      </c>
      <c r="N61" s="219">
        <v>163</v>
      </c>
      <c r="O61" s="384">
        <v>5949</v>
      </c>
      <c r="P61" s="51"/>
      <c r="Q61" s="45"/>
      <c r="R61" s="101" t="s">
        <v>1753</v>
      </c>
      <c r="S61" s="101"/>
      <c r="T61" s="52" t="s">
        <v>1754</v>
      </c>
      <c r="U61" s="227">
        <v>188</v>
      </c>
      <c r="V61" s="227">
        <v>2797</v>
      </c>
      <c r="W61" s="310"/>
      <c r="X61" s="302"/>
      <c r="Y61" s="60"/>
      <c r="Z61" s="113"/>
      <c r="AA61" s="51"/>
      <c r="AB61" s="52"/>
      <c r="AC61" s="113"/>
      <c r="AD61" s="113"/>
    </row>
    <row r="62" spans="1:30" x14ac:dyDescent="0.15">
      <c r="A62" s="51"/>
      <c r="B62" s="45"/>
      <c r="C62" s="101" t="s">
        <v>1755</v>
      </c>
      <c r="D62" s="101"/>
      <c r="E62" s="52" t="s">
        <v>1756</v>
      </c>
      <c r="F62" s="227">
        <v>138</v>
      </c>
      <c r="G62" s="227">
        <v>998</v>
      </c>
      <c r="I62" s="302"/>
      <c r="J62" s="45"/>
      <c r="K62" s="101" t="s">
        <v>1757</v>
      </c>
      <c r="L62" s="374"/>
      <c r="M62" s="52" t="s">
        <v>761</v>
      </c>
      <c r="N62" s="227">
        <v>2</v>
      </c>
      <c r="O62" s="385">
        <v>101</v>
      </c>
      <c r="P62" s="51"/>
      <c r="Q62" s="45"/>
      <c r="R62" s="101" t="s">
        <v>1758</v>
      </c>
      <c r="S62" s="381"/>
      <c r="T62" s="52" t="s">
        <v>1759</v>
      </c>
      <c r="U62" s="227">
        <v>59</v>
      </c>
      <c r="V62" s="227">
        <v>804</v>
      </c>
      <c r="W62" s="310"/>
      <c r="X62" s="302"/>
      <c r="Y62" s="60"/>
      <c r="Z62" s="113"/>
      <c r="AA62" s="51"/>
      <c r="AB62" s="52"/>
      <c r="AC62" s="113"/>
      <c r="AD62" s="113"/>
    </row>
    <row r="63" spans="1:30" x14ac:dyDescent="0.15">
      <c r="A63" s="51"/>
      <c r="B63" s="45"/>
      <c r="C63" s="101" t="s">
        <v>1760</v>
      </c>
      <c r="D63" s="101"/>
      <c r="E63" s="52" t="s">
        <v>1761</v>
      </c>
      <c r="F63" s="227">
        <v>165</v>
      </c>
      <c r="G63" s="227">
        <v>1703</v>
      </c>
      <c r="I63" s="302"/>
      <c r="J63" s="45"/>
      <c r="K63" s="101" t="s">
        <v>1762</v>
      </c>
      <c r="L63" s="374"/>
      <c r="M63" s="52" t="s">
        <v>1763</v>
      </c>
      <c r="N63" s="390">
        <v>56</v>
      </c>
      <c r="O63" s="385">
        <v>800</v>
      </c>
      <c r="P63" s="51"/>
      <c r="Q63" s="45"/>
      <c r="R63" s="101"/>
      <c r="S63" s="101" t="s">
        <v>1764</v>
      </c>
      <c r="T63" s="52" t="s">
        <v>1765</v>
      </c>
      <c r="U63" s="227">
        <v>2</v>
      </c>
      <c r="V63" s="227">
        <v>12</v>
      </c>
      <c r="W63" s="310"/>
      <c r="X63" s="302"/>
      <c r="Y63" s="60"/>
      <c r="Z63" s="113"/>
      <c r="AA63" s="51"/>
      <c r="AB63" s="52"/>
      <c r="AC63" s="113"/>
      <c r="AD63" s="113"/>
    </row>
    <row r="64" spans="1:30" x14ac:dyDescent="0.15">
      <c r="A64" s="51"/>
      <c r="B64" s="45"/>
      <c r="C64" s="101" t="s">
        <v>1766</v>
      </c>
      <c r="D64" s="101"/>
      <c r="E64" s="52" t="s">
        <v>1767</v>
      </c>
      <c r="F64" s="227">
        <v>805</v>
      </c>
      <c r="G64" s="227">
        <v>3749</v>
      </c>
      <c r="I64" s="302"/>
      <c r="J64" s="45"/>
      <c r="K64" s="101" t="s">
        <v>1768</v>
      </c>
      <c r="L64" s="374"/>
      <c r="M64" s="52" t="s">
        <v>1769</v>
      </c>
      <c r="N64" s="227">
        <v>1</v>
      </c>
      <c r="O64" s="385">
        <v>40</v>
      </c>
      <c r="P64" s="51"/>
      <c r="Q64" s="45"/>
      <c r="R64" s="113"/>
      <c r="S64" s="101" t="s">
        <v>1770</v>
      </c>
      <c r="T64" s="108" t="s">
        <v>1771</v>
      </c>
      <c r="U64" s="227">
        <v>57</v>
      </c>
      <c r="V64" s="227">
        <v>792</v>
      </c>
      <c r="W64" s="310"/>
      <c r="X64" s="302"/>
      <c r="Y64" s="60"/>
      <c r="Z64" s="113"/>
      <c r="AA64" s="51"/>
      <c r="AB64" s="52"/>
      <c r="AC64" s="113"/>
      <c r="AD64" s="113"/>
    </row>
    <row r="65" spans="1:30" x14ac:dyDescent="0.15">
      <c r="A65" s="51"/>
      <c r="B65" s="45"/>
      <c r="C65" s="101" t="s">
        <v>1772</v>
      </c>
      <c r="D65" s="101"/>
      <c r="E65" s="52" t="s">
        <v>1773</v>
      </c>
      <c r="F65" s="227">
        <v>930</v>
      </c>
      <c r="G65" s="227">
        <v>2934</v>
      </c>
      <c r="I65" s="302"/>
      <c r="J65" s="45"/>
      <c r="K65" s="101" t="s">
        <v>1774</v>
      </c>
      <c r="L65" s="374"/>
      <c r="M65" s="52" t="s">
        <v>1775</v>
      </c>
      <c r="N65" s="227">
        <v>5</v>
      </c>
      <c r="O65" s="385">
        <v>110</v>
      </c>
      <c r="P65" s="51"/>
      <c r="Q65" s="45"/>
      <c r="R65" s="113"/>
      <c r="S65" s="101"/>
      <c r="T65" s="108"/>
      <c r="U65" s="227"/>
      <c r="V65" s="227"/>
      <c r="W65" s="310"/>
      <c r="X65" s="302"/>
      <c r="Y65" s="60"/>
      <c r="Z65" s="113"/>
      <c r="AA65" s="51"/>
      <c r="AB65" s="52"/>
      <c r="AC65" s="113"/>
      <c r="AD65" s="113"/>
    </row>
    <row r="66" spans="1:30" ht="13.5" x14ac:dyDescent="0.15">
      <c r="A66" s="51"/>
      <c r="B66" s="45"/>
      <c r="C66" s="101" t="s">
        <v>646</v>
      </c>
      <c r="D66" s="321"/>
      <c r="E66" s="156" t="s">
        <v>1776</v>
      </c>
      <c r="F66" s="227">
        <v>294</v>
      </c>
      <c r="G66" s="227">
        <v>1081</v>
      </c>
      <c r="I66" s="302"/>
      <c r="J66" s="45"/>
      <c r="K66" s="101" t="s">
        <v>1777</v>
      </c>
      <c r="L66" s="374"/>
      <c r="M66" s="52" t="s">
        <v>1778</v>
      </c>
      <c r="N66" s="227">
        <v>12</v>
      </c>
      <c r="O66" s="227">
        <v>837</v>
      </c>
      <c r="P66" s="300" t="s">
        <v>1779</v>
      </c>
      <c r="Q66" s="336"/>
      <c r="R66" s="317"/>
      <c r="S66" s="35" t="s">
        <v>503</v>
      </c>
      <c r="T66" s="303"/>
      <c r="U66" s="219">
        <v>348</v>
      </c>
      <c r="V66" s="219">
        <v>4591</v>
      </c>
      <c r="W66" s="310"/>
      <c r="X66" s="300"/>
      <c r="Y66" s="336"/>
      <c r="Z66" s="317"/>
      <c r="AA66" s="34"/>
      <c r="AB66" s="223"/>
      <c r="AC66" s="317"/>
      <c r="AD66" s="317"/>
    </row>
    <row r="67" spans="1:30" ht="12" customHeight="1" thickBot="1" x14ac:dyDescent="0.2">
      <c r="A67" s="80"/>
      <c r="B67" s="62"/>
      <c r="C67" s="350" t="s">
        <v>1780</v>
      </c>
      <c r="D67" s="14"/>
      <c r="E67" s="63" t="s">
        <v>1781</v>
      </c>
      <c r="F67" s="341">
        <v>148</v>
      </c>
      <c r="G67" s="239">
        <v>1484</v>
      </c>
      <c r="H67" s="12"/>
      <c r="I67" s="343"/>
      <c r="J67" s="62"/>
      <c r="K67" s="350" t="s">
        <v>1782</v>
      </c>
      <c r="L67" s="392"/>
      <c r="M67" s="63" t="s">
        <v>1783</v>
      </c>
      <c r="N67" s="239">
        <v>1</v>
      </c>
      <c r="O67" s="239">
        <v>39</v>
      </c>
      <c r="P67" s="349"/>
      <c r="Q67" s="414" t="s">
        <v>481</v>
      </c>
      <c r="R67" s="415"/>
      <c r="S67" s="415"/>
      <c r="T67" s="416" t="s">
        <v>1784</v>
      </c>
      <c r="U67" s="348">
        <v>207</v>
      </c>
      <c r="V67" s="348">
        <v>2103</v>
      </c>
      <c r="W67" s="391"/>
      <c r="X67" s="343"/>
      <c r="Y67" s="194"/>
      <c r="Z67" s="14"/>
      <c r="AA67" s="80"/>
      <c r="AB67" s="63"/>
      <c r="AC67" s="417"/>
      <c r="AD67" s="14"/>
    </row>
    <row r="68" spans="1:30" x14ac:dyDescent="0.15">
      <c r="A68" s="395"/>
      <c r="B68" s="396"/>
      <c r="C68" s="397"/>
      <c r="D68" s="397"/>
      <c r="E68" s="398"/>
      <c r="I68" s="75"/>
      <c r="K68" s="7"/>
      <c r="L68" s="7"/>
      <c r="M68" s="368"/>
      <c r="N68" s="368"/>
      <c r="O68" s="399"/>
      <c r="P68" s="51"/>
      <c r="Q68" s="7"/>
      <c r="R68" s="7"/>
      <c r="S68" s="369"/>
      <c r="T68" s="368"/>
      <c r="U68" s="368"/>
      <c r="X68" s="51"/>
      <c r="Y68" s="60"/>
      <c r="Z68" s="113"/>
      <c r="AA68" s="51"/>
      <c r="AB68" s="111"/>
      <c r="AC68" s="113"/>
      <c r="AD68" s="113"/>
    </row>
    <row r="69" spans="1:30" x14ac:dyDescent="0.15">
      <c r="I69" s="51"/>
      <c r="J69" s="51"/>
      <c r="K69" s="373"/>
      <c r="M69" s="402"/>
    </row>
  </sheetData>
  <mergeCells count="9">
    <mergeCell ref="D45:E45"/>
    <mergeCell ref="L60:M60"/>
    <mergeCell ref="S66:T66"/>
    <mergeCell ref="G3:H3"/>
    <mergeCell ref="V3:W3"/>
    <mergeCell ref="D5:E5"/>
    <mergeCell ref="L12:M12"/>
    <mergeCell ref="AA12:AB12"/>
    <mergeCell ref="S28:T28"/>
  </mergeCells>
  <phoneticPr fontId="4"/>
  <printOptions horizontalCentered="1" gridLinesSet="0"/>
  <pageMargins left="0.39370078740157483" right="0.39370078740157483" top="0.59055118110236227" bottom="0.39370078740157483" header="0.39370078740157483" footer="0.31496062992125984"/>
  <pageSetup paperSize="8" scale="90"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5-1(1)</vt:lpstr>
      <vt:lpstr>5-1(2)</vt:lpstr>
      <vt:lpstr>5-2 </vt:lpstr>
      <vt:lpstr>5-3(1)</vt:lpstr>
      <vt:lpstr>5-3(2)</vt:lpstr>
      <vt:lpstr>5-4 </vt:lpstr>
      <vt:lpstr>5-5(1)</vt:lpstr>
      <vt:lpstr>5-5(2)</vt:lpstr>
      <vt:lpstr>5-5(3)</vt:lpstr>
      <vt:lpstr>'5-1(1)'!Print_Area</vt:lpstr>
      <vt:lpstr>'5-2 '!Print_Area</vt:lpstr>
      <vt:lpstr>'5-3(2)'!Print_Area</vt:lpstr>
      <vt:lpstr>'5-4 '!Print_Area</vt:lpstr>
      <vt:lpstr>'5-5(1)'!Print_Area</vt:lpstr>
      <vt:lpstr>'5-5(2)'!Print_Area</vt:lpstr>
      <vt:lpstr>'5-5(3)'!Print_Area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2023-03-27T05:06:49Z</dcterms:created>
  <dcterms:modified xsi:type="dcterms:W3CDTF">2023-03-27T05:16:09Z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