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08佐賀県人口移動調査\02-2 周期公表\"/>
    </mc:Choice>
  </mc:AlternateContent>
  <xr:revisionPtr revIDLastSave="0" documentId="13_ncr:101_{A05995BC-C7A1-4A16-987C-C825AC2B3997}" xr6:coauthVersionLast="47" xr6:coauthVersionMax="47" xr10:uidLastSave="{00000000-0000-0000-0000-000000000000}"/>
  <bookViews>
    <workbookView xWindow="-110" yWindow="-110" windowWidth="25820" windowHeight="13900" xr2:uid="{9FD3FC50-06E1-451C-9C15-2F377B11E939}"/>
  </bookViews>
  <sheets>
    <sheet name="世帯数及び人口の推移" sheetId="1" r:id="rId1"/>
  </sheets>
  <definedNames>
    <definedName name="_xlnm.Print_Area" localSheetId="0">世帯数及び人口の推移!$A$1:$H$157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0" i="1" l="1"/>
  <c r="H149" i="1"/>
  <c r="E148" i="1"/>
  <c r="H148" i="1" s="1"/>
  <c r="E147" i="1"/>
  <c r="H147" i="1" s="1"/>
  <c r="E146" i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E138" i="1"/>
  <c r="E137" i="1"/>
  <c r="H137" i="1" s="1"/>
  <c r="E136" i="1"/>
  <c r="E135" i="1"/>
  <c r="H135" i="1" s="1"/>
  <c r="E134" i="1"/>
  <c r="H134" i="1" s="1"/>
  <c r="E133" i="1"/>
  <c r="H133" i="1" s="1"/>
  <c r="E132" i="1"/>
  <c r="E131" i="1"/>
  <c r="H131" i="1" s="1"/>
  <c r="E130" i="1"/>
  <c r="H130" i="1" s="1"/>
  <c r="E129" i="1"/>
  <c r="H129" i="1" s="1"/>
  <c r="E128" i="1"/>
  <c r="E127" i="1"/>
  <c r="H127" i="1" s="1"/>
  <c r="E126" i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E119" i="1"/>
  <c r="H119" i="1" s="1"/>
  <c r="E118" i="1"/>
  <c r="E117" i="1"/>
  <c r="H117" i="1" s="1"/>
  <c r="E116" i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E109" i="1"/>
  <c r="H109" i="1" s="1"/>
  <c r="E108" i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E101" i="1"/>
  <c r="H101" i="1" s="1"/>
  <c r="E100" i="1"/>
  <c r="H99" i="1"/>
  <c r="H98" i="1"/>
  <c r="H97" i="1"/>
  <c r="H96" i="1"/>
  <c r="E95" i="1"/>
  <c r="H95" i="1" s="1"/>
  <c r="H94" i="1"/>
  <c r="H93" i="1"/>
  <c r="H92" i="1"/>
  <c r="H91" i="1"/>
  <c r="E90" i="1"/>
  <c r="H89" i="1"/>
  <c r="H88" i="1"/>
  <c r="H87" i="1"/>
  <c r="H86" i="1"/>
  <c r="E85" i="1"/>
  <c r="H85" i="1" s="1"/>
  <c r="H84" i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E45" i="1"/>
  <c r="H45" i="1" s="1"/>
  <c r="E44" i="1"/>
  <c r="H44" i="1" s="1"/>
  <c r="E43" i="1"/>
  <c r="H43" i="1" s="1"/>
  <c r="E42" i="1"/>
  <c r="H42" i="1" s="1"/>
  <c r="E41" i="1"/>
  <c r="H41" i="1" s="1"/>
  <c r="E40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E16" i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/>
  <c r="H9" i="1" s="1"/>
  <c r="H17" i="1" l="1"/>
  <c r="H90" i="1"/>
  <c r="H100" i="1"/>
  <c r="H102" i="1"/>
  <c r="H108" i="1"/>
  <c r="H110" i="1"/>
  <c r="H116" i="1"/>
  <c r="H118" i="1"/>
  <c r="H120" i="1"/>
  <c r="H126" i="1"/>
  <c r="H128" i="1"/>
  <c r="H132" i="1"/>
  <c r="H136" i="1"/>
  <c r="H138" i="1"/>
  <c r="H146" i="1"/>
  <c r="H10" i="1"/>
  <c r="H16" i="1"/>
  <c r="H32" i="1"/>
  <c r="H40" i="1"/>
  <c r="H46" i="1"/>
  <c r="H60" i="1"/>
  <c r="H76" i="1"/>
</calcChain>
</file>

<file path=xl/sharedStrings.xml><?xml version="1.0" encoding="utf-8"?>
<sst xmlns="http://schemas.openxmlformats.org/spreadsheetml/2006/main" count="61" uniqueCount="25">
  <si>
    <t>世帯数及び人口の推移（明治16年～）</t>
    <rPh sb="0" eb="3">
      <t>セタイスウ</t>
    </rPh>
    <rPh sb="3" eb="4">
      <t>オヨ</t>
    </rPh>
    <rPh sb="5" eb="7">
      <t>ジンコウ</t>
    </rPh>
    <rPh sb="8" eb="10">
      <t>スイイ</t>
    </rPh>
    <phoneticPr fontId="4"/>
  </si>
  <si>
    <t>世帯数</t>
    <rPh sb="0" eb="3">
      <t>セタイスウ</t>
    </rPh>
    <phoneticPr fontId="6"/>
  </si>
  <si>
    <t>人口</t>
    <rPh sb="0" eb="2">
      <t>ジンコウ</t>
    </rPh>
    <phoneticPr fontId="6"/>
  </si>
  <si>
    <t>1世帯当り
の平均人口</t>
    <rPh sb="1" eb="3">
      <t>セタイ</t>
    </rPh>
    <rPh sb="3" eb="4">
      <t>アタ</t>
    </rPh>
    <rPh sb="7" eb="9">
      <t>ヘイキン</t>
    </rPh>
    <rPh sb="9" eb="11">
      <t>ジンコウ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</si>
  <si>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</si>
  <si>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</si>
  <si>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</si>
  <si>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人</t>
    <rPh sb="0" eb="1">
      <t>ニン</t>
    </rPh>
    <phoneticPr fontId="4"/>
  </si>
  <si>
    <t>明治</t>
    <phoneticPr fontId="6"/>
  </si>
  <si>
    <t>-</t>
    <phoneticPr fontId="4"/>
  </si>
  <si>
    <t>大正</t>
    <rPh sb="0" eb="2">
      <t>タイショウ</t>
    </rPh>
    <phoneticPr fontId="6"/>
  </si>
  <si>
    <t>※</t>
    <phoneticPr fontId="4"/>
  </si>
  <si>
    <t>昭和</t>
    <rPh sb="0" eb="2">
      <t>ショウワ</t>
    </rPh>
    <phoneticPr fontId="6"/>
  </si>
  <si>
    <t>-</t>
  </si>
  <si>
    <t>平成</t>
    <rPh sb="0" eb="2">
      <t>ヘイセイ</t>
    </rPh>
    <phoneticPr fontId="6"/>
  </si>
  <si>
    <t>令和</t>
    <rPh sb="0" eb="2">
      <t>レイワ</t>
    </rPh>
    <phoneticPr fontId="6"/>
  </si>
  <si>
    <t>5 昭和10年の世帯数は、普通世帯のみ。</t>
    <rPh sb="2" eb="4">
      <t>ショウワ</t>
    </rPh>
    <rPh sb="6" eb="7">
      <t>ネン</t>
    </rPh>
    <rPh sb="8" eb="11">
      <t>セタイスウ</t>
    </rPh>
    <rPh sb="13" eb="15">
      <t>フツウ</t>
    </rPh>
    <rPh sb="15" eb="17">
      <t>セタイ</t>
    </rPh>
    <phoneticPr fontId="6"/>
  </si>
  <si>
    <t>2 昭和24年以前の国勢調査を除く年は「佐賀県統計書」による。</t>
    <rPh sb="2" eb="4">
      <t>ショウワ</t>
    </rPh>
    <rPh sb="6" eb="7">
      <t>ネン</t>
    </rPh>
    <rPh sb="7" eb="9">
      <t>イゼン</t>
    </rPh>
    <rPh sb="10" eb="14">
      <t>コクセイチョウサ</t>
    </rPh>
    <rPh sb="15" eb="16">
      <t>ノゾ</t>
    </rPh>
    <rPh sb="17" eb="18">
      <t>トシ</t>
    </rPh>
    <rPh sb="20" eb="26">
      <t>サガケントウケイショ</t>
    </rPh>
    <phoneticPr fontId="10"/>
  </si>
  <si>
    <t>年</t>
    <rPh sb="0" eb="1">
      <t>ネン</t>
    </rPh>
    <phoneticPr fontId="2"/>
  </si>
  <si>
    <t>　昭和19年は２月22日現在、昭和21年は10月15日現在、昭和23年は８月１日現在、昭和24年は12月31日現在。</t>
    <phoneticPr fontId="4"/>
  </si>
  <si>
    <t>4 明治21年以前は各年１月１日現在、明治22年以降昭和14年までは各年12月末現在、昭和18年は１月15日現在、</t>
    <rPh sb="7" eb="9">
      <t>イゼン</t>
    </rPh>
    <rPh sb="10" eb="12">
      <t>カクネン</t>
    </rPh>
    <rPh sb="13" eb="14">
      <t>ガツ</t>
    </rPh>
    <rPh sb="15" eb="16">
      <t>ヒ</t>
    </rPh>
    <rPh sb="16" eb="18">
      <t>ゲンザイ</t>
    </rPh>
    <rPh sb="19" eb="21">
      <t>メイジ</t>
    </rPh>
    <rPh sb="23" eb="26">
      <t>ネンイコウ</t>
    </rPh>
    <rPh sb="26" eb="28">
      <t>ショウワ</t>
    </rPh>
    <rPh sb="30" eb="31">
      <t>ネン</t>
    </rPh>
    <rPh sb="34" eb="36">
      <t>カクネン</t>
    </rPh>
    <rPh sb="38" eb="39">
      <t>ガツ</t>
    </rPh>
    <rPh sb="39" eb="40">
      <t>マツ</t>
    </rPh>
    <rPh sb="40" eb="42">
      <t>ゲンザイ</t>
    </rPh>
    <rPh sb="43" eb="45">
      <t>ショウワ</t>
    </rPh>
    <rPh sb="47" eb="48">
      <t>ネン</t>
    </rPh>
    <rPh sb="50" eb="51">
      <t>ガツ</t>
    </rPh>
    <rPh sb="53" eb="54">
      <t>ヒ</t>
    </rPh>
    <rPh sb="54" eb="56">
      <t>ゲンザイ</t>
    </rPh>
    <phoneticPr fontId="6"/>
  </si>
  <si>
    <t>1 ※の年の世帯数・人口は国勢調査による。</t>
    <phoneticPr fontId="10"/>
  </si>
  <si>
    <t>3 昭和26年から昭和34年までの国勢調査を除く年は総理府統計局の「人口推計」で、世帯数は県統計電算課による推計。</t>
    <rPh sb="2" eb="4">
      <t>ショウワ</t>
    </rPh>
    <rPh sb="6" eb="7">
      <t>ネン</t>
    </rPh>
    <rPh sb="9" eb="11">
      <t>ショウワ</t>
    </rPh>
    <rPh sb="13" eb="14">
      <t>ネン</t>
    </rPh>
    <rPh sb="17" eb="21">
      <t>コクセイチョウサ</t>
    </rPh>
    <rPh sb="22" eb="23">
      <t>ノゾ</t>
    </rPh>
    <rPh sb="24" eb="25">
      <t>トシ</t>
    </rPh>
    <rPh sb="26" eb="29">
      <t>ソウリフ</t>
    </rPh>
    <rPh sb="29" eb="32">
      <t>トウケイキョク</t>
    </rPh>
    <rPh sb="34" eb="38">
      <t>ジンコウスイケイ</t>
    </rPh>
    <rPh sb="46" eb="48">
      <t>トウケイ</t>
    </rPh>
    <rPh sb="48" eb="50">
      <t>デンサン</t>
    </rPh>
    <rPh sb="50" eb="51">
      <t>カ</t>
    </rPh>
    <phoneticPr fontId="10"/>
  </si>
  <si>
    <t>　昭和36年から昭和54年までは県統計電算課「常住人口調査」。昭和56年以降は県統計分析課「佐賀県人口移動調査」。</t>
    <rPh sb="1" eb="3">
      <t>ショウワ</t>
    </rPh>
    <rPh sb="5" eb="6">
      <t>ネン</t>
    </rPh>
    <rPh sb="19" eb="21">
      <t>デンサン</t>
    </rPh>
    <rPh sb="39" eb="40">
      <t>ケン</t>
    </rPh>
    <rPh sb="40" eb="42">
      <t>トウケイ</t>
    </rPh>
    <rPh sb="42" eb="44">
      <t>ブンセキ</t>
    </rPh>
    <rPh sb="44" eb="45">
      <t>カ</t>
    </rPh>
    <rPh sb="46" eb="49">
      <t>サガケン</t>
    </rPh>
    <phoneticPr fontId="10"/>
  </si>
  <si>
    <t>各年10月1日現在 ※明治16年～昭和14年、18年、19年、21年、23年、24年については脚注4を参照のこと。</t>
    <rPh sb="11" eb="13">
      <t>メイジ</t>
    </rPh>
    <rPh sb="15" eb="16">
      <t>ネン</t>
    </rPh>
    <rPh sb="47" eb="49">
      <t>キャクチュウ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</si>
</sst>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_ ;[Red]\-#,##0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9" fillId="0" borderId="0" xfId="0" applyFont="1">
      <alignment vertical="center"/>
    </xf>
    <xf numFmtId="0" fontId="5" fillId="2" borderId="20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0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4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26" xfId="0" applyFont="1" applyFill="1" applyBorder="1" applyAlignment="1">
      <alignment horizontal="right" vertical="center"/>
    </xf>
    <xf numFmtId="178" fontId="5" fillId="0" borderId="2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7" fontId="5" fillId="0" borderId="0" xfId="0" applyNumberFormat="1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13" fillId="2" borderId="20" xfId="0" applyFont="1" applyFill="1" applyBorder="1">
      <alignment vertical="center"/>
    </xf>
    <xf numFmtId="0" fontId="13" fillId="2" borderId="9" xfId="0" applyFont="1" applyFill="1" applyBorder="1">
      <alignment vertical="center"/>
    </xf>
    <xf numFmtId="176" fontId="5" fillId="0" borderId="21" xfId="0" applyNumberFormat="1" applyFont="1" applyBorder="1" applyAlignment="1" applyProtection="1">
      <alignment horizontal="right" vertical="center"/>
      <protection locked="0"/>
    </xf>
    <xf numFmtId="49" fontId="8" fillId="0" borderId="0" xfId="2" applyNumberFormat="1" applyFont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176" fontId="5" fillId="0" borderId="1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177" fontId="12" fillId="0" borderId="0" xfId="0" applyNumberFormat="1" applyFont="1" applyAlignment="1">
      <alignment horizontal="right" vertical="center"/>
    </xf>
    <xf numFmtId="176" fontId="11" fillId="0" borderId="0" xfId="0" applyNumberFormat="1" applyFont="1">
      <alignment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 applyProtection="1">
      <alignment horizontal="right" vertical="center"/>
      <protection locked="0"/>
    </xf>
    <xf numFmtId="176" fontId="5" fillId="0" borderId="24" xfId="0" applyNumberFormat="1" applyFont="1" applyBorder="1" applyAlignment="1" applyProtection="1">
      <alignment horizontal="right" vertical="center"/>
      <protection locked="0"/>
    </xf>
    <xf numFmtId="177" fontId="5" fillId="0" borderId="24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7" fontId="5" fillId="0" borderId="25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9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 applyProtection="1">
      <alignment horizontal="right"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177" fontId="5" fillId="0" borderId="16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176" fontId="5" fillId="0" borderId="20" xfId="0" applyNumberFormat="1" applyFont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 wrapText="1"/>
    </xf>
    <xf numFmtId="177" fontId="7" fillId="2" borderId="15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004 人口及び労働力（表16～23）" xfId="2" xr:uid="{80214101-59C7-4847-BD68-2943B395F5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A954-B850-4BAB-A147-9E4C9A6ADC3E}">
  <sheetPr>
    <pageSetUpPr fitToPage="1"/>
  </sheetPr>
  <dimension ref="A1:J171"/>
  <sheetViews>
    <sheetView showGridLines="0" tabSelected="1" workbookViewId="0">
      <selection activeCell="H151" sqref="H151"/>
    </sheetView>
  </sheetViews>
  <sheetFormatPr defaultRowHeight="18" x14ac:dyDescent="0.55000000000000004"/>
  <cols>
    <col min="1" max="1" width="5.83203125" customWidth="1"/>
    <col min="2" max="2" width="3.5" customWidth="1"/>
    <col min="3" max="3" width="4.5" customWidth="1"/>
    <col min="4" max="5" width="13.08203125" customWidth="1"/>
    <col min="6" max="8" width="13.08203125" style="32" customWidth="1"/>
    <col min="9" max="9" width="9" style="32" customWidth="1"/>
    <col min="10" max="10" width="9" style="32"/>
    <col min="250" max="250" width="5.83203125" customWidth="1"/>
    <col min="251" max="251" width="5.58203125" customWidth="1"/>
    <col min="252" max="252" width="4.5" customWidth="1"/>
    <col min="253" max="257" width="12.58203125" customWidth="1"/>
    <col min="258" max="258" width="14.08203125" customWidth="1"/>
    <col min="259" max="261" width="12.25" customWidth="1"/>
    <col min="262" max="263" width="0" hidden="1" customWidth="1"/>
    <col min="506" max="506" width="5.83203125" customWidth="1"/>
    <col min="507" max="507" width="5.58203125" customWidth="1"/>
    <col min="508" max="508" width="4.5" customWidth="1"/>
    <col min="509" max="513" width="12.58203125" customWidth="1"/>
    <col min="514" max="514" width="14.08203125" customWidth="1"/>
    <col min="515" max="517" width="12.25" customWidth="1"/>
    <col min="518" max="519" width="0" hidden="1" customWidth="1"/>
    <col min="762" max="762" width="5.83203125" customWidth="1"/>
    <col min="763" max="763" width="5.58203125" customWidth="1"/>
    <col min="764" max="764" width="4.5" customWidth="1"/>
    <col min="765" max="769" width="12.58203125" customWidth="1"/>
    <col min="770" max="770" width="14.08203125" customWidth="1"/>
    <col min="771" max="773" width="12.25" customWidth="1"/>
    <col min="774" max="775" width="0" hidden="1" customWidth="1"/>
    <col min="1018" max="1018" width="5.83203125" customWidth="1"/>
    <col min="1019" max="1019" width="5.58203125" customWidth="1"/>
    <col min="1020" max="1020" width="4.5" customWidth="1"/>
    <col min="1021" max="1025" width="12.58203125" customWidth="1"/>
    <col min="1026" max="1026" width="14.08203125" customWidth="1"/>
    <col min="1027" max="1029" width="12.25" customWidth="1"/>
    <col min="1030" max="1031" width="0" hidden="1" customWidth="1"/>
    <col min="1274" max="1274" width="5.83203125" customWidth="1"/>
    <col min="1275" max="1275" width="5.58203125" customWidth="1"/>
    <col min="1276" max="1276" width="4.5" customWidth="1"/>
    <col min="1277" max="1281" width="12.58203125" customWidth="1"/>
    <col min="1282" max="1282" width="14.08203125" customWidth="1"/>
    <col min="1283" max="1285" width="12.25" customWidth="1"/>
    <col min="1286" max="1287" width="0" hidden="1" customWidth="1"/>
    <col min="1530" max="1530" width="5.83203125" customWidth="1"/>
    <col min="1531" max="1531" width="5.58203125" customWidth="1"/>
    <col min="1532" max="1532" width="4.5" customWidth="1"/>
    <col min="1533" max="1537" width="12.58203125" customWidth="1"/>
    <col min="1538" max="1538" width="14.08203125" customWidth="1"/>
    <col min="1539" max="1541" width="12.25" customWidth="1"/>
    <col min="1542" max="1543" width="0" hidden="1" customWidth="1"/>
    <col min="1786" max="1786" width="5.83203125" customWidth="1"/>
    <col min="1787" max="1787" width="5.58203125" customWidth="1"/>
    <col min="1788" max="1788" width="4.5" customWidth="1"/>
    <col min="1789" max="1793" width="12.58203125" customWidth="1"/>
    <col min="1794" max="1794" width="14.08203125" customWidth="1"/>
    <col min="1795" max="1797" width="12.25" customWidth="1"/>
    <col min="1798" max="1799" width="0" hidden="1" customWidth="1"/>
    <col min="2042" max="2042" width="5.83203125" customWidth="1"/>
    <col min="2043" max="2043" width="5.58203125" customWidth="1"/>
    <col min="2044" max="2044" width="4.5" customWidth="1"/>
    <col min="2045" max="2049" width="12.58203125" customWidth="1"/>
    <col min="2050" max="2050" width="14.08203125" customWidth="1"/>
    <col min="2051" max="2053" width="12.25" customWidth="1"/>
    <col min="2054" max="2055" width="0" hidden="1" customWidth="1"/>
    <col min="2298" max="2298" width="5.83203125" customWidth="1"/>
    <col min="2299" max="2299" width="5.58203125" customWidth="1"/>
    <col min="2300" max="2300" width="4.5" customWidth="1"/>
    <col min="2301" max="2305" width="12.58203125" customWidth="1"/>
    <col min="2306" max="2306" width="14.08203125" customWidth="1"/>
    <col min="2307" max="2309" width="12.25" customWidth="1"/>
    <col min="2310" max="2311" width="0" hidden="1" customWidth="1"/>
    <col min="2554" max="2554" width="5.83203125" customWidth="1"/>
    <col min="2555" max="2555" width="5.58203125" customWidth="1"/>
    <col min="2556" max="2556" width="4.5" customWidth="1"/>
    <col min="2557" max="2561" width="12.58203125" customWidth="1"/>
    <col min="2562" max="2562" width="14.08203125" customWidth="1"/>
    <col min="2563" max="2565" width="12.25" customWidth="1"/>
    <col min="2566" max="2567" width="0" hidden="1" customWidth="1"/>
    <col min="2810" max="2810" width="5.83203125" customWidth="1"/>
    <col min="2811" max="2811" width="5.58203125" customWidth="1"/>
    <col min="2812" max="2812" width="4.5" customWidth="1"/>
    <col min="2813" max="2817" width="12.58203125" customWidth="1"/>
    <col min="2818" max="2818" width="14.08203125" customWidth="1"/>
    <col min="2819" max="2821" width="12.25" customWidth="1"/>
    <col min="2822" max="2823" width="0" hidden="1" customWidth="1"/>
    <col min="3066" max="3066" width="5.83203125" customWidth="1"/>
    <col min="3067" max="3067" width="5.58203125" customWidth="1"/>
    <col min="3068" max="3068" width="4.5" customWidth="1"/>
    <col min="3069" max="3073" width="12.58203125" customWidth="1"/>
    <col min="3074" max="3074" width="14.08203125" customWidth="1"/>
    <col min="3075" max="3077" width="12.25" customWidth="1"/>
    <col min="3078" max="3079" width="0" hidden="1" customWidth="1"/>
    <col min="3322" max="3322" width="5.83203125" customWidth="1"/>
    <col min="3323" max="3323" width="5.58203125" customWidth="1"/>
    <col min="3324" max="3324" width="4.5" customWidth="1"/>
    <col min="3325" max="3329" width="12.58203125" customWidth="1"/>
    <col min="3330" max="3330" width="14.08203125" customWidth="1"/>
    <col min="3331" max="3333" width="12.25" customWidth="1"/>
    <col min="3334" max="3335" width="0" hidden="1" customWidth="1"/>
    <col min="3578" max="3578" width="5.83203125" customWidth="1"/>
    <col min="3579" max="3579" width="5.58203125" customWidth="1"/>
    <col min="3580" max="3580" width="4.5" customWidth="1"/>
    <col min="3581" max="3585" width="12.58203125" customWidth="1"/>
    <col min="3586" max="3586" width="14.08203125" customWidth="1"/>
    <col min="3587" max="3589" width="12.25" customWidth="1"/>
    <col min="3590" max="3591" width="0" hidden="1" customWidth="1"/>
    <col min="3834" max="3834" width="5.83203125" customWidth="1"/>
    <col min="3835" max="3835" width="5.58203125" customWidth="1"/>
    <col min="3836" max="3836" width="4.5" customWidth="1"/>
    <col min="3837" max="3841" width="12.58203125" customWidth="1"/>
    <col min="3842" max="3842" width="14.08203125" customWidth="1"/>
    <col min="3843" max="3845" width="12.25" customWidth="1"/>
    <col min="3846" max="3847" width="0" hidden="1" customWidth="1"/>
    <col min="4090" max="4090" width="5.83203125" customWidth="1"/>
    <col min="4091" max="4091" width="5.58203125" customWidth="1"/>
    <col min="4092" max="4092" width="4.5" customWidth="1"/>
    <col min="4093" max="4097" width="12.58203125" customWidth="1"/>
    <col min="4098" max="4098" width="14.08203125" customWidth="1"/>
    <col min="4099" max="4101" width="12.25" customWidth="1"/>
    <col min="4102" max="4103" width="0" hidden="1" customWidth="1"/>
    <col min="4346" max="4346" width="5.83203125" customWidth="1"/>
    <col min="4347" max="4347" width="5.58203125" customWidth="1"/>
    <col min="4348" max="4348" width="4.5" customWidth="1"/>
    <col min="4349" max="4353" width="12.58203125" customWidth="1"/>
    <col min="4354" max="4354" width="14.08203125" customWidth="1"/>
    <col min="4355" max="4357" width="12.25" customWidth="1"/>
    <col min="4358" max="4359" width="0" hidden="1" customWidth="1"/>
    <col min="4602" max="4602" width="5.83203125" customWidth="1"/>
    <col min="4603" max="4603" width="5.58203125" customWidth="1"/>
    <col min="4604" max="4604" width="4.5" customWidth="1"/>
    <col min="4605" max="4609" width="12.58203125" customWidth="1"/>
    <col min="4610" max="4610" width="14.08203125" customWidth="1"/>
    <col min="4611" max="4613" width="12.25" customWidth="1"/>
    <col min="4614" max="4615" width="0" hidden="1" customWidth="1"/>
    <col min="4858" max="4858" width="5.83203125" customWidth="1"/>
    <col min="4859" max="4859" width="5.58203125" customWidth="1"/>
    <col min="4860" max="4860" width="4.5" customWidth="1"/>
    <col min="4861" max="4865" width="12.58203125" customWidth="1"/>
    <col min="4866" max="4866" width="14.08203125" customWidth="1"/>
    <col min="4867" max="4869" width="12.25" customWidth="1"/>
    <col min="4870" max="4871" width="0" hidden="1" customWidth="1"/>
    <col min="5114" max="5114" width="5.83203125" customWidth="1"/>
    <col min="5115" max="5115" width="5.58203125" customWidth="1"/>
    <col min="5116" max="5116" width="4.5" customWidth="1"/>
    <col min="5117" max="5121" width="12.58203125" customWidth="1"/>
    <col min="5122" max="5122" width="14.08203125" customWidth="1"/>
    <col min="5123" max="5125" width="12.25" customWidth="1"/>
    <col min="5126" max="5127" width="0" hidden="1" customWidth="1"/>
    <col min="5370" max="5370" width="5.83203125" customWidth="1"/>
    <col min="5371" max="5371" width="5.58203125" customWidth="1"/>
    <col min="5372" max="5372" width="4.5" customWidth="1"/>
    <col min="5373" max="5377" width="12.58203125" customWidth="1"/>
    <col min="5378" max="5378" width="14.08203125" customWidth="1"/>
    <col min="5379" max="5381" width="12.25" customWidth="1"/>
    <col min="5382" max="5383" width="0" hidden="1" customWidth="1"/>
    <col min="5626" max="5626" width="5.83203125" customWidth="1"/>
    <col min="5627" max="5627" width="5.58203125" customWidth="1"/>
    <col min="5628" max="5628" width="4.5" customWidth="1"/>
    <col min="5629" max="5633" width="12.58203125" customWidth="1"/>
    <col min="5634" max="5634" width="14.08203125" customWidth="1"/>
    <col min="5635" max="5637" width="12.25" customWidth="1"/>
    <col min="5638" max="5639" width="0" hidden="1" customWidth="1"/>
    <col min="5882" max="5882" width="5.83203125" customWidth="1"/>
    <col min="5883" max="5883" width="5.58203125" customWidth="1"/>
    <col min="5884" max="5884" width="4.5" customWidth="1"/>
    <col min="5885" max="5889" width="12.58203125" customWidth="1"/>
    <col min="5890" max="5890" width="14.08203125" customWidth="1"/>
    <col min="5891" max="5893" width="12.25" customWidth="1"/>
    <col min="5894" max="5895" width="0" hidden="1" customWidth="1"/>
    <col min="6138" max="6138" width="5.83203125" customWidth="1"/>
    <col min="6139" max="6139" width="5.58203125" customWidth="1"/>
    <col min="6140" max="6140" width="4.5" customWidth="1"/>
    <col min="6141" max="6145" width="12.58203125" customWidth="1"/>
    <col min="6146" max="6146" width="14.08203125" customWidth="1"/>
    <col min="6147" max="6149" width="12.25" customWidth="1"/>
    <col min="6150" max="6151" width="0" hidden="1" customWidth="1"/>
    <col min="6394" max="6394" width="5.83203125" customWidth="1"/>
    <col min="6395" max="6395" width="5.58203125" customWidth="1"/>
    <col min="6396" max="6396" width="4.5" customWidth="1"/>
    <col min="6397" max="6401" width="12.58203125" customWidth="1"/>
    <col min="6402" max="6402" width="14.08203125" customWidth="1"/>
    <col min="6403" max="6405" width="12.25" customWidth="1"/>
    <col min="6406" max="6407" width="0" hidden="1" customWidth="1"/>
    <col min="6650" max="6650" width="5.83203125" customWidth="1"/>
    <col min="6651" max="6651" width="5.58203125" customWidth="1"/>
    <col min="6652" max="6652" width="4.5" customWidth="1"/>
    <col min="6653" max="6657" width="12.58203125" customWidth="1"/>
    <col min="6658" max="6658" width="14.08203125" customWidth="1"/>
    <col min="6659" max="6661" width="12.25" customWidth="1"/>
    <col min="6662" max="6663" width="0" hidden="1" customWidth="1"/>
    <col min="6906" max="6906" width="5.83203125" customWidth="1"/>
    <col min="6907" max="6907" width="5.58203125" customWidth="1"/>
    <col min="6908" max="6908" width="4.5" customWidth="1"/>
    <col min="6909" max="6913" width="12.58203125" customWidth="1"/>
    <col min="6914" max="6914" width="14.08203125" customWidth="1"/>
    <col min="6915" max="6917" width="12.25" customWidth="1"/>
    <col min="6918" max="6919" width="0" hidden="1" customWidth="1"/>
    <col min="7162" max="7162" width="5.83203125" customWidth="1"/>
    <col min="7163" max="7163" width="5.58203125" customWidth="1"/>
    <col min="7164" max="7164" width="4.5" customWidth="1"/>
    <col min="7165" max="7169" width="12.58203125" customWidth="1"/>
    <col min="7170" max="7170" width="14.08203125" customWidth="1"/>
    <col min="7171" max="7173" width="12.25" customWidth="1"/>
    <col min="7174" max="7175" width="0" hidden="1" customWidth="1"/>
    <col min="7418" max="7418" width="5.83203125" customWidth="1"/>
    <col min="7419" max="7419" width="5.58203125" customWidth="1"/>
    <col min="7420" max="7420" width="4.5" customWidth="1"/>
    <col min="7421" max="7425" width="12.58203125" customWidth="1"/>
    <col min="7426" max="7426" width="14.08203125" customWidth="1"/>
    <col min="7427" max="7429" width="12.25" customWidth="1"/>
    <col min="7430" max="7431" width="0" hidden="1" customWidth="1"/>
    <col min="7674" max="7674" width="5.83203125" customWidth="1"/>
    <col min="7675" max="7675" width="5.58203125" customWidth="1"/>
    <col min="7676" max="7676" width="4.5" customWidth="1"/>
    <col min="7677" max="7681" width="12.58203125" customWidth="1"/>
    <col min="7682" max="7682" width="14.08203125" customWidth="1"/>
    <col min="7683" max="7685" width="12.25" customWidth="1"/>
    <col min="7686" max="7687" width="0" hidden="1" customWidth="1"/>
    <col min="7930" max="7930" width="5.83203125" customWidth="1"/>
    <col min="7931" max="7931" width="5.58203125" customWidth="1"/>
    <col min="7932" max="7932" width="4.5" customWidth="1"/>
    <col min="7933" max="7937" width="12.58203125" customWidth="1"/>
    <col min="7938" max="7938" width="14.08203125" customWidth="1"/>
    <col min="7939" max="7941" width="12.25" customWidth="1"/>
    <col min="7942" max="7943" width="0" hidden="1" customWidth="1"/>
    <col min="8186" max="8186" width="5.83203125" customWidth="1"/>
    <col min="8187" max="8187" width="5.58203125" customWidth="1"/>
    <col min="8188" max="8188" width="4.5" customWidth="1"/>
    <col min="8189" max="8193" width="12.58203125" customWidth="1"/>
    <col min="8194" max="8194" width="14.08203125" customWidth="1"/>
    <col min="8195" max="8197" width="12.25" customWidth="1"/>
    <col min="8198" max="8199" width="0" hidden="1" customWidth="1"/>
    <col min="8442" max="8442" width="5.83203125" customWidth="1"/>
    <col min="8443" max="8443" width="5.58203125" customWidth="1"/>
    <col min="8444" max="8444" width="4.5" customWidth="1"/>
    <col min="8445" max="8449" width="12.58203125" customWidth="1"/>
    <col min="8450" max="8450" width="14.08203125" customWidth="1"/>
    <col min="8451" max="8453" width="12.25" customWidth="1"/>
    <col min="8454" max="8455" width="0" hidden="1" customWidth="1"/>
    <col min="8698" max="8698" width="5.83203125" customWidth="1"/>
    <col min="8699" max="8699" width="5.58203125" customWidth="1"/>
    <col min="8700" max="8700" width="4.5" customWidth="1"/>
    <col min="8701" max="8705" width="12.58203125" customWidth="1"/>
    <col min="8706" max="8706" width="14.08203125" customWidth="1"/>
    <col min="8707" max="8709" width="12.25" customWidth="1"/>
    <col min="8710" max="8711" width="0" hidden="1" customWidth="1"/>
    <col min="8954" max="8954" width="5.83203125" customWidth="1"/>
    <col min="8955" max="8955" width="5.58203125" customWidth="1"/>
    <col min="8956" max="8956" width="4.5" customWidth="1"/>
    <col min="8957" max="8961" width="12.58203125" customWidth="1"/>
    <col min="8962" max="8962" width="14.08203125" customWidth="1"/>
    <col min="8963" max="8965" width="12.25" customWidth="1"/>
    <col min="8966" max="8967" width="0" hidden="1" customWidth="1"/>
    <col min="9210" max="9210" width="5.83203125" customWidth="1"/>
    <col min="9211" max="9211" width="5.58203125" customWidth="1"/>
    <col min="9212" max="9212" width="4.5" customWidth="1"/>
    <col min="9213" max="9217" width="12.58203125" customWidth="1"/>
    <col min="9218" max="9218" width="14.08203125" customWidth="1"/>
    <col min="9219" max="9221" width="12.25" customWidth="1"/>
    <col min="9222" max="9223" width="0" hidden="1" customWidth="1"/>
    <col min="9466" max="9466" width="5.83203125" customWidth="1"/>
    <col min="9467" max="9467" width="5.58203125" customWidth="1"/>
    <col min="9468" max="9468" width="4.5" customWidth="1"/>
    <col min="9469" max="9473" width="12.58203125" customWidth="1"/>
    <col min="9474" max="9474" width="14.08203125" customWidth="1"/>
    <col min="9475" max="9477" width="12.25" customWidth="1"/>
    <col min="9478" max="9479" width="0" hidden="1" customWidth="1"/>
    <col min="9722" max="9722" width="5.83203125" customWidth="1"/>
    <col min="9723" max="9723" width="5.58203125" customWidth="1"/>
    <col min="9724" max="9724" width="4.5" customWidth="1"/>
    <col min="9725" max="9729" width="12.58203125" customWidth="1"/>
    <col min="9730" max="9730" width="14.08203125" customWidth="1"/>
    <col min="9731" max="9733" width="12.25" customWidth="1"/>
    <col min="9734" max="9735" width="0" hidden="1" customWidth="1"/>
    <col min="9978" max="9978" width="5.83203125" customWidth="1"/>
    <col min="9979" max="9979" width="5.58203125" customWidth="1"/>
    <col min="9980" max="9980" width="4.5" customWidth="1"/>
    <col min="9981" max="9985" width="12.58203125" customWidth="1"/>
    <col min="9986" max="9986" width="14.08203125" customWidth="1"/>
    <col min="9987" max="9989" width="12.25" customWidth="1"/>
    <col min="9990" max="9991" width="0" hidden="1" customWidth="1"/>
    <col min="10234" max="10234" width="5.83203125" customWidth="1"/>
    <col min="10235" max="10235" width="5.58203125" customWidth="1"/>
    <col min="10236" max="10236" width="4.5" customWidth="1"/>
    <col min="10237" max="10241" width="12.58203125" customWidth="1"/>
    <col min="10242" max="10242" width="14.08203125" customWidth="1"/>
    <col min="10243" max="10245" width="12.25" customWidth="1"/>
    <col min="10246" max="10247" width="0" hidden="1" customWidth="1"/>
    <col min="10490" max="10490" width="5.83203125" customWidth="1"/>
    <col min="10491" max="10491" width="5.58203125" customWidth="1"/>
    <col min="10492" max="10492" width="4.5" customWidth="1"/>
    <col min="10493" max="10497" width="12.58203125" customWidth="1"/>
    <col min="10498" max="10498" width="14.08203125" customWidth="1"/>
    <col min="10499" max="10501" width="12.25" customWidth="1"/>
    <col min="10502" max="10503" width="0" hidden="1" customWidth="1"/>
    <col min="10746" max="10746" width="5.83203125" customWidth="1"/>
    <col min="10747" max="10747" width="5.58203125" customWidth="1"/>
    <col min="10748" max="10748" width="4.5" customWidth="1"/>
    <col min="10749" max="10753" width="12.58203125" customWidth="1"/>
    <col min="10754" max="10754" width="14.08203125" customWidth="1"/>
    <col min="10755" max="10757" width="12.25" customWidth="1"/>
    <col min="10758" max="10759" width="0" hidden="1" customWidth="1"/>
    <col min="11002" max="11002" width="5.83203125" customWidth="1"/>
    <col min="11003" max="11003" width="5.58203125" customWidth="1"/>
    <col min="11004" max="11004" width="4.5" customWidth="1"/>
    <col min="11005" max="11009" width="12.58203125" customWidth="1"/>
    <col min="11010" max="11010" width="14.08203125" customWidth="1"/>
    <col min="11011" max="11013" width="12.25" customWidth="1"/>
    <col min="11014" max="11015" width="0" hidden="1" customWidth="1"/>
    <col min="11258" max="11258" width="5.83203125" customWidth="1"/>
    <col min="11259" max="11259" width="5.58203125" customWidth="1"/>
    <col min="11260" max="11260" width="4.5" customWidth="1"/>
    <col min="11261" max="11265" width="12.58203125" customWidth="1"/>
    <col min="11266" max="11266" width="14.08203125" customWidth="1"/>
    <col min="11267" max="11269" width="12.25" customWidth="1"/>
    <col min="11270" max="11271" width="0" hidden="1" customWidth="1"/>
    <col min="11514" max="11514" width="5.83203125" customWidth="1"/>
    <col min="11515" max="11515" width="5.58203125" customWidth="1"/>
    <col min="11516" max="11516" width="4.5" customWidth="1"/>
    <col min="11517" max="11521" width="12.58203125" customWidth="1"/>
    <col min="11522" max="11522" width="14.08203125" customWidth="1"/>
    <col min="11523" max="11525" width="12.25" customWidth="1"/>
    <col min="11526" max="11527" width="0" hidden="1" customWidth="1"/>
    <col min="11770" max="11770" width="5.83203125" customWidth="1"/>
    <col min="11771" max="11771" width="5.58203125" customWidth="1"/>
    <col min="11772" max="11772" width="4.5" customWidth="1"/>
    <col min="11773" max="11777" width="12.58203125" customWidth="1"/>
    <col min="11778" max="11778" width="14.08203125" customWidth="1"/>
    <col min="11779" max="11781" width="12.25" customWidth="1"/>
    <col min="11782" max="11783" width="0" hidden="1" customWidth="1"/>
    <col min="12026" max="12026" width="5.83203125" customWidth="1"/>
    <col min="12027" max="12027" width="5.58203125" customWidth="1"/>
    <col min="12028" max="12028" width="4.5" customWidth="1"/>
    <col min="12029" max="12033" width="12.58203125" customWidth="1"/>
    <col min="12034" max="12034" width="14.08203125" customWidth="1"/>
    <col min="12035" max="12037" width="12.25" customWidth="1"/>
    <col min="12038" max="12039" width="0" hidden="1" customWidth="1"/>
    <col min="12282" max="12282" width="5.83203125" customWidth="1"/>
    <col min="12283" max="12283" width="5.58203125" customWidth="1"/>
    <col min="12284" max="12284" width="4.5" customWidth="1"/>
    <col min="12285" max="12289" width="12.58203125" customWidth="1"/>
    <col min="12290" max="12290" width="14.08203125" customWidth="1"/>
    <col min="12291" max="12293" width="12.25" customWidth="1"/>
    <col min="12294" max="12295" width="0" hidden="1" customWidth="1"/>
    <col min="12538" max="12538" width="5.83203125" customWidth="1"/>
    <col min="12539" max="12539" width="5.58203125" customWidth="1"/>
    <col min="12540" max="12540" width="4.5" customWidth="1"/>
    <col min="12541" max="12545" width="12.58203125" customWidth="1"/>
    <col min="12546" max="12546" width="14.08203125" customWidth="1"/>
    <col min="12547" max="12549" width="12.25" customWidth="1"/>
    <col min="12550" max="12551" width="0" hidden="1" customWidth="1"/>
    <col min="12794" max="12794" width="5.83203125" customWidth="1"/>
    <col min="12795" max="12795" width="5.58203125" customWidth="1"/>
    <col min="12796" max="12796" width="4.5" customWidth="1"/>
    <col min="12797" max="12801" width="12.58203125" customWidth="1"/>
    <col min="12802" max="12802" width="14.08203125" customWidth="1"/>
    <col min="12803" max="12805" width="12.25" customWidth="1"/>
    <col min="12806" max="12807" width="0" hidden="1" customWidth="1"/>
    <col min="13050" max="13050" width="5.83203125" customWidth="1"/>
    <col min="13051" max="13051" width="5.58203125" customWidth="1"/>
    <col min="13052" max="13052" width="4.5" customWidth="1"/>
    <col min="13053" max="13057" width="12.58203125" customWidth="1"/>
    <col min="13058" max="13058" width="14.08203125" customWidth="1"/>
    <col min="13059" max="13061" width="12.25" customWidth="1"/>
    <col min="13062" max="13063" width="0" hidden="1" customWidth="1"/>
    <col min="13306" max="13306" width="5.83203125" customWidth="1"/>
    <col min="13307" max="13307" width="5.58203125" customWidth="1"/>
    <col min="13308" max="13308" width="4.5" customWidth="1"/>
    <col min="13309" max="13313" width="12.58203125" customWidth="1"/>
    <col min="13314" max="13314" width="14.08203125" customWidth="1"/>
    <col min="13315" max="13317" width="12.25" customWidth="1"/>
    <col min="13318" max="13319" width="0" hidden="1" customWidth="1"/>
    <col min="13562" max="13562" width="5.83203125" customWidth="1"/>
    <col min="13563" max="13563" width="5.58203125" customWidth="1"/>
    <col min="13564" max="13564" width="4.5" customWidth="1"/>
    <col min="13565" max="13569" width="12.58203125" customWidth="1"/>
    <col min="13570" max="13570" width="14.08203125" customWidth="1"/>
    <col min="13571" max="13573" width="12.25" customWidth="1"/>
    <col min="13574" max="13575" width="0" hidden="1" customWidth="1"/>
    <col min="13818" max="13818" width="5.83203125" customWidth="1"/>
    <col min="13819" max="13819" width="5.58203125" customWidth="1"/>
    <col min="13820" max="13820" width="4.5" customWidth="1"/>
    <col min="13821" max="13825" width="12.58203125" customWidth="1"/>
    <col min="13826" max="13826" width="14.08203125" customWidth="1"/>
    <col min="13827" max="13829" width="12.25" customWidth="1"/>
    <col min="13830" max="13831" width="0" hidden="1" customWidth="1"/>
    <col min="14074" max="14074" width="5.83203125" customWidth="1"/>
    <col min="14075" max="14075" width="5.58203125" customWidth="1"/>
    <col min="14076" max="14076" width="4.5" customWidth="1"/>
    <col min="14077" max="14081" width="12.58203125" customWidth="1"/>
    <col min="14082" max="14082" width="14.08203125" customWidth="1"/>
    <col min="14083" max="14085" width="12.25" customWidth="1"/>
    <col min="14086" max="14087" width="0" hidden="1" customWidth="1"/>
    <col min="14330" max="14330" width="5.83203125" customWidth="1"/>
    <col min="14331" max="14331" width="5.58203125" customWidth="1"/>
    <col min="14332" max="14332" width="4.5" customWidth="1"/>
    <col min="14333" max="14337" width="12.58203125" customWidth="1"/>
    <col min="14338" max="14338" width="14.08203125" customWidth="1"/>
    <col min="14339" max="14341" width="12.25" customWidth="1"/>
    <col min="14342" max="14343" width="0" hidden="1" customWidth="1"/>
    <col min="14586" max="14586" width="5.83203125" customWidth="1"/>
    <col min="14587" max="14587" width="5.58203125" customWidth="1"/>
    <col min="14588" max="14588" width="4.5" customWidth="1"/>
    <col min="14589" max="14593" width="12.58203125" customWidth="1"/>
    <col min="14594" max="14594" width="14.08203125" customWidth="1"/>
    <col min="14595" max="14597" width="12.25" customWidth="1"/>
    <col min="14598" max="14599" width="0" hidden="1" customWidth="1"/>
    <col min="14842" max="14842" width="5.83203125" customWidth="1"/>
    <col min="14843" max="14843" width="5.58203125" customWidth="1"/>
    <col min="14844" max="14844" width="4.5" customWidth="1"/>
    <col min="14845" max="14849" width="12.58203125" customWidth="1"/>
    <col min="14850" max="14850" width="14.08203125" customWidth="1"/>
    <col min="14851" max="14853" width="12.25" customWidth="1"/>
    <col min="14854" max="14855" width="0" hidden="1" customWidth="1"/>
    <col min="15098" max="15098" width="5.83203125" customWidth="1"/>
    <col min="15099" max="15099" width="5.58203125" customWidth="1"/>
    <col min="15100" max="15100" width="4.5" customWidth="1"/>
    <col min="15101" max="15105" width="12.58203125" customWidth="1"/>
    <col min="15106" max="15106" width="14.08203125" customWidth="1"/>
    <col min="15107" max="15109" width="12.25" customWidth="1"/>
    <col min="15110" max="15111" width="0" hidden="1" customWidth="1"/>
    <col min="15354" max="15354" width="5.83203125" customWidth="1"/>
    <col min="15355" max="15355" width="5.58203125" customWidth="1"/>
    <col min="15356" max="15356" width="4.5" customWidth="1"/>
    <col min="15357" max="15361" width="12.58203125" customWidth="1"/>
    <col min="15362" max="15362" width="14.08203125" customWidth="1"/>
    <col min="15363" max="15365" width="12.25" customWidth="1"/>
    <col min="15366" max="15367" width="0" hidden="1" customWidth="1"/>
    <col min="15610" max="15610" width="5.83203125" customWidth="1"/>
    <col min="15611" max="15611" width="5.58203125" customWidth="1"/>
    <col min="15612" max="15612" width="4.5" customWidth="1"/>
    <col min="15613" max="15617" width="12.58203125" customWidth="1"/>
    <col min="15618" max="15618" width="14.08203125" customWidth="1"/>
    <col min="15619" max="15621" width="12.25" customWidth="1"/>
    <col min="15622" max="15623" width="0" hidden="1" customWidth="1"/>
    <col min="15866" max="15866" width="5.83203125" customWidth="1"/>
    <col min="15867" max="15867" width="5.58203125" customWidth="1"/>
    <col min="15868" max="15868" width="4.5" customWidth="1"/>
    <col min="15869" max="15873" width="12.58203125" customWidth="1"/>
    <col min="15874" max="15874" width="14.08203125" customWidth="1"/>
    <col min="15875" max="15877" width="12.25" customWidth="1"/>
    <col min="15878" max="15879" width="0" hidden="1" customWidth="1"/>
    <col min="16122" max="16122" width="5.83203125" customWidth="1"/>
    <col min="16123" max="16123" width="5.58203125" customWidth="1"/>
    <col min="16124" max="16124" width="4.5" customWidth="1"/>
    <col min="16125" max="16129" width="12.58203125" customWidth="1"/>
    <col min="16130" max="16130" width="14.08203125" customWidth="1"/>
    <col min="16131" max="16133" width="12.25" customWidth="1"/>
    <col min="16134" max="16135" width="0" hidden="1" customWidth="1"/>
  </cols>
  <sheetData>
    <row r="1" spans="1:10" ht="29.25" customHeight="1" x14ac:dyDescent="0.55000000000000004">
      <c r="A1" s="1" t="s">
        <v>0</v>
      </c>
      <c r="B1" s="32"/>
      <c r="C1" s="32"/>
      <c r="D1" s="32"/>
      <c r="E1" s="32"/>
    </row>
    <row r="2" spans="1:10" ht="21" customHeight="1" x14ac:dyDescent="0.55000000000000004">
      <c r="A2" s="1"/>
      <c r="B2" s="32"/>
      <c r="C2" s="32"/>
      <c r="D2" s="32"/>
      <c r="E2" s="32"/>
    </row>
    <row r="3" spans="1:10" ht="14.25" customHeight="1" x14ac:dyDescent="0.55000000000000004">
      <c r="A3" s="2"/>
      <c r="B3" s="2"/>
      <c r="E3" s="2"/>
      <c r="F3" s="2"/>
      <c r="H3" s="4"/>
    </row>
    <row r="4" spans="1:10" ht="14.25" customHeight="1" x14ac:dyDescent="0.55000000000000004">
      <c r="A4" s="62" t="s">
        <v>24</v>
      </c>
      <c r="D4" s="62"/>
      <c r="E4" s="2"/>
      <c r="F4" s="2"/>
      <c r="H4" s="4"/>
    </row>
    <row r="5" spans="1:10" ht="21.75" customHeight="1" x14ac:dyDescent="0.55000000000000004">
      <c r="A5" s="5"/>
      <c r="B5" s="6"/>
      <c r="C5" s="6"/>
      <c r="D5" s="64" t="s">
        <v>1</v>
      </c>
      <c r="E5" s="7"/>
      <c r="F5" s="8" t="s">
        <v>2</v>
      </c>
      <c r="G5" s="9"/>
      <c r="H5" s="66" t="s">
        <v>3</v>
      </c>
    </row>
    <row r="6" spans="1:10" x14ac:dyDescent="0.55000000000000004">
      <c r="A6" s="10"/>
      <c r="B6" s="11"/>
      <c r="C6" s="11"/>
      <c r="D6" s="65"/>
      <c r="E6" s="12" t="s">
        <v>4</v>
      </c>
      <c r="F6" s="13" t="s">
        <v>5</v>
      </c>
      <c r="G6" s="14" t="s">
        <v>6</v>
      </c>
      <c r="H6" s="67"/>
    </row>
    <row r="7" spans="1:10" s="17" customFormat="1" ht="9.5" x14ac:dyDescent="0.55000000000000004">
      <c r="A7" s="15"/>
      <c r="B7" s="16"/>
      <c r="C7" s="16"/>
      <c r="D7" s="44" t="s">
        <v>1</v>
      </c>
      <c r="E7" s="45" t="s">
        <v>7</v>
      </c>
      <c r="F7" s="46" t="s">
        <v>7</v>
      </c>
      <c r="G7" s="47" t="s">
        <v>7</v>
      </c>
      <c r="H7" s="48" t="s">
        <v>7</v>
      </c>
      <c r="I7" s="33"/>
      <c r="J7" s="33"/>
    </row>
    <row r="8" spans="1:10" ht="13.5" customHeight="1" x14ac:dyDescent="0.55000000000000004">
      <c r="A8" s="18" t="s">
        <v>8</v>
      </c>
      <c r="B8" s="19">
        <v>16</v>
      </c>
      <c r="C8" s="21" t="s">
        <v>18</v>
      </c>
      <c r="D8" s="36" t="s">
        <v>9</v>
      </c>
      <c r="E8" s="49">
        <v>511231</v>
      </c>
      <c r="F8" s="50" t="s">
        <v>9</v>
      </c>
      <c r="G8" s="51" t="s">
        <v>9</v>
      </c>
      <c r="H8" s="52" t="s">
        <v>9</v>
      </c>
    </row>
    <row r="9" spans="1:10" ht="13.5" customHeight="1" x14ac:dyDescent="0.55000000000000004">
      <c r="A9" s="18"/>
      <c r="B9" s="19">
        <v>17</v>
      </c>
      <c r="C9" s="19"/>
      <c r="D9" s="36">
        <v>111074</v>
      </c>
      <c r="E9" s="49">
        <f t="shared" ref="E9:E72" si="0">SUM(F9:G9)</f>
        <v>517768</v>
      </c>
      <c r="F9" s="50">
        <v>263774</v>
      </c>
      <c r="G9" s="51">
        <v>253994</v>
      </c>
      <c r="H9" s="52">
        <f t="shared" ref="H9:H72" si="1">ROUND(E9/D9,2)</f>
        <v>4.66</v>
      </c>
    </row>
    <row r="10" spans="1:10" ht="13.5" customHeight="1" x14ac:dyDescent="0.55000000000000004">
      <c r="A10" s="20"/>
      <c r="B10" s="19">
        <v>18</v>
      </c>
      <c r="C10" s="19"/>
      <c r="D10" s="36">
        <v>108235</v>
      </c>
      <c r="E10" s="49">
        <f t="shared" si="0"/>
        <v>524826</v>
      </c>
      <c r="F10" s="50">
        <v>267961</v>
      </c>
      <c r="G10" s="51">
        <v>256865</v>
      </c>
      <c r="H10" s="52">
        <f t="shared" si="1"/>
        <v>4.8499999999999996</v>
      </c>
    </row>
    <row r="11" spans="1:10" ht="13.5" customHeight="1" x14ac:dyDescent="0.55000000000000004">
      <c r="A11" s="20"/>
      <c r="B11" s="19">
        <v>19</v>
      </c>
      <c r="C11" s="19"/>
      <c r="D11" s="36">
        <v>108399</v>
      </c>
      <c r="E11" s="49">
        <f t="shared" si="0"/>
        <v>530915</v>
      </c>
      <c r="F11" s="50">
        <v>270772</v>
      </c>
      <c r="G11" s="51">
        <v>260143</v>
      </c>
      <c r="H11" s="52">
        <f t="shared" si="1"/>
        <v>4.9000000000000004</v>
      </c>
    </row>
    <row r="12" spans="1:10" ht="13.5" customHeight="1" x14ac:dyDescent="0.55000000000000004">
      <c r="A12" s="20"/>
      <c r="B12" s="19">
        <v>20</v>
      </c>
      <c r="C12" s="19"/>
      <c r="D12" s="36">
        <v>106691</v>
      </c>
      <c r="E12" s="49">
        <f t="shared" si="0"/>
        <v>544772</v>
      </c>
      <c r="F12" s="50">
        <v>285223</v>
      </c>
      <c r="G12" s="51">
        <v>259549</v>
      </c>
      <c r="H12" s="52">
        <f t="shared" si="1"/>
        <v>5.1100000000000003</v>
      </c>
    </row>
    <row r="13" spans="1:10" ht="13.5" customHeight="1" x14ac:dyDescent="0.55000000000000004">
      <c r="A13" s="20"/>
      <c r="B13" s="19">
        <v>21</v>
      </c>
      <c r="C13" s="19"/>
      <c r="D13" s="36">
        <v>107332</v>
      </c>
      <c r="E13" s="49">
        <f t="shared" si="0"/>
        <v>554108</v>
      </c>
      <c r="F13" s="50">
        <v>289538</v>
      </c>
      <c r="G13" s="51">
        <v>264570</v>
      </c>
      <c r="H13" s="52">
        <f t="shared" si="1"/>
        <v>5.16</v>
      </c>
    </row>
    <row r="14" spans="1:10" ht="13.5" customHeight="1" x14ac:dyDescent="0.55000000000000004">
      <c r="A14" s="20"/>
      <c r="B14" s="19">
        <v>22</v>
      </c>
      <c r="C14" s="19"/>
      <c r="D14" s="36">
        <v>102681</v>
      </c>
      <c r="E14" s="49">
        <f t="shared" si="0"/>
        <v>564725</v>
      </c>
      <c r="F14" s="50">
        <v>287744</v>
      </c>
      <c r="G14" s="51">
        <v>276981</v>
      </c>
      <c r="H14" s="52">
        <f t="shared" si="1"/>
        <v>5.5</v>
      </c>
    </row>
    <row r="15" spans="1:10" ht="13.5" customHeight="1" x14ac:dyDescent="0.55000000000000004">
      <c r="A15" s="20"/>
      <c r="B15" s="19">
        <v>23</v>
      </c>
      <c r="C15" s="19"/>
      <c r="D15" s="36">
        <v>103414</v>
      </c>
      <c r="E15" s="49">
        <f t="shared" si="0"/>
        <v>569822</v>
      </c>
      <c r="F15" s="50">
        <v>289518</v>
      </c>
      <c r="G15" s="51">
        <v>280304</v>
      </c>
      <c r="H15" s="52">
        <f t="shared" si="1"/>
        <v>5.51</v>
      </c>
    </row>
    <row r="16" spans="1:10" ht="13.5" customHeight="1" x14ac:dyDescent="0.55000000000000004">
      <c r="A16" s="20"/>
      <c r="B16" s="19">
        <v>24</v>
      </c>
      <c r="C16" s="19"/>
      <c r="D16" s="36">
        <v>104160</v>
      </c>
      <c r="E16" s="49">
        <f t="shared" si="0"/>
        <v>573581</v>
      </c>
      <c r="F16" s="50">
        <v>291696</v>
      </c>
      <c r="G16" s="51">
        <v>281885</v>
      </c>
      <c r="H16" s="52">
        <f t="shared" si="1"/>
        <v>5.51</v>
      </c>
    </row>
    <row r="17" spans="1:8" ht="13.5" customHeight="1" x14ac:dyDescent="0.55000000000000004">
      <c r="A17" s="20"/>
      <c r="B17" s="19">
        <v>25</v>
      </c>
      <c r="C17" s="19"/>
      <c r="D17" s="36">
        <v>105261</v>
      </c>
      <c r="E17" s="49">
        <f t="shared" si="0"/>
        <v>573864</v>
      </c>
      <c r="F17" s="50">
        <v>291902</v>
      </c>
      <c r="G17" s="51">
        <v>281962</v>
      </c>
      <c r="H17" s="52">
        <f t="shared" si="1"/>
        <v>5.45</v>
      </c>
    </row>
    <row r="18" spans="1:8" ht="13.5" customHeight="1" x14ac:dyDescent="0.55000000000000004">
      <c r="A18" s="20"/>
      <c r="B18" s="19">
        <v>26</v>
      </c>
      <c r="C18" s="19"/>
      <c r="D18" s="36">
        <v>104551</v>
      </c>
      <c r="E18" s="49">
        <f t="shared" si="0"/>
        <v>579816</v>
      </c>
      <c r="F18" s="50">
        <v>294742</v>
      </c>
      <c r="G18" s="51">
        <v>285074</v>
      </c>
      <c r="H18" s="52">
        <f t="shared" si="1"/>
        <v>5.55</v>
      </c>
    </row>
    <row r="19" spans="1:8" ht="13.5" customHeight="1" x14ac:dyDescent="0.55000000000000004">
      <c r="A19" s="20"/>
      <c r="B19" s="19">
        <v>27</v>
      </c>
      <c r="C19" s="19"/>
      <c r="D19" s="36">
        <v>104787</v>
      </c>
      <c r="E19" s="49">
        <f t="shared" si="0"/>
        <v>587656</v>
      </c>
      <c r="F19" s="50">
        <v>297235</v>
      </c>
      <c r="G19" s="51">
        <v>290421</v>
      </c>
      <c r="H19" s="52">
        <f t="shared" si="1"/>
        <v>5.61</v>
      </c>
    </row>
    <row r="20" spans="1:8" ht="13.5" customHeight="1" x14ac:dyDescent="0.55000000000000004">
      <c r="A20" s="20"/>
      <c r="B20" s="19">
        <v>28</v>
      </c>
      <c r="C20" s="19"/>
      <c r="D20" s="36">
        <v>104178</v>
      </c>
      <c r="E20" s="49">
        <f t="shared" si="0"/>
        <v>592854</v>
      </c>
      <c r="F20" s="50">
        <v>300740</v>
      </c>
      <c r="G20" s="51">
        <v>292114</v>
      </c>
      <c r="H20" s="52">
        <f t="shared" si="1"/>
        <v>5.69</v>
      </c>
    </row>
    <row r="21" spans="1:8" ht="13.5" customHeight="1" x14ac:dyDescent="0.55000000000000004">
      <c r="A21" s="20"/>
      <c r="B21" s="19">
        <v>29</v>
      </c>
      <c r="C21" s="19"/>
      <c r="D21" s="36">
        <v>104765</v>
      </c>
      <c r="E21" s="49">
        <f t="shared" si="0"/>
        <v>604767</v>
      </c>
      <c r="F21" s="50">
        <v>306946</v>
      </c>
      <c r="G21" s="51">
        <v>297821</v>
      </c>
      <c r="H21" s="52">
        <f t="shared" si="1"/>
        <v>5.77</v>
      </c>
    </row>
    <row r="22" spans="1:8" ht="13.5" customHeight="1" x14ac:dyDescent="0.55000000000000004">
      <c r="A22" s="20"/>
      <c r="B22" s="19">
        <v>30</v>
      </c>
      <c r="C22" s="19"/>
      <c r="D22" s="36">
        <v>104225</v>
      </c>
      <c r="E22" s="49">
        <f t="shared" si="0"/>
        <v>604518</v>
      </c>
      <c r="F22" s="50">
        <v>304168</v>
      </c>
      <c r="G22" s="51">
        <v>300350</v>
      </c>
      <c r="H22" s="52">
        <f t="shared" si="1"/>
        <v>5.8</v>
      </c>
    </row>
    <row r="23" spans="1:8" ht="13.5" customHeight="1" x14ac:dyDescent="0.55000000000000004">
      <c r="A23" s="20"/>
      <c r="B23" s="19">
        <v>31</v>
      </c>
      <c r="C23" s="19"/>
      <c r="D23" s="36">
        <v>104612</v>
      </c>
      <c r="E23" s="49">
        <f t="shared" si="0"/>
        <v>604468</v>
      </c>
      <c r="F23" s="50">
        <v>304851</v>
      </c>
      <c r="G23" s="51">
        <v>299617</v>
      </c>
      <c r="H23" s="52">
        <f t="shared" si="1"/>
        <v>5.78</v>
      </c>
    </row>
    <row r="24" spans="1:8" ht="13.5" customHeight="1" x14ac:dyDescent="0.55000000000000004">
      <c r="A24" s="20"/>
      <c r="B24" s="19">
        <v>32</v>
      </c>
      <c r="C24" s="19"/>
      <c r="D24" s="36">
        <v>104670</v>
      </c>
      <c r="E24" s="49">
        <f t="shared" si="0"/>
        <v>617542</v>
      </c>
      <c r="F24" s="50">
        <v>309627</v>
      </c>
      <c r="G24" s="51">
        <v>307915</v>
      </c>
      <c r="H24" s="52">
        <f t="shared" si="1"/>
        <v>5.9</v>
      </c>
    </row>
    <row r="25" spans="1:8" ht="13.5" customHeight="1" x14ac:dyDescent="0.55000000000000004">
      <c r="A25" s="20"/>
      <c r="B25" s="19">
        <v>33</v>
      </c>
      <c r="C25" s="19"/>
      <c r="D25" s="36">
        <v>105993</v>
      </c>
      <c r="E25" s="49">
        <f t="shared" si="0"/>
        <v>639295</v>
      </c>
      <c r="F25" s="50">
        <v>319628</v>
      </c>
      <c r="G25" s="51">
        <v>319667</v>
      </c>
      <c r="H25" s="52">
        <f t="shared" si="1"/>
        <v>6.03</v>
      </c>
    </row>
    <row r="26" spans="1:8" ht="13.5" customHeight="1" x14ac:dyDescent="0.55000000000000004">
      <c r="A26" s="20"/>
      <c r="B26" s="19">
        <v>34</v>
      </c>
      <c r="C26" s="19"/>
      <c r="D26" s="36">
        <v>106271</v>
      </c>
      <c r="E26" s="49">
        <f t="shared" si="0"/>
        <v>644891</v>
      </c>
      <c r="F26" s="50">
        <v>325988</v>
      </c>
      <c r="G26" s="51">
        <v>318903</v>
      </c>
      <c r="H26" s="52">
        <f t="shared" si="1"/>
        <v>6.07</v>
      </c>
    </row>
    <row r="27" spans="1:8" ht="13.5" customHeight="1" x14ac:dyDescent="0.55000000000000004">
      <c r="A27" s="20"/>
      <c r="B27" s="19">
        <v>35</v>
      </c>
      <c r="C27" s="19"/>
      <c r="D27" s="36">
        <v>106154</v>
      </c>
      <c r="E27" s="49">
        <f t="shared" si="0"/>
        <v>647459</v>
      </c>
      <c r="F27" s="50">
        <v>325031</v>
      </c>
      <c r="G27" s="51">
        <v>322428</v>
      </c>
      <c r="H27" s="52">
        <f t="shared" si="1"/>
        <v>6.1</v>
      </c>
    </row>
    <row r="28" spans="1:8" ht="13.5" customHeight="1" x14ac:dyDescent="0.55000000000000004">
      <c r="A28" s="20"/>
      <c r="B28" s="19">
        <v>36</v>
      </c>
      <c r="C28" s="19"/>
      <c r="D28" s="36">
        <v>107743</v>
      </c>
      <c r="E28" s="49">
        <f t="shared" si="0"/>
        <v>653911</v>
      </c>
      <c r="F28" s="50">
        <v>326290</v>
      </c>
      <c r="G28" s="51">
        <v>327621</v>
      </c>
      <c r="H28" s="52">
        <f t="shared" si="1"/>
        <v>6.07</v>
      </c>
    </row>
    <row r="29" spans="1:8" ht="13.5" customHeight="1" x14ac:dyDescent="0.55000000000000004">
      <c r="A29" s="20"/>
      <c r="B29" s="19">
        <v>37</v>
      </c>
      <c r="C29" s="19"/>
      <c r="D29" s="36">
        <v>106152</v>
      </c>
      <c r="E29" s="49">
        <f t="shared" si="0"/>
        <v>643959</v>
      </c>
      <c r="F29" s="50">
        <v>315402</v>
      </c>
      <c r="G29" s="51">
        <v>328557</v>
      </c>
      <c r="H29" s="52">
        <f t="shared" si="1"/>
        <v>6.07</v>
      </c>
    </row>
    <row r="30" spans="1:8" ht="13.5" customHeight="1" x14ac:dyDescent="0.55000000000000004">
      <c r="A30" s="20"/>
      <c r="B30" s="19">
        <v>38</v>
      </c>
      <c r="C30" s="19"/>
      <c r="D30" s="36">
        <v>105121</v>
      </c>
      <c r="E30" s="49">
        <f t="shared" si="0"/>
        <v>647975</v>
      </c>
      <c r="F30" s="50">
        <v>319267</v>
      </c>
      <c r="G30" s="51">
        <v>328708</v>
      </c>
      <c r="H30" s="52">
        <f t="shared" si="1"/>
        <v>6.16</v>
      </c>
    </row>
    <row r="31" spans="1:8" ht="13.5" customHeight="1" x14ac:dyDescent="0.55000000000000004">
      <c r="A31" s="20"/>
      <c r="B31" s="19">
        <v>39</v>
      </c>
      <c r="C31" s="19"/>
      <c r="D31" s="36">
        <v>105592</v>
      </c>
      <c r="E31" s="49">
        <f t="shared" si="0"/>
        <v>654310</v>
      </c>
      <c r="F31" s="50">
        <v>324167</v>
      </c>
      <c r="G31" s="51">
        <v>330143</v>
      </c>
      <c r="H31" s="52">
        <f t="shared" si="1"/>
        <v>6.2</v>
      </c>
    </row>
    <row r="32" spans="1:8" ht="13.5" customHeight="1" x14ac:dyDescent="0.55000000000000004">
      <c r="A32" s="20"/>
      <c r="B32" s="19">
        <v>40</v>
      </c>
      <c r="C32" s="19"/>
      <c r="D32" s="36">
        <v>107451</v>
      </c>
      <c r="E32" s="49">
        <f t="shared" si="0"/>
        <v>665307</v>
      </c>
      <c r="F32" s="50">
        <v>329978</v>
      </c>
      <c r="G32" s="51">
        <v>335329</v>
      </c>
      <c r="H32" s="52">
        <f t="shared" si="1"/>
        <v>6.19</v>
      </c>
    </row>
    <row r="33" spans="1:8" ht="13.5" customHeight="1" x14ac:dyDescent="0.55000000000000004">
      <c r="A33" s="20"/>
      <c r="B33" s="19">
        <v>41</v>
      </c>
      <c r="C33" s="19"/>
      <c r="D33" s="36">
        <v>108985</v>
      </c>
      <c r="E33" s="49">
        <f t="shared" si="0"/>
        <v>669119</v>
      </c>
      <c r="F33" s="50">
        <v>331913</v>
      </c>
      <c r="G33" s="51">
        <v>337206</v>
      </c>
      <c r="H33" s="52">
        <f t="shared" si="1"/>
        <v>6.14</v>
      </c>
    </row>
    <row r="34" spans="1:8" ht="13.5" customHeight="1" x14ac:dyDescent="0.55000000000000004">
      <c r="A34" s="20"/>
      <c r="B34" s="19">
        <v>42</v>
      </c>
      <c r="C34" s="19"/>
      <c r="D34" s="36">
        <v>109936</v>
      </c>
      <c r="E34" s="49">
        <f t="shared" si="0"/>
        <v>674878</v>
      </c>
      <c r="F34" s="50">
        <v>334798</v>
      </c>
      <c r="G34" s="51">
        <v>340080</v>
      </c>
      <c r="H34" s="52">
        <f t="shared" si="1"/>
        <v>6.14</v>
      </c>
    </row>
    <row r="35" spans="1:8" ht="13.5" customHeight="1" x14ac:dyDescent="0.55000000000000004">
      <c r="A35" s="20"/>
      <c r="B35" s="19">
        <v>43</v>
      </c>
      <c r="C35" s="19"/>
      <c r="D35" s="36">
        <v>110244</v>
      </c>
      <c r="E35" s="49">
        <f t="shared" si="0"/>
        <v>680503</v>
      </c>
      <c r="F35" s="50">
        <v>337562</v>
      </c>
      <c r="G35" s="51">
        <v>342941</v>
      </c>
      <c r="H35" s="52">
        <f t="shared" si="1"/>
        <v>6.17</v>
      </c>
    </row>
    <row r="36" spans="1:8" ht="13.5" customHeight="1" x14ac:dyDescent="0.55000000000000004">
      <c r="A36" s="18"/>
      <c r="B36" s="19">
        <v>44</v>
      </c>
      <c r="C36" s="19"/>
      <c r="D36" s="36">
        <v>110850</v>
      </c>
      <c r="E36" s="49">
        <f t="shared" si="0"/>
        <v>686082</v>
      </c>
      <c r="F36" s="50">
        <v>339999</v>
      </c>
      <c r="G36" s="51">
        <v>346083</v>
      </c>
      <c r="H36" s="52">
        <f t="shared" si="1"/>
        <v>6.19</v>
      </c>
    </row>
    <row r="37" spans="1:8" ht="13.5" customHeight="1" x14ac:dyDescent="0.55000000000000004">
      <c r="A37" s="18" t="s">
        <v>10</v>
      </c>
      <c r="B37" s="19">
        <v>1</v>
      </c>
      <c r="C37" s="19"/>
      <c r="D37" s="36">
        <v>110307</v>
      </c>
      <c r="E37" s="49">
        <f t="shared" si="0"/>
        <v>683943</v>
      </c>
      <c r="F37" s="50">
        <v>338644</v>
      </c>
      <c r="G37" s="51">
        <v>345299</v>
      </c>
      <c r="H37" s="52">
        <f t="shared" si="1"/>
        <v>6.2</v>
      </c>
    </row>
    <row r="38" spans="1:8" ht="13.5" customHeight="1" x14ac:dyDescent="0.55000000000000004">
      <c r="A38" s="18"/>
      <c r="B38" s="19">
        <v>2</v>
      </c>
      <c r="C38" s="19"/>
      <c r="D38" s="36">
        <v>109365</v>
      </c>
      <c r="E38" s="49">
        <f t="shared" si="0"/>
        <v>691256</v>
      </c>
      <c r="F38" s="50">
        <v>341370</v>
      </c>
      <c r="G38" s="51">
        <v>349886</v>
      </c>
      <c r="H38" s="52">
        <f t="shared" si="1"/>
        <v>6.32</v>
      </c>
    </row>
    <row r="39" spans="1:8" ht="13.5" customHeight="1" x14ac:dyDescent="0.55000000000000004">
      <c r="A39" s="18"/>
      <c r="B39" s="19">
        <v>3</v>
      </c>
      <c r="C39" s="19"/>
      <c r="D39" s="36">
        <v>110039</v>
      </c>
      <c r="E39" s="49">
        <f t="shared" si="0"/>
        <v>694625</v>
      </c>
      <c r="F39" s="50">
        <v>343254</v>
      </c>
      <c r="G39" s="51">
        <v>351371</v>
      </c>
      <c r="H39" s="52">
        <f t="shared" si="1"/>
        <v>6.31</v>
      </c>
    </row>
    <row r="40" spans="1:8" ht="13.5" customHeight="1" x14ac:dyDescent="0.55000000000000004">
      <c r="A40" s="20"/>
      <c r="B40" s="19">
        <v>4</v>
      </c>
      <c r="C40" s="19"/>
      <c r="D40" s="36">
        <v>112158</v>
      </c>
      <c r="E40" s="49">
        <f t="shared" si="0"/>
        <v>705898</v>
      </c>
      <c r="F40" s="50">
        <v>349169</v>
      </c>
      <c r="G40" s="51">
        <v>356729</v>
      </c>
      <c r="H40" s="52">
        <f t="shared" si="1"/>
        <v>6.29</v>
      </c>
    </row>
    <row r="41" spans="1:8" ht="13.5" customHeight="1" x14ac:dyDescent="0.55000000000000004">
      <c r="A41" s="20"/>
      <c r="B41" s="19">
        <v>5</v>
      </c>
      <c r="C41" s="19"/>
      <c r="D41" s="36">
        <v>112823</v>
      </c>
      <c r="E41" s="49">
        <f t="shared" si="0"/>
        <v>705589</v>
      </c>
      <c r="F41" s="50">
        <v>349338</v>
      </c>
      <c r="G41" s="51">
        <v>356251</v>
      </c>
      <c r="H41" s="52">
        <f t="shared" si="1"/>
        <v>6.25</v>
      </c>
    </row>
    <row r="42" spans="1:8" ht="13.5" customHeight="1" x14ac:dyDescent="0.55000000000000004">
      <c r="A42" s="20"/>
      <c r="B42" s="19">
        <v>6</v>
      </c>
      <c r="C42" s="19"/>
      <c r="D42" s="36">
        <v>113158</v>
      </c>
      <c r="E42" s="49">
        <f t="shared" si="0"/>
        <v>705655</v>
      </c>
      <c r="F42" s="50">
        <v>349463</v>
      </c>
      <c r="G42" s="51">
        <v>356192</v>
      </c>
      <c r="H42" s="52">
        <f t="shared" si="1"/>
        <v>6.24</v>
      </c>
    </row>
    <row r="43" spans="1:8" ht="13.5" customHeight="1" x14ac:dyDescent="0.55000000000000004">
      <c r="A43" s="20"/>
      <c r="B43" s="19">
        <v>7</v>
      </c>
      <c r="C43" s="19"/>
      <c r="D43" s="36">
        <v>118414</v>
      </c>
      <c r="E43" s="49">
        <f t="shared" si="0"/>
        <v>676787</v>
      </c>
      <c r="F43" s="50">
        <v>333874</v>
      </c>
      <c r="G43" s="51">
        <v>342913</v>
      </c>
      <c r="H43" s="52">
        <f t="shared" si="1"/>
        <v>5.72</v>
      </c>
    </row>
    <row r="44" spans="1:8" ht="13.5" customHeight="1" x14ac:dyDescent="0.55000000000000004">
      <c r="A44" s="20"/>
      <c r="B44" s="19">
        <v>8</v>
      </c>
      <c r="C44" s="19"/>
      <c r="D44" s="36">
        <v>119080</v>
      </c>
      <c r="E44" s="49">
        <f t="shared" si="0"/>
        <v>682663</v>
      </c>
      <c r="F44" s="50">
        <v>336494</v>
      </c>
      <c r="G44" s="51">
        <v>346169</v>
      </c>
      <c r="H44" s="52">
        <f t="shared" si="1"/>
        <v>5.73</v>
      </c>
    </row>
    <row r="45" spans="1:8" ht="13.5" customHeight="1" x14ac:dyDescent="0.55000000000000004">
      <c r="A45" s="20"/>
      <c r="B45" s="19">
        <v>9</v>
      </c>
      <c r="C45" s="21" t="s">
        <v>11</v>
      </c>
      <c r="D45" s="36">
        <v>128854</v>
      </c>
      <c r="E45" s="49">
        <f t="shared" si="0"/>
        <v>673895</v>
      </c>
      <c r="F45" s="50">
        <v>329962</v>
      </c>
      <c r="G45" s="51">
        <v>343933</v>
      </c>
      <c r="H45" s="52">
        <f t="shared" si="1"/>
        <v>5.23</v>
      </c>
    </row>
    <row r="46" spans="1:8" ht="13.5" customHeight="1" x14ac:dyDescent="0.55000000000000004">
      <c r="A46" s="20"/>
      <c r="B46" s="19">
        <v>10</v>
      </c>
      <c r="C46" s="19"/>
      <c r="D46" s="36">
        <v>122618</v>
      </c>
      <c r="E46" s="49">
        <f t="shared" si="0"/>
        <v>685284</v>
      </c>
      <c r="F46" s="50">
        <v>336051</v>
      </c>
      <c r="G46" s="51">
        <v>349233</v>
      </c>
      <c r="H46" s="52">
        <f t="shared" si="1"/>
        <v>5.59</v>
      </c>
    </row>
    <row r="47" spans="1:8" ht="13.5" customHeight="1" x14ac:dyDescent="0.55000000000000004">
      <c r="A47" s="20"/>
      <c r="B47" s="19">
        <v>11</v>
      </c>
      <c r="C47" s="19"/>
      <c r="D47" s="36">
        <v>122722</v>
      </c>
      <c r="E47" s="49">
        <f t="shared" si="0"/>
        <v>682169</v>
      </c>
      <c r="F47" s="50">
        <v>336437</v>
      </c>
      <c r="G47" s="51">
        <v>345732</v>
      </c>
      <c r="H47" s="52">
        <f t="shared" si="1"/>
        <v>5.56</v>
      </c>
    </row>
    <row r="48" spans="1:8" ht="13.5" customHeight="1" x14ac:dyDescent="0.55000000000000004">
      <c r="A48" s="20"/>
      <c r="B48" s="19">
        <v>12</v>
      </c>
      <c r="C48" s="19"/>
      <c r="D48" s="36">
        <v>122417</v>
      </c>
      <c r="E48" s="49">
        <f t="shared" si="0"/>
        <v>672533</v>
      </c>
      <c r="F48" s="50">
        <v>333675</v>
      </c>
      <c r="G48" s="51">
        <v>338858</v>
      </c>
      <c r="H48" s="52">
        <f t="shared" si="1"/>
        <v>5.49</v>
      </c>
    </row>
    <row r="49" spans="1:8" ht="13.5" customHeight="1" x14ac:dyDescent="0.55000000000000004">
      <c r="A49" s="20"/>
      <c r="B49" s="19">
        <v>13</v>
      </c>
      <c r="C49" s="19"/>
      <c r="D49" s="36">
        <v>121458</v>
      </c>
      <c r="E49" s="49">
        <f t="shared" si="0"/>
        <v>677449</v>
      </c>
      <c r="F49" s="50">
        <v>334763</v>
      </c>
      <c r="G49" s="51">
        <v>342686</v>
      </c>
      <c r="H49" s="52">
        <f t="shared" si="1"/>
        <v>5.58</v>
      </c>
    </row>
    <row r="50" spans="1:8" ht="13.5" customHeight="1" x14ac:dyDescent="0.55000000000000004">
      <c r="A50" s="20"/>
      <c r="B50" s="19">
        <v>14</v>
      </c>
      <c r="C50" s="21" t="s">
        <v>11</v>
      </c>
      <c r="D50" s="36">
        <v>129728</v>
      </c>
      <c r="E50" s="49">
        <f t="shared" si="0"/>
        <v>684831</v>
      </c>
      <c r="F50" s="50">
        <v>336223</v>
      </c>
      <c r="G50" s="51">
        <v>348608</v>
      </c>
      <c r="H50" s="52">
        <f t="shared" si="1"/>
        <v>5.28</v>
      </c>
    </row>
    <row r="51" spans="1:8" ht="13.5" customHeight="1" x14ac:dyDescent="0.55000000000000004">
      <c r="A51" s="18" t="s">
        <v>12</v>
      </c>
      <c r="B51" s="19">
        <v>1</v>
      </c>
      <c r="C51" s="19"/>
      <c r="D51" s="36">
        <v>123243</v>
      </c>
      <c r="E51" s="49">
        <f t="shared" si="0"/>
        <v>677270</v>
      </c>
      <c r="F51" s="50">
        <v>333559</v>
      </c>
      <c r="G51" s="51">
        <v>343711</v>
      </c>
      <c r="H51" s="52">
        <f t="shared" si="1"/>
        <v>5.5</v>
      </c>
    </row>
    <row r="52" spans="1:8" ht="13.5" customHeight="1" x14ac:dyDescent="0.55000000000000004">
      <c r="A52" s="18"/>
      <c r="B52" s="19">
        <v>2</v>
      </c>
      <c r="C52" s="19"/>
      <c r="D52" s="36">
        <v>121716</v>
      </c>
      <c r="E52" s="49">
        <f t="shared" si="0"/>
        <v>680729</v>
      </c>
      <c r="F52" s="50">
        <v>334711</v>
      </c>
      <c r="G52" s="51">
        <v>346018</v>
      </c>
      <c r="H52" s="52">
        <f t="shared" si="1"/>
        <v>5.59</v>
      </c>
    </row>
    <row r="53" spans="1:8" ht="13.5" customHeight="1" x14ac:dyDescent="0.55000000000000004">
      <c r="A53" s="18"/>
      <c r="B53" s="19">
        <v>3</v>
      </c>
      <c r="C53" s="19"/>
      <c r="D53" s="36">
        <v>122539</v>
      </c>
      <c r="E53" s="49">
        <f t="shared" si="0"/>
        <v>686901</v>
      </c>
      <c r="F53" s="50">
        <v>339410</v>
      </c>
      <c r="G53" s="51">
        <v>347491</v>
      </c>
      <c r="H53" s="52">
        <f t="shared" si="1"/>
        <v>5.61</v>
      </c>
    </row>
    <row r="54" spans="1:8" ht="13.5" customHeight="1" x14ac:dyDescent="0.55000000000000004">
      <c r="A54" s="18"/>
      <c r="B54" s="19">
        <v>4</v>
      </c>
      <c r="C54" s="19"/>
      <c r="D54" s="36">
        <v>123097</v>
      </c>
      <c r="E54" s="49">
        <f t="shared" si="0"/>
        <v>691212</v>
      </c>
      <c r="F54" s="50">
        <v>341084</v>
      </c>
      <c r="G54" s="51">
        <v>350128</v>
      </c>
      <c r="H54" s="52">
        <f t="shared" si="1"/>
        <v>5.62</v>
      </c>
    </row>
    <row r="55" spans="1:8" ht="13.5" customHeight="1" x14ac:dyDescent="0.55000000000000004">
      <c r="A55" s="20"/>
      <c r="B55" s="19">
        <v>5</v>
      </c>
      <c r="C55" s="21" t="s">
        <v>11</v>
      </c>
      <c r="D55" s="36">
        <v>128731</v>
      </c>
      <c r="E55" s="49">
        <f t="shared" si="0"/>
        <v>691565</v>
      </c>
      <c r="F55" s="50">
        <v>337996</v>
      </c>
      <c r="G55" s="51">
        <v>353569</v>
      </c>
      <c r="H55" s="52">
        <f t="shared" si="1"/>
        <v>5.37</v>
      </c>
    </row>
    <row r="56" spans="1:8" ht="13.5" customHeight="1" x14ac:dyDescent="0.55000000000000004">
      <c r="A56" s="20"/>
      <c r="B56" s="19">
        <v>6</v>
      </c>
      <c r="C56" s="19"/>
      <c r="D56" s="36">
        <v>123813</v>
      </c>
      <c r="E56" s="49">
        <f t="shared" si="0"/>
        <v>686251</v>
      </c>
      <c r="F56" s="50">
        <v>337922</v>
      </c>
      <c r="G56" s="51">
        <v>348329</v>
      </c>
      <c r="H56" s="52">
        <f t="shared" si="1"/>
        <v>5.54</v>
      </c>
    </row>
    <row r="57" spans="1:8" ht="13.5" customHeight="1" x14ac:dyDescent="0.55000000000000004">
      <c r="A57" s="20"/>
      <c r="B57" s="19">
        <v>7</v>
      </c>
      <c r="C57" s="19"/>
      <c r="D57" s="36">
        <v>122905</v>
      </c>
      <c r="E57" s="49">
        <f t="shared" si="0"/>
        <v>684604</v>
      </c>
      <c r="F57" s="50">
        <v>337048</v>
      </c>
      <c r="G57" s="51">
        <v>347556</v>
      </c>
      <c r="H57" s="52">
        <f t="shared" si="1"/>
        <v>5.57</v>
      </c>
    </row>
    <row r="58" spans="1:8" ht="13.5" customHeight="1" x14ac:dyDescent="0.55000000000000004">
      <c r="A58" s="20"/>
      <c r="B58" s="19">
        <v>8</v>
      </c>
      <c r="C58" s="19"/>
      <c r="D58" s="36">
        <v>121785</v>
      </c>
      <c r="E58" s="49">
        <f t="shared" si="0"/>
        <v>685252</v>
      </c>
      <c r="F58" s="50">
        <v>336137</v>
      </c>
      <c r="G58" s="51">
        <v>349115</v>
      </c>
      <c r="H58" s="52">
        <f t="shared" si="1"/>
        <v>5.63</v>
      </c>
    </row>
    <row r="59" spans="1:8" ht="13.5" customHeight="1" x14ac:dyDescent="0.55000000000000004">
      <c r="A59" s="20"/>
      <c r="B59" s="19">
        <v>9</v>
      </c>
      <c r="C59" s="19"/>
      <c r="D59" s="36">
        <v>122513</v>
      </c>
      <c r="E59" s="49">
        <f t="shared" si="0"/>
        <v>687509</v>
      </c>
      <c r="F59" s="50">
        <v>336951</v>
      </c>
      <c r="G59" s="51">
        <v>350558</v>
      </c>
      <c r="H59" s="52">
        <f t="shared" si="1"/>
        <v>5.61</v>
      </c>
    </row>
    <row r="60" spans="1:8" ht="13.5" customHeight="1" x14ac:dyDescent="0.55000000000000004">
      <c r="A60" s="20"/>
      <c r="B60" s="19">
        <v>10</v>
      </c>
      <c r="C60" s="21" t="s">
        <v>11</v>
      </c>
      <c r="D60" s="36">
        <v>126691</v>
      </c>
      <c r="E60" s="49">
        <f t="shared" si="0"/>
        <v>686117</v>
      </c>
      <c r="F60" s="50">
        <v>332764</v>
      </c>
      <c r="G60" s="51">
        <v>353353</v>
      </c>
      <c r="H60" s="52">
        <f t="shared" si="1"/>
        <v>5.42</v>
      </c>
    </row>
    <row r="61" spans="1:8" ht="13.5" customHeight="1" x14ac:dyDescent="0.55000000000000004">
      <c r="A61" s="20"/>
      <c r="B61" s="19">
        <v>11</v>
      </c>
      <c r="C61" s="19"/>
      <c r="D61" s="36">
        <v>124733</v>
      </c>
      <c r="E61" s="49">
        <f t="shared" si="0"/>
        <v>688080</v>
      </c>
      <c r="F61" s="50">
        <v>336843</v>
      </c>
      <c r="G61" s="51">
        <v>351237</v>
      </c>
      <c r="H61" s="52">
        <f t="shared" si="1"/>
        <v>5.52</v>
      </c>
    </row>
    <row r="62" spans="1:8" ht="13.5" customHeight="1" x14ac:dyDescent="0.55000000000000004">
      <c r="A62" s="20"/>
      <c r="B62" s="19">
        <v>12</v>
      </c>
      <c r="C62" s="19"/>
      <c r="D62" s="36">
        <v>125501</v>
      </c>
      <c r="E62" s="49">
        <f t="shared" si="0"/>
        <v>687036</v>
      </c>
      <c r="F62" s="50">
        <v>333935</v>
      </c>
      <c r="G62" s="51">
        <v>353101</v>
      </c>
      <c r="H62" s="52">
        <f t="shared" si="1"/>
        <v>5.47</v>
      </c>
    </row>
    <row r="63" spans="1:8" ht="13.5" customHeight="1" x14ac:dyDescent="0.55000000000000004">
      <c r="A63" s="20"/>
      <c r="B63" s="19">
        <v>13</v>
      </c>
      <c r="C63" s="19"/>
      <c r="D63" s="36">
        <v>125683</v>
      </c>
      <c r="E63" s="49">
        <f t="shared" si="0"/>
        <v>681058</v>
      </c>
      <c r="F63" s="50">
        <v>329323</v>
      </c>
      <c r="G63" s="51">
        <v>351735</v>
      </c>
      <c r="H63" s="52">
        <f t="shared" si="1"/>
        <v>5.42</v>
      </c>
    </row>
    <row r="64" spans="1:8" ht="13.5" customHeight="1" x14ac:dyDescent="0.55000000000000004">
      <c r="A64" s="20"/>
      <c r="B64" s="19">
        <v>14</v>
      </c>
      <c r="C64" s="19"/>
      <c r="D64" s="36">
        <v>126464</v>
      </c>
      <c r="E64" s="49">
        <f t="shared" si="0"/>
        <v>686454</v>
      </c>
      <c r="F64" s="50">
        <v>335302</v>
      </c>
      <c r="G64" s="51">
        <v>351152</v>
      </c>
      <c r="H64" s="52">
        <f t="shared" si="1"/>
        <v>5.43</v>
      </c>
    </row>
    <row r="65" spans="1:8" ht="13.5" customHeight="1" x14ac:dyDescent="0.55000000000000004">
      <c r="A65" s="20"/>
      <c r="B65" s="19">
        <v>15</v>
      </c>
      <c r="C65" s="21" t="s">
        <v>11</v>
      </c>
      <c r="D65" s="36">
        <v>129761</v>
      </c>
      <c r="E65" s="49">
        <f t="shared" si="0"/>
        <v>701517</v>
      </c>
      <c r="F65" s="50">
        <v>343047</v>
      </c>
      <c r="G65" s="51">
        <v>358470</v>
      </c>
      <c r="H65" s="52">
        <f t="shared" si="1"/>
        <v>5.41</v>
      </c>
    </row>
    <row r="66" spans="1:8" ht="13.5" customHeight="1" x14ac:dyDescent="0.55000000000000004">
      <c r="A66" s="20"/>
      <c r="B66" s="19">
        <v>16</v>
      </c>
      <c r="C66" s="19"/>
      <c r="D66" s="36" t="s">
        <v>13</v>
      </c>
      <c r="E66" s="49" t="s">
        <v>9</v>
      </c>
      <c r="F66" s="50" t="s">
        <v>9</v>
      </c>
      <c r="G66" s="51" t="s">
        <v>9</v>
      </c>
      <c r="H66" s="51" t="s">
        <v>9</v>
      </c>
    </row>
    <row r="67" spans="1:8" ht="13.5" customHeight="1" x14ac:dyDescent="0.55000000000000004">
      <c r="A67" s="20"/>
      <c r="B67" s="19">
        <v>17</v>
      </c>
      <c r="C67" s="19"/>
      <c r="D67" s="36" t="s">
        <v>13</v>
      </c>
      <c r="E67" s="49" t="s">
        <v>9</v>
      </c>
      <c r="F67" s="50" t="s">
        <v>9</v>
      </c>
      <c r="G67" s="51" t="s">
        <v>9</v>
      </c>
      <c r="H67" s="51" t="s">
        <v>9</v>
      </c>
    </row>
    <row r="68" spans="1:8" ht="13.5" customHeight="1" x14ac:dyDescent="0.55000000000000004">
      <c r="A68" s="20"/>
      <c r="B68" s="19">
        <v>18</v>
      </c>
      <c r="C68" s="19"/>
      <c r="D68" s="36">
        <v>132520</v>
      </c>
      <c r="E68" s="49">
        <f t="shared" si="0"/>
        <v>710463</v>
      </c>
      <c r="F68" s="50">
        <v>335229</v>
      </c>
      <c r="G68" s="51">
        <v>375234</v>
      </c>
      <c r="H68" s="52">
        <f t="shared" si="1"/>
        <v>5.36</v>
      </c>
    </row>
    <row r="69" spans="1:8" ht="13.5" customHeight="1" x14ac:dyDescent="0.55000000000000004">
      <c r="A69" s="20"/>
      <c r="B69" s="19">
        <v>19</v>
      </c>
      <c r="C69" s="19"/>
      <c r="D69" s="36">
        <v>134542</v>
      </c>
      <c r="E69" s="49">
        <f t="shared" si="0"/>
        <v>705651</v>
      </c>
      <c r="F69" s="50">
        <v>325464</v>
      </c>
      <c r="G69" s="51">
        <v>380187</v>
      </c>
      <c r="H69" s="52">
        <f t="shared" si="1"/>
        <v>5.24</v>
      </c>
    </row>
    <row r="70" spans="1:8" ht="13.5" customHeight="1" x14ac:dyDescent="0.55000000000000004">
      <c r="A70" s="20"/>
      <c r="B70" s="19">
        <v>20</v>
      </c>
      <c r="C70" s="19"/>
      <c r="D70" s="36">
        <v>149737</v>
      </c>
      <c r="E70" s="49">
        <f t="shared" si="0"/>
        <v>830431</v>
      </c>
      <c r="F70" s="50">
        <v>379361</v>
      </c>
      <c r="G70" s="51">
        <v>451070</v>
      </c>
      <c r="H70" s="52">
        <f t="shared" si="1"/>
        <v>5.55</v>
      </c>
    </row>
    <row r="71" spans="1:8" ht="13.5" customHeight="1" x14ac:dyDescent="0.55000000000000004">
      <c r="A71" s="20"/>
      <c r="B71" s="19">
        <v>21</v>
      </c>
      <c r="C71" s="19"/>
      <c r="D71" s="36">
        <v>167067</v>
      </c>
      <c r="E71" s="49">
        <f t="shared" si="0"/>
        <v>856692</v>
      </c>
      <c r="F71" s="50">
        <v>400599</v>
      </c>
      <c r="G71" s="51">
        <v>456093</v>
      </c>
      <c r="H71" s="52">
        <f t="shared" si="1"/>
        <v>5.13</v>
      </c>
    </row>
    <row r="72" spans="1:8" ht="13.5" customHeight="1" x14ac:dyDescent="0.55000000000000004">
      <c r="A72" s="20"/>
      <c r="B72" s="19">
        <v>22</v>
      </c>
      <c r="C72" s="21" t="s">
        <v>11</v>
      </c>
      <c r="D72" s="36">
        <v>174652</v>
      </c>
      <c r="E72" s="49">
        <f t="shared" si="0"/>
        <v>917797</v>
      </c>
      <c r="F72" s="50">
        <v>439481</v>
      </c>
      <c r="G72" s="51">
        <v>478316</v>
      </c>
      <c r="H72" s="52">
        <f t="shared" si="1"/>
        <v>5.26</v>
      </c>
    </row>
    <row r="73" spans="1:8" ht="13.5" customHeight="1" x14ac:dyDescent="0.55000000000000004">
      <c r="A73" s="20"/>
      <c r="B73" s="19">
        <v>23</v>
      </c>
      <c r="C73" s="19"/>
      <c r="D73" s="36">
        <v>174711</v>
      </c>
      <c r="E73" s="49">
        <f t="shared" ref="E73:E131" si="2">SUM(F73:G73)</f>
        <v>931336</v>
      </c>
      <c r="F73" s="50">
        <v>448746</v>
      </c>
      <c r="G73" s="51">
        <v>482590</v>
      </c>
      <c r="H73" s="52">
        <f t="shared" ref="H73:H131" si="3">ROUND(E73/D73,2)</f>
        <v>5.33</v>
      </c>
    </row>
    <row r="74" spans="1:8" ht="13.5" customHeight="1" x14ac:dyDescent="0.55000000000000004">
      <c r="A74" s="20"/>
      <c r="B74" s="19">
        <v>24</v>
      </c>
      <c r="C74" s="19"/>
      <c r="D74" s="36">
        <v>177018</v>
      </c>
      <c r="E74" s="49">
        <f t="shared" si="2"/>
        <v>949364</v>
      </c>
      <c r="F74" s="50">
        <v>459691</v>
      </c>
      <c r="G74" s="51">
        <v>489673</v>
      </c>
      <c r="H74" s="52">
        <f t="shared" si="3"/>
        <v>5.36</v>
      </c>
    </row>
    <row r="75" spans="1:8" ht="13.5" customHeight="1" x14ac:dyDescent="0.55000000000000004">
      <c r="A75" s="20"/>
      <c r="B75" s="19">
        <v>25</v>
      </c>
      <c r="C75" s="21" t="s">
        <v>11</v>
      </c>
      <c r="D75" s="36">
        <v>176603</v>
      </c>
      <c r="E75" s="49">
        <f t="shared" si="2"/>
        <v>945082</v>
      </c>
      <c r="F75" s="50">
        <v>455824</v>
      </c>
      <c r="G75" s="51">
        <v>489258</v>
      </c>
      <c r="H75" s="52">
        <f t="shared" si="3"/>
        <v>5.35</v>
      </c>
    </row>
    <row r="76" spans="1:8" ht="13.5" customHeight="1" x14ac:dyDescent="0.55000000000000004">
      <c r="A76" s="20"/>
      <c r="B76" s="19">
        <v>26</v>
      </c>
      <c r="C76" s="19"/>
      <c r="D76" s="36">
        <v>176893</v>
      </c>
      <c r="E76" s="49">
        <f t="shared" si="2"/>
        <v>947615</v>
      </c>
      <c r="F76" s="50">
        <v>457015</v>
      </c>
      <c r="G76" s="51">
        <v>490600</v>
      </c>
      <c r="H76" s="52">
        <f t="shared" si="3"/>
        <v>5.36</v>
      </c>
    </row>
    <row r="77" spans="1:8" ht="13.5" customHeight="1" x14ac:dyDescent="0.55000000000000004">
      <c r="A77" s="20"/>
      <c r="B77" s="19">
        <v>27</v>
      </c>
      <c r="C77" s="19"/>
      <c r="D77" s="36">
        <v>177672</v>
      </c>
      <c r="E77" s="49">
        <f t="shared" si="2"/>
        <v>955965</v>
      </c>
      <c r="F77" s="50">
        <v>461124</v>
      </c>
      <c r="G77" s="51">
        <v>494841</v>
      </c>
      <c r="H77" s="52">
        <f t="shared" si="3"/>
        <v>5.38</v>
      </c>
    </row>
    <row r="78" spans="1:8" ht="13.5" customHeight="1" x14ac:dyDescent="0.55000000000000004">
      <c r="A78" s="20"/>
      <c r="B78" s="19">
        <v>28</v>
      </c>
      <c r="C78" s="19"/>
      <c r="D78" s="36">
        <v>178082</v>
      </c>
      <c r="E78" s="49">
        <f t="shared" si="2"/>
        <v>962855</v>
      </c>
      <c r="F78" s="50">
        <v>464484</v>
      </c>
      <c r="G78" s="51">
        <v>498371</v>
      </c>
      <c r="H78" s="52">
        <f t="shared" si="3"/>
        <v>5.41</v>
      </c>
    </row>
    <row r="79" spans="1:8" ht="13.5" customHeight="1" x14ac:dyDescent="0.55000000000000004">
      <c r="A79" s="20"/>
      <c r="B79" s="19">
        <v>29</v>
      </c>
      <c r="C79" s="19"/>
      <c r="D79" s="36">
        <v>178699</v>
      </c>
      <c r="E79" s="49">
        <f t="shared" si="2"/>
        <v>969511</v>
      </c>
      <c r="F79" s="50">
        <v>468597</v>
      </c>
      <c r="G79" s="51">
        <v>500914</v>
      </c>
      <c r="H79" s="52">
        <f t="shared" si="3"/>
        <v>5.43</v>
      </c>
    </row>
    <row r="80" spans="1:8" ht="13.5" customHeight="1" x14ac:dyDescent="0.55000000000000004">
      <c r="A80" s="20"/>
      <c r="B80" s="19">
        <v>30</v>
      </c>
      <c r="C80" s="21" t="s">
        <v>11</v>
      </c>
      <c r="D80" s="36">
        <v>181468</v>
      </c>
      <c r="E80" s="49">
        <f t="shared" si="2"/>
        <v>973749</v>
      </c>
      <c r="F80" s="50">
        <v>470437</v>
      </c>
      <c r="G80" s="51">
        <v>503312</v>
      </c>
      <c r="H80" s="52">
        <f t="shared" si="3"/>
        <v>5.37</v>
      </c>
    </row>
    <row r="81" spans="1:8" ht="13.5" customHeight="1" x14ac:dyDescent="0.55000000000000004">
      <c r="A81" s="20"/>
      <c r="B81" s="19">
        <v>31</v>
      </c>
      <c r="C81" s="19"/>
      <c r="D81" s="36">
        <v>182635</v>
      </c>
      <c r="E81" s="49">
        <f t="shared" si="2"/>
        <v>972323</v>
      </c>
      <c r="F81" s="50">
        <v>468094</v>
      </c>
      <c r="G81" s="51">
        <v>504229</v>
      </c>
      <c r="H81" s="52">
        <f t="shared" si="3"/>
        <v>5.32</v>
      </c>
    </row>
    <row r="82" spans="1:8" ht="13.5" customHeight="1" x14ac:dyDescent="0.55000000000000004">
      <c r="A82" s="20"/>
      <c r="B82" s="19">
        <v>32</v>
      </c>
      <c r="C82" s="19"/>
      <c r="D82" s="36">
        <v>184818</v>
      </c>
      <c r="E82" s="49">
        <f t="shared" si="2"/>
        <v>964962</v>
      </c>
      <c r="F82" s="50">
        <v>463844</v>
      </c>
      <c r="G82" s="51">
        <v>501118</v>
      </c>
      <c r="H82" s="52">
        <f t="shared" si="3"/>
        <v>5.22</v>
      </c>
    </row>
    <row r="83" spans="1:8" ht="13.5" customHeight="1" x14ac:dyDescent="0.55000000000000004">
      <c r="A83" s="20"/>
      <c r="B83" s="19">
        <v>33</v>
      </c>
      <c r="C83" s="19"/>
      <c r="D83" s="36">
        <v>186117</v>
      </c>
      <c r="E83" s="49">
        <f t="shared" si="2"/>
        <v>960437</v>
      </c>
      <c r="F83" s="50">
        <v>460137</v>
      </c>
      <c r="G83" s="51">
        <v>500300</v>
      </c>
      <c r="H83" s="52">
        <f t="shared" si="3"/>
        <v>5.16</v>
      </c>
    </row>
    <row r="84" spans="1:8" ht="13.5" customHeight="1" x14ac:dyDescent="0.55000000000000004">
      <c r="A84" s="20"/>
      <c r="B84" s="19">
        <v>34</v>
      </c>
      <c r="C84" s="19"/>
      <c r="D84" s="36">
        <v>189506</v>
      </c>
      <c r="E84" s="49">
        <v>955989</v>
      </c>
      <c r="F84" s="50">
        <v>456955</v>
      </c>
      <c r="G84" s="51">
        <v>499034</v>
      </c>
      <c r="H84" s="52">
        <f t="shared" si="3"/>
        <v>5.04</v>
      </c>
    </row>
    <row r="85" spans="1:8" ht="13.5" customHeight="1" x14ac:dyDescent="0.55000000000000004">
      <c r="A85" s="20"/>
      <c r="B85" s="19">
        <v>35</v>
      </c>
      <c r="C85" s="21" t="s">
        <v>11</v>
      </c>
      <c r="D85" s="36">
        <v>190063</v>
      </c>
      <c r="E85" s="49">
        <f t="shared" si="2"/>
        <v>942874</v>
      </c>
      <c r="F85" s="50">
        <v>448797</v>
      </c>
      <c r="G85" s="51">
        <v>494077</v>
      </c>
      <c r="H85" s="52">
        <f t="shared" si="3"/>
        <v>4.96</v>
      </c>
    </row>
    <row r="86" spans="1:8" ht="13.5" customHeight="1" x14ac:dyDescent="0.55000000000000004">
      <c r="A86" s="20"/>
      <c r="B86" s="19">
        <v>36</v>
      </c>
      <c r="C86" s="19"/>
      <c r="D86" s="36">
        <v>190984</v>
      </c>
      <c r="E86" s="49">
        <v>930683</v>
      </c>
      <c r="F86" s="50">
        <v>441446</v>
      </c>
      <c r="G86" s="51">
        <v>489273</v>
      </c>
      <c r="H86" s="52">
        <f t="shared" si="3"/>
        <v>4.87</v>
      </c>
    </row>
    <row r="87" spans="1:8" ht="13.5" customHeight="1" x14ac:dyDescent="0.55000000000000004">
      <c r="A87" s="20"/>
      <c r="B87" s="19">
        <v>37</v>
      </c>
      <c r="C87" s="19"/>
      <c r="D87" s="36">
        <v>190713</v>
      </c>
      <c r="E87" s="49">
        <v>912157</v>
      </c>
      <c r="F87" s="50">
        <v>431276</v>
      </c>
      <c r="G87" s="51">
        <v>480881</v>
      </c>
      <c r="H87" s="52">
        <f t="shared" si="3"/>
        <v>4.78</v>
      </c>
    </row>
    <row r="88" spans="1:8" ht="13.5" customHeight="1" x14ac:dyDescent="0.55000000000000004">
      <c r="A88" s="20"/>
      <c r="B88" s="19">
        <v>38</v>
      </c>
      <c r="C88" s="19"/>
      <c r="D88" s="36">
        <v>189455</v>
      </c>
      <c r="E88" s="49">
        <v>897727</v>
      </c>
      <c r="F88" s="50">
        <v>424541</v>
      </c>
      <c r="G88" s="51">
        <v>473186</v>
      </c>
      <c r="H88" s="52">
        <f t="shared" si="3"/>
        <v>4.74</v>
      </c>
    </row>
    <row r="89" spans="1:8" ht="13.5" customHeight="1" x14ac:dyDescent="0.55000000000000004">
      <c r="A89" s="20"/>
      <c r="B89" s="19">
        <v>39</v>
      </c>
      <c r="C89" s="19"/>
      <c r="D89" s="36">
        <v>190210</v>
      </c>
      <c r="E89" s="49">
        <v>887171</v>
      </c>
      <c r="F89" s="50">
        <v>419316</v>
      </c>
      <c r="G89" s="51">
        <v>467855</v>
      </c>
      <c r="H89" s="52">
        <f t="shared" si="3"/>
        <v>4.66</v>
      </c>
    </row>
    <row r="90" spans="1:8" ht="13.5" customHeight="1" x14ac:dyDescent="0.55000000000000004">
      <c r="A90" s="20"/>
      <c r="B90" s="19">
        <v>40</v>
      </c>
      <c r="C90" s="21" t="s">
        <v>11</v>
      </c>
      <c r="D90" s="36">
        <v>191425</v>
      </c>
      <c r="E90" s="49">
        <f t="shared" si="2"/>
        <v>871885</v>
      </c>
      <c r="F90" s="50">
        <v>410937</v>
      </c>
      <c r="G90" s="51">
        <v>460948</v>
      </c>
      <c r="H90" s="52">
        <f t="shared" si="3"/>
        <v>4.55</v>
      </c>
    </row>
    <row r="91" spans="1:8" ht="13.5" customHeight="1" x14ac:dyDescent="0.55000000000000004">
      <c r="A91" s="20"/>
      <c r="B91" s="19">
        <v>41</v>
      </c>
      <c r="C91" s="19"/>
      <c r="D91" s="36">
        <v>194352</v>
      </c>
      <c r="E91" s="49">
        <v>871562</v>
      </c>
      <c r="F91" s="50">
        <v>411879</v>
      </c>
      <c r="G91" s="51">
        <v>459683</v>
      </c>
      <c r="H91" s="52">
        <f t="shared" si="3"/>
        <v>4.4800000000000004</v>
      </c>
    </row>
    <row r="92" spans="1:8" ht="13.5" customHeight="1" x14ac:dyDescent="0.55000000000000004">
      <c r="A92" s="20"/>
      <c r="B92" s="19">
        <v>42</v>
      </c>
      <c r="C92" s="19"/>
      <c r="D92" s="36">
        <v>196616</v>
      </c>
      <c r="E92" s="49">
        <v>869700</v>
      </c>
      <c r="F92" s="50">
        <v>410784</v>
      </c>
      <c r="G92" s="51">
        <v>458916</v>
      </c>
      <c r="H92" s="52">
        <f t="shared" si="3"/>
        <v>4.42</v>
      </c>
    </row>
    <row r="93" spans="1:8" ht="13.5" customHeight="1" x14ac:dyDescent="0.55000000000000004">
      <c r="A93" s="20"/>
      <c r="B93" s="19">
        <v>43</v>
      </c>
      <c r="C93" s="19"/>
      <c r="D93" s="36">
        <v>197586</v>
      </c>
      <c r="E93" s="49">
        <v>860747</v>
      </c>
      <c r="F93" s="50">
        <v>406108</v>
      </c>
      <c r="G93" s="51">
        <v>454639</v>
      </c>
      <c r="H93" s="52">
        <f t="shared" si="3"/>
        <v>4.3600000000000003</v>
      </c>
    </row>
    <row r="94" spans="1:8" ht="13.5" customHeight="1" x14ac:dyDescent="0.55000000000000004">
      <c r="A94" s="20"/>
      <c r="B94" s="19">
        <v>44</v>
      </c>
      <c r="C94" s="19"/>
      <c r="D94" s="36">
        <v>200631</v>
      </c>
      <c r="E94" s="49">
        <v>852441</v>
      </c>
      <c r="F94" s="50">
        <v>401987</v>
      </c>
      <c r="G94" s="51">
        <v>450454</v>
      </c>
      <c r="H94" s="52">
        <f t="shared" si="3"/>
        <v>4.25</v>
      </c>
    </row>
    <row r="95" spans="1:8" ht="13.5" customHeight="1" x14ac:dyDescent="0.55000000000000004">
      <c r="A95" s="20"/>
      <c r="B95" s="19">
        <v>45</v>
      </c>
      <c r="C95" s="21" t="s">
        <v>11</v>
      </c>
      <c r="D95" s="36">
        <v>199755</v>
      </c>
      <c r="E95" s="49">
        <f t="shared" si="2"/>
        <v>838468</v>
      </c>
      <c r="F95" s="50">
        <v>393631</v>
      </c>
      <c r="G95" s="51">
        <v>444837</v>
      </c>
      <c r="H95" s="52">
        <f t="shared" si="3"/>
        <v>4.2</v>
      </c>
    </row>
    <row r="96" spans="1:8" ht="13.5" customHeight="1" x14ac:dyDescent="0.55000000000000004">
      <c r="A96" s="20"/>
      <c r="B96" s="19">
        <v>46</v>
      </c>
      <c r="C96" s="19"/>
      <c r="D96" s="36">
        <v>201857</v>
      </c>
      <c r="E96" s="49">
        <v>832856</v>
      </c>
      <c r="F96" s="50">
        <v>390686</v>
      </c>
      <c r="G96" s="51">
        <v>442170</v>
      </c>
      <c r="H96" s="52">
        <f t="shared" si="3"/>
        <v>4.13</v>
      </c>
    </row>
    <row r="97" spans="1:8" ht="13.5" customHeight="1" x14ac:dyDescent="0.55000000000000004">
      <c r="A97" s="20"/>
      <c r="B97" s="19">
        <v>47</v>
      </c>
      <c r="C97" s="19"/>
      <c r="D97" s="36">
        <v>204573</v>
      </c>
      <c r="E97" s="49">
        <v>830855</v>
      </c>
      <c r="F97" s="50">
        <v>389954</v>
      </c>
      <c r="G97" s="51">
        <v>440901</v>
      </c>
      <c r="H97" s="52">
        <f t="shared" si="3"/>
        <v>4.0599999999999996</v>
      </c>
    </row>
    <row r="98" spans="1:8" ht="13.5" customHeight="1" x14ac:dyDescent="0.55000000000000004">
      <c r="A98" s="20"/>
      <c r="B98" s="19">
        <v>48</v>
      </c>
      <c r="C98" s="19"/>
      <c r="D98" s="36">
        <v>206962</v>
      </c>
      <c r="E98" s="49">
        <v>830233</v>
      </c>
      <c r="F98" s="50">
        <v>389893</v>
      </c>
      <c r="G98" s="51">
        <v>440340</v>
      </c>
      <c r="H98" s="52">
        <f t="shared" si="3"/>
        <v>4.01</v>
      </c>
    </row>
    <row r="99" spans="1:8" ht="13.5" customHeight="1" x14ac:dyDescent="0.55000000000000004">
      <c r="A99" s="20"/>
      <c r="B99" s="19">
        <v>49</v>
      </c>
      <c r="C99" s="19"/>
      <c r="D99" s="36">
        <v>210534</v>
      </c>
      <c r="E99" s="49">
        <v>833322</v>
      </c>
      <c r="F99" s="50">
        <v>391935</v>
      </c>
      <c r="G99" s="51">
        <v>441387</v>
      </c>
      <c r="H99" s="52">
        <f t="shared" si="3"/>
        <v>3.96</v>
      </c>
    </row>
    <row r="100" spans="1:8" ht="13.5" customHeight="1" x14ac:dyDescent="0.55000000000000004">
      <c r="A100" s="20"/>
      <c r="B100" s="19">
        <v>50</v>
      </c>
      <c r="C100" s="21" t="s">
        <v>11</v>
      </c>
      <c r="D100" s="36">
        <v>213152</v>
      </c>
      <c r="E100" s="49">
        <f t="shared" si="2"/>
        <v>837674</v>
      </c>
      <c r="F100" s="50">
        <v>394661</v>
      </c>
      <c r="G100" s="51">
        <v>443013</v>
      </c>
      <c r="H100" s="52">
        <f t="shared" si="3"/>
        <v>3.93</v>
      </c>
    </row>
    <row r="101" spans="1:8" ht="13.5" customHeight="1" x14ac:dyDescent="0.55000000000000004">
      <c r="A101" s="20"/>
      <c r="B101" s="19">
        <v>51</v>
      </c>
      <c r="C101" s="19"/>
      <c r="D101" s="36">
        <v>218509</v>
      </c>
      <c r="E101" s="49">
        <f t="shared" si="2"/>
        <v>842178</v>
      </c>
      <c r="F101" s="50">
        <v>397624</v>
      </c>
      <c r="G101" s="51">
        <v>444554</v>
      </c>
      <c r="H101" s="52">
        <f t="shared" si="3"/>
        <v>3.85</v>
      </c>
    </row>
    <row r="102" spans="1:8" ht="13.5" customHeight="1" x14ac:dyDescent="0.55000000000000004">
      <c r="A102" s="20"/>
      <c r="B102" s="19">
        <v>52</v>
      </c>
      <c r="C102" s="19"/>
      <c r="D102" s="36">
        <v>222045</v>
      </c>
      <c r="E102" s="49">
        <f t="shared" si="2"/>
        <v>847349</v>
      </c>
      <c r="F102" s="50">
        <v>400671</v>
      </c>
      <c r="G102" s="51">
        <v>446678</v>
      </c>
      <c r="H102" s="52">
        <f t="shared" si="3"/>
        <v>3.82</v>
      </c>
    </row>
    <row r="103" spans="1:8" ht="13.5" customHeight="1" x14ac:dyDescent="0.55000000000000004">
      <c r="A103" s="20"/>
      <c r="B103" s="19">
        <v>53</v>
      </c>
      <c r="C103" s="19"/>
      <c r="D103" s="36">
        <v>225221</v>
      </c>
      <c r="E103" s="49">
        <f t="shared" si="2"/>
        <v>852611</v>
      </c>
      <c r="F103" s="50">
        <v>403727</v>
      </c>
      <c r="G103" s="51">
        <v>448884</v>
      </c>
      <c r="H103" s="52">
        <f t="shared" si="3"/>
        <v>3.79</v>
      </c>
    </row>
    <row r="104" spans="1:8" ht="13.5" customHeight="1" x14ac:dyDescent="0.55000000000000004">
      <c r="A104" s="20"/>
      <c r="B104" s="19">
        <v>54</v>
      </c>
      <c r="C104" s="19"/>
      <c r="D104" s="36">
        <v>229110</v>
      </c>
      <c r="E104" s="49">
        <f t="shared" si="2"/>
        <v>858939</v>
      </c>
      <c r="F104" s="50">
        <v>407417</v>
      </c>
      <c r="G104" s="51">
        <v>451522</v>
      </c>
      <c r="H104" s="52">
        <f t="shared" si="3"/>
        <v>3.75</v>
      </c>
    </row>
    <row r="105" spans="1:8" ht="13.5" customHeight="1" x14ac:dyDescent="0.55000000000000004">
      <c r="A105" s="20"/>
      <c r="B105" s="19">
        <v>55</v>
      </c>
      <c r="C105" s="21" t="s">
        <v>11</v>
      </c>
      <c r="D105" s="36">
        <v>233117</v>
      </c>
      <c r="E105" s="49">
        <f t="shared" si="2"/>
        <v>865574</v>
      </c>
      <c r="F105" s="50">
        <v>410912</v>
      </c>
      <c r="G105" s="51">
        <v>454662</v>
      </c>
      <c r="H105" s="52">
        <f t="shared" si="3"/>
        <v>3.71</v>
      </c>
    </row>
    <row r="106" spans="1:8" ht="13.5" customHeight="1" x14ac:dyDescent="0.55000000000000004">
      <c r="A106" s="20"/>
      <c r="B106" s="19">
        <v>56</v>
      </c>
      <c r="C106" s="19"/>
      <c r="D106" s="36">
        <v>235857</v>
      </c>
      <c r="E106" s="49">
        <f t="shared" si="2"/>
        <v>868888</v>
      </c>
      <c r="F106" s="50">
        <v>412396</v>
      </c>
      <c r="G106" s="51">
        <v>456492</v>
      </c>
      <c r="H106" s="52">
        <f t="shared" si="3"/>
        <v>3.68</v>
      </c>
    </row>
    <row r="107" spans="1:8" ht="13.5" customHeight="1" x14ac:dyDescent="0.55000000000000004">
      <c r="A107" s="20"/>
      <c r="B107" s="19">
        <v>57</v>
      </c>
      <c r="C107" s="19"/>
      <c r="D107" s="36">
        <v>238579</v>
      </c>
      <c r="E107" s="49">
        <f t="shared" si="2"/>
        <v>870094</v>
      </c>
      <c r="F107" s="50">
        <v>412898</v>
      </c>
      <c r="G107" s="51">
        <v>457196</v>
      </c>
      <c r="H107" s="52">
        <f t="shared" si="3"/>
        <v>3.65</v>
      </c>
    </row>
    <row r="108" spans="1:8" ht="13.5" customHeight="1" x14ac:dyDescent="0.55000000000000004">
      <c r="A108" s="20"/>
      <c r="B108" s="19">
        <v>58</v>
      </c>
      <c r="C108" s="19"/>
      <c r="D108" s="36">
        <v>241188</v>
      </c>
      <c r="E108" s="49">
        <f t="shared" si="2"/>
        <v>874773</v>
      </c>
      <c r="F108" s="50">
        <v>414937</v>
      </c>
      <c r="G108" s="51">
        <v>459836</v>
      </c>
      <c r="H108" s="52">
        <f t="shared" si="3"/>
        <v>3.63</v>
      </c>
    </row>
    <row r="109" spans="1:8" ht="13.5" customHeight="1" x14ac:dyDescent="0.55000000000000004">
      <c r="A109" s="20"/>
      <c r="B109" s="19">
        <v>59</v>
      </c>
      <c r="C109" s="19"/>
      <c r="D109" s="36">
        <v>243029</v>
      </c>
      <c r="E109" s="49">
        <f t="shared" si="2"/>
        <v>875931</v>
      </c>
      <c r="F109" s="50">
        <v>415321</v>
      </c>
      <c r="G109" s="51">
        <v>460610</v>
      </c>
      <c r="H109" s="52">
        <f t="shared" si="3"/>
        <v>3.6</v>
      </c>
    </row>
    <row r="110" spans="1:8" ht="13.5" customHeight="1" x14ac:dyDescent="0.55000000000000004">
      <c r="A110" s="20"/>
      <c r="B110" s="19">
        <v>60</v>
      </c>
      <c r="C110" s="21" t="s">
        <v>11</v>
      </c>
      <c r="D110" s="36">
        <v>242619</v>
      </c>
      <c r="E110" s="49">
        <f t="shared" si="2"/>
        <v>880013</v>
      </c>
      <c r="F110" s="50">
        <v>417308</v>
      </c>
      <c r="G110" s="51">
        <v>462705</v>
      </c>
      <c r="H110" s="52">
        <f t="shared" si="3"/>
        <v>3.63</v>
      </c>
    </row>
    <row r="111" spans="1:8" ht="13.5" customHeight="1" x14ac:dyDescent="0.55000000000000004">
      <c r="A111" s="18"/>
      <c r="B111" s="19">
        <v>61</v>
      </c>
      <c r="C111" s="19"/>
      <c r="D111" s="36">
        <v>243768</v>
      </c>
      <c r="E111" s="49">
        <f t="shared" si="2"/>
        <v>880867</v>
      </c>
      <c r="F111" s="50">
        <v>417486</v>
      </c>
      <c r="G111" s="51">
        <v>463381</v>
      </c>
      <c r="H111" s="52">
        <f t="shared" si="3"/>
        <v>3.61</v>
      </c>
    </row>
    <row r="112" spans="1:8" ht="13.5" customHeight="1" x14ac:dyDescent="0.55000000000000004">
      <c r="A112" s="18"/>
      <c r="B112" s="19">
        <v>62</v>
      </c>
      <c r="C112" s="19"/>
      <c r="D112" s="36">
        <v>246028</v>
      </c>
      <c r="E112" s="49">
        <f t="shared" si="2"/>
        <v>881410</v>
      </c>
      <c r="F112" s="50">
        <v>417441</v>
      </c>
      <c r="G112" s="51">
        <v>463969</v>
      </c>
      <c r="H112" s="52">
        <f t="shared" si="3"/>
        <v>3.58</v>
      </c>
    </row>
    <row r="113" spans="1:8" ht="13.5" customHeight="1" x14ac:dyDescent="0.55000000000000004">
      <c r="A113" s="18"/>
      <c r="B113" s="19">
        <v>63</v>
      </c>
      <c r="C113" s="19"/>
      <c r="D113" s="36">
        <v>247978</v>
      </c>
      <c r="E113" s="49">
        <f t="shared" si="2"/>
        <v>881471</v>
      </c>
      <c r="F113" s="50">
        <v>417108</v>
      </c>
      <c r="G113" s="51">
        <v>464363</v>
      </c>
      <c r="H113" s="52">
        <f t="shared" si="3"/>
        <v>3.55</v>
      </c>
    </row>
    <row r="114" spans="1:8" ht="13.5" customHeight="1" x14ac:dyDescent="0.55000000000000004">
      <c r="A114" s="18" t="s">
        <v>14</v>
      </c>
      <c r="B114" s="19">
        <v>1</v>
      </c>
      <c r="C114" s="19"/>
      <c r="D114" s="36">
        <v>250051</v>
      </c>
      <c r="E114" s="49">
        <f t="shared" si="2"/>
        <v>880755</v>
      </c>
      <c r="F114" s="50">
        <v>416502</v>
      </c>
      <c r="G114" s="51">
        <v>464253</v>
      </c>
      <c r="H114" s="52">
        <f t="shared" si="3"/>
        <v>3.52</v>
      </c>
    </row>
    <row r="115" spans="1:8" ht="13.5" customHeight="1" x14ac:dyDescent="0.55000000000000004">
      <c r="A115" s="20"/>
      <c r="B115" s="19">
        <v>2</v>
      </c>
      <c r="C115" s="21" t="s">
        <v>11</v>
      </c>
      <c r="D115" s="36">
        <v>251225</v>
      </c>
      <c r="E115" s="49">
        <f t="shared" si="2"/>
        <v>877851</v>
      </c>
      <c r="F115" s="50">
        <v>414673</v>
      </c>
      <c r="G115" s="51">
        <v>463178</v>
      </c>
      <c r="H115" s="52">
        <f t="shared" si="3"/>
        <v>3.49</v>
      </c>
    </row>
    <row r="116" spans="1:8" ht="13.5" customHeight="1" x14ac:dyDescent="0.55000000000000004">
      <c r="A116" s="34"/>
      <c r="B116" s="19">
        <v>3</v>
      </c>
      <c r="C116" s="19"/>
      <c r="D116" s="36">
        <v>253686</v>
      </c>
      <c r="E116" s="49">
        <f t="shared" si="2"/>
        <v>877065</v>
      </c>
      <c r="F116" s="50">
        <v>414062</v>
      </c>
      <c r="G116" s="51">
        <v>463003</v>
      </c>
      <c r="H116" s="52">
        <f t="shared" si="3"/>
        <v>3.46</v>
      </c>
    </row>
    <row r="117" spans="1:8" ht="13.5" customHeight="1" x14ac:dyDescent="0.55000000000000004">
      <c r="A117" s="34"/>
      <c r="B117" s="19">
        <v>4</v>
      </c>
      <c r="C117" s="19"/>
      <c r="D117" s="36">
        <v>256640</v>
      </c>
      <c r="E117" s="49">
        <f t="shared" si="2"/>
        <v>877603</v>
      </c>
      <c r="F117" s="50">
        <v>414290</v>
      </c>
      <c r="G117" s="51">
        <v>463313</v>
      </c>
      <c r="H117" s="52">
        <f t="shared" si="3"/>
        <v>3.42</v>
      </c>
    </row>
    <row r="118" spans="1:8" ht="13.5" customHeight="1" x14ac:dyDescent="0.55000000000000004">
      <c r="A118" s="34"/>
      <c r="B118" s="19">
        <v>5</v>
      </c>
      <c r="C118" s="19"/>
      <c r="D118" s="36">
        <v>259252</v>
      </c>
      <c r="E118" s="49">
        <f t="shared" si="2"/>
        <v>878416</v>
      </c>
      <c r="F118" s="50">
        <v>415034</v>
      </c>
      <c r="G118" s="51">
        <v>463382</v>
      </c>
      <c r="H118" s="52">
        <f t="shared" si="3"/>
        <v>3.39</v>
      </c>
    </row>
    <row r="119" spans="1:8" ht="13.5" customHeight="1" x14ac:dyDescent="0.55000000000000004">
      <c r="A119" s="34"/>
      <c r="B119" s="19">
        <v>6</v>
      </c>
      <c r="C119" s="19"/>
      <c r="D119" s="36">
        <v>262683</v>
      </c>
      <c r="E119" s="49">
        <f t="shared" si="2"/>
        <v>880310</v>
      </c>
      <c r="F119" s="50">
        <v>416074</v>
      </c>
      <c r="G119" s="51">
        <v>464236</v>
      </c>
      <c r="H119" s="52">
        <f t="shared" si="3"/>
        <v>3.35</v>
      </c>
    </row>
    <row r="120" spans="1:8" ht="13.5" customHeight="1" x14ac:dyDescent="0.55000000000000004">
      <c r="A120" s="34"/>
      <c r="B120" s="19">
        <v>7</v>
      </c>
      <c r="C120" s="21" t="s">
        <v>11</v>
      </c>
      <c r="D120" s="36">
        <v>267862</v>
      </c>
      <c r="E120" s="49">
        <f t="shared" si="2"/>
        <v>884316</v>
      </c>
      <c r="F120" s="50">
        <v>418666</v>
      </c>
      <c r="G120" s="51">
        <v>465650</v>
      </c>
      <c r="H120" s="52">
        <f t="shared" si="3"/>
        <v>3.3</v>
      </c>
    </row>
    <row r="121" spans="1:8" ht="13.5" customHeight="1" x14ac:dyDescent="0.55000000000000004">
      <c r="A121" s="34"/>
      <c r="B121" s="19">
        <v>8</v>
      </c>
      <c r="C121" s="19"/>
      <c r="D121" s="36">
        <v>271222</v>
      </c>
      <c r="E121" s="49">
        <f t="shared" si="2"/>
        <v>885176</v>
      </c>
      <c r="F121" s="50">
        <v>419284</v>
      </c>
      <c r="G121" s="51">
        <v>465892</v>
      </c>
      <c r="H121" s="52">
        <f t="shared" si="3"/>
        <v>3.26</v>
      </c>
    </row>
    <row r="122" spans="1:8" ht="13.5" customHeight="1" x14ac:dyDescent="0.55000000000000004">
      <c r="A122" s="34"/>
      <c r="B122" s="19">
        <v>9</v>
      </c>
      <c r="C122" s="19"/>
      <c r="D122" s="36">
        <v>274233</v>
      </c>
      <c r="E122" s="49">
        <f t="shared" si="2"/>
        <v>884704</v>
      </c>
      <c r="F122" s="50">
        <v>418823</v>
      </c>
      <c r="G122" s="51">
        <v>465881</v>
      </c>
      <c r="H122" s="52">
        <f t="shared" si="3"/>
        <v>3.23</v>
      </c>
    </row>
    <row r="123" spans="1:8" ht="13.5" customHeight="1" x14ac:dyDescent="0.55000000000000004">
      <c r="A123" s="34"/>
      <c r="B123" s="19">
        <v>10</v>
      </c>
      <c r="C123" s="19"/>
      <c r="D123" s="36">
        <v>277148</v>
      </c>
      <c r="E123" s="49">
        <f t="shared" si="2"/>
        <v>884128</v>
      </c>
      <c r="F123" s="50">
        <v>418365</v>
      </c>
      <c r="G123" s="51">
        <v>465763</v>
      </c>
      <c r="H123" s="52">
        <f t="shared" si="3"/>
        <v>3.19</v>
      </c>
    </row>
    <row r="124" spans="1:8" ht="13.5" customHeight="1" x14ac:dyDescent="0.55000000000000004">
      <c r="A124" s="34"/>
      <c r="B124" s="19">
        <v>11</v>
      </c>
      <c r="C124" s="19"/>
      <c r="D124" s="36">
        <v>280058</v>
      </c>
      <c r="E124" s="49">
        <f t="shared" si="2"/>
        <v>883298</v>
      </c>
      <c r="F124" s="50">
        <v>417854</v>
      </c>
      <c r="G124" s="51">
        <v>465444</v>
      </c>
      <c r="H124" s="52">
        <f t="shared" si="3"/>
        <v>3.15</v>
      </c>
    </row>
    <row r="125" spans="1:8" ht="13.5" customHeight="1" x14ac:dyDescent="0.55000000000000004">
      <c r="A125" s="34"/>
      <c r="B125" s="19">
        <v>12</v>
      </c>
      <c r="C125" s="21" t="s">
        <v>11</v>
      </c>
      <c r="D125" s="36">
        <v>278306</v>
      </c>
      <c r="E125" s="49">
        <f t="shared" si="2"/>
        <v>876654</v>
      </c>
      <c r="F125" s="50">
        <v>414377</v>
      </c>
      <c r="G125" s="51">
        <v>462277</v>
      </c>
      <c r="H125" s="52">
        <f t="shared" si="3"/>
        <v>3.15</v>
      </c>
    </row>
    <row r="126" spans="1:8" ht="13.5" customHeight="1" x14ac:dyDescent="0.55000000000000004">
      <c r="A126" s="34"/>
      <c r="B126" s="19">
        <v>13</v>
      </c>
      <c r="C126" s="19"/>
      <c r="D126" s="36">
        <v>280812</v>
      </c>
      <c r="E126" s="49">
        <f t="shared" si="2"/>
        <v>875689</v>
      </c>
      <c r="F126" s="50">
        <v>413768</v>
      </c>
      <c r="G126" s="51">
        <v>461921</v>
      </c>
      <c r="H126" s="52">
        <f t="shared" si="3"/>
        <v>3.12</v>
      </c>
    </row>
    <row r="127" spans="1:8" ht="13.5" customHeight="1" x14ac:dyDescent="0.55000000000000004">
      <c r="A127" s="34"/>
      <c r="B127" s="19">
        <v>14</v>
      </c>
      <c r="C127" s="19"/>
      <c r="D127" s="36">
        <v>283100</v>
      </c>
      <c r="E127" s="49">
        <f t="shared" si="2"/>
        <v>873885</v>
      </c>
      <c r="F127" s="50">
        <v>412900</v>
      </c>
      <c r="G127" s="51">
        <v>460985</v>
      </c>
      <c r="H127" s="52">
        <f t="shared" si="3"/>
        <v>3.09</v>
      </c>
    </row>
    <row r="128" spans="1:8" ht="13.5" customHeight="1" x14ac:dyDescent="0.55000000000000004">
      <c r="A128" s="34"/>
      <c r="B128" s="19">
        <v>15</v>
      </c>
      <c r="C128" s="19"/>
      <c r="D128" s="36">
        <v>285606</v>
      </c>
      <c r="E128" s="49">
        <f t="shared" si="2"/>
        <v>871884</v>
      </c>
      <c r="F128" s="50">
        <v>411708</v>
      </c>
      <c r="G128" s="51">
        <v>460176</v>
      </c>
      <c r="H128" s="52">
        <f t="shared" si="3"/>
        <v>3.05</v>
      </c>
    </row>
    <row r="129" spans="1:8" ht="13.5" customHeight="1" x14ac:dyDescent="0.55000000000000004">
      <c r="A129" s="34"/>
      <c r="B129" s="19">
        <v>16</v>
      </c>
      <c r="C129" s="19"/>
      <c r="D129" s="36">
        <v>287692</v>
      </c>
      <c r="E129" s="49">
        <f t="shared" si="2"/>
        <v>869876</v>
      </c>
      <c r="F129" s="50">
        <v>410593</v>
      </c>
      <c r="G129" s="51">
        <v>459283</v>
      </c>
      <c r="H129" s="52">
        <f t="shared" si="3"/>
        <v>3.02</v>
      </c>
    </row>
    <row r="130" spans="1:8" ht="13.5" customHeight="1" x14ac:dyDescent="0.55000000000000004">
      <c r="A130" s="34"/>
      <c r="B130" s="19">
        <v>17</v>
      </c>
      <c r="C130" s="21" t="s">
        <v>11</v>
      </c>
      <c r="D130" s="53">
        <v>287431</v>
      </c>
      <c r="E130" s="49">
        <f t="shared" si="2"/>
        <v>866369</v>
      </c>
      <c r="F130" s="22">
        <v>408230</v>
      </c>
      <c r="G130" s="23">
        <v>458139</v>
      </c>
      <c r="H130" s="52">
        <f t="shared" si="3"/>
        <v>3.01</v>
      </c>
    </row>
    <row r="131" spans="1:8" ht="13.5" customHeight="1" x14ac:dyDescent="0.55000000000000004">
      <c r="A131" s="34"/>
      <c r="B131" s="19">
        <v>18</v>
      </c>
      <c r="C131" s="19"/>
      <c r="D131" s="53">
        <v>290279</v>
      </c>
      <c r="E131" s="49">
        <f t="shared" si="2"/>
        <v>862547</v>
      </c>
      <c r="F131" s="22">
        <v>406231</v>
      </c>
      <c r="G131" s="24">
        <v>456316</v>
      </c>
      <c r="H131" s="52">
        <f t="shared" si="3"/>
        <v>2.97</v>
      </c>
    </row>
    <row r="132" spans="1:8" ht="13.5" customHeight="1" x14ac:dyDescent="0.55000000000000004">
      <c r="A132" s="34"/>
      <c r="B132" s="19">
        <v>19</v>
      </c>
      <c r="C132" s="19"/>
      <c r="D132" s="53">
        <v>293002</v>
      </c>
      <c r="E132" s="49">
        <f>SUM(F132:G132)</f>
        <v>859205</v>
      </c>
      <c r="F132" s="22">
        <v>404555</v>
      </c>
      <c r="G132" s="24">
        <v>454650</v>
      </c>
      <c r="H132" s="52">
        <f>ROUND(E132/D132,2)</f>
        <v>2.93</v>
      </c>
    </row>
    <row r="133" spans="1:8" ht="13.5" customHeight="1" x14ac:dyDescent="0.55000000000000004">
      <c r="A133" s="34"/>
      <c r="B133" s="19">
        <v>20</v>
      </c>
      <c r="C133" s="19"/>
      <c r="D133" s="53">
        <v>295425</v>
      </c>
      <c r="E133" s="49">
        <f t="shared" ref="E133:E146" si="4">SUM(F133:G133)</f>
        <v>855676</v>
      </c>
      <c r="F133" s="22">
        <v>402463</v>
      </c>
      <c r="G133" s="24">
        <v>453213</v>
      </c>
      <c r="H133" s="54">
        <f t="shared" ref="H133:H146" si="5">ROUND(E133/D133,2)</f>
        <v>2.9</v>
      </c>
    </row>
    <row r="134" spans="1:8" ht="13.5" customHeight="1" x14ac:dyDescent="0.55000000000000004">
      <c r="A134" s="34"/>
      <c r="B134" s="19">
        <v>21</v>
      </c>
      <c r="C134" s="19"/>
      <c r="D134" s="53">
        <v>297429</v>
      </c>
      <c r="E134" s="49">
        <f t="shared" si="4"/>
        <v>852825</v>
      </c>
      <c r="F134" s="22">
        <v>401041</v>
      </c>
      <c r="G134" s="24">
        <v>451784</v>
      </c>
      <c r="H134" s="54">
        <f t="shared" si="5"/>
        <v>2.87</v>
      </c>
    </row>
    <row r="135" spans="1:8" ht="13.5" customHeight="1" x14ac:dyDescent="0.55000000000000004">
      <c r="A135" s="34"/>
      <c r="B135" s="19">
        <v>22</v>
      </c>
      <c r="C135" s="21" t="s">
        <v>11</v>
      </c>
      <c r="D135" s="53">
        <v>295038</v>
      </c>
      <c r="E135" s="49">
        <f t="shared" si="4"/>
        <v>849788</v>
      </c>
      <c r="F135" s="50">
        <v>400136</v>
      </c>
      <c r="G135" s="51">
        <v>449652</v>
      </c>
      <c r="H135" s="55">
        <f t="shared" si="5"/>
        <v>2.88</v>
      </c>
    </row>
    <row r="136" spans="1:8" ht="13.5" customHeight="1" x14ac:dyDescent="0.55000000000000004">
      <c r="A136" s="34"/>
      <c r="B136" s="19">
        <v>23</v>
      </c>
      <c r="C136" s="25"/>
      <c r="D136" s="56">
        <v>297524</v>
      </c>
      <c r="E136" s="49">
        <f t="shared" si="4"/>
        <v>846922</v>
      </c>
      <c r="F136" s="50">
        <v>398747</v>
      </c>
      <c r="G136" s="57">
        <v>448175</v>
      </c>
      <c r="H136" s="55">
        <f t="shared" si="5"/>
        <v>2.85</v>
      </c>
    </row>
    <row r="137" spans="1:8" ht="13.5" customHeight="1" x14ac:dyDescent="0.55000000000000004">
      <c r="A137" s="34"/>
      <c r="B137" s="19">
        <v>24</v>
      </c>
      <c r="C137" s="26"/>
      <c r="D137" s="53">
        <v>299776</v>
      </c>
      <c r="E137" s="49">
        <f t="shared" si="4"/>
        <v>843505</v>
      </c>
      <c r="F137" s="50">
        <v>397209</v>
      </c>
      <c r="G137" s="51">
        <v>446296</v>
      </c>
      <c r="H137" s="55">
        <f t="shared" si="5"/>
        <v>2.81</v>
      </c>
    </row>
    <row r="138" spans="1:8" ht="13.5" customHeight="1" x14ac:dyDescent="0.55000000000000004">
      <c r="A138" s="34"/>
      <c r="B138" s="19">
        <v>25</v>
      </c>
      <c r="C138" s="26"/>
      <c r="D138" s="56">
        <v>301958</v>
      </c>
      <c r="E138" s="49">
        <f t="shared" si="4"/>
        <v>839615</v>
      </c>
      <c r="F138" s="50">
        <v>395366</v>
      </c>
      <c r="G138" s="51">
        <v>444249</v>
      </c>
      <c r="H138" s="55">
        <f t="shared" si="5"/>
        <v>2.78</v>
      </c>
    </row>
    <row r="139" spans="1:8" ht="13.5" customHeight="1" x14ac:dyDescent="0.55000000000000004">
      <c r="A139" s="34"/>
      <c r="B139" s="19">
        <v>26</v>
      </c>
      <c r="C139" s="26"/>
      <c r="D139" s="56">
        <v>303808</v>
      </c>
      <c r="E139" s="49">
        <f t="shared" si="4"/>
        <v>835016</v>
      </c>
      <c r="F139" s="50">
        <v>393190</v>
      </c>
      <c r="G139" s="51">
        <v>441826</v>
      </c>
      <c r="H139" s="55">
        <f t="shared" si="5"/>
        <v>2.75</v>
      </c>
    </row>
    <row r="140" spans="1:8" ht="13.5" customHeight="1" x14ac:dyDescent="0.55000000000000004">
      <c r="A140" s="34"/>
      <c r="B140" s="19">
        <v>27</v>
      </c>
      <c r="C140" s="21" t="s">
        <v>11</v>
      </c>
      <c r="D140" s="53">
        <v>302109</v>
      </c>
      <c r="E140" s="49">
        <f t="shared" si="4"/>
        <v>832832</v>
      </c>
      <c r="F140" s="50">
        <v>393073</v>
      </c>
      <c r="G140" s="51">
        <v>439759</v>
      </c>
      <c r="H140" s="55">
        <f t="shared" si="5"/>
        <v>2.76</v>
      </c>
    </row>
    <row r="141" spans="1:8" ht="13.5" customHeight="1" x14ac:dyDescent="0.55000000000000004">
      <c r="A141" s="34"/>
      <c r="B141" s="19">
        <v>28</v>
      </c>
      <c r="C141" s="26"/>
      <c r="D141" s="56">
        <v>304646</v>
      </c>
      <c r="E141" s="49">
        <f t="shared" si="4"/>
        <v>828388</v>
      </c>
      <c r="F141" s="50">
        <v>391276</v>
      </c>
      <c r="G141" s="51">
        <v>437112</v>
      </c>
      <c r="H141" s="55">
        <f t="shared" si="5"/>
        <v>2.72</v>
      </c>
    </row>
    <row r="142" spans="1:8" ht="13.5" customHeight="1" x14ac:dyDescent="0.55000000000000004">
      <c r="A142" s="34"/>
      <c r="B142" s="19">
        <v>29</v>
      </c>
      <c r="C142" s="26"/>
      <c r="D142" s="56">
        <v>307514</v>
      </c>
      <c r="E142" s="49">
        <f t="shared" si="4"/>
        <v>823620</v>
      </c>
      <c r="F142" s="50">
        <v>389350</v>
      </c>
      <c r="G142" s="51">
        <v>434270</v>
      </c>
      <c r="H142" s="55">
        <f t="shared" si="5"/>
        <v>2.68</v>
      </c>
    </row>
    <row r="143" spans="1:8" ht="13.5" customHeight="1" x14ac:dyDescent="0.55000000000000004">
      <c r="A143" s="34"/>
      <c r="B143" s="19">
        <v>30</v>
      </c>
      <c r="C143" s="26"/>
      <c r="D143" s="56">
        <v>310323</v>
      </c>
      <c r="E143" s="49">
        <f t="shared" si="4"/>
        <v>819110</v>
      </c>
      <c r="F143" s="50">
        <v>387543</v>
      </c>
      <c r="G143" s="51">
        <v>431567</v>
      </c>
      <c r="H143" s="55">
        <f t="shared" si="5"/>
        <v>2.64</v>
      </c>
    </row>
    <row r="144" spans="1:8" ht="13.5" customHeight="1" x14ac:dyDescent="0.55000000000000004">
      <c r="A144" s="34" t="s">
        <v>15</v>
      </c>
      <c r="B144" s="19">
        <v>1</v>
      </c>
      <c r="C144" s="26"/>
      <c r="D144" s="56">
        <v>313132</v>
      </c>
      <c r="E144" s="49">
        <f t="shared" si="4"/>
        <v>814211</v>
      </c>
      <c r="F144" s="50">
        <v>385468</v>
      </c>
      <c r="G144" s="51">
        <v>428743</v>
      </c>
      <c r="H144" s="55">
        <f t="shared" si="5"/>
        <v>2.6</v>
      </c>
    </row>
    <row r="145" spans="1:8" ht="13.5" customHeight="1" x14ac:dyDescent="0.55000000000000004">
      <c r="A145" s="34"/>
      <c r="B145" s="19">
        <v>2</v>
      </c>
      <c r="C145" s="25" t="s">
        <v>11</v>
      </c>
      <c r="D145" s="56">
        <v>312680</v>
      </c>
      <c r="E145" s="49">
        <f t="shared" si="4"/>
        <v>811442</v>
      </c>
      <c r="F145" s="50">
        <v>384451</v>
      </c>
      <c r="G145" s="51">
        <v>426991</v>
      </c>
      <c r="H145" s="55">
        <f t="shared" si="5"/>
        <v>2.6</v>
      </c>
    </row>
    <row r="146" spans="1:8" ht="13.5" customHeight="1" x14ac:dyDescent="0.55000000000000004">
      <c r="A146" s="34"/>
      <c r="B146" s="19">
        <v>3</v>
      </c>
      <c r="C146" s="26"/>
      <c r="D146" s="56">
        <v>314731</v>
      </c>
      <c r="E146" s="49">
        <f t="shared" si="4"/>
        <v>805721</v>
      </c>
      <c r="F146" s="50">
        <v>381993</v>
      </c>
      <c r="G146" s="51">
        <v>423728</v>
      </c>
      <c r="H146" s="55">
        <f t="shared" si="5"/>
        <v>2.56</v>
      </c>
    </row>
    <row r="147" spans="1:8" ht="13.5" customHeight="1" x14ac:dyDescent="0.55000000000000004">
      <c r="A147" s="34"/>
      <c r="B147" s="19">
        <v>4</v>
      </c>
      <c r="C147" s="26"/>
      <c r="D147" s="56">
        <v>317304</v>
      </c>
      <c r="E147" s="63">
        <f>SUM(F147:G147)</f>
        <v>800511</v>
      </c>
      <c r="F147" s="50">
        <v>379773</v>
      </c>
      <c r="G147" s="51">
        <v>420738</v>
      </c>
      <c r="H147" s="55">
        <f>ROUND(E147/D147,2)</f>
        <v>2.52</v>
      </c>
    </row>
    <row r="148" spans="1:8" ht="13.5" customHeight="1" x14ac:dyDescent="0.55000000000000004">
      <c r="A148" s="34"/>
      <c r="B148" s="19">
        <v>5</v>
      </c>
      <c r="C148" s="26"/>
      <c r="D148" s="56">
        <v>319610</v>
      </c>
      <c r="E148" s="63">
        <f>SUM(F148:G148)</f>
        <v>794385</v>
      </c>
      <c r="F148" s="50">
        <v>377156</v>
      </c>
      <c r="G148" s="51">
        <v>417229</v>
      </c>
      <c r="H148" s="55">
        <f>ROUND(E148/D148,2)</f>
        <v>2.4900000000000002</v>
      </c>
    </row>
    <row r="149" spans="1:8" ht="13.5" customHeight="1" x14ac:dyDescent="0.55000000000000004">
      <c r="A149" s="34"/>
      <c r="B149" s="19">
        <v>6</v>
      </c>
      <c r="C149" s="26"/>
      <c r="D149" s="56">
        <v>322258</v>
      </c>
      <c r="E149" s="63">
        <v>787675</v>
      </c>
      <c r="F149" s="50">
        <v>374220</v>
      </c>
      <c r="G149" s="51">
        <v>413455</v>
      </c>
      <c r="H149" s="55">
        <f>ROUND(E149/D149,2)</f>
        <v>2.44</v>
      </c>
    </row>
    <row r="150" spans="1:8" ht="13.5" customHeight="1" x14ac:dyDescent="0.55000000000000004">
      <c r="A150" s="35"/>
      <c r="B150" s="27">
        <v>7</v>
      </c>
      <c r="C150" s="28"/>
      <c r="D150" s="56">
        <v>324900</v>
      </c>
      <c r="E150" s="58">
        <v>781351</v>
      </c>
      <c r="F150" s="59">
        <v>371534</v>
      </c>
      <c r="G150" s="60">
        <v>409817</v>
      </c>
      <c r="H150" s="61">
        <f>ROUND(E150/D150,2)</f>
        <v>2.4</v>
      </c>
    </row>
    <row r="151" spans="1:8" ht="13.5" customHeight="1" x14ac:dyDescent="0.55000000000000004">
      <c r="A151" s="37" t="s">
        <v>21</v>
      </c>
      <c r="B151" s="4"/>
      <c r="C151" s="4"/>
      <c r="D151" s="40"/>
      <c r="E151" s="41"/>
      <c r="F151" s="29"/>
      <c r="G151" s="30"/>
      <c r="H151" s="42"/>
    </row>
    <row r="152" spans="1:8" ht="13.5" customHeight="1" x14ac:dyDescent="0.55000000000000004">
      <c r="A152" s="38" t="s">
        <v>17</v>
      </c>
      <c r="B152" s="4"/>
      <c r="C152" s="4"/>
      <c r="D152" s="3"/>
      <c r="E152" s="43"/>
      <c r="F152" s="30"/>
      <c r="G152" s="30"/>
      <c r="H152" s="42"/>
    </row>
    <row r="153" spans="1:8" ht="13.5" customHeight="1" x14ac:dyDescent="0.55000000000000004">
      <c r="A153" s="38" t="s">
        <v>22</v>
      </c>
      <c r="B153" s="4"/>
      <c r="C153" s="4"/>
      <c r="D153" s="3"/>
      <c r="E153" s="43"/>
      <c r="F153" s="30"/>
      <c r="G153" s="30"/>
      <c r="H153" s="42"/>
    </row>
    <row r="154" spans="1:8" ht="13.5" customHeight="1" x14ac:dyDescent="0.55000000000000004">
      <c r="A154" s="38" t="s">
        <v>23</v>
      </c>
      <c r="B154" s="4"/>
      <c r="C154" s="4"/>
      <c r="D154" s="3"/>
      <c r="E154" s="43"/>
      <c r="F154" s="30"/>
      <c r="G154" s="30"/>
      <c r="H154" s="42"/>
    </row>
    <row r="155" spans="1:8" ht="13.5" customHeight="1" x14ac:dyDescent="0.55000000000000004">
      <c r="A155" s="39" t="s">
        <v>20</v>
      </c>
      <c r="B155" s="4"/>
      <c r="C155" s="4"/>
      <c r="D155" s="3"/>
      <c r="E155" s="43"/>
      <c r="F155" s="30"/>
      <c r="G155" s="30"/>
      <c r="H155" s="42"/>
    </row>
    <row r="156" spans="1:8" ht="13.5" customHeight="1" x14ac:dyDescent="0.55000000000000004">
      <c r="A156" s="39" t="s">
        <v>19</v>
      </c>
      <c r="B156" s="4"/>
      <c r="C156" s="4"/>
      <c r="D156" s="3"/>
      <c r="E156" s="43"/>
      <c r="F156" s="30"/>
      <c r="G156" s="30"/>
      <c r="H156" s="42"/>
    </row>
    <row r="157" spans="1:8" ht="13.5" customHeight="1" x14ac:dyDescent="0.55000000000000004">
      <c r="A157" s="39" t="s">
        <v>16</v>
      </c>
      <c r="B157" s="2"/>
      <c r="C157" s="2"/>
      <c r="D157" s="3"/>
      <c r="E157" s="2"/>
      <c r="F157" s="2"/>
      <c r="G157" s="2"/>
      <c r="H157" s="31"/>
    </row>
    <row r="158" spans="1:8" x14ac:dyDescent="0.55000000000000004">
      <c r="A158" s="2"/>
      <c r="B158" s="2"/>
      <c r="C158" s="2"/>
      <c r="D158" s="3"/>
      <c r="E158" s="2"/>
      <c r="F158" s="2"/>
      <c r="G158" s="2"/>
      <c r="H158" s="31"/>
    </row>
    <row r="159" spans="1:8" x14ac:dyDescent="0.55000000000000004">
      <c r="A159" s="2"/>
      <c r="B159" s="2"/>
      <c r="C159" s="2"/>
      <c r="D159" s="3"/>
      <c r="E159" s="2"/>
      <c r="F159" s="2"/>
      <c r="G159" s="2"/>
      <c r="H159" s="31"/>
    </row>
    <row r="160" spans="1:8" x14ac:dyDescent="0.55000000000000004">
      <c r="A160" s="2"/>
      <c r="B160" s="2"/>
      <c r="C160" s="2"/>
      <c r="D160" s="3"/>
      <c r="E160" s="2"/>
      <c r="F160" s="2"/>
      <c r="G160" s="2"/>
      <c r="H160" s="31"/>
    </row>
    <row r="161" spans="1:8" x14ac:dyDescent="0.55000000000000004">
      <c r="A161" s="2"/>
      <c r="B161" s="2"/>
      <c r="C161" s="2"/>
      <c r="D161" s="3"/>
      <c r="E161" s="2"/>
      <c r="F161" s="2"/>
      <c r="G161" s="2"/>
      <c r="H161" s="31"/>
    </row>
    <row r="162" spans="1:8" x14ac:dyDescent="0.55000000000000004">
      <c r="A162" s="2"/>
      <c r="B162" s="2"/>
      <c r="C162" s="2"/>
      <c r="D162" s="3"/>
      <c r="E162" s="2"/>
      <c r="F162" s="2"/>
      <c r="G162" s="2"/>
      <c r="H162" s="31"/>
    </row>
    <row r="163" spans="1:8" x14ac:dyDescent="0.55000000000000004">
      <c r="A163" s="2"/>
      <c r="B163" s="2"/>
      <c r="C163" s="2"/>
      <c r="D163" s="3"/>
      <c r="E163" s="2"/>
      <c r="F163" s="2"/>
      <c r="G163" s="2"/>
      <c r="H163" s="31"/>
    </row>
    <row r="164" spans="1:8" x14ac:dyDescent="0.55000000000000004">
      <c r="A164" s="2"/>
      <c r="B164" s="2"/>
      <c r="C164" s="2"/>
      <c r="D164" s="3"/>
      <c r="E164" s="2"/>
      <c r="F164" s="2"/>
      <c r="G164" s="2"/>
      <c r="H164" s="31"/>
    </row>
    <row r="165" spans="1:8" x14ac:dyDescent="0.55000000000000004">
      <c r="A165" s="2"/>
      <c r="B165" s="2"/>
      <c r="C165" s="2"/>
      <c r="D165" s="3"/>
      <c r="E165" s="2"/>
      <c r="F165" s="2"/>
      <c r="G165" s="2"/>
      <c r="H165" s="31"/>
    </row>
    <row r="166" spans="1:8" x14ac:dyDescent="0.55000000000000004">
      <c r="A166" s="2"/>
      <c r="B166" s="2"/>
      <c r="C166" s="2"/>
      <c r="D166" s="3"/>
      <c r="E166" s="2"/>
      <c r="F166" s="2"/>
      <c r="G166" s="2"/>
      <c r="H166" s="31"/>
    </row>
    <row r="167" spans="1:8" x14ac:dyDescent="0.55000000000000004">
      <c r="A167" s="2"/>
      <c r="B167" s="2"/>
      <c r="C167" s="2"/>
      <c r="D167" s="3"/>
      <c r="E167" s="2"/>
      <c r="F167" s="2"/>
      <c r="G167" s="2"/>
      <c r="H167" s="31"/>
    </row>
    <row r="168" spans="1:8" x14ac:dyDescent="0.55000000000000004">
      <c r="A168" s="2"/>
      <c r="B168" s="2"/>
      <c r="C168" s="2"/>
      <c r="D168" s="3"/>
      <c r="E168" s="2"/>
      <c r="F168" s="2"/>
      <c r="G168" s="2"/>
      <c r="H168" s="31"/>
    </row>
    <row r="169" spans="1:8" x14ac:dyDescent="0.55000000000000004">
      <c r="A169" s="2"/>
      <c r="B169" s="2"/>
      <c r="C169" s="2"/>
      <c r="D169" s="3"/>
      <c r="E169" s="2"/>
      <c r="F169" s="2"/>
      <c r="G169" s="2"/>
      <c r="H169" s="31"/>
    </row>
    <row r="170" spans="1:8" x14ac:dyDescent="0.55000000000000004">
      <c r="A170" s="2"/>
      <c r="B170" s="2"/>
      <c r="C170" s="2"/>
      <c r="D170" s="3"/>
      <c r="E170" s="2"/>
      <c r="F170" s="2"/>
      <c r="G170" s="2"/>
      <c r="H170" s="31"/>
    </row>
    <row r="171" spans="1:8" x14ac:dyDescent="0.55000000000000004">
      <c r="A171" s="2"/>
      <c r="B171" s="2"/>
      <c r="C171" s="2"/>
      <c r="D171" s="3"/>
      <c r="E171" s="2"/>
      <c r="F171" s="2"/>
      <c r="G171" s="2"/>
      <c r="H171" s="31"/>
    </row>
  </sheetData>
  <mergeCells count="2">
    <mergeCell ref="D5:D6"/>
    <mergeCell ref="H5:H6"/>
  </mergeCells>
  <phoneticPr fontId="2"/>
  <pageMargins left="0.70866141732283472" right="0.70866141732283472" top="0.55118110236220474" bottom="0.35433070866141736" header="0.31496062992125984" footer="0.31496062992125984"/>
  <pageSetup paperSize="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世帯数及び人口の推移</vt:lpstr>
      <vt:lpstr>世帯数及び人口の推移!Print_Area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織田　裕子（統計分析課）</dc:creator>
  <cp:lastModifiedBy>鶴　優美（統計分析課）</cp:lastModifiedBy>
  <cp:lastPrinted>2023-01-12T23:18:32Z</cp:lastPrinted>
  <dcterms:created xsi:type="dcterms:W3CDTF">2022-12-23T05:02:33Z</dcterms:created>
  <dcterms:modified xsi:type="dcterms:W3CDTF">2025-12-22T06:37:42Z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