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0131246\Desktop\複合化済\済\"/>
    </mc:Choice>
  </mc:AlternateContent>
  <xr:revisionPtr revIDLastSave="0" documentId="13_ncr:1_{04145FFC-F677-41E3-8A07-B3D17A3FB663}" xr6:coauthVersionLast="45" xr6:coauthVersionMax="45" xr10:uidLastSave="{00000000-0000-0000-0000-000000000000}"/>
  <bookViews>
    <workbookView xWindow="-120" yWindow="-120" windowWidth="29040" windowHeight="15840" xr2:uid="{00000000-000D-0000-FFFF-FFFF00000000}"/>
  </bookViews>
  <sheets>
    <sheet name="全国1 " sheetId="26" r:id="rId1"/>
    <sheet name="全国2" sheetId="29" r:id="rId2"/>
    <sheet name="全国3 " sheetId="23" r:id="rId3"/>
    <sheet name="全国4 " sheetId="25" r:id="rId4"/>
    <sheet name="全国5 " sheetId="21" r:id="rId5"/>
    <sheet name="全国6 " sheetId="27" r:id="rId6"/>
  </sheets>
  <externalReferences>
    <externalReference r:id="rId7"/>
    <externalReference r:id="rId8"/>
  </externalReferences>
  <definedNames>
    <definedName name="COLNUM">#REF!</definedName>
    <definedName name="COLNUM2" localSheetId="0">#REF!</definedName>
    <definedName name="COLNUM2">#REF!</definedName>
    <definedName name="COLSZ">#REF!</definedName>
    <definedName name="COLSZ2" localSheetId="0">#REF!</definedName>
    <definedName name="COLSZ2">#REF!</definedName>
    <definedName name="GGG" localSheetId="0">[1]漁労体数等検討表!#REF!</definedName>
    <definedName name="GGG" localSheetId="1">[1]漁労体数等検討表!#REF!</definedName>
    <definedName name="GGG" localSheetId="2">[1]漁労体数等検討表!#REF!</definedName>
    <definedName name="GGG" localSheetId="3">[1]漁労体数等検討表!#REF!</definedName>
    <definedName name="GGG" localSheetId="4">[1]漁労体数等検討表!#REF!</definedName>
    <definedName name="GGG" localSheetId="5">[1]漁労体数等検討表!#REF!</definedName>
    <definedName name="GGG">[1]漁労体数等検討表!#REF!</definedName>
    <definedName name="GROUPCD" localSheetId="0">[1]漁労体数等検討表!#REF!</definedName>
    <definedName name="GROUPCD" localSheetId="1">[1]漁労体数等検討表!#REF!</definedName>
    <definedName name="GROUPCD" localSheetId="2">[1]漁労体数等検討表!#REF!</definedName>
    <definedName name="GROUPCD" localSheetId="3">[1]漁労体数等検討表!#REF!</definedName>
    <definedName name="GROUPCD" localSheetId="4">[1]漁労体数等検討表!#REF!</definedName>
    <definedName name="GROUPCD" localSheetId="5">[1]漁労体数等検討表!#REF!</definedName>
    <definedName name="GROUPCD">[1]漁労体数等検討表!#REF!</definedName>
    <definedName name="NEN" localSheetId="0">[1]収獲量検討表!#REF!</definedName>
    <definedName name="NEN" localSheetId="1">[1]収獲量検討表!#REF!</definedName>
    <definedName name="NEN" localSheetId="2">[1]収獲量検討表!#REF!</definedName>
    <definedName name="NEN" localSheetId="3">[1]収獲量検討表!#REF!</definedName>
    <definedName name="NEN" localSheetId="4">[1]収獲量検討表!#REF!</definedName>
    <definedName name="NEN" localSheetId="5">[1]収獲量検討表!#REF!</definedName>
    <definedName name="NEN">[1]収獲量検討表!#REF!</definedName>
    <definedName name="PKNUM">#REF!</definedName>
    <definedName name="PKSZ">#REF!</definedName>
    <definedName name="PKSZ2" localSheetId="0">#REF!</definedName>
    <definedName name="PKSZ2">#REF!</definedName>
    <definedName name="_xlnm.Print_Area" localSheetId="0">'全国1 '!$A$1:$AE$70</definedName>
    <definedName name="_xlnm.Print_Area" localSheetId="1">全国2!$A$1:$AK$68</definedName>
    <definedName name="_xlnm.Print_Area" localSheetId="2">'全国3 '!$A$1:$AC$67</definedName>
    <definedName name="_xlnm.Print_Area" localSheetId="3">'全国4 '!$A$1:$AA$66</definedName>
    <definedName name="_xlnm.Print_Area" localSheetId="4">'全国5 '!$A$1:$AA$66</definedName>
    <definedName name="_xlnm.Print_Area" localSheetId="5">'全国6 '!$A$1:$R$67</definedName>
    <definedName name="wrn.toukei." localSheetId="0" hidden="1">{#N/A,#N/A,FALSE,"312"}</definedName>
    <definedName name="wrn.toukei." localSheetId="1" hidden="1">{#N/A,#N/A,FALSE,"312"}</definedName>
    <definedName name="wrn.toukei." localSheetId="2" hidden="1">{#N/A,#N/A,FALSE,"312"}</definedName>
    <definedName name="wrn.toukei." localSheetId="3" hidden="1">{#N/A,#N/A,FALSE,"312"}</definedName>
    <definedName name="wrn.toukei." localSheetId="4" hidden="1">{#N/A,#N/A,FALSE,"312"}</definedName>
    <definedName name="wrn.toukei." localSheetId="5" hidden="1">{#N/A,#N/A,FALSE,"312"}</definedName>
    <definedName name="wrn.toukei." hidden="1">{#N/A,#N/A,FALSE,"312"}</definedName>
    <definedName name="有田">[2]Sheet1!$C$36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4" i="27" l="1"/>
  <c r="L64" i="27"/>
  <c r="N63" i="27"/>
  <c r="L63" i="27"/>
  <c r="N62" i="27"/>
  <c r="L62" i="27"/>
  <c r="N61" i="27"/>
  <c r="L61" i="27"/>
  <c r="N60" i="27"/>
  <c r="L60" i="27"/>
  <c r="N59" i="27"/>
  <c r="L59" i="27"/>
  <c r="N58" i="27"/>
  <c r="L58" i="27"/>
  <c r="N57" i="27"/>
  <c r="L57" i="27"/>
  <c r="N55" i="27"/>
  <c r="L55" i="27"/>
  <c r="N54" i="27"/>
  <c r="L54" i="27"/>
  <c r="N53" i="27"/>
  <c r="L53" i="27"/>
  <c r="N52" i="27"/>
  <c r="L52" i="27"/>
  <c r="N50" i="27"/>
  <c r="L50" i="27"/>
  <c r="N49" i="27"/>
  <c r="L49" i="27"/>
  <c r="N48" i="27"/>
  <c r="L48" i="27"/>
  <c r="N47" i="27"/>
  <c r="L47" i="27"/>
  <c r="N46" i="27"/>
  <c r="L46" i="27"/>
  <c r="N44" i="27"/>
  <c r="L44" i="27"/>
  <c r="N43" i="27"/>
  <c r="L43" i="27"/>
  <c r="N42" i="27"/>
  <c r="L42" i="27"/>
  <c r="N41" i="27"/>
  <c r="L41" i="27"/>
  <c r="N40" i="27"/>
  <c r="L40" i="27"/>
  <c r="N39" i="27"/>
  <c r="L39" i="27"/>
  <c r="N37" i="27"/>
  <c r="L37" i="27"/>
  <c r="N36" i="27"/>
  <c r="L36" i="27"/>
  <c r="N35" i="27"/>
  <c r="L35" i="27"/>
  <c r="N34" i="27"/>
  <c r="L34" i="27"/>
  <c r="N33" i="27"/>
  <c r="L33" i="27"/>
  <c r="N32" i="27"/>
  <c r="L32" i="27"/>
  <c r="N30" i="27"/>
  <c r="L30" i="27"/>
  <c r="N29" i="27"/>
  <c r="L29" i="27"/>
  <c r="N28" i="27"/>
  <c r="L28" i="27"/>
  <c r="N27" i="27"/>
  <c r="L27" i="27"/>
  <c r="N25" i="27"/>
  <c r="L25" i="27"/>
  <c r="N24" i="27"/>
  <c r="L24" i="27"/>
  <c r="N23" i="27"/>
  <c r="L23" i="27"/>
  <c r="N22" i="27"/>
  <c r="L22" i="27"/>
  <c r="N21" i="27"/>
  <c r="L21" i="27"/>
  <c r="N20" i="27"/>
  <c r="L20" i="27"/>
  <c r="N19" i="27"/>
  <c r="L19" i="27"/>
  <c r="N17" i="27"/>
  <c r="L17" i="27"/>
  <c r="N16" i="27"/>
  <c r="L16" i="27"/>
  <c r="N15" i="27"/>
  <c r="L15" i="27"/>
  <c r="N14" i="27"/>
  <c r="L14" i="27"/>
  <c r="N13" i="27"/>
  <c r="L13" i="27"/>
  <c r="N12" i="27"/>
  <c r="L12" i="27"/>
  <c r="N11" i="27"/>
  <c r="L11" i="27"/>
  <c r="AJ22" i="29" l="1"/>
  <c r="AJ35" i="29"/>
  <c r="AJ36" i="29"/>
  <c r="AJ40" i="29"/>
  <c r="AJ41" i="29"/>
  <c r="AJ47" i="29"/>
  <c r="AJ48" i="29"/>
  <c r="AJ49" i="29"/>
  <c r="AJ51" i="29"/>
  <c r="AJ52" i="29"/>
  <c r="AJ53" i="29"/>
  <c r="AJ56" i="29"/>
  <c r="AJ57" i="29"/>
  <c r="AJ58" i="29"/>
  <c r="AJ59" i="29"/>
  <c r="AJ60" i="29"/>
  <c r="AJ62" i="29"/>
  <c r="AH11" i="29"/>
  <c r="AH12" i="29"/>
  <c r="AH13" i="29"/>
  <c r="AH14" i="29"/>
  <c r="AH16" i="29"/>
  <c r="AH22" i="29"/>
  <c r="AH24" i="29"/>
  <c r="AH26" i="29"/>
  <c r="AH27" i="29"/>
  <c r="AH28" i="29"/>
  <c r="AH29" i="29"/>
  <c r="AH34" i="29"/>
  <c r="AH35" i="29"/>
  <c r="AH36" i="29"/>
  <c r="AH39" i="29"/>
  <c r="AH40" i="29"/>
  <c r="AH41" i="29"/>
  <c r="AH43" i="29"/>
  <c r="AH45" i="29"/>
  <c r="AH46" i="29"/>
  <c r="AH47" i="29"/>
  <c r="AH48" i="29"/>
  <c r="AH49" i="29"/>
  <c r="AH51" i="29"/>
  <c r="AH52" i="29"/>
  <c r="AH53" i="29"/>
  <c r="AH54" i="29"/>
  <c r="AH56" i="29"/>
  <c r="AH57" i="29"/>
  <c r="AH58" i="29"/>
  <c r="AH59" i="29"/>
  <c r="AH60" i="29"/>
  <c r="AH61" i="29"/>
  <c r="AH62" i="29"/>
  <c r="AH63" i="29"/>
  <c r="L11" i="29"/>
  <c r="L12" i="29"/>
  <c r="L13" i="29"/>
  <c r="L16" i="29"/>
  <c r="L18" i="29"/>
  <c r="L19" i="29"/>
  <c r="L20" i="29"/>
  <c r="L21" i="29"/>
  <c r="L24" i="29"/>
  <c r="L26" i="29"/>
  <c r="L27" i="29"/>
  <c r="L28" i="29"/>
  <c r="L29" i="29"/>
  <c r="L31" i="29"/>
  <c r="L32" i="29"/>
  <c r="L33" i="29"/>
  <c r="L35" i="29"/>
  <c r="L36" i="29"/>
  <c r="L38" i="29"/>
  <c r="L39" i="29"/>
  <c r="L41" i="29"/>
  <c r="L47" i="29"/>
  <c r="L49" i="29"/>
  <c r="L52" i="29"/>
  <c r="L53" i="29"/>
  <c r="L54" i="29"/>
  <c r="L56" i="29"/>
  <c r="L57" i="29"/>
  <c r="L58" i="29"/>
  <c r="L59" i="29"/>
  <c r="L60" i="29"/>
  <c r="L61" i="29"/>
  <c r="N11" i="29"/>
  <c r="N12" i="29"/>
  <c r="N13" i="29"/>
  <c r="N16" i="29"/>
  <c r="N18" i="29"/>
  <c r="N19" i="29"/>
  <c r="N20" i="29"/>
  <c r="N21" i="29"/>
  <c r="N24" i="29"/>
  <c r="N26" i="29"/>
  <c r="N27" i="29"/>
  <c r="N28" i="29"/>
  <c r="N29" i="29"/>
  <c r="N31" i="29"/>
  <c r="N32" i="29"/>
  <c r="N33" i="29"/>
  <c r="N35" i="29"/>
  <c r="N36" i="29"/>
  <c r="N38" i="29"/>
  <c r="N39" i="29"/>
  <c r="N41" i="29"/>
  <c r="N47" i="29"/>
  <c r="N49" i="29"/>
  <c r="N52" i="29"/>
  <c r="N53" i="29"/>
  <c r="N54" i="29"/>
  <c r="N56" i="29"/>
  <c r="N57" i="29"/>
  <c r="N58" i="29"/>
  <c r="N59" i="29"/>
  <c r="N60" i="29"/>
  <c r="N61" i="29"/>
  <c r="AF10" i="29" l="1"/>
  <c r="AF11" i="29"/>
  <c r="AF12" i="29"/>
  <c r="AF13" i="29"/>
  <c r="AF14" i="29"/>
  <c r="AF15" i="29"/>
  <c r="AF16" i="29"/>
  <c r="AF18" i="29"/>
  <c r="AF22" i="29"/>
  <c r="AF23" i="29"/>
  <c r="AF24" i="29"/>
  <c r="AF26" i="29"/>
  <c r="AF27" i="29"/>
  <c r="AF28" i="29"/>
  <c r="AF29" i="29"/>
  <c r="AF34" i="29"/>
  <c r="AF35" i="29"/>
  <c r="AF36" i="29"/>
  <c r="AF39" i="29"/>
  <c r="AF40" i="29"/>
  <c r="AF41" i="29"/>
  <c r="AF43" i="29"/>
  <c r="AF45" i="29"/>
  <c r="AF46" i="29"/>
  <c r="AF47" i="29"/>
  <c r="AF48" i="29"/>
  <c r="X29" i="29"/>
  <c r="X11" i="29"/>
  <c r="X12" i="29"/>
  <c r="X13" i="29"/>
  <c r="X14" i="29"/>
  <c r="X15" i="29"/>
  <c r="X16" i="29"/>
  <c r="X18" i="29"/>
  <c r="X19" i="29"/>
  <c r="X20" i="29"/>
  <c r="X21" i="29"/>
  <c r="X22" i="29"/>
  <c r="X23" i="29"/>
  <c r="X24" i="29"/>
  <c r="X26" i="29"/>
  <c r="X27" i="29"/>
  <c r="X28" i="29"/>
  <c r="X31" i="29"/>
  <c r="X32" i="29"/>
  <c r="X33" i="29"/>
  <c r="X34" i="29"/>
  <c r="X35" i="29"/>
  <c r="X36" i="29"/>
  <c r="X38" i="29"/>
  <c r="X39" i="29"/>
  <c r="X40" i="29"/>
  <c r="X41" i="29"/>
  <c r="X42" i="29"/>
  <c r="X43" i="29"/>
  <c r="X45" i="29"/>
  <c r="X46" i="29"/>
  <c r="X47" i="29"/>
  <c r="X48" i="29"/>
  <c r="X49" i="29"/>
  <c r="X51" i="29"/>
  <c r="X52" i="29"/>
  <c r="X53" i="29"/>
  <c r="X54" i="29"/>
  <c r="X56" i="29"/>
  <c r="X57" i="29"/>
  <c r="X58" i="29"/>
  <c r="X59" i="29"/>
  <c r="X60" i="29"/>
  <c r="X61" i="29"/>
  <c r="X62" i="29"/>
  <c r="X63" i="29"/>
  <c r="X10" i="29"/>
  <c r="T18" i="29" l="1"/>
  <c r="T22" i="29"/>
  <c r="T26" i="29"/>
  <c r="T27" i="29"/>
  <c r="T28" i="29"/>
  <c r="T33" i="29"/>
  <c r="T34" i="29"/>
  <c r="T35" i="29"/>
  <c r="T36" i="29"/>
  <c r="T38" i="29"/>
  <c r="T39" i="29"/>
  <c r="T40" i="29"/>
  <c r="T41" i="29"/>
  <c r="T42" i="29"/>
  <c r="T46" i="29"/>
  <c r="T47" i="29"/>
  <c r="T48" i="29"/>
  <c r="T49" i="29"/>
  <c r="T51" i="29"/>
  <c r="T52" i="29"/>
  <c r="T53" i="29"/>
  <c r="T56" i="29"/>
  <c r="T57" i="29"/>
  <c r="T58" i="29"/>
  <c r="T59" i="29"/>
  <c r="T60" i="29"/>
  <c r="T13" i="29"/>
  <c r="L10" i="29" l="1"/>
  <c r="AI11" i="26" l="1"/>
  <c r="P10" i="23" l="1"/>
  <c r="P11" i="23"/>
  <c r="P12" i="23"/>
  <c r="P13" i="23"/>
  <c r="P14" i="23"/>
  <c r="P15" i="23"/>
  <c r="P17" i="23"/>
  <c r="P18" i="23"/>
  <c r="P19" i="23"/>
  <c r="P20" i="23"/>
  <c r="P21" i="23"/>
  <c r="P22" i="23"/>
  <c r="P23" i="23"/>
  <c r="P25" i="23"/>
  <c r="P26" i="23"/>
  <c r="P27" i="23"/>
  <c r="P28" i="23"/>
  <c r="P30" i="23"/>
  <c r="P31" i="23"/>
  <c r="P32" i="23"/>
  <c r="P33" i="23"/>
  <c r="P34" i="23"/>
  <c r="P35" i="23"/>
  <c r="P37" i="23"/>
  <c r="P38" i="23"/>
  <c r="P39" i="23"/>
  <c r="P40" i="23"/>
  <c r="P41" i="23"/>
  <c r="P42" i="23"/>
  <c r="P44" i="23"/>
  <c r="P45" i="23"/>
  <c r="P46" i="23"/>
  <c r="P47" i="23"/>
  <c r="P48" i="23"/>
  <c r="P50" i="23"/>
  <c r="P51" i="23"/>
  <c r="P52" i="23"/>
  <c r="P53" i="23"/>
  <c r="P55" i="23"/>
  <c r="P56" i="23"/>
  <c r="P57" i="23"/>
  <c r="P58" i="23"/>
  <c r="P59" i="23"/>
  <c r="P60" i="23"/>
  <c r="P61" i="23"/>
  <c r="P62" i="23"/>
  <c r="P9" i="23"/>
  <c r="N10" i="23"/>
  <c r="N11" i="23"/>
  <c r="N12" i="23"/>
  <c r="N13" i="23"/>
  <c r="N14" i="23"/>
  <c r="N15" i="23"/>
  <c r="N17" i="23"/>
  <c r="N18" i="23"/>
  <c r="N19" i="23"/>
  <c r="N20" i="23"/>
  <c r="N21" i="23"/>
  <c r="N22" i="23"/>
  <c r="N23" i="23"/>
  <c r="N25" i="23"/>
  <c r="N26" i="23"/>
  <c r="N27" i="23"/>
  <c r="N28" i="23"/>
  <c r="N30" i="23"/>
  <c r="N31" i="23"/>
  <c r="N32" i="23"/>
  <c r="N33" i="23"/>
  <c r="N34" i="23"/>
  <c r="N35" i="23"/>
  <c r="N37" i="23"/>
  <c r="N38" i="23"/>
  <c r="N39" i="23"/>
  <c r="N40" i="23"/>
  <c r="N41" i="23"/>
  <c r="N42" i="23"/>
  <c r="N44" i="23"/>
  <c r="N45" i="23"/>
  <c r="N46" i="23"/>
  <c r="N47" i="23"/>
  <c r="N48" i="23"/>
  <c r="N50" i="23"/>
  <c r="N51" i="23"/>
  <c r="N52" i="23"/>
  <c r="N53" i="23"/>
  <c r="N55" i="23"/>
  <c r="N56" i="23"/>
  <c r="N57" i="23"/>
  <c r="N58" i="23"/>
  <c r="N59" i="23"/>
  <c r="N60" i="23"/>
  <c r="N61" i="23"/>
  <c r="N62" i="23"/>
  <c r="N9" i="23"/>
  <c r="L10" i="23"/>
  <c r="L11" i="23"/>
  <c r="L12" i="23"/>
  <c r="L13" i="23"/>
  <c r="L14" i="23"/>
  <c r="L15" i="23"/>
  <c r="L17" i="23"/>
  <c r="L18" i="23"/>
  <c r="L19" i="23"/>
  <c r="L20" i="23"/>
  <c r="L21" i="23"/>
  <c r="L22" i="23"/>
  <c r="L23" i="23"/>
  <c r="L25" i="23"/>
  <c r="L26" i="23"/>
  <c r="L27" i="23"/>
  <c r="L28" i="23"/>
  <c r="L30" i="23"/>
  <c r="L31" i="23"/>
  <c r="L32" i="23"/>
  <c r="L33" i="23"/>
  <c r="L34" i="23"/>
  <c r="L35" i="23"/>
  <c r="L37" i="23"/>
  <c r="L38" i="23"/>
  <c r="L39" i="23"/>
  <c r="L40" i="23"/>
  <c r="L41" i="23"/>
  <c r="L42" i="23"/>
  <c r="L44" i="23"/>
  <c r="L45" i="23"/>
  <c r="L46" i="23"/>
  <c r="L47" i="23"/>
  <c r="L48" i="23"/>
  <c r="L50" i="23"/>
  <c r="L51" i="23"/>
  <c r="L52" i="23"/>
  <c r="L53" i="23"/>
  <c r="L55" i="23"/>
  <c r="L56" i="23"/>
  <c r="L57" i="23"/>
  <c r="L58" i="23"/>
  <c r="L59" i="23"/>
  <c r="L60" i="23"/>
  <c r="L61" i="23"/>
  <c r="L62" i="23"/>
  <c r="L9" i="23"/>
  <c r="AJ13" i="29"/>
  <c r="AF49" i="29"/>
  <c r="AF51" i="29"/>
  <c r="AF52" i="29"/>
  <c r="AF53" i="29"/>
  <c r="AF54" i="29"/>
  <c r="AF56" i="29"/>
  <c r="AF57" i="29"/>
  <c r="AF58" i="29"/>
  <c r="AF59" i="29"/>
  <c r="AF60" i="29"/>
  <c r="AF61" i="29"/>
  <c r="AF62" i="29"/>
  <c r="AF63" i="29"/>
  <c r="AH10" i="29"/>
  <c r="Z27" i="29"/>
  <c r="Z18" i="29"/>
  <c r="Z19" i="29"/>
  <c r="Z20" i="29"/>
  <c r="Z21" i="29"/>
  <c r="Z22" i="29"/>
  <c r="Z32" i="29"/>
  <c r="Z33" i="29"/>
  <c r="Z34" i="29"/>
  <c r="Z35" i="29"/>
  <c r="Z36" i="29"/>
  <c r="Z40" i="29"/>
  <c r="Z41" i="29"/>
  <c r="Z43" i="29"/>
  <c r="Z46" i="29"/>
  <c r="Z47" i="29"/>
  <c r="Z49" i="29"/>
  <c r="Z52" i="29"/>
  <c r="Z53" i="29"/>
  <c r="Z56" i="29"/>
  <c r="Z57" i="29"/>
  <c r="Z58" i="29"/>
  <c r="Z59" i="29"/>
  <c r="Z61" i="29"/>
  <c r="Z10" i="29"/>
  <c r="V35" i="29"/>
  <c r="V41" i="29"/>
  <c r="V47" i="29"/>
  <c r="V49" i="29"/>
  <c r="V51" i="29"/>
  <c r="V57" i="29"/>
  <c r="V59" i="29"/>
  <c r="V18" i="29"/>
  <c r="R24" i="29"/>
  <c r="R34" i="29"/>
  <c r="R35" i="29"/>
  <c r="R36" i="29"/>
  <c r="R40" i="29"/>
  <c r="R41" i="29"/>
  <c r="R43" i="29"/>
  <c r="R48" i="29"/>
  <c r="R49" i="29"/>
  <c r="R51" i="29"/>
  <c r="R52" i="29"/>
  <c r="R53" i="29"/>
  <c r="R54" i="29"/>
  <c r="R56" i="29"/>
  <c r="R57" i="29"/>
  <c r="R58" i="29"/>
  <c r="R59" i="29"/>
  <c r="R60" i="29"/>
  <c r="R61" i="29"/>
  <c r="R62" i="29"/>
  <c r="R22" i="29"/>
  <c r="P24" i="29"/>
  <c r="P34" i="29"/>
  <c r="P35" i="29"/>
  <c r="P36" i="29"/>
  <c r="P40" i="29"/>
  <c r="P41" i="29"/>
  <c r="P43" i="29"/>
  <c r="P48" i="29"/>
  <c r="P49" i="29"/>
  <c r="P51" i="29"/>
  <c r="P52" i="29"/>
  <c r="P53" i="29"/>
  <c r="P54" i="29"/>
  <c r="P56" i="29"/>
  <c r="P57" i="29"/>
  <c r="P58" i="29"/>
  <c r="P59" i="29"/>
  <c r="P60" i="29"/>
  <c r="P61" i="29"/>
  <c r="P62" i="29"/>
  <c r="P22" i="29"/>
  <c r="N10" i="29"/>
  <c r="J63" i="29"/>
  <c r="J11" i="29"/>
  <c r="J12" i="29"/>
  <c r="J13" i="29"/>
  <c r="J14" i="29"/>
  <c r="J15" i="29"/>
  <c r="J16" i="29"/>
  <c r="J18" i="29"/>
  <c r="J19" i="29"/>
  <c r="J20" i="29"/>
  <c r="J21" i="29"/>
  <c r="J22" i="29"/>
  <c r="J23" i="29"/>
  <c r="J24" i="29"/>
  <c r="J26" i="29"/>
  <c r="J27" i="29"/>
  <c r="J28" i="29"/>
  <c r="J29" i="29"/>
  <c r="J31" i="29"/>
  <c r="J32" i="29"/>
  <c r="J33" i="29"/>
  <c r="J34" i="29"/>
  <c r="J35" i="29"/>
  <c r="J36" i="29"/>
  <c r="J38" i="29"/>
  <c r="J39" i="29"/>
  <c r="J40" i="29"/>
  <c r="J41" i="29"/>
  <c r="J42" i="29"/>
  <c r="J43" i="29"/>
  <c r="J45" i="29"/>
  <c r="J46" i="29"/>
  <c r="J47" i="29"/>
  <c r="J48" i="29"/>
  <c r="J49" i="29"/>
  <c r="J51" i="29"/>
  <c r="J52" i="29"/>
  <c r="J53" i="29"/>
  <c r="J54" i="29"/>
  <c r="J56" i="29"/>
  <c r="J57" i="29"/>
  <c r="J58" i="29"/>
  <c r="J59" i="29"/>
  <c r="J60" i="29"/>
  <c r="J61" i="29"/>
  <c r="J62" i="29"/>
  <c r="J10" i="29"/>
  <c r="H11" i="29"/>
  <c r="H12" i="29"/>
  <c r="H13" i="29"/>
  <c r="H14" i="29"/>
  <c r="H15" i="29"/>
  <c r="H16" i="29"/>
  <c r="H18" i="29"/>
  <c r="H19" i="29"/>
  <c r="H20" i="29"/>
  <c r="H21" i="29"/>
  <c r="H22" i="29"/>
  <c r="H23" i="29"/>
  <c r="H24" i="29"/>
  <c r="H26" i="29"/>
  <c r="H27" i="29"/>
  <c r="H28" i="29"/>
  <c r="H29" i="29"/>
  <c r="H31" i="29"/>
  <c r="H32" i="29"/>
  <c r="H33" i="29"/>
  <c r="H34" i="29"/>
  <c r="H35" i="29"/>
  <c r="H36" i="29"/>
  <c r="H38" i="29"/>
  <c r="H39" i="29"/>
  <c r="H40" i="29"/>
  <c r="H41" i="29"/>
  <c r="H42" i="29"/>
  <c r="H43" i="29"/>
  <c r="H45" i="29"/>
  <c r="H46" i="29"/>
  <c r="H47" i="29"/>
  <c r="H48" i="29"/>
  <c r="H49" i="29"/>
  <c r="H51" i="29"/>
  <c r="H52" i="29"/>
  <c r="H53" i="29"/>
  <c r="H54" i="29"/>
  <c r="H56" i="29"/>
  <c r="H57" i="29"/>
  <c r="H58" i="29"/>
  <c r="H59" i="29"/>
  <c r="H60" i="29"/>
  <c r="H61" i="29"/>
  <c r="H62" i="29"/>
  <c r="H63" i="29"/>
  <c r="H10" i="29"/>
  <c r="F11" i="29"/>
  <c r="F12" i="29"/>
  <c r="F13" i="29"/>
  <c r="F14" i="29"/>
  <c r="F15" i="29"/>
  <c r="F16" i="29"/>
  <c r="F18" i="29"/>
  <c r="F19" i="29"/>
  <c r="F20" i="29"/>
  <c r="F21" i="29"/>
  <c r="F22" i="29"/>
  <c r="F23" i="29"/>
  <c r="F24" i="29"/>
  <c r="F26" i="29"/>
  <c r="F27" i="29"/>
  <c r="F28" i="29"/>
  <c r="F29" i="29"/>
  <c r="F31" i="29"/>
  <c r="F32" i="29"/>
  <c r="F33" i="29"/>
  <c r="F34" i="29"/>
  <c r="F35" i="29"/>
  <c r="F36" i="29"/>
  <c r="F38" i="29"/>
  <c r="F39" i="29"/>
  <c r="F40" i="29"/>
  <c r="F41" i="29"/>
  <c r="F42" i="29"/>
  <c r="F43" i="29"/>
  <c r="F45" i="29"/>
  <c r="F46" i="29"/>
  <c r="F47" i="29"/>
  <c r="F48" i="29"/>
  <c r="F49" i="29"/>
  <c r="F51" i="29"/>
  <c r="F52" i="29"/>
  <c r="F53" i="29"/>
  <c r="F54" i="29"/>
  <c r="F56" i="29"/>
  <c r="F57" i="29"/>
  <c r="F58" i="29"/>
  <c r="F59" i="29"/>
  <c r="F60" i="29"/>
  <c r="F61" i="29"/>
  <c r="F62" i="29"/>
  <c r="F63" i="29"/>
  <c r="F10" i="29"/>
  <c r="D11" i="29"/>
  <c r="D12" i="29"/>
  <c r="D13" i="29"/>
  <c r="D14" i="29"/>
  <c r="D15" i="29"/>
  <c r="D16" i="29"/>
  <c r="D18" i="29"/>
  <c r="D19" i="29"/>
  <c r="D20" i="29"/>
  <c r="D21" i="29"/>
  <c r="D22" i="29"/>
  <c r="D23" i="29"/>
  <c r="D24" i="29"/>
  <c r="D26" i="29"/>
  <c r="D27" i="29"/>
  <c r="D28" i="29"/>
  <c r="D29" i="29"/>
  <c r="D31" i="29"/>
  <c r="D32" i="29"/>
  <c r="D33" i="29"/>
  <c r="D34" i="29"/>
  <c r="D35" i="29"/>
  <c r="D36" i="29"/>
  <c r="D38" i="29"/>
  <c r="D39" i="29"/>
  <c r="D40" i="29"/>
  <c r="D41" i="29"/>
  <c r="D42" i="29"/>
  <c r="D43" i="29"/>
  <c r="D45" i="29"/>
  <c r="D46" i="29"/>
  <c r="D47" i="29"/>
  <c r="D48" i="29"/>
  <c r="D49" i="29"/>
  <c r="D51" i="29"/>
  <c r="D52" i="29"/>
  <c r="D53" i="29"/>
  <c r="D54" i="29"/>
  <c r="D56" i="29"/>
  <c r="D57" i="29"/>
  <c r="D58" i="29"/>
  <c r="D59" i="29"/>
  <c r="D60" i="29"/>
  <c r="D61" i="29"/>
  <c r="D62" i="29"/>
  <c r="D63" i="29"/>
  <c r="D10" i="29"/>
  <c r="AH12" i="26"/>
  <c r="AH13" i="26"/>
  <c r="AH14" i="26"/>
  <c r="AH15" i="26"/>
  <c r="AH16" i="26"/>
  <c r="AH17" i="26"/>
  <c r="AH18" i="26"/>
  <c r="AH19" i="26"/>
  <c r="AH20" i="26"/>
  <c r="AH21" i="26"/>
  <c r="AH22" i="26"/>
  <c r="AH23" i="26"/>
  <c r="AH24" i="26"/>
  <c r="AH25" i="26"/>
  <c r="AH26" i="26"/>
  <c r="AH27" i="26"/>
  <c r="AH28" i="26"/>
  <c r="AH29" i="26"/>
  <c r="AH30" i="26"/>
  <c r="AH31" i="26"/>
  <c r="AH32" i="26"/>
  <c r="AH33" i="26"/>
  <c r="AH34" i="26"/>
  <c r="AH35" i="26"/>
  <c r="AH36" i="26"/>
  <c r="AH37" i="26"/>
  <c r="AH38" i="26"/>
  <c r="AH39" i="26"/>
  <c r="AH40" i="26"/>
  <c r="AH41" i="26"/>
  <c r="AH42" i="26"/>
  <c r="AH43" i="26"/>
  <c r="AH44" i="26"/>
  <c r="AH45" i="26"/>
  <c r="AH46" i="26"/>
  <c r="AH47" i="26"/>
  <c r="AH48" i="26"/>
  <c r="AH49" i="26"/>
  <c r="AH50" i="26"/>
  <c r="AH51" i="26"/>
  <c r="AH52" i="26"/>
  <c r="AH53" i="26"/>
  <c r="AH54" i="26"/>
  <c r="AH55" i="26"/>
  <c r="AH56" i="26"/>
  <c r="AH57" i="26"/>
  <c r="AH58" i="26"/>
  <c r="AH59" i="26"/>
  <c r="AH60" i="26"/>
  <c r="AH61" i="26"/>
  <c r="AH62" i="26"/>
  <c r="AH63" i="26"/>
  <c r="AH64" i="26"/>
  <c r="AH11" i="26"/>
  <c r="K27" i="26"/>
  <c r="AK12" i="26"/>
  <c r="AK13" i="26"/>
  <c r="AK14" i="26"/>
  <c r="AK15" i="26"/>
  <c r="AK16" i="26"/>
  <c r="AK17" i="26"/>
  <c r="AK18" i="26"/>
  <c r="AK19" i="26"/>
  <c r="AK20" i="26"/>
  <c r="AK21" i="26"/>
  <c r="AK22" i="26"/>
  <c r="AK23" i="26"/>
  <c r="AK24" i="26"/>
  <c r="AK25" i="26"/>
  <c r="AK26" i="26"/>
  <c r="AK27" i="26"/>
  <c r="AK28" i="26"/>
  <c r="AK29" i="26"/>
  <c r="AK30" i="26"/>
  <c r="AK31" i="26"/>
  <c r="AK32" i="26"/>
  <c r="AK33" i="26"/>
  <c r="AK34" i="26"/>
  <c r="AK35" i="26"/>
  <c r="AK36" i="26"/>
  <c r="AK37" i="26"/>
  <c r="AK38" i="26"/>
  <c r="AK39" i="26"/>
  <c r="AK40" i="26"/>
  <c r="AK41" i="26"/>
  <c r="AK42" i="26"/>
  <c r="AK43" i="26"/>
  <c r="AK44" i="26"/>
  <c r="AK45" i="26"/>
  <c r="AK46" i="26"/>
  <c r="AK47" i="26"/>
  <c r="AK48" i="26"/>
  <c r="AK49" i="26"/>
  <c r="AK50" i="26"/>
  <c r="AK51" i="26"/>
  <c r="AK52" i="26"/>
  <c r="AK53" i="26"/>
  <c r="AK54" i="26"/>
  <c r="AK55" i="26"/>
  <c r="AK56" i="26"/>
  <c r="AK57" i="26"/>
  <c r="AK58" i="26"/>
  <c r="AK59" i="26"/>
  <c r="AK60" i="26"/>
  <c r="AK61" i="26"/>
  <c r="AK62" i="26"/>
  <c r="AK63" i="26"/>
  <c r="AK64" i="26"/>
  <c r="AK11" i="26"/>
  <c r="AJ12" i="26"/>
  <c r="AJ13" i="26"/>
  <c r="AJ14" i="26"/>
  <c r="AJ15" i="26"/>
  <c r="AJ16" i="26"/>
  <c r="AJ17" i="26"/>
  <c r="AJ18" i="26"/>
  <c r="AJ19" i="26"/>
  <c r="AJ20" i="26"/>
  <c r="AJ21" i="26"/>
  <c r="AJ22" i="26"/>
  <c r="AJ23" i="26"/>
  <c r="AJ24" i="26"/>
  <c r="AJ25" i="26"/>
  <c r="AJ26" i="26"/>
  <c r="AJ27" i="26"/>
  <c r="AJ28" i="26"/>
  <c r="AJ29" i="26"/>
  <c r="AJ30" i="26"/>
  <c r="AJ31" i="26"/>
  <c r="AJ32" i="26"/>
  <c r="AJ33" i="26"/>
  <c r="AJ34" i="26"/>
  <c r="AJ35" i="26"/>
  <c r="AJ36" i="26"/>
  <c r="AJ37" i="26"/>
  <c r="AJ38" i="26"/>
  <c r="AJ39" i="26"/>
  <c r="AJ40" i="26"/>
  <c r="AJ41" i="26"/>
  <c r="AJ42" i="26"/>
  <c r="AJ43" i="26"/>
  <c r="AJ44" i="26"/>
  <c r="AJ45" i="26"/>
  <c r="AJ46" i="26"/>
  <c r="AJ47" i="26"/>
  <c r="AJ48" i="26"/>
  <c r="AJ49" i="26"/>
  <c r="AJ50" i="26"/>
  <c r="AJ51" i="26"/>
  <c r="AJ52" i="26"/>
  <c r="AJ53" i="26"/>
  <c r="AJ54" i="26"/>
  <c r="AJ55" i="26"/>
  <c r="AJ56" i="26"/>
  <c r="AJ57" i="26"/>
  <c r="AJ58" i="26"/>
  <c r="AJ59" i="26"/>
  <c r="AJ60" i="26"/>
  <c r="AJ61" i="26"/>
  <c r="AJ62" i="26"/>
  <c r="AJ63" i="26"/>
  <c r="AJ64" i="26"/>
  <c r="AJ11" i="26"/>
  <c r="AI12" i="26"/>
  <c r="AI13" i="26"/>
  <c r="AI14" i="26"/>
  <c r="AI15" i="26"/>
  <c r="AI16" i="26"/>
  <c r="AI17" i="26"/>
  <c r="AI18" i="26"/>
  <c r="AI19" i="26"/>
  <c r="AI20" i="26"/>
  <c r="AI21" i="26"/>
  <c r="AI22" i="26"/>
  <c r="AI23" i="26"/>
  <c r="AI24" i="26"/>
  <c r="AI25" i="26"/>
  <c r="AI26" i="26"/>
  <c r="AI27" i="26"/>
  <c r="AI28" i="26"/>
  <c r="AI29" i="26"/>
  <c r="AI30" i="26"/>
  <c r="AI31" i="26"/>
  <c r="AI32" i="26"/>
  <c r="AI33" i="26"/>
  <c r="AI34" i="26"/>
  <c r="AI35" i="26"/>
  <c r="AI36" i="26"/>
  <c r="AI37" i="26"/>
  <c r="AI38" i="26"/>
  <c r="AI39" i="26"/>
  <c r="AI40" i="26"/>
  <c r="AI41" i="26"/>
  <c r="AI42" i="26"/>
  <c r="AI43" i="26"/>
  <c r="AI44" i="26"/>
  <c r="AI45" i="26"/>
  <c r="AI46" i="26"/>
  <c r="AI47" i="26"/>
  <c r="AI48" i="26"/>
  <c r="AI49" i="26"/>
  <c r="AI50" i="26"/>
  <c r="AI51" i="26"/>
  <c r="AI52" i="26"/>
  <c r="AI53" i="26"/>
  <c r="AI54" i="26"/>
  <c r="AI55" i="26"/>
  <c r="AI56" i="26"/>
  <c r="AI57" i="26"/>
  <c r="AI58" i="26"/>
  <c r="AI59" i="26"/>
  <c r="AI60" i="26"/>
  <c r="AI61" i="26"/>
  <c r="AI62" i="26"/>
  <c r="AI63" i="26"/>
  <c r="AI64" i="26"/>
  <c r="K11" i="26"/>
  <c r="K12" i="26"/>
  <c r="K13" i="26"/>
  <c r="K14" i="26"/>
  <c r="K15" i="26"/>
  <c r="K16" i="26"/>
  <c r="K17" i="26"/>
  <c r="K19" i="26"/>
  <c r="K20" i="26"/>
  <c r="K21" i="26"/>
  <c r="K22" i="26"/>
  <c r="K23" i="26"/>
  <c r="K24" i="26"/>
  <c r="K25" i="26"/>
  <c r="K28" i="26"/>
  <c r="K29" i="26"/>
  <c r="K30" i="26"/>
  <c r="K32" i="26"/>
  <c r="K33" i="26"/>
  <c r="K34" i="26"/>
  <c r="K35" i="26"/>
  <c r="K36" i="26"/>
  <c r="K37" i="26"/>
  <c r="K39" i="26"/>
  <c r="K40" i="26"/>
  <c r="K41" i="26"/>
  <c r="K42" i="26"/>
  <c r="K43" i="26"/>
  <c r="K44" i="26"/>
  <c r="K46" i="26"/>
  <c r="K47" i="26"/>
  <c r="K48" i="26"/>
  <c r="K49" i="26"/>
  <c r="K50" i="26"/>
  <c r="K52" i="26"/>
  <c r="K53" i="26"/>
  <c r="K54" i="26"/>
  <c r="K55" i="26"/>
  <c r="K57" i="26"/>
  <c r="K58" i="26"/>
  <c r="K59" i="26"/>
  <c r="K60" i="26"/>
  <c r="K61" i="26"/>
  <c r="K62" i="26"/>
  <c r="K63" i="26"/>
  <c r="K64" i="26"/>
  <c r="AF58" i="26" l="1"/>
  <c r="AF57" i="26"/>
  <c r="AF61" i="26"/>
  <c r="AF24" i="26"/>
  <c r="AF59" i="26"/>
  <c r="AF47" i="26"/>
  <c r="AF54" i="26"/>
  <c r="AF46" i="26"/>
  <c r="AF43" i="26"/>
  <c r="AF39" i="26"/>
  <c r="AF31" i="26"/>
  <c r="AF20" i="26"/>
  <c r="AF25" i="26"/>
  <c r="AF15" i="26"/>
  <c r="AF32" i="26"/>
  <c r="AF33" i="26"/>
  <c r="AF64" i="26"/>
  <c r="AF55" i="26"/>
  <c r="AF48" i="26"/>
  <c r="AF36" i="26"/>
  <c r="AF21" i="26"/>
  <c r="AF41" i="26"/>
  <c r="AF63" i="26"/>
  <c r="AF62" i="26"/>
  <c r="AF50" i="26"/>
  <c r="AF40" i="26"/>
  <c r="AF23" i="26"/>
  <c r="AF37" i="26"/>
  <c r="AF19" i="26"/>
  <c r="AF11" i="26"/>
  <c r="AF17" i="26"/>
  <c r="AF18" i="26"/>
  <c r="AF29" i="26"/>
  <c r="AF49" i="26"/>
  <c r="AF30" i="26"/>
  <c r="AF45" i="26"/>
  <c r="AF13" i="26"/>
  <c r="AF51" i="26"/>
  <c r="AF12" i="26"/>
  <c r="AF44" i="26"/>
  <c r="AF27" i="26"/>
  <c r="AF14" i="26"/>
  <c r="AF52" i="26"/>
  <c r="AF38" i="26"/>
  <c r="AF28" i="26"/>
  <c r="AF53" i="26"/>
  <c r="AF22" i="26"/>
  <c r="AF35" i="26"/>
  <c r="AF42" i="26"/>
  <c r="AF26" i="26"/>
  <c r="AF34" i="26"/>
  <c r="AF60" i="26"/>
  <c r="AF16" i="26"/>
  <c r="AF56"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田﨑　純貴（統計分析課）</author>
  </authors>
  <commentList>
    <comment ref="AC4" authorId="0" shapeId="0" xr:uid="{00000000-0006-0000-0100-000001000000}">
      <text>
        <r>
          <rPr>
            <sz val="9"/>
            <color indexed="81"/>
            <rFont val="MS P ゴシック"/>
            <family val="3"/>
            <charset val="128"/>
          </rPr>
          <t xml:space="preserve">農林業センサスは5年毎の調査のため、2015農林業センサスが最新。よって、前回より変更なし。
</t>
        </r>
      </text>
    </comment>
  </commentList>
</comments>
</file>

<file path=xl/sharedStrings.xml><?xml version="1.0" encoding="utf-8"?>
<sst xmlns="http://schemas.openxmlformats.org/spreadsheetml/2006/main" count="987" uniqueCount="293">
  <si>
    <t>都道府県</t>
  </si>
  <si>
    <t>順位</t>
  </si>
  <si>
    <t>人</t>
  </si>
  <si>
    <t>全国</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</si>
  <si>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</si>
  <si>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</si>
  <si>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</si>
  <si>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</si>
  <si>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</si>
  <si>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</si>
  <si>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</si>
  <si>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</si>
  <si>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</si>
  <si>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</si>
  <si>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</si>
  <si>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</si>
  <si>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</si>
  <si>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</si>
  <si>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</si>
  <si>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</si>
  <si>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</si>
  <si>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</si>
  <si>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</si>
  <si>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</si>
  <si>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</si>
  <si>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</si>
  <si>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</si>
  <si>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</si>
  <si>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</si>
  <si>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</si>
  <si>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</si>
  <si>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</si>
  <si>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</si>
  <si>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</si>
  <si>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</si>
  <si>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</si>
  <si>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</si>
  <si>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</si>
  <si>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</si>
  <si>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</si>
  <si>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</si>
  <si>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</si>
  <si>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</si>
  <si>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</si>
  <si>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</si>
  <si>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</si>
  <si>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</si>
  <si>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</si>
  <si>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</si>
  <si>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</si>
  <si>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</si>
  <si>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百万円</t>
  </si>
  <si>
    <t>%</t>
  </si>
  <si>
    <t>全国</t>
    <rPh sb="0" eb="2">
      <t>ゼンコク</t>
    </rPh>
    <phoneticPr fontId="9"/>
  </si>
  <si>
    <r>
      <t>　　佐　　賀　　県</t>
    </r>
    <r>
      <rPr>
        <sz val="12"/>
        <rFont val="ＭＳ 明朝"/>
        <family val="1"/>
        <charset val="128"/>
      </rPr>
      <t xml:space="preserve"> （続 き）</t>
    </r>
    <rPh sb="11" eb="12">
      <t>ツヅ</t>
    </rPh>
    <phoneticPr fontId="9"/>
  </si>
  <si>
    <t>財政（普通会計決算）</t>
  </si>
  <si>
    <t>歳入総額</t>
  </si>
  <si>
    <t>歳出総額</t>
  </si>
  <si>
    <t>水道普及率</t>
  </si>
  <si>
    <t>小学校児童数</t>
  </si>
  <si>
    <t>中学校生徒数</t>
  </si>
  <si>
    <t>高等学校生徒数</t>
  </si>
  <si>
    <t>千円</t>
  </si>
  <si>
    <t>‰</t>
  </si>
  <si>
    <t>県民経済計算</t>
    <rPh sb="2" eb="4">
      <t>ケイザイ</t>
    </rPh>
    <rPh sb="4" eb="6">
      <t>ケイサン</t>
    </rPh>
    <phoneticPr fontId="10"/>
  </si>
  <si>
    <t>km</t>
  </si>
  <si>
    <t>万円</t>
  </si>
  <si>
    <t>㎡</t>
  </si>
  <si>
    <t>事業所</t>
  </si>
  <si>
    <t>工事費予定額</t>
  </si>
  <si>
    <t>床面積の合計</t>
  </si>
  <si>
    <t>建築物の数</t>
  </si>
  <si>
    <t>従業者数</t>
  </si>
  <si>
    <t>事業所数</t>
  </si>
  <si>
    <t>事業所数</t>
    <rPh sb="0" eb="3">
      <t>ジギョウショ</t>
    </rPh>
    <rPh sb="3" eb="4">
      <t>スウ</t>
    </rPh>
    <phoneticPr fontId="9"/>
  </si>
  <si>
    <t>年間販売額</t>
  </si>
  <si>
    <t>調査産業計</t>
  </si>
  <si>
    <t>製造業</t>
  </si>
  <si>
    <t>円</t>
  </si>
  <si>
    <t>倍</t>
  </si>
  <si>
    <t>　　佐　　賀　　県</t>
    <phoneticPr fontId="9"/>
  </si>
  <si>
    <t>就業人口
15歳以上</t>
  </si>
  <si>
    <t>人口密度</t>
  </si>
  <si>
    <t>第1種兼業</t>
  </si>
  <si>
    <t>k㎡</t>
  </si>
  <si>
    <t>世帯</t>
  </si>
  <si>
    <t>戸</t>
  </si>
  <si>
    <t>ha</t>
  </si>
  <si>
    <t>道路交通事故</t>
  </si>
  <si>
    <t>出火件数</t>
  </si>
  <si>
    <t>損害額</t>
  </si>
  <si>
    <t>発生件数</t>
  </si>
  <si>
    <t>死亡者数</t>
  </si>
  <si>
    <t>進学率</t>
  </si>
  <si>
    <t>就職率</t>
  </si>
  <si>
    <t>件</t>
  </si>
  <si>
    <t>耕地面積（続き）</t>
  </si>
  <si>
    <t>米(水･陸稲計)</t>
  </si>
  <si>
    <t>麦(四麦計)</t>
  </si>
  <si>
    <t>れんこん</t>
  </si>
  <si>
    <t>林野面積</t>
  </si>
  <si>
    <t>板のり収獲量</t>
  </si>
  <si>
    <t>田</t>
  </si>
  <si>
    <t>畑</t>
  </si>
  <si>
    <t>作付面積</t>
  </si>
  <si>
    <t>収穫量</t>
  </si>
  <si>
    <t>結果樹面積</t>
    <rPh sb="0" eb="2">
      <t>ケッカ</t>
    </rPh>
    <rPh sb="2" eb="3">
      <t>ジュ</t>
    </rPh>
    <phoneticPr fontId="6"/>
  </si>
  <si>
    <t>海面養殖</t>
    <rPh sb="0" eb="2">
      <t>カイメン</t>
    </rPh>
    <rPh sb="2" eb="4">
      <t>ヨウショク</t>
    </rPh>
    <phoneticPr fontId="6"/>
  </si>
  <si>
    <t>t</t>
  </si>
  <si>
    <t>億円</t>
  </si>
  <si>
    <t>千枚</t>
  </si>
  <si>
    <t>青森</t>
  </si>
  <si>
    <t>岩手</t>
  </si>
  <si>
    <t>宮城</t>
  </si>
  <si>
    <t>秋田</t>
  </si>
  <si>
    <t>山形</t>
  </si>
  <si>
    <t>福島</t>
  </si>
  <si>
    <t>茨城</t>
  </si>
  <si>
    <t>群馬</t>
  </si>
  <si>
    <t>埼玉</t>
  </si>
  <si>
    <t>千葉</t>
  </si>
  <si>
    <t>東京</t>
  </si>
  <si>
    <t>神奈川</t>
  </si>
  <si>
    <t>新潟</t>
  </si>
  <si>
    <t>富山</t>
  </si>
  <si>
    <t>福井</t>
  </si>
  <si>
    <t>山梨</t>
  </si>
  <si>
    <t>長野</t>
  </si>
  <si>
    <t>岐阜</t>
  </si>
  <si>
    <t>愛知</t>
  </si>
  <si>
    <t>三重</t>
  </si>
  <si>
    <t>滋賀</t>
  </si>
  <si>
    <t>京都</t>
  </si>
  <si>
    <t>大阪</t>
  </si>
  <si>
    <t>-</t>
  </si>
  <si>
    <t>兵庫</t>
  </si>
  <si>
    <t>和歌山</t>
  </si>
  <si>
    <t>鳥取</t>
  </si>
  <si>
    <t>島根</t>
  </si>
  <si>
    <t>岡山</t>
  </si>
  <si>
    <t>広島</t>
  </si>
  <si>
    <t>山口</t>
  </si>
  <si>
    <t>香川</t>
  </si>
  <si>
    <t>愛媛</t>
  </si>
  <si>
    <t>高知</t>
  </si>
  <si>
    <t>福岡</t>
  </si>
  <si>
    <t>佐賀</t>
  </si>
  <si>
    <t>x</t>
  </si>
  <si>
    <t>熊本</t>
  </si>
  <si>
    <t>大分</t>
  </si>
  <si>
    <t>宮崎</t>
  </si>
  <si>
    <t>鹿児島</t>
  </si>
  <si>
    <t>　　　　　　　　　　　　　　　　　　　　　　　　　　　　　　　　　　　　　　　　　　　　　　　　　　　　　　　　　　　　　　　　　　　　　　　　　　　　　　　　　　　　　　　　　　　　　　　　　　　　　　　　　　　　　　　　　　　　　　　　　　　　　　　　　　　　　　　　　　　　　　　　　　　　　　　　　　　　　　　　　　　　　　　　　　　　　　　　　　　　　　　　　　　　　　　　　　　　　　　　　　　　　　　　　　　　　　　　　　　　　　　　　　　　　　　　　　　　　　　　　　　　　　　　　　　　　　　　　　　　　　　　　　　　　　　　　　　　　　　　　　　　　　　　　　　　　　　　　　　　　　　　　　　　　　　　　　　　　　　　　　　　　　　　　　　　　　　　　　　　　　　　　　　　　　　　　　　　　　　　　　　　　　　　　　　　　　　　　　　　　　　　　　　　　　　　　　　　　　　　　　　　　　　　　　　　　　　　　　　　　　　　　　　　　　　　　　　　　　　　　　　　　　　　　　　　　　　　　　　　　　　　　　　　　　　　　　　　　　　　　　　　　　　　　　　　　　　　　　　　　　　　　　　　　　　　　　　　　　　　　　　　　　　　　　　　　　　　　　　　　　　　　　　　　　　　　　　　　　　　　　　　　　　　　　　　　　　　　　　　　　　　　　　　　　　　　　　　　　　　　　　　　　　　　　　　　　　　　　　　　　　　　　　　　　　　　　　　　　　　　　　　　　　　　　　　　　　　　　　　　　　　　　　　　　　　　　　　　　　　　　　　　　　　　　　　　　　　　　　　　　　　　　　　　　　　　　　　　　　　　　　　　　　　　　　　　　　　　　　　　　　　　　　　　　　　　　　　　　　　　　　　　　　　　　　　　　　　　　　　　　　　　　　　　　　　　　　　　　　　　　　　　　　　　　　　　　　　　　　　　　　　　　　　　　　　　　　　　　　　　　　　　　　　　　　　　　　　　　　　　　　　　　　　　　　　　　　　　　　　　　　　　　　　　　　　　　　　　　　　　　　　　　　　　　　　　　　　　　　　　　　　　　　　　　　　　　　　　　　　　　　　　　　　　　　　　　　　　　　　　　　　　　　　　　　　　　　　　　　　　　　　　　　　　　　　　　　　　　　　　　　　　　　　　　　　　　　　　　　　　　　　　　　　　　　　　　　　　　　　　　　　　　　　　　　　　　　　　　　　　　　　　　　　　　　　　　　　　　　　　　　　　　　　　　　　　　　　　　　　　　　　　　　　　　　　　　　　　　　　　　　　　　　　　　　　　　　　　　　　　　　　　　　　　　　　　　　　　　　　　　　　　　　　　　　　　　　　　　　　　　　　　　　　　　　　　　　　　　　　　　　　　　　　　　　　　　　　　　　　　　　　　　　　　　　　　　　　　　　　　　　　　　　　　　　　　　　　　　　　　　　　　　　　　　　　　　　　　　　　　　　　　　　　　　　　　　　　　　　　　　　　　　　　　　　　　　　　　　　　　　　　　　　　　　　　　　　　　　　　　　　　　　　　　　　　　　　　　　　　　　　　　　　　　　　　　　　　　　　　　　　　　　　　　　　　　　　　　　　　　　　　　　　　　　　　　　　　　　　　　　　　　　　　　　　　　　　　　　　　　　　　　　　　　　　　　　　　　　　　　　　　　　　　　　　　　　　　　　　　　　　　　　　　　　　　　　　　　　　　　　　　　　　　　　　　　　　　　　　　　　　　　　　　　　　　　　　　　　　　　　　　　　　　　　　　　　　　　　　　　　　　　　　　　　　　　　　　　　　　　　　　　　　　　　　　　　　　　　　　　　　　　　　　　　　　　　　　　　　　　　　　　　　　　　　　　　　　　　　　　　　　　　　　　　　　　　　　　　　　　　　　　　　　　　　　　　　　　　　　　　　　　　　　　　　　　　　　　　　　　　　　　　　　　　　　　　　　　　　　　　　　　　　　　　　　　　　　　　　　　　　　　　　　　　　　　　　　　　　　　　　　　　　　　　　　　　　　　　　　　　　　　　　　　　　　　　　　　　　　　　　　　　　　　　　　　　　　　　　　　　　　　　　　　　　　　　　　　　　　　　　　　　　　　　　　　　　　　　　　　　　　　　　　　　　　　　　　　　　　　　　　　　　　　　　　　　　　　　　　　　　　　　　　　　　　　　　　　　　　　　　　　　　　　　　　　　　　　　　　　　　　　　　　　　　　　　　　　　　　　　　　　　　　　　　　　　　　　　　　　　　　　　　　　　　　　　　　　　　　　　　　　　　　　　　　　　　　　　　　　　　　　　　　　　　　　　　　　　　　　　　　　　　　　　　　　　　　　　　　　　　　　　　　　　　　　　　　　　　　　　　　　　　　　　　　　　　　　　　　　　　　　　　　　　　　　　　　　　　　　　　　　　　　　　　　　　　　　　　　　　　　　　　　　　　　　　　　　　　　　　　　　　　　　　　　　　　　　　　　</t>
    <phoneticPr fontId="37"/>
  </si>
  <si>
    <t>海面漁業</t>
    <phoneticPr fontId="6"/>
  </si>
  <si>
    <t>生活保護率
人口1000対</t>
  </si>
  <si>
    <r>
      <t xml:space="preserve">死亡率
</t>
    </r>
    <r>
      <rPr>
        <sz val="8"/>
        <rFont val="ＭＳ 明朝"/>
        <family val="1"/>
        <charset val="128"/>
      </rPr>
      <t>人口1000対</t>
    </r>
    <phoneticPr fontId="9"/>
  </si>
  <si>
    <t>総農家数</t>
  </si>
  <si>
    <t>販売農家</t>
  </si>
  <si>
    <t>耕地面積</t>
    <phoneticPr fontId="37"/>
  </si>
  <si>
    <t xml:space="preserve"> 年間製造品
 出荷額等</t>
    <phoneticPr fontId="6"/>
  </si>
  <si>
    <t>1人当たり
県民所得</t>
    <phoneticPr fontId="37"/>
  </si>
  <si>
    <t>台</t>
    <phoneticPr fontId="6"/>
  </si>
  <si>
    <t>　</t>
  </si>
  <si>
    <t>たまねぎ</t>
    <phoneticPr fontId="37"/>
  </si>
  <si>
    <t>漁獲量</t>
    <rPh sb="0" eb="2">
      <t>ギョカク</t>
    </rPh>
    <rPh sb="2" eb="3">
      <t>リョウ</t>
    </rPh>
    <phoneticPr fontId="6"/>
  </si>
  <si>
    <t>…</t>
  </si>
  <si>
    <t>中学校、義務教育学校</t>
    <rPh sb="4" eb="6">
      <t>ギム</t>
    </rPh>
    <rPh sb="6" eb="8">
      <t>キョウイク</t>
    </rPh>
    <rPh sb="8" eb="10">
      <t>ガッコウ</t>
    </rPh>
    <phoneticPr fontId="37"/>
  </si>
  <si>
    <t>H27.2.1</t>
    <phoneticPr fontId="37"/>
  </si>
  <si>
    <t>H27.10.1</t>
    <phoneticPr fontId="6"/>
  </si>
  <si>
    <t>人口密度</t>
    <rPh sb="0" eb="2">
      <t>ジンコウ</t>
    </rPh>
    <rPh sb="2" eb="4">
      <t>ミツド</t>
    </rPh>
    <phoneticPr fontId="37"/>
  </si>
  <si>
    <t>耕地面積</t>
    <rPh sb="0" eb="2">
      <t>コウチ</t>
    </rPh>
    <rPh sb="2" eb="4">
      <t>メンセキ</t>
    </rPh>
    <phoneticPr fontId="37"/>
  </si>
  <si>
    <t>土地面積</t>
    <rPh sb="0" eb="2">
      <t>トチ</t>
    </rPh>
    <rPh sb="2" eb="4">
      <t>メンセキ</t>
    </rPh>
    <phoneticPr fontId="37"/>
  </si>
  <si>
    <t>世帯数</t>
    <rPh sb="0" eb="3">
      <t>セタイスウ</t>
    </rPh>
    <phoneticPr fontId="37"/>
  </si>
  <si>
    <t>人口</t>
    <rPh sb="0" eb="2">
      <t>ジンコウ</t>
    </rPh>
    <phoneticPr fontId="37"/>
  </si>
  <si>
    <t>　　　 各都道府県面積が全国面積と一致しない場合がある。</t>
    <rPh sb="22" eb="24">
      <t>バアイ</t>
    </rPh>
    <phoneticPr fontId="37"/>
  </si>
  <si>
    <t xml:space="preserve">     5)人口密度…人口を土地面積で除して得た数値。</t>
    <rPh sb="12" eb="14">
      <t>ジンコウ</t>
    </rPh>
    <rPh sb="15" eb="17">
      <t>トチ</t>
    </rPh>
    <rPh sb="17" eb="19">
      <t>メンセキ</t>
    </rPh>
    <rPh sb="20" eb="21">
      <t>ジョ</t>
    </rPh>
    <rPh sb="23" eb="24">
      <t>エ</t>
    </rPh>
    <rPh sb="25" eb="27">
      <t>スウチ</t>
    </rPh>
    <phoneticPr fontId="6"/>
  </si>
  <si>
    <t>10)耕地面積…農林水産省統計部「耕地及び作付面積統計」</t>
    <rPh sb="13" eb="15">
      <t>トウケイ</t>
    </rPh>
    <rPh sb="15" eb="16">
      <t>ブ</t>
    </rPh>
    <rPh sb="17" eb="19">
      <t>コウチ</t>
    </rPh>
    <rPh sb="19" eb="20">
      <t>オヨ</t>
    </rPh>
    <rPh sb="21" eb="23">
      <t>サクツケ</t>
    </rPh>
    <rPh sb="23" eb="25">
      <t>メンセキ</t>
    </rPh>
    <rPh sb="25" eb="27">
      <t>トウケイ</t>
    </rPh>
    <phoneticPr fontId="6"/>
  </si>
  <si>
    <t xml:space="preserve"> 6)出生率・死亡率…厚生労働省大臣官房統計情報部｢人口動態統計｣</t>
    <rPh sb="13" eb="15">
      <t>ロウドウ</t>
    </rPh>
    <phoneticPr fontId="9"/>
  </si>
  <si>
    <t xml:space="preserve"> 7)就業人口…総務省統計局｢平成27年国勢調査報告｣</t>
    <rPh sb="10" eb="11">
      <t>ショウ</t>
    </rPh>
    <phoneticPr fontId="11"/>
  </si>
  <si>
    <t xml:space="preserve"> 8)事業所…総務省統計局｢平成28年経済センサス-活動調査」※国、地方公共団体を除く。</t>
    <phoneticPr fontId="41"/>
  </si>
  <si>
    <t xml:space="preserve"> 9)農家数…農林水産省統計部「2015年農林業センサス」</t>
    <rPh sb="12" eb="14">
      <t>トウケイ</t>
    </rPh>
    <rPh sb="14" eb="15">
      <t>ブ</t>
    </rPh>
    <phoneticPr fontId="6"/>
  </si>
  <si>
    <t>H28.6.1</t>
    <phoneticPr fontId="37"/>
  </si>
  <si>
    <t>…</t>
    <phoneticPr fontId="37"/>
  </si>
  <si>
    <t>みかん</t>
    <phoneticPr fontId="37"/>
  </si>
  <si>
    <t>H27年</t>
    <rPh sb="3" eb="4">
      <t>ネン</t>
    </rPh>
    <phoneticPr fontId="46"/>
  </si>
  <si>
    <t>H30年</t>
    <phoneticPr fontId="37"/>
  </si>
  <si>
    <t>H30.12.31</t>
    <phoneticPr fontId="37"/>
  </si>
  <si>
    <t xml:space="preserve">        小学校児童数・中学校生徒数には義務教育学校の児童生徒は含まない。</t>
    <rPh sb="8" eb="11">
      <t>ショウガッコウ</t>
    </rPh>
    <rPh sb="11" eb="13">
      <t>ジドウ</t>
    </rPh>
    <rPh sb="13" eb="14">
      <t>スウ</t>
    </rPh>
    <rPh sb="15" eb="18">
      <t>チュウガッコウ</t>
    </rPh>
    <rPh sb="18" eb="20">
      <t>セイト</t>
    </rPh>
    <rPh sb="20" eb="21">
      <t>スウ</t>
    </rPh>
    <rPh sb="23" eb="25">
      <t>ギム</t>
    </rPh>
    <rPh sb="25" eb="27">
      <t>キョウイク</t>
    </rPh>
    <rPh sb="27" eb="29">
      <t>ガッコウ</t>
    </rPh>
    <rPh sb="30" eb="32">
      <t>ジドウ</t>
    </rPh>
    <rPh sb="32" eb="34">
      <t>セイト</t>
    </rPh>
    <rPh sb="35" eb="36">
      <t>フク</t>
    </rPh>
    <phoneticPr fontId="7"/>
  </si>
  <si>
    <t>(注) 1)米・麦・みかん・れんこん・たまねぎ…農林水産省「作物統計」</t>
    <rPh sb="8" eb="9">
      <t>ムギ</t>
    </rPh>
    <phoneticPr fontId="37"/>
  </si>
  <si>
    <t>※</t>
  </si>
  <si>
    <t xml:space="preserve">     2) ※は、都道府県にまたがる境界未定地域がある都道府県。</t>
    <rPh sb="20" eb="22">
      <t>キョウカイ</t>
    </rPh>
    <phoneticPr fontId="37"/>
  </si>
  <si>
    <t>X</t>
  </si>
  <si>
    <t>2)家計消費支出…総務省統計局「家計調査年報」(都道府県庁所在都市分)の「二人以上の世帯」の年報より引用。</t>
    <rPh sb="37" eb="39">
      <t>フタリ</t>
    </rPh>
    <rPh sb="39" eb="41">
      <t>イジョウ</t>
    </rPh>
    <rPh sb="42" eb="44">
      <t>セタイ</t>
    </rPh>
    <rPh sb="46" eb="48">
      <t>ネンポウ</t>
    </rPh>
    <rPh sb="50" eb="52">
      <t>インヨウ</t>
    </rPh>
    <phoneticPr fontId="37"/>
  </si>
  <si>
    <r>
      <t xml:space="preserve">出生率
</t>
    </r>
    <r>
      <rPr>
        <sz val="8"/>
        <rFont val="ＭＳ 明朝"/>
        <family val="1"/>
        <charset val="128"/>
      </rPr>
      <t>人口1000対</t>
    </r>
    <phoneticPr fontId="37"/>
  </si>
  <si>
    <t>　区域を含む都道府県、畑作物共済事業を実施する都道府県及び特定野菜等供給産地育成価格差補給事業を実施する都道府県を調査対象としている。</t>
    <rPh sb="6" eb="10">
      <t>トドウフケン</t>
    </rPh>
    <rPh sb="11" eb="14">
      <t>ハタサクモツ</t>
    </rPh>
    <rPh sb="14" eb="16">
      <t>キョウサイ</t>
    </rPh>
    <rPh sb="16" eb="18">
      <t>ジギョウ</t>
    </rPh>
    <rPh sb="19" eb="21">
      <t>ジッシ</t>
    </rPh>
    <rPh sb="23" eb="27">
      <t>トドウフケン</t>
    </rPh>
    <rPh sb="27" eb="28">
      <t>オヨ</t>
    </rPh>
    <rPh sb="29" eb="31">
      <t>トクテイ</t>
    </rPh>
    <rPh sb="31" eb="33">
      <t>ヤサイ</t>
    </rPh>
    <rPh sb="33" eb="34">
      <t>トウ</t>
    </rPh>
    <rPh sb="34" eb="36">
      <t>キョウキュウ</t>
    </rPh>
    <rPh sb="36" eb="38">
      <t>サンチ</t>
    </rPh>
    <rPh sb="38" eb="40">
      <t>イクセイ</t>
    </rPh>
    <rPh sb="40" eb="42">
      <t>カカク</t>
    </rPh>
    <rPh sb="42" eb="43">
      <t>サ</t>
    </rPh>
    <rPh sb="43" eb="45">
      <t>ホキュウ</t>
    </rPh>
    <rPh sb="45" eb="47">
      <t>ジギョウ</t>
    </rPh>
    <rPh sb="48" eb="50">
      <t>ジッシ</t>
    </rPh>
    <rPh sb="52" eb="56">
      <t>トドウフケン</t>
    </rPh>
    <rPh sb="57" eb="59">
      <t>チョウサ</t>
    </rPh>
    <rPh sb="59" eb="61">
      <t>タイショウ</t>
    </rPh>
    <phoneticPr fontId="37"/>
  </si>
  <si>
    <t>　　　 実施する都道府県並びに果樹需給安定対策事業を実施する都道府県を調査の範囲としている。</t>
    <rPh sb="4" eb="6">
      <t>ジッシ</t>
    </rPh>
    <rPh sb="8" eb="12">
      <t>トドウフケン</t>
    </rPh>
    <rPh sb="12" eb="13">
      <t>ナラ</t>
    </rPh>
    <rPh sb="15" eb="17">
      <t>カジュ</t>
    </rPh>
    <rPh sb="17" eb="19">
      <t>ジュキュウ</t>
    </rPh>
    <rPh sb="19" eb="21">
      <t>アンテイ</t>
    </rPh>
    <rPh sb="21" eb="23">
      <t>タイサク</t>
    </rPh>
    <rPh sb="23" eb="25">
      <t>ジギョウ</t>
    </rPh>
    <rPh sb="26" eb="28">
      <t>ジッシ</t>
    </rPh>
    <rPh sb="30" eb="34">
      <t>トドウフケン</t>
    </rPh>
    <rPh sb="35" eb="37">
      <t>チョウサ</t>
    </rPh>
    <rPh sb="38" eb="40">
      <t>ハンイ</t>
    </rPh>
    <phoneticPr fontId="37"/>
  </si>
  <si>
    <t>R1.10.1</t>
    <phoneticPr fontId="6"/>
  </si>
  <si>
    <t>R1.10.1</t>
    <phoneticPr fontId="37"/>
  </si>
  <si>
    <t>世帯数</t>
    <phoneticPr fontId="37"/>
  </si>
  <si>
    <t>土地面積</t>
    <phoneticPr fontId="37"/>
  </si>
  <si>
    <t>R1.7.15</t>
    <phoneticPr fontId="37"/>
  </si>
  <si>
    <t>R1年産</t>
    <phoneticPr fontId="37"/>
  </si>
  <si>
    <t>H30養殖年</t>
    <rPh sb="3" eb="4">
      <t>ショク</t>
    </rPh>
    <phoneticPr fontId="6"/>
  </si>
  <si>
    <t>3)れんこん・たまねぎ…令和元年産は全国調査年における作付面積の全国地のおおむね80％を占めるまでの上位都道府県、野菜指定産地に指定された</t>
    <rPh sb="12" eb="14">
      <t>レイワ</t>
    </rPh>
    <rPh sb="14" eb="15">
      <t>モト</t>
    </rPh>
    <rPh sb="15" eb="17">
      <t>ネンサン</t>
    </rPh>
    <rPh sb="18" eb="20">
      <t>ゼンコク</t>
    </rPh>
    <rPh sb="20" eb="22">
      <t>チョウサ</t>
    </rPh>
    <rPh sb="22" eb="23">
      <t>ネン</t>
    </rPh>
    <rPh sb="27" eb="29">
      <t>サクツケ</t>
    </rPh>
    <rPh sb="29" eb="31">
      <t>メンセキ</t>
    </rPh>
    <rPh sb="32" eb="34">
      <t>ゼンコク</t>
    </rPh>
    <rPh sb="34" eb="35">
      <t>チ</t>
    </rPh>
    <rPh sb="44" eb="45">
      <t>シ</t>
    </rPh>
    <rPh sb="50" eb="52">
      <t>ジョウイ</t>
    </rPh>
    <rPh sb="52" eb="56">
      <t>トドウフケン</t>
    </rPh>
    <rPh sb="57" eb="59">
      <t>ヤサイ</t>
    </rPh>
    <rPh sb="59" eb="61">
      <t>シテイ</t>
    </rPh>
    <rPh sb="61" eb="63">
      <t>サンチ</t>
    </rPh>
    <rPh sb="64" eb="66">
      <t>シテイ</t>
    </rPh>
    <phoneticPr fontId="9"/>
  </si>
  <si>
    <t xml:space="preserve">     2)みかん…令和元年産は平成28年面積調査結果に基づき、全国の栽培面積のおおむね80％を占めるまでの上位都道府県、 果樹共済事業を</t>
    <rPh sb="11" eb="13">
      <t>レイワ</t>
    </rPh>
    <rPh sb="13" eb="15">
      <t>ガンネン</t>
    </rPh>
    <rPh sb="15" eb="16">
      <t>サン</t>
    </rPh>
    <rPh sb="17" eb="19">
      <t>ヘイセイ</t>
    </rPh>
    <rPh sb="21" eb="22">
      <t>ネン</t>
    </rPh>
    <rPh sb="22" eb="24">
      <t>メンセキ</t>
    </rPh>
    <rPh sb="24" eb="26">
      <t>チョウサ</t>
    </rPh>
    <rPh sb="26" eb="28">
      <t>ケッカ</t>
    </rPh>
    <rPh sb="29" eb="30">
      <t>モト</t>
    </rPh>
    <rPh sb="33" eb="35">
      <t>ゼンコク</t>
    </rPh>
    <rPh sb="36" eb="38">
      <t>サイバイ</t>
    </rPh>
    <rPh sb="38" eb="40">
      <t>メンセキ</t>
    </rPh>
    <rPh sb="49" eb="50">
      <t>シ</t>
    </rPh>
    <rPh sb="55" eb="57">
      <t>ジョウイ</t>
    </rPh>
    <rPh sb="57" eb="61">
      <t>トドウフケン</t>
    </rPh>
    <phoneticPr fontId="6"/>
  </si>
  <si>
    <t>R1年産</t>
    <rPh sb="2" eb="4">
      <t>ネンサン</t>
    </rPh>
    <phoneticPr fontId="37"/>
  </si>
  <si>
    <t>R1.6.1</t>
  </si>
  <si>
    <t>H31.4.1</t>
  </si>
  <si>
    <t>R2.3.31</t>
    <phoneticPr fontId="37"/>
  </si>
  <si>
    <t>棟</t>
    <rPh sb="0" eb="1">
      <t>ムネ</t>
    </rPh>
    <phoneticPr fontId="37"/>
  </si>
  <si>
    <t>R1年</t>
    <rPh sb="1" eb="2">
      <t>ネン</t>
    </rPh>
    <phoneticPr fontId="6"/>
  </si>
  <si>
    <t>実延長</t>
    <phoneticPr fontId="37"/>
  </si>
  <si>
    <t>整備率</t>
    <phoneticPr fontId="37"/>
  </si>
  <si>
    <t>舗装率</t>
    <phoneticPr fontId="37"/>
  </si>
  <si>
    <t>歩道設置道路
実延長</t>
    <phoneticPr fontId="37"/>
  </si>
  <si>
    <t>中央帯設置道路
実延長</t>
    <phoneticPr fontId="37"/>
  </si>
  <si>
    <t>自動車保有台数</t>
    <phoneticPr fontId="37"/>
  </si>
  <si>
    <t>R1年</t>
    <rPh sb="2" eb="3">
      <t>ネン</t>
    </rPh>
    <phoneticPr fontId="3"/>
  </si>
  <si>
    <t>R1年平均</t>
    <rPh sb="2" eb="3">
      <t>ネン</t>
    </rPh>
    <rPh sb="3" eb="5">
      <t>ヘイキン</t>
    </rPh>
    <phoneticPr fontId="67"/>
  </si>
  <si>
    <t>R1年</t>
    <rPh sb="2" eb="3">
      <t>ネン</t>
    </rPh>
    <phoneticPr fontId="67"/>
  </si>
  <si>
    <t>R1年度</t>
    <phoneticPr fontId="37"/>
  </si>
  <si>
    <t>有効求人倍率</t>
    <phoneticPr fontId="9"/>
  </si>
  <si>
    <t>都道府県庁所在都市</t>
    <phoneticPr fontId="37"/>
  </si>
  <si>
    <t>都道府県庁所在市</t>
    <phoneticPr fontId="37"/>
  </si>
  <si>
    <t>10大費目消費者物価地域差指数
総合(持家の帰属家賃を除く)</t>
    <phoneticPr fontId="37"/>
  </si>
  <si>
    <t>家計消費支出
(1カ月平均)</t>
    <phoneticPr fontId="37"/>
  </si>
  <si>
    <t>R1年度</t>
    <rPh sb="1" eb="2">
      <t>ネン</t>
    </rPh>
    <rPh sb="2" eb="3">
      <t>ド</t>
    </rPh>
    <phoneticPr fontId="37"/>
  </si>
  <si>
    <t>R1年度</t>
    <rPh sb="1" eb="3">
      <t>ネンド</t>
    </rPh>
    <phoneticPr fontId="37"/>
  </si>
  <si>
    <t>H29年度</t>
    <phoneticPr fontId="9"/>
  </si>
  <si>
    <t>R2.5.1</t>
    <phoneticPr fontId="47"/>
  </si>
  <si>
    <t>H30年度平均</t>
    <phoneticPr fontId="37"/>
  </si>
  <si>
    <t>R1.10.1</t>
    <phoneticPr fontId="67"/>
  </si>
  <si>
    <t>H31.3.31</t>
    <phoneticPr fontId="37"/>
  </si>
  <si>
    <t>県内総生産(名目)</t>
    <rPh sb="2" eb="3">
      <t>ソウ</t>
    </rPh>
    <rPh sb="6" eb="8">
      <t>メイモク</t>
    </rPh>
    <phoneticPr fontId="10"/>
  </si>
  <si>
    <t>R2.3卒業</t>
    <phoneticPr fontId="37"/>
  </si>
  <si>
    <t>R1年</t>
    <phoneticPr fontId="37"/>
  </si>
  <si>
    <t xml:space="preserve">(注) 1)教育…中学校、高等学校の進学率は、卒業者のうち、進学者及び就職進学者の占める割合を表す。 </t>
    <phoneticPr fontId="37"/>
  </si>
  <si>
    <t>R1年</t>
    <rPh sb="2" eb="3">
      <t>ネン</t>
    </rPh>
    <phoneticPr fontId="6"/>
  </si>
  <si>
    <t>(注) 1)土地面積…国土交通省国土地理院｢令和元年全国都道府県市区町村別面積調｣。面積は公表する単位ごとに四捨五入しているため</t>
    <rPh sb="10" eb="12">
      <t>コクド</t>
    </rPh>
    <rPh sb="12" eb="14">
      <t>コウツウ</t>
    </rPh>
    <rPh sb="14" eb="15">
      <t>ショウ</t>
    </rPh>
    <rPh sb="22" eb="24">
      <t>レイワ</t>
    </rPh>
    <rPh sb="24" eb="25">
      <t>モト</t>
    </rPh>
    <rPh sb="42" eb="44">
      <t>メンセキ</t>
    </rPh>
    <rPh sb="45" eb="47">
      <t>コウヒョウ</t>
    </rPh>
    <rPh sb="49" eb="51">
      <t>タンイ</t>
    </rPh>
    <rPh sb="54" eb="58">
      <t>シシャゴニュウ</t>
    </rPh>
    <phoneticPr fontId="9"/>
  </si>
  <si>
    <t xml:space="preserve">     3)世帯数…令和2年1月1日現在の「住民基本台帳」の数値。</t>
    <rPh sb="11" eb="13">
      <t>レイワ</t>
    </rPh>
    <rPh sb="14" eb="15">
      <t>ネン</t>
    </rPh>
    <rPh sb="15" eb="16">
      <t>ヘイネン</t>
    </rPh>
    <rPh sb="16" eb="17">
      <t>ガツ</t>
    </rPh>
    <rPh sb="18" eb="19">
      <t>ジツ</t>
    </rPh>
    <rPh sb="19" eb="21">
      <t>ゲンザイ</t>
    </rPh>
    <rPh sb="23" eb="25">
      <t>ジュウミン</t>
    </rPh>
    <rPh sb="25" eb="27">
      <t>キホン</t>
    </rPh>
    <rPh sb="27" eb="29">
      <t>ダイチョウ</t>
    </rPh>
    <rPh sb="31" eb="33">
      <t>スウチ</t>
    </rPh>
    <phoneticPr fontId="6"/>
  </si>
  <si>
    <t xml:space="preserve">     4)人口…総務省統計局「令和元年10月1日現在推計人口」による。</t>
    <rPh sb="17" eb="19">
      <t>レイワ</t>
    </rPh>
    <rPh sb="19" eb="21">
      <t>ガンネン</t>
    </rPh>
    <rPh sb="21" eb="22">
      <t>ヘイネン</t>
    </rPh>
    <rPh sb="23" eb="24">
      <t>ガツ</t>
    </rPh>
    <rPh sb="25" eb="28">
      <t>ニチゲンザイ</t>
    </rPh>
    <rPh sb="28" eb="30">
      <t>スイケイ</t>
    </rPh>
    <rPh sb="30" eb="32">
      <t>ジンコウ</t>
    </rPh>
    <phoneticPr fontId="6"/>
  </si>
  <si>
    <t>R2.1.1</t>
    <phoneticPr fontId="37"/>
  </si>
  <si>
    <t>人/㎢</t>
    <phoneticPr fontId="37"/>
  </si>
  <si>
    <t>2</t>
    <phoneticPr fontId="37"/>
  </si>
  <si>
    <t>人</t>
    <rPh sb="0" eb="1">
      <t>ヒト</t>
    </rPh>
    <phoneticPr fontId="37"/>
  </si>
  <si>
    <t>4)農業産出額…農林水産省｢生産農業所得統計｣</t>
    <rPh sb="5" eb="6">
      <t>デ</t>
    </rPh>
    <phoneticPr fontId="9"/>
  </si>
  <si>
    <t>5)林野面積…農林水産省｢2015年世界農林業センサス｣</t>
    <rPh sb="17" eb="19">
      <t>セカイ</t>
    </rPh>
    <phoneticPr fontId="6"/>
  </si>
  <si>
    <t>6)漁獲量･板のり収獲量…農林水産省｢漁業・養殖業生産統計｣</t>
    <rPh sb="19" eb="21">
      <t>ギョギョウ</t>
    </rPh>
    <rPh sb="22" eb="25">
      <t>ヨウショクギョウ</t>
    </rPh>
    <rPh sb="25" eb="27">
      <t>セイサン</t>
    </rPh>
    <rPh sb="27" eb="29">
      <t>トウケイ</t>
    </rPh>
    <phoneticPr fontId="37"/>
  </si>
  <si>
    <t>H30年</t>
    <rPh sb="3" eb="4">
      <t>ネン</t>
    </rPh>
    <phoneticPr fontId="37"/>
  </si>
  <si>
    <t>(注) 1)製造業…経済産業省｢工業統計調査｣</t>
    <rPh sb="1" eb="2">
      <t>チュウ</t>
    </rPh>
    <rPh sb="6" eb="9">
      <t>セイゾウギョウ</t>
    </rPh>
    <rPh sb="20" eb="22">
      <t>チョウサ</t>
    </rPh>
    <phoneticPr fontId="6"/>
  </si>
  <si>
    <t xml:space="preserve">     3)着工建築物…国土交通省｢建築着工統計調査｣</t>
    <phoneticPr fontId="37"/>
  </si>
  <si>
    <t xml:space="preserve">     2)陶磁器製和飲食器出荷額…経済産業省｢工業統計調査｣　秘匿数値を除いて順位を付した。</t>
    <rPh sb="29" eb="31">
      <t>チョウサ</t>
    </rPh>
    <phoneticPr fontId="8"/>
  </si>
  <si>
    <t>4)道路現況…国土交通省道路局｢道路統計年報｣　舗装率は簡易舗装を除く。</t>
    <phoneticPr fontId="37"/>
  </si>
  <si>
    <t>5)自動車保有台数…国土交通省自動車交通局｢自動車保有車両数｣</t>
    <rPh sb="10" eb="12">
      <t>コクド</t>
    </rPh>
    <rPh sb="12" eb="14">
      <t>コウツウ</t>
    </rPh>
    <rPh sb="14" eb="15">
      <t>ショウ</t>
    </rPh>
    <rPh sb="15" eb="18">
      <t>ジドウシャ</t>
    </rPh>
    <rPh sb="18" eb="20">
      <t>コウツウ</t>
    </rPh>
    <rPh sb="20" eb="21">
      <t>キョク</t>
    </rPh>
    <rPh sb="22" eb="25">
      <t>ジドウシャ</t>
    </rPh>
    <rPh sb="25" eb="27">
      <t>ホユウ</t>
    </rPh>
    <rPh sb="27" eb="29">
      <t>シャリョウ</t>
    </rPh>
    <rPh sb="29" eb="30">
      <t>スウ</t>
    </rPh>
    <phoneticPr fontId="6"/>
  </si>
  <si>
    <t>(注) 1)卸売業･小売業…総務省・経済産業省｢平成28年経済センサス-活動調査｣</t>
    <rPh sb="14" eb="17">
      <t>ソウムショウ</t>
    </rPh>
    <rPh sb="29" eb="31">
      <t>ケイザイ</t>
    </rPh>
    <rPh sb="36" eb="38">
      <t>カツドウ</t>
    </rPh>
    <rPh sb="38" eb="40">
      <t>チョウサ</t>
    </rPh>
    <phoneticPr fontId="9"/>
  </si>
  <si>
    <t>3)賃金…厚生労働省政策統括官付参事官付雇用・賃金福祉統計室「毎月勤労統計調査年報」　常用労働者1人平均月間現金給与総額（事業所規模30人以上）。</t>
    <phoneticPr fontId="9"/>
  </si>
  <si>
    <t>4)有効求人倍率…「一般職業紹介状況(職業安定業務統計）」　有効求人数/有効求職数(学卒を除きパートを含む)</t>
    <rPh sb="10" eb="12">
      <t>イッパン</t>
    </rPh>
    <rPh sb="12" eb="14">
      <t>ショクギョウ</t>
    </rPh>
    <rPh sb="14" eb="16">
      <t>ショウカイ</t>
    </rPh>
    <rPh sb="16" eb="18">
      <t>ジョウキョウ</t>
    </rPh>
    <rPh sb="19" eb="21">
      <t>ショクギョウ</t>
    </rPh>
    <rPh sb="21" eb="23">
      <t>アンテイ</t>
    </rPh>
    <rPh sb="23" eb="25">
      <t>ギョウム</t>
    </rPh>
    <rPh sb="25" eb="27">
      <t>トウケイ</t>
    </rPh>
    <phoneticPr fontId="6"/>
  </si>
  <si>
    <t>(注) 1)財政…総務省自治財政局「都道府県決算状況調」</t>
    <phoneticPr fontId="9"/>
  </si>
  <si>
    <t xml:space="preserve">     2)県民経済計算…内閣府経済社会総合研究所「県民経済計算(平成28年度-平成29年度）」　全国値は全県計。</t>
    <rPh sb="34" eb="36">
      <t>ヘイセイ</t>
    </rPh>
    <rPh sb="38" eb="40">
      <t>ネンド</t>
    </rPh>
    <rPh sb="41" eb="43">
      <t>ヘイセイ</t>
    </rPh>
    <rPh sb="45" eb="47">
      <t>ネンド</t>
    </rPh>
    <rPh sb="54" eb="56">
      <t>ゼンケン</t>
    </rPh>
    <rPh sb="56" eb="57">
      <t>ケイ</t>
    </rPh>
    <phoneticPr fontId="9"/>
  </si>
  <si>
    <t xml:space="preserve">     3)生活保護率…厚生労働省大臣官房統計情報部「福祉行政報告例」</t>
    <rPh sb="14" eb="16">
      <t>ロウドウ</t>
    </rPh>
    <rPh sb="17" eb="19">
      <t>ダイジン</t>
    </rPh>
    <rPh sb="19" eb="21">
      <t>カンボウ</t>
    </rPh>
    <rPh sb="21" eb="23">
      <t>トウケイ</t>
    </rPh>
    <rPh sb="23" eb="25">
      <t>ジョウホウ</t>
    </rPh>
    <rPh sb="25" eb="26">
      <t>ブ</t>
    </rPh>
    <rPh sb="27" eb="29">
      <t>フクシ</t>
    </rPh>
    <rPh sb="29" eb="31">
      <t>ギョウセイ</t>
    </rPh>
    <rPh sb="31" eb="34">
      <t>ホウコクレイ</t>
    </rPh>
    <phoneticPr fontId="6"/>
  </si>
  <si>
    <t xml:space="preserve">     4)医師数…厚生労働省大臣官房統計情報部「医師・歯科医師・薬剤師調査」(隔年）</t>
    <rPh sb="40" eb="42">
      <t>カクネン</t>
    </rPh>
    <phoneticPr fontId="9"/>
  </si>
  <si>
    <t>5)病院数・一般診療所数 …厚生労働省大臣官房統計情報部「医療施設調査」</t>
    <phoneticPr fontId="9"/>
  </si>
  <si>
    <t>6)水道普及率…厚生労働省 医薬・生活衛生局 生活衛生・食品安全部 水道課調べ</t>
    <phoneticPr fontId="9"/>
  </si>
  <si>
    <t xml:space="preserve">7)教育…文部科学省「学校基本調査報告書」　児童・生徒数は国立・公立・私立の合計である。 </t>
    <phoneticPr fontId="9"/>
  </si>
  <si>
    <t xml:space="preserve">     2)火災…消防庁「消防白書」</t>
    <phoneticPr fontId="9"/>
  </si>
  <si>
    <t xml:space="preserve">     3)道路交通事故…県警察本部「交通さが」</t>
    <phoneticPr fontId="37"/>
  </si>
  <si>
    <t>28　　全　　国　　か　　ら　　み　　た</t>
    <phoneticPr fontId="9"/>
  </si>
  <si>
    <r>
      <t>28　　全　国　か　ら　み　た　佐　賀　県</t>
    </r>
    <r>
      <rPr>
        <sz val="12"/>
        <rFont val="ＭＳ 明朝"/>
        <family val="1"/>
        <charset val="128"/>
      </rPr>
      <t xml:space="preserve"> （続 き）</t>
    </r>
    <rPh sb="23" eb="24">
      <t>ツヅ</t>
    </rPh>
    <phoneticPr fontId="9"/>
  </si>
  <si>
    <t>都道府県</t>
    <rPh sb="0" eb="4">
      <t>トドウフケン</t>
    </rPh>
    <phoneticPr fontId="9"/>
  </si>
  <si>
    <t xml:space="preserve">   農林水産業</t>
    <phoneticPr fontId="37"/>
  </si>
  <si>
    <t>専 業</t>
    <phoneticPr fontId="37"/>
  </si>
  <si>
    <t>事業所</t>
    <phoneticPr fontId="41"/>
  </si>
  <si>
    <t>土地及び人口</t>
    <phoneticPr fontId="6"/>
  </si>
  <si>
    <t>人 口</t>
    <phoneticPr fontId="37"/>
  </si>
  <si>
    <t>陶磁器製
和飲食器
出荷額</t>
    <rPh sb="3" eb="4">
      <t>セイ</t>
    </rPh>
    <rPh sb="5" eb="6">
      <t>ワ</t>
    </rPh>
    <rPh sb="6" eb="8">
      <t>インショク</t>
    </rPh>
    <rPh sb="8" eb="9">
      <t>キ</t>
    </rPh>
    <rPh sb="10" eb="12">
      <t>シュッカ</t>
    </rPh>
    <rPh sb="12" eb="13">
      <t>ガク</t>
    </rPh>
    <phoneticPr fontId="9"/>
  </si>
  <si>
    <t xml:space="preserve">   製 造 業</t>
    <phoneticPr fontId="37"/>
  </si>
  <si>
    <t xml:space="preserve">  着工建築物</t>
    <phoneticPr fontId="37"/>
  </si>
  <si>
    <t>道路現況 （一般国道・都道府県道・市町村道）</t>
    <phoneticPr fontId="37"/>
  </si>
  <si>
    <t>農林水産業</t>
    <phoneticPr fontId="9"/>
  </si>
  <si>
    <t>農林水産業</t>
    <phoneticPr fontId="37"/>
  </si>
  <si>
    <t>農業産出額</t>
    <rPh sb="3" eb="4">
      <t>デ</t>
    </rPh>
    <phoneticPr fontId="9"/>
  </si>
  <si>
    <t>卸売業</t>
    <phoneticPr fontId="9"/>
  </si>
  <si>
    <t>小売業</t>
    <phoneticPr fontId="9"/>
  </si>
  <si>
    <t>賃　金</t>
    <phoneticPr fontId="9"/>
  </si>
  <si>
    <t>衛　生</t>
    <phoneticPr fontId="37"/>
  </si>
  <si>
    <r>
      <t xml:space="preserve">医師数
</t>
    </r>
    <r>
      <rPr>
        <sz val="8"/>
        <rFont val="ＭＳ 明朝"/>
        <family val="1"/>
        <charset val="128"/>
      </rPr>
      <t>人口10万対</t>
    </r>
    <phoneticPr fontId="37"/>
  </si>
  <si>
    <r>
      <t xml:space="preserve">病院数
</t>
    </r>
    <r>
      <rPr>
        <sz val="8"/>
        <rFont val="ＭＳ 明朝"/>
        <family val="1"/>
        <charset val="128"/>
      </rPr>
      <t>人口10万対</t>
    </r>
    <phoneticPr fontId="37"/>
  </si>
  <si>
    <r>
      <t xml:space="preserve">一般診療所数
</t>
    </r>
    <r>
      <rPr>
        <sz val="8"/>
        <rFont val="ＭＳ 明朝"/>
        <family val="1"/>
        <charset val="128"/>
      </rPr>
      <t>人口10万対</t>
    </r>
    <phoneticPr fontId="37"/>
  </si>
  <si>
    <t>教　育</t>
    <phoneticPr fontId="37"/>
  </si>
  <si>
    <t>教　育（続き）</t>
    <phoneticPr fontId="37"/>
  </si>
  <si>
    <t>進路別卒業者</t>
    <phoneticPr fontId="37"/>
  </si>
  <si>
    <t>高等学校</t>
    <phoneticPr fontId="37"/>
  </si>
  <si>
    <t>火　災</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</si>
</sst>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numFmt numFmtId="177" formatCode="0.0"/>
    <numFmt numFmtId="178" formatCode="#,##0.0;[Red]\-#,##0.0"/>
    <numFmt numFmtId="179" formatCode="#,##0.0000;[Red]\-#,##0.0000"/>
    <numFmt numFmtId="180" formatCode="#\ ###\ ###\ ###"/>
    <numFmt numFmtId="181" formatCode="#\ ###\ ###.0"/>
    <numFmt numFmtId="182" formatCode="#\ ###\ ###.00"/>
    <numFmt numFmtId="183" formatCode="###\ ###.00"/>
    <numFmt numFmtId="184" formatCode="#,##0;\-#,##0;&quot;-&quot;"/>
    <numFmt numFmtId="185" formatCode="#####\ ###\ ###.0"/>
    <numFmt numFmtId="186" formatCode="0_ "/>
    <numFmt numFmtId="187" formatCode="#,##0.0;0;&quot;－&quot;"/>
    <numFmt numFmtId="188" formatCode="0.0_);[Red]\(0.0\)"/>
    <numFmt numFmtId="189" formatCode="_(* #,##0_);_(* \(#,##0\);_(* &quot;-&quot;_);_(@_)"/>
    <numFmt numFmtId="190" formatCode="_(&quot;$&quot;* #,##0.00_);_(&quot;$&quot;* \(#,##0.00\);_(&quot;$&quot;* &quot;-&quot;??_);_(@_)"/>
    <numFmt numFmtId="191"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92" formatCode="0_);[Red]\(0\)"/>
    <numFmt numFmtId="193" formatCode="#,##0;&quot;△ &quot;#,##0"/>
    <numFmt numFmtId="194" formatCode="0.0_ "/>
    <numFmt numFmtId="195" formatCode="#,##0.0;0;&quot;0.0&quot;"/>
    <numFmt numFmtId="196" formatCode="##0.0;&quot;-&quot;#0.0"/>
  </numFmts>
  <fonts count="68">
    <font>
      <sz val="11"/>
      <name val="ＭＳ Ｐ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12"/>
      <name val="明朝"/>
      <family val="1"/>
      <charset val="128"/>
    </font>
    <font>
      <sz val="8"/>
      <name val="ＭＳ ゴシック"/>
      <family val="3"/>
      <charset val="128"/>
    </font>
    <font>
      <sz val="10"/>
      <name val="ＭＳ 明朝"/>
      <family val="1"/>
      <charset val="128"/>
    </font>
    <font>
      <sz val="14"/>
      <name val="ＭＳ 明朝"/>
      <family val="1"/>
      <charset val="128"/>
    </font>
    <font>
      <sz val="6"/>
      <name val="ＭＳ Ｐ明朝"/>
      <family val="1"/>
      <charset val="128"/>
    </font>
    <font>
      <sz val="9"/>
      <name val="ＭＳ 明朝"/>
      <family val="1"/>
      <charset val="128"/>
    </font>
    <font>
      <sz val="8"/>
      <name val="ＭＳ 明朝"/>
      <family val="1"/>
      <charset val="128"/>
    </font>
    <font>
      <sz val="9"/>
      <name val="ＭＳ ゴシック"/>
      <family val="3"/>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sz val="10"/>
      <name val="Geneva"/>
      <family val="2"/>
    </font>
    <font>
      <sz val="14"/>
      <name val="ＭＳ ・団"/>
      <family val="1"/>
      <charset val="128"/>
    </font>
    <font>
      <sz val="6"/>
      <name val="ＭＳ Ｐゴシック"/>
      <family val="3"/>
      <charset val="128"/>
    </font>
    <font>
      <sz val="10"/>
      <name val="ＭＳ ゴシック"/>
      <family val="3"/>
      <charset val="128"/>
    </font>
    <font>
      <sz val="7"/>
      <name val="ＭＳ 明朝"/>
      <family val="1"/>
      <charset val="128"/>
    </font>
    <font>
      <sz val="8.5"/>
      <name val="ＭＳ 明朝"/>
      <family val="1"/>
      <charset val="128"/>
    </font>
    <font>
      <b/>
      <sz val="9.5"/>
      <name val="Courier"/>
      <family val="3"/>
    </font>
    <font>
      <sz val="8.5"/>
      <name val="ＭＳ ゴシック"/>
      <family val="3"/>
      <charset val="128"/>
    </font>
    <font>
      <sz val="11"/>
      <name val="ＭＳ Ｐ明朝"/>
      <family val="1"/>
      <charset val="128"/>
    </font>
    <font>
      <sz val="11"/>
      <name val="ＭＳ 明朝"/>
      <family val="1"/>
      <charset val="128"/>
    </font>
    <font>
      <sz val="9"/>
      <color indexed="81"/>
      <name val="MS P 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
      <sz val="10"/>
      <color theme="0"/>
      <name val="ＭＳ Ｐゴシック"/>
      <family val="3"/>
      <charset val="128"/>
      <scheme val="minor"/>
    </font>
    <font>
      <b/>
      <sz val="18"/>
      <color theme="3"/>
      <name val="ＭＳ Ｐゴシック"/>
      <family val="3"/>
      <charset val="128"/>
      <scheme val="major"/>
    </font>
    <font>
      <b/>
      <sz val="10"/>
      <color theme="0"/>
      <name val="ＭＳ Ｐゴシック"/>
      <family val="3"/>
      <charset val="128"/>
      <scheme val="minor"/>
    </font>
    <font>
      <sz val="10"/>
      <color rgb="FF9C6500"/>
      <name val="ＭＳ Ｐゴシック"/>
      <family val="3"/>
      <charset val="128"/>
      <scheme val="minor"/>
    </font>
    <font>
      <sz val="10"/>
      <color rgb="FFFA7D00"/>
      <name val="ＭＳ Ｐゴシック"/>
      <family val="3"/>
      <charset val="128"/>
      <scheme val="minor"/>
    </font>
    <font>
      <sz val="10"/>
      <color rgb="FF9C0006"/>
      <name val="ＭＳ Ｐゴシック"/>
      <family val="3"/>
      <charset val="128"/>
      <scheme val="minor"/>
    </font>
    <font>
      <b/>
      <sz val="10"/>
      <color rgb="FFFA7D00"/>
      <name val="ＭＳ Ｐゴシック"/>
      <family val="3"/>
      <charset val="128"/>
      <scheme val="minor"/>
    </font>
    <font>
      <sz val="10"/>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0"/>
      <color theme="1"/>
      <name val="ＭＳ Ｐゴシック"/>
      <family val="3"/>
      <charset val="128"/>
      <scheme val="minor"/>
    </font>
    <font>
      <b/>
      <sz val="10"/>
      <color rgb="FF3F3F3F"/>
      <name val="ＭＳ Ｐゴシック"/>
      <family val="3"/>
      <charset val="128"/>
      <scheme val="minor"/>
    </font>
    <font>
      <i/>
      <sz val="10"/>
      <color rgb="FF7F7F7F"/>
      <name val="ＭＳ Ｐゴシック"/>
      <family val="3"/>
      <charset val="128"/>
      <scheme val="minor"/>
    </font>
    <font>
      <sz val="10"/>
      <color rgb="FF3F3F76"/>
      <name val="ＭＳ Ｐゴシック"/>
      <family val="3"/>
      <charset val="128"/>
      <scheme val="minor"/>
    </font>
    <font>
      <sz val="11"/>
      <color theme="1"/>
      <name val="ＭＳ Ｐゴシック"/>
      <family val="3"/>
      <charset val="128"/>
      <scheme val="minor"/>
    </font>
    <font>
      <sz val="10"/>
      <color rgb="FF006100"/>
      <name val="ＭＳ Ｐゴシック"/>
      <family val="3"/>
      <charset val="128"/>
      <scheme val="minor"/>
    </font>
    <font>
      <sz val="9"/>
      <color rgb="FFFF0000"/>
      <name val="ＭＳ 明朝"/>
      <family val="1"/>
      <charset val="128"/>
    </font>
    <font>
      <sz val="6"/>
      <name val="ＭＳ Ｐゴシック"/>
      <family val="2"/>
      <charset val="128"/>
      <scheme val="minor"/>
    </font>
  </fonts>
  <fills count="78">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55"/>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20">
    <xf numFmtId="0" fontId="0" fillId="0" borderId="0"/>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48" fillId="4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48" fillId="4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48" fillId="4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48" fillId="4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48" fillId="5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48" fillId="51"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48" fillId="52"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48" fillId="53"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48" fillId="54"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48" fillId="55"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48" fillId="56"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48" fillId="57"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49" fillId="58"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49" fillId="59"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49" fillId="60"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49" fillId="61"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49" fillId="62"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49" fillId="63" borderId="0" applyNumberFormat="0" applyBorder="0" applyAlignment="0" applyProtection="0">
      <alignment vertical="center"/>
    </xf>
    <xf numFmtId="184" fontId="1" fillId="0" borderId="0" applyFill="0" applyBorder="0" applyAlignment="0"/>
    <xf numFmtId="0" fontId="31" fillId="0" borderId="0">
      <alignment horizontal="left"/>
    </xf>
    <xf numFmtId="0" fontId="2" fillId="0" borderId="1" applyNumberFormat="0" applyAlignment="0" applyProtection="0">
      <alignment horizontal="left" vertical="center"/>
    </xf>
    <xf numFmtId="0" fontId="2" fillId="0" borderId="2">
      <alignment horizontal="left" vertical="center"/>
    </xf>
    <xf numFmtId="0" fontId="3" fillId="0" borderId="0"/>
    <xf numFmtId="4" fontId="31" fillId="0" borderId="0">
      <alignment horizontal="right"/>
    </xf>
    <xf numFmtId="4" fontId="32" fillId="0" borderId="0">
      <alignment horizontal="right"/>
    </xf>
    <xf numFmtId="0" fontId="33" fillId="0" borderId="0">
      <alignment horizontal="left"/>
    </xf>
    <xf numFmtId="0" fontId="34" fillId="0" borderId="0">
      <alignment horizont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49" fillId="64"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49" fillId="65"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5"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9" fillId="66"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49" fillId="67"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49" fillId="68"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7"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49" fillId="69"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7" fillId="38" borderId="3" applyNumberFormat="0" applyAlignment="0" applyProtection="0">
      <alignment vertical="center"/>
    </xf>
    <xf numFmtId="0" fontId="17" fillId="38" borderId="3" applyNumberFormat="0" applyAlignment="0" applyProtection="0">
      <alignment vertical="center"/>
    </xf>
    <xf numFmtId="0" fontId="17" fillId="39" borderId="3" applyNumberFormat="0" applyAlignment="0" applyProtection="0">
      <alignment vertical="center"/>
    </xf>
    <xf numFmtId="0" fontId="17" fillId="38" borderId="3" applyNumberFormat="0" applyAlignment="0" applyProtection="0">
      <alignment vertical="center"/>
    </xf>
    <xf numFmtId="0" fontId="17" fillId="38" borderId="3" applyNumberFormat="0" applyAlignment="0" applyProtection="0">
      <alignment vertical="center"/>
    </xf>
    <xf numFmtId="0" fontId="51" fillId="70" borderId="34" applyNumberFormat="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1"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52" fillId="71" borderId="0" applyNumberFormat="0" applyBorder="0" applyAlignment="0" applyProtection="0">
      <alignment vertical="center"/>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42" borderId="4" applyNumberFormat="0" applyFont="0" applyAlignment="0" applyProtection="0">
      <alignment vertical="center"/>
    </xf>
    <xf numFmtId="0" fontId="4" fillId="42" borderId="4" applyNumberFormat="0" applyFont="0" applyAlignment="0" applyProtection="0">
      <alignment vertical="center"/>
    </xf>
    <xf numFmtId="0" fontId="4" fillId="43" borderId="4" applyNumberFormat="0" applyFont="0" applyAlignment="0" applyProtection="0">
      <alignment vertical="center"/>
    </xf>
    <xf numFmtId="0" fontId="4" fillId="43" borderId="4" applyNumberFormat="0" applyFont="0" applyAlignment="0" applyProtection="0">
      <alignment vertical="center"/>
    </xf>
    <xf numFmtId="0" fontId="14" fillId="42" borderId="4" applyNumberFormat="0" applyFont="0" applyAlignment="0" applyProtection="0">
      <alignment vertical="center"/>
    </xf>
    <xf numFmtId="0" fontId="14" fillId="42" borderId="4" applyNumberFormat="0" applyFont="0" applyAlignment="0" applyProtection="0">
      <alignment vertical="center"/>
    </xf>
    <xf numFmtId="0" fontId="14" fillId="42" borderId="4" applyNumberFormat="0" applyFont="0" applyAlignment="0" applyProtection="0">
      <alignment vertical="center"/>
    </xf>
    <xf numFmtId="0" fontId="48" fillId="72" borderId="35" applyNumberFormat="0" applyFont="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53" fillId="0" borderId="3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54" fillId="73" borderId="0" applyNumberFormat="0" applyBorder="0" applyAlignment="0" applyProtection="0">
      <alignment vertical="center"/>
    </xf>
    <xf numFmtId="0" fontId="21" fillId="44" borderId="6" applyNumberFormat="0" applyAlignment="0" applyProtection="0">
      <alignment vertical="center"/>
    </xf>
    <xf numFmtId="0" fontId="21" fillId="44" borderId="6" applyNumberFormat="0" applyAlignment="0" applyProtection="0">
      <alignment vertical="center"/>
    </xf>
    <xf numFmtId="0" fontId="21" fillId="45" borderId="6" applyNumberFormat="0" applyAlignment="0" applyProtection="0">
      <alignment vertical="center"/>
    </xf>
    <xf numFmtId="0" fontId="21" fillId="44" borderId="6" applyNumberFormat="0" applyAlignment="0" applyProtection="0">
      <alignment vertical="center"/>
    </xf>
    <xf numFmtId="0" fontId="21" fillId="44" borderId="6" applyNumberFormat="0" applyAlignment="0" applyProtection="0">
      <alignment vertical="center"/>
    </xf>
    <xf numFmtId="0" fontId="55" fillId="74" borderId="37"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56" fillId="0" borderId="0" applyNumberFormat="0" applyFill="0" applyBorder="0" applyAlignment="0" applyProtection="0">
      <alignment vertical="center"/>
    </xf>
    <xf numFmtId="4" fontId="35" fillId="0" borderId="0" applyFont="0" applyFill="0" applyBorder="0" applyAlignment="0" applyProtection="0"/>
    <xf numFmtId="189" fontId="3"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3" fillId="0" borderId="0" applyFont="0" applyFill="0" applyBorder="0" applyAlignment="0" applyProtection="0"/>
    <xf numFmtId="38" fontId="4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57" fillId="0" borderId="3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58" fillId="0" borderId="3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59" fillId="0" borderId="40"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60" fillId="0" borderId="41" applyNumberFormat="0" applyFill="0" applyAlignment="0" applyProtection="0">
      <alignment vertical="center"/>
    </xf>
    <xf numFmtId="0" fontId="27" fillId="44" borderId="11" applyNumberFormat="0" applyAlignment="0" applyProtection="0">
      <alignment vertical="center"/>
    </xf>
    <xf numFmtId="0" fontId="27" fillId="44" borderId="11" applyNumberFormat="0" applyAlignment="0" applyProtection="0">
      <alignment vertical="center"/>
    </xf>
    <xf numFmtId="0" fontId="27" fillId="45" borderId="11" applyNumberFormat="0" applyAlignment="0" applyProtection="0">
      <alignment vertical="center"/>
    </xf>
    <xf numFmtId="0" fontId="27" fillId="44" borderId="11" applyNumberFormat="0" applyAlignment="0" applyProtection="0">
      <alignment vertical="center"/>
    </xf>
    <xf numFmtId="0" fontId="27" fillId="44" borderId="11" applyNumberFormat="0" applyAlignment="0" applyProtection="0">
      <alignment vertical="center"/>
    </xf>
    <xf numFmtId="0" fontId="61" fillId="74" borderId="42"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0" applyNumberFormat="0" applyFill="0" applyBorder="0" applyAlignment="0" applyProtection="0">
      <alignment vertical="center"/>
    </xf>
    <xf numFmtId="190" fontId="3" fillId="0" borderId="0" applyFont="0" applyFill="0" applyBorder="0" applyAlignment="0" applyProtection="0"/>
    <xf numFmtId="191" fontId="35" fillId="0" borderId="0" applyFont="0" applyFill="0" applyBorder="0" applyAlignment="0" applyProtection="0"/>
    <xf numFmtId="0" fontId="29" fillId="12" borderId="6" applyNumberFormat="0" applyAlignment="0" applyProtection="0">
      <alignment vertical="center"/>
    </xf>
    <xf numFmtId="0" fontId="29" fillId="12" borderId="6" applyNumberFormat="0" applyAlignment="0" applyProtection="0">
      <alignment vertical="center"/>
    </xf>
    <xf numFmtId="0" fontId="29" fillId="13" borderId="6" applyNumberFormat="0" applyAlignment="0" applyProtection="0">
      <alignment vertical="center"/>
    </xf>
    <xf numFmtId="0" fontId="29" fillId="12" borderId="6" applyNumberFormat="0" applyAlignment="0" applyProtection="0">
      <alignment vertical="center"/>
    </xf>
    <xf numFmtId="0" fontId="29" fillId="12" borderId="6" applyNumberFormat="0" applyAlignment="0" applyProtection="0">
      <alignment vertical="center"/>
    </xf>
    <xf numFmtId="0" fontId="63" fillId="75" borderId="37" applyNumberFormat="0" applyAlignment="0" applyProtection="0">
      <alignment vertical="center"/>
    </xf>
    <xf numFmtId="0" fontId="4" fillId="0" borderId="0"/>
    <xf numFmtId="0" fontId="64" fillId="0" borderId="0">
      <alignment vertical="center"/>
    </xf>
    <xf numFmtId="0" fontId="4" fillId="0" borderId="0">
      <alignment vertical="center"/>
    </xf>
    <xf numFmtId="0" fontId="4" fillId="0" borderId="0">
      <alignment vertical="center"/>
    </xf>
    <xf numFmtId="0" fontId="14" fillId="0" borderId="0">
      <alignment vertical="center"/>
    </xf>
    <xf numFmtId="0" fontId="4" fillId="0" borderId="0">
      <alignment vertical="center"/>
    </xf>
    <xf numFmtId="0" fontId="4" fillId="0" borderId="0">
      <alignment vertical="center"/>
    </xf>
    <xf numFmtId="0" fontId="4" fillId="0" borderId="0">
      <alignment vertical="center"/>
    </xf>
    <xf numFmtId="0" fontId="48" fillId="0" borderId="0">
      <alignment vertical="center"/>
    </xf>
    <xf numFmtId="0" fontId="64" fillId="0" borderId="0">
      <alignment vertical="center"/>
    </xf>
    <xf numFmtId="0" fontId="43" fillId="0" borderId="0"/>
    <xf numFmtId="0" fontId="43" fillId="0" borderId="0"/>
    <xf numFmtId="0" fontId="43" fillId="0" borderId="0"/>
    <xf numFmtId="0" fontId="14" fillId="0" borderId="0">
      <alignment vertical="center"/>
    </xf>
    <xf numFmtId="0" fontId="7" fillId="0" borderId="0" applyNumberFormat="0" applyFont="0" applyFill="0" applyBorder="0" applyProtection="0">
      <alignment vertical="center"/>
    </xf>
    <xf numFmtId="0" fontId="4" fillId="0" borderId="0"/>
    <xf numFmtId="0" fontId="13" fillId="0" borderId="0"/>
    <xf numFmtId="0" fontId="4" fillId="0" borderId="0"/>
    <xf numFmtId="0" fontId="4" fillId="0" borderId="0">
      <alignment vertical="center"/>
    </xf>
    <xf numFmtId="0" fontId="4" fillId="0" borderId="0"/>
    <xf numFmtId="0" fontId="4" fillId="0" borderId="0"/>
    <xf numFmtId="0" fontId="64" fillId="0" borderId="0">
      <alignment vertical="center"/>
    </xf>
    <xf numFmtId="0" fontId="4" fillId="0" borderId="0"/>
    <xf numFmtId="0" fontId="64" fillId="0" borderId="0">
      <alignment vertical="center"/>
    </xf>
    <xf numFmtId="0" fontId="48" fillId="0" borderId="0">
      <alignment vertical="center"/>
    </xf>
    <xf numFmtId="0" fontId="44" fillId="0" borderId="0"/>
    <xf numFmtId="0" fontId="5" fillId="0" borderId="0"/>
    <xf numFmtId="0" fontId="4" fillId="0" borderId="0"/>
    <xf numFmtId="0" fontId="5" fillId="0" borderId="0"/>
    <xf numFmtId="0" fontId="5" fillId="0" borderId="0"/>
    <xf numFmtId="0" fontId="4" fillId="0" borderId="0">
      <alignment vertical="center"/>
    </xf>
    <xf numFmtId="0" fontId="5" fillId="0" borderId="0"/>
    <xf numFmtId="0" fontId="36"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65" fillId="76" borderId="0" applyNumberFormat="0" applyBorder="0" applyAlignment="0" applyProtection="0">
      <alignment vertical="center"/>
    </xf>
  </cellStyleXfs>
  <cellXfs count="561">
    <xf numFmtId="0" fontId="0" fillId="0" borderId="0" xfId="0"/>
    <xf numFmtId="40" fontId="10" fillId="77" borderId="0" xfId="219" applyNumberFormat="1" applyFont="1" applyFill="1" applyAlignment="1">
      <alignment vertical="center"/>
    </xf>
    <xf numFmtId="38" fontId="10" fillId="77" borderId="0" xfId="219" applyNumberFormat="1" applyFont="1" applyFill="1" applyAlignment="1">
      <alignment vertical="center"/>
    </xf>
    <xf numFmtId="0" fontId="11" fillId="77" borderId="0" xfId="307" applyFont="1" applyFill="1" applyAlignment="1">
      <alignment vertical="center"/>
    </xf>
    <xf numFmtId="38" fontId="7" fillId="77" borderId="0" xfId="219" applyFont="1" applyFill="1" applyAlignment="1">
      <alignment vertical="center"/>
    </xf>
    <xf numFmtId="38" fontId="7" fillId="77" borderId="20" xfId="219" applyFont="1" applyFill="1" applyBorder="1" applyAlignment="1">
      <alignment vertical="center"/>
    </xf>
    <xf numFmtId="38" fontId="10" fillId="0" borderId="20" xfId="219" applyFont="1" applyFill="1" applyBorder="1" applyAlignment="1">
      <alignment vertical="center"/>
    </xf>
    <xf numFmtId="0" fontId="10" fillId="0" borderId="0" xfId="307" applyFont="1" applyFill="1" applyAlignment="1">
      <alignment vertical="center"/>
    </xf>
    <xf numFmtId="38" fontId="7" fillId="77" borderId="20" xfId="219" applyFont="1" applyFill="1" applyBorder="1" applyAlignment="1">
      <alignment horizontal="left" vertical="center"/>
    </xf>
    <xf numFmtId="49" fontId="10" fillId="77" borderId="22" xfId="219" quotePrefix="1" applyNumberFormat="1" applyFont="1" applyFill="1" applyBorder="1" applyAlignment="1">
      <alignment horizontal="center" vertical="center"/>
    </xf>
    <xf numFmtId="0" fontId="10" fillId="0" borderId="22" xfId="307" quotePrefix="1" applyFont="1" applyFill="1" applyBorder="1" applyAlignment="1">
      <alignment horizontal="center" vertical="center" shrinkToFit="1"/>
    </xf>
    <xf numFmtId="0" fontId="10" fillId="0" borderId="22" xfId="307" applyNumberFormat="1" applyFont="1" applyFill="1" applyBorder="1" applyAlignment="1">
      <alignment horizontal="center" vertical="center" shrinkToFit="1"/>
    </xf>
    <xf numFmtId="49" fontId="10" fillId="0" borderId="22" xfId="219" quotePrefix="1" applyNumberFormat="1" applyFont="1" applyFill="1" applyBorder="1" applyAlignment="1">
      <alignment horizontal="center" vertical="center"/>
    </xf>
    <xf numFmtId="0" fontId="10" fillId="0" borderId="22" xfId="219" applyNumberFormat="1" applyFont="1" applyFill="1" applyBorder="1" applyAlignment="1">
      <alignment horizontal="center" vertical="center"/>
    </xf>
    <xf numFmtId="0" fontId="10" fillId="0" borderId="22" xfId="310" quotePrefix="1" applyFont="1" applyFill="1" applyBorder="1" applyAlignment="1">
      <alignment horizontal="center" vertical="center" shrinkToFit="1"/>
    </xf>
    <xf numFmtId="0" fontId="10" fillId="0" borderId="22" xfId="310" applyFont="1" applyFill="1" applyBorder="1" applyAlignment="1">
      <alignment horizontal="center" vertical="center" shrinkToFit="1"/>
    </xf>
    <xf numFmtId="38" fontId="7" fillId="0" borderId="26" xfId="219" applyFont="1" applyFill="1" applyBorder="1" applyAlignment="1">
      <alignment horizontal="centerContinuous" vertical="center"/>
    </xf>
    <xf numFmtId="0" fontId="11" fillId="0" borderId="22" xfId="219" applyNumberFormat="1" applyFont="1" applyFill="1" applyBorder="1" applyAlignment="1">
      <alignment horizontal="center" vertical="center"/>
    </xf>
    <xf numFmtId="0" fontId="11" fillId="0" borderId="22" xfId="219" applyNumberFormat="1" applyFont="1" applyFill="1" applyBorder="1" applyAlignment="1">
      <alignment vertical="center"/>
    </xf>
    <xf numFmtId="38" fontId="10" fillId="0" borderId="22" xfId="219" applyFont="1" applyFill="1" applyBorder="1" applyAlignment="1">
      <alignment vertical="center"/>
    </xf>
    <xf numFmtId="38" fontId="10" fillId="0" borderId="22" xfId="219" quotePrefix="1" applyFont="1" applyFill="1" applyBorder="1" applyAlignment="1">
      <alignment horizontal="center" vertical="center"/>
    </xf>
    <xf numFmtId="38" fontId="10" fillId="0" borderId="20" xfId="219" applyFont="1" applyFill="1" applyBorder="1" applyAlignment="1">
      <alignment horizontal="left" vertical="center"/>
    </xf>
    <xf numFmtId="38" fontId="7" fillId="0" borderId="0" xfId="219" applyFont="1" applyFill="1" applyAlignment="1">
      <alignment vertical="center"/>
    </xf>
    <xf numFmtId="38" fontId="10" fillId="0" borderId="22" xfId="219" applyFont="1" applyFill="1" applyBorder="1" applyAlignment="1">
      <alignment horizontal="center" vertical="center"/>
    </xf>
    <xf numFmtId="0" fontId="10" fillId="0" borderId="22" xfId="307" applyFont="1" applyFill="1" applyBorder="1" applyAlignment="1">
      <alignment horizontal="center" vertical="center" shrinkToFit="1"/>
    </xf>
    <xf numFmtId="0" fontId="10" fillId="0" borderId="23" xfId="307" applyFont="1" applyFill="1" applyBorder="1" applyAlignment="1">
      <alignment horizontal="center" vertical="center" shrinkToFit="1"/>
    </xf>
    <xf numFmtId="0" fontId="10" fillId="0" borderId="0" xfId="307" applyFont="1" applyFill="1" applyBorder="1" applyAlignment="1">
      <alignment vertical="center"/>
    </xf>
    <xf numFmtId="49" fontId="10" fillId="77" borderId="22" xfId="307" applyNumberFormat="1" applyFont="1" applyFill="1" applyBorder="1" applyAlignment="1">
      <alignment horizontal="center" vertical="center"/>
    </xf>
    <xf numFmtId="0" fontId="11" fillId="77" borderId="22" xfId="307" applyFont="1" applyFill="1" applyBorder="1" applyAlignment="1">
      <alignment horizontal="center" vertical="center"/>
    </xf>
    <xf numFmtId="38" fontId="7" fillId="77" borderId="0" xfId="219" applyFont="1" applyFill="1" applyAlignment="1">
      <alignment horizontal="left" vertical="center" shrinkToFit="1"/>
    </xf>
    <xf numFmtId="0" fontId="10" fillId="0" borderId="23" xfId="219" quotePrefix="1" applyNumberFormat="1" applyFont="1" applyFill="1" applyBorder="1" applyAlignment="1">
      <alignment horizontal="centerContinuous" vertical="center"/>
    </xf>
    <xf numFmtId="180" fontId="40" fillId="77" borderId="0" xfId="219" applyNumberFormat="1" applyFont="1" applyFill="1" applyAlignment="1">
      <alignment vertical="center" shrinkToFit="1"/>
    </xf>
    <xf numFmtId="38" fontId="10" fillId="77" borderId="0" xfId="219" applyFont="1" applyFill="1" applyAlignment="1">
      <alignment vertical="center"/>
    </xf>
    <xf numFmtId="49" fontId="10" fillId="0" borderId="22" xfId="219" applyNumberFormat="1" applyFont="1" applyFill="1" applyBorder="1" applyAlignment="1">
      <alignment horizontal="center" vertical="center"/>
    </xf>
    <xf numFmtId="0" fontId="10" fillId="0" borderId="0" xfId="0" applyFont="1" applyFill="1" applyAlignment="1">
      <alignment vertical="center"/>
    </xf>
    <xf numFmtId="2" fontId="10" fillId="0" borderId="0" xfId="0" applyNumberFormat="1" applyFont="1" applyFill="1" applyAlignment="1">
      <alignment vertical="center"/>
    </xf>
    <xf numFmtId="49" fontId="10" fillId="0" borderId="22" xfId="219" quotePrefix="1" applyNumberFormat="1" applyFont="1" applyFill="1" applyBorder="1" applyAlignment="1">
      <alignment horizontal="center" vertical="center" shrinkToFit="1"/>
    </xf>
    <xf numFmtId="49" fontId="10" fillId="0" borderId="22" xfId="307" quotePrefix="1" applyNumberFormat="1" applyFont="1" applyFill="1" applyBorder="1" applyAlignment="1">
      <alignment horizontal="center" vertical="center" shrinkToFit="1"/>
    </xf>
    <xf numFmtId="49" fontId="10" fillId="0" borderId="22" xfId="309" applyNumberFormat="1" applyFont="1" applyFill="1" applyBorder="1" applyAlignment="1">
      <alignment horizontal="center" vertical="center" shrinkToFit="1"/>
    </xf>
    <xf numFmtId="0" fontId="10" fillId="0" borderId="22" xfId="309" applyFont="1" applyFill="1" applyBorder="1" applyAlignment="1">
      <alignment horizontal="center" vertical="center" shrinkToFit="1"/>
    </xf>
    <xf numFmtId="0" fontId="10" fillId="77" borderId="22" xfId="307" applyFont="1" applyFill="1" applyBorder="1" applyAlignment="1">
      <alignment horizontal="center" vertical="center" shrinkToFit="1"/>
    </xf>
    <xf numFmtId="49" fontId="10" fillId="0" borderId="26" xfId="219" applyNumberFormat="1" applyFont="1" applyFill="1" applyBorder="1" applyAlignment="1">
      <alignment horizontal="center" vertical="center"/>
    </xf>
    <xf numFmtId="38" fontId="11" fillId="77" borderId="22" xfId="219" applyFont="1" applyFill="1" applyBorder="1" applyAlignment="1">
      <alignment horizontal="center" vertical="center"/>
    </xf>
    <xf numFmtId="49" fontId="10" fillId="0" borderId="23" xfId="219" quotePrefix="1" applyNumberFormat="1" applyFont="1" applyFill="1" applyBorder="1" applyAlignment="1">
      <alignment horizontal="centerContinuous" vertical="center"/>
    </xf>
    <xf numFmtId="0" fontId="10" fillId="0" borderId="22" xfId="219" applyNumberFormat="1" applyFont="1" applyFill="1" applyBorder="1" applyAlignment="1">
      <alignment horizontal="left" vertical="center"/>
    </xf>
    <xf numFmtId="0" fontId="11" fillId="77" borderId="22" xfId="219" applyNumberFormat="1" applyFont="1" applyFill="1" applyBorder="1" applyAlignment="1">
      <alignment horizontal="center" vertical="center"/>
    </xf>
    <xf numFmtId="176" fontId="10" fillId="0" borderId="0" xfId="0" applyNumberFormat="1" applyFont="1" applyAlignment="1">
      <alignment horizontal="right" vertical="center"/>
    </xf>
    <xf numFmtId="49" fontId="10" fillId="0" borderId="22" xfId="307" applyNumberFormat="1" applyFont="1" applyFill="1" applyBorder="1" applyAlignment="1">
      <alignment horizontal="center" vertical="center" shrinkToFit="1"/>
    </xf>
    <xf numFmtId="0" fontId="10" fillId="77" borderId="0" xfId="0" applyFont="1" applyFill="1" applyAlignment="1">
      <alignment vertical="center"/>
    </xf>
    <xf numFmtId="49" fontId="10" fillId="0" borderId="23" xfId="219" quotePrefix="1" applyNumberFormat="1" applyFont="1" applyFill="1" applyBorder="1" applyAlignment="1">
      <alignment horizontal="center" vertical="center"/>
    </xf>
    <xf numFmtId="49" fontId="10" fillId="0" borderId="26" xfId="219" quotePrefix="1" applyNumberFormat="1" applyFont="1" applyFill="1" applyBorder="1" applyAlignment="1">
      <alignment horizontal="center" vertical="center"/>
    </xf>
    <xf numFmtId="38" fontId="7" fillId="77" borderId="0" xfId="219" applyFont="1" applyFill="1" applyAlignment="1">
      <alignment horizontal="left" vertical="center"/>
    </xf>
    <xf numFmtId="38" fontId="7" fillId="77" borderId="0" xfId="219" applyFont="1" applyFill="1" applyAlignment="1">
      <alignment horizontal="right" vertical="center"/>
    </xf>
    <xf numFmtId="38" fontId="8" fillId="77" borderId="0" xfId="219" applyFont="1" applyFill="1" applyAlignment="1">
      <alignment vertical="center"/>
    </xf>
    <xf numFmtId="0" fontId="7" fillId="77" borderId="0" xfId="219" applyNumberFormat="1" applyFont="1" applyFill="1" applyAlignment="1">
      <alignment vertical="center"/>
    </xf>
    <xf numFmtId="0" fontId="8" fillId="77" borderId="0" xfId="307" applyNumberFormat="1" applyFont="1" applyFill="1" applyBorder="1" applyAlignment="1">
      <alignment horizontal="right" vertical="center"/>
    </xf>
    <xf numFmtId="0" fontId="8" fillId="77" borderId="0" xfId="307" applyFont="1" applyFill="1" applyAlignment="1">
      <alignment vertical="center"/>
    </xf>
    <xf numFmtId="0" fontId="7" fillId="77" borderId="0" xfId="219" applyNumberFormat="1" applyFont="1" applyFill="1" applyAlignment="1">
      <alignment horizontal="left" vertical="center"/>
    </xf>
    <xf numFmtId="38" fontId="7" fillId="0" borderId="0" xfId="219" applyFont="1" applyFill="1" applyAlignment="1">
      <alignment horizontal="left" vertical="center"/>
    </xf>
    <xf numFmtId="38" fontId="7" fillId="0" borderId="0" xfId="219" applyFont="1" applyFill="1" applyAlignment="1">
      <alignment horizontal="right" vertical="center"/>
    </xf>
    <xf numFmtId="0" fontId="7" fillId="0" borderId="0" xfId="219" applyNumberFormat="1" applyFont="1" applyFill="1" applyAlignment="1">
      <alignment vertical="center"/>
    </xf>
    <xf numFmtId="0" fontId="7" fillId="0" borderId="0" xfId="219" applyNumberFormat="1" applyFont="1" applyFill="1" applyBorder="1" applyAlignment="1">
      <alignment vertical="center"/>
    </xf>
    <xf numFmtId="0" fontId="7" fillId="0" borderId="0" xfId="219" applyNumberFormat="1" applyFont="1" applyFill="1" applyAlignment="1">
      <alignment horizontal="left" vertical="center"/>
    </xf>
    <xf numFmtId="38" fontId="10" fillId="0" borderId="15" xfId="219" applyFont="1" applyFill="1" applyBorder="1" applyAlignment="1">
      <alignment horizontal="left" vertical="center"/>
    </xf>
    <xf numFmtId="0" fontId="10" fillId="0" borderId="0" xfId="219" applyNumberFormat="1" applyFont="1" applyFill="1" applyBorder="1" applyAlignment="1">
      <alignment horizontal="left" vertical="center"/>
    </xf>
    <xf numFmtId="38" fontId="10" fillId="0" borderId="14" xfId="219" applyFont="1" applyFill="1" applyBorder="1" applyAlignment="1">
      <alignment vertical="center"/>
    </xf>
    <xf numFmtId="38" fontId="7" fillId="0" borderId="0" xfId="219" applyFont="1" applyFill="1" applyBorder="1" applyAlignment="1">
      <alignment vertical="center"/>
    </xf>
    <xf numFmtId="38" fontId="7" fillId="0" borderId="13" xfId="219" applyFont="1" applyFill="1" applyBorder="1" applyAlignment="1">
      <alignment horizontal="left" vertical="center"/>
    </xf>
    <xf numFmtId="38" fontId="7" fillId="77" borderId="0" xfId="219" applyFont="1" applyFill="1" applyBorder="1" applyAlignment="1">
      <alignment horizontal="right" vertical="center"/>
    </xf>
    <xf numFmtId="49" fontId="11" fillId="0" borderId="0" xfId="219" applyNumberFormat="1" applyFont="1" applyFill="1" applyBorder="1" applyAlignment="1" applyProtection="1">
      <alignment horizontal="right" vertical="center"/>
    </xf>
    <xf numFmtId="0" fontId="11" fillId="0" borderId="0" xfId="219" applyNumberFormat="1" applyFont="1" applyFill="1" applyBorder="1" applyAlignment="1">
      <alignment horizontal="right" vertical="center"/>
    </xf>
    <xf numFmtId="176" fontId="11" fillId="0" borderId="0" xfId="219" applyNumberFormat="1" applyFont="1" applyFill="1" applyBorder="1" applyAlignment="1">
      <alignment horizontal="right" vertical="center"/>
    </xf>
    <xf numFmtId="176" fontId="11" fillId="77" borderId="0" xfId="219" applyNumberFormat="1" applyFont="1" applyFill="1" applyBorder="1" applyAlignment="1">
      <alignment horizontal="right" vertical="center"/>
    </xf>
    <xf numFmtId="0" fontId="11" fillId="77" borderId="0" xfId="219" applyNumberFormat="1" applyFont="1" applyFill="1" applyBorder="1" applyAlignment="1">
      <alignment horizontal="right" vertical="center"/>
    </xf>
    <xf numFmtId="176" fontId="11" fillId="0" borderId="0" xfId="219" applyNumberFormat="1" applyFont="1" applyFill="1" applyAlignment="1">
      <alignment horizontal="right" vertical="center"/>
    </xf>
    <xf numFmtId="0" fontId="11" fillId="0" borderId="0" xfId="219" applyNumberFormat="1" applyFont="1" applyFill="1" applyAlignment="1">
      <alignment horizontal="right" vertical="center"/>
    </xf>
    <xf numFmtId="38" fontId="10" fillId="0" borderId="0" xfId="219" applyFont="1" applyFill="1" applyAlignment="1">
      <alignment horizontal="left" vertical="center"/>
    </xf>
    <xf numFmtId="38" fontId="10" fillId="0" borderId="13" xfId="219" applyFont="1" applyFill="1" applyBorder="1" applyAlignment="1">
      <alignment horizontal="distributed" vertical="center"/>
    </xf>
    <xf numFmtId="38" fontId="10" fillId="77" borderId="0" xfId="219" applyFont="1" applyFill="1" applyBorder="1" applyAlignment="1">
      <alignment horizontal="right" vertical="center"/>
    </xf>
    <xf numFmtId="183" fontId="10" fillId="0" borderId="0" xfId="219" applyNumberFormat="1" applyFont="1" applyFill="1" applyAlignment="1">
      <alignment horizontal="right" vertical="center"/>
    </xf>
    <xf numFmtId="0" fontId="10" fillId="0" borderId="0" xfId="219" applyNumberFormat="1" applyFont="1" applyFill="1" applyAlignment="1">
      <alignment vertical="center"/>
    </xf>
    <xf numFmtId="176" fontId="10" fillId="0" borderId="0" xfId="219" applyNumberFormat="1" applyFont="1" applyFill="1" applyAlignment="1">
      <alignment horizontal="right" vertical="center"/>
    </xf>
    <xf numFmtId="176" fontId="10" fillId="0" borderId="0" xfId="219" applyNumberFormat="1" applyFont="1" applyFill="1" applyAlignment="1">
      <alignment vertical="center"/>
    </xf>
    <xf numFmtId="176" fontId="10" fillId="77" borderId="0" xfId="219" applyNumberFormat="1" applyFont="1" applyFill="1" applyAlignment="1">
      <alignment vertical="center"/>
    </xf>
    <xf numFmtId="0" fontId="10" fillId="77" borderId="0" xfId="219" applyNumberFormat="1" applyFont="1" applyFill="1" applyAlignment="1">
      <alignment vertical="center"/>
    </xf>
    <xf numFmtId="188" fontId="10" fillId="77" borderId="0" xfId="219" applyNumberFormat="1" applyFont="1" applyFill="1" applyAlignment="1">
      <alignment vertical="center"/>
    </xf>
    <xf numFmtId="188" fontId="10" fillId="0" borderId="0" xfId="219" applyNumberFormat="1" applyFont="1" applyFill="1" applyAlignment="1">
      <alignment vertical="center"/>
    </xf>
    <xf numFmtId="0" fontId="10" fillId="0" borderId="0" xfId="219" applyNumberFormat="1" applyFont="1" applyFill="1" applyBorder="1" applyAlignment="1">
      <alignment vertical="center"/>
    </xf>
    <xf numFmtId="176" fontId="10" fillId="77" borderId="0" xfId="219" applyNumberFormat="1" applyFont="1" applyFill="1" applyBorder="1" applyAlignment="1">
      <alignment vertical="center"/>
    </xf>
    <xf numFmtId="0" fontId="10" fillId="77" borderId="0" xfId="219" applyNumberFormat="1" applyFont="1" applyFill="1" applyBorder="1" applyAlignment="1">
      <alignment vertical="center"/>
    </xf>
    <xf numFmtId="0" fontId="10" fillId="77" borderId="0" xfId="219" applyNumberFormat="1" applyFont="1" applyFill="1" applyBorder="1" applyAlignment="1">
      <alignment horizontal="left" vertical="center"/>
    </xf>
    <xf numFmtId="176" fontId="10" fillId="0" borderId="0" xfId="219" applyNumberFormat="1" applyFont="1" applyFill="1" applyBorder="1" applyAlignment="1">
      <alignment vertical="center"/>
    </xf>
    <xf numFmtId="176" fontId="10" fillId="0" borderId="0" xfId="219" applyNumberFormat="1" applyFont="1" applyFill="1" applyBorder="1" applyAlignment="1">
      <alignment horizontal="right" vertical="center"/>
    </xf>
    <xf numFmtId="180" fontId="10" fillId="0" borderId="0" xfId="308" quotePrefix="1" applyNumberFormat="1" applyFont="1" applyFill="1" applyBorder="1" applyAlignment="1" applyProtection="1">
      <alignment vertical="center"/>
      <protection hidden="1"/>
    </xf>
    <xf numFmtId="38" fontId="10" fillId="0" borderId="15" xfId="219" applyFont="1" applyFill="1" applyBorder="1" applyAlignment="1">
      <alignment horizontal="center" vertical="center"/>
    </xf>
    <xf numFmtId="180" fontId="10" fillId="0" borderId="0" xfId="219" applyNumberFormat="1" applyFont="1" applyFill="1" applyBorder="1" applyAlignment="1">
      <alignment vertical="center"/>
    </xf>
    <xf numFmtId="38" fontId="10" fillId="0" borderId="0" xfId="219" applyFont="1" applyFill="1" applyAlignment="1">
      <alignment vertical="center"/>
    </xf>
    <xf numFmtId="38" fontId="11" fillId="77" borderId="0" xfId="219" applyFont="1" applyFill="1" applyBorder="1" applyAlignment="1">
      <alignment horizontal="right" vertical="center"/>
    </xf>
    <xf numFmtId="182" fontId="10" fillId="0" borderId="0" xfId="219" applyNumberFormat="1" applyFont="1" applyFill="1" applyAlignment="1">
      <alignment horizontal="right" vertical="center"/>
    </xf>
    <xf numFmtId="0" fontId="10" fillId="0" borderId="0" xfId="219" applyNumberFormat="1" applyFont="1" applyFill="1" applyAlignment="1">
      <alignment horizontal="right" vertical="center"/>
    </xf>
    <xf numFmtId="38" fontId="11" fillId="0" borderId="0" xfId="219" applyFont="1" applyFill="1" applyBorder="1" applyAlignment="1">
      <alignment horizontal="right" vertical="center"/>
    </xf>
    <xf numFmtId="38" fontId="10" fillId="0" borderId="15" xfId="219" applyFont="1" applyFill="1" applyBorder="1" applyAlignment="1">
      <alignment vertical="center"/>
    </xf>
    <xf numFmtId="180" fontId="10" fillId="0" borderId="0" xfId="219" applyNumberFormat="1" applyFont="1" applyFill="1" applyAlignment="1">
      <alignment vertical="center"/>
    </xf>
    <xf numFmtId="182" fontId="10" fillId="0" borderId="0" xfId="184" applyNumberFormat="1" applyFont="1" applyFill="1" applyAlignment="1">
      <alignment horizontal="right" vertical="center"/>
    </xf>
    <xf numFmtId="38" fontId="12" fillId="0" borderId="0" xfId="219" applyFont="1" applyFill="1" applyAlignment="1">
      <alignment vertical="center"/>
    </xf>
    <xf numFmtId="38" fontId="12" fillId="0" borderId="13" xfId="219" applyFont="1" applyFill="1" applyBorder="1" applyAlignment="1">
      <alignment horizontal="distributed" vertical="center"/>
    </xf>
    <xf numFmtId="38" fontId="6" fillId="77" borderId="0" xfId="219" applyFont="1" applyFill="1" applyBorder="1" applyAlignment="1">
      <alignment horizontal="right" vertical="center"/>
    </xf>
    <xf numFmtId="182" fontId="12" fillId="0" borderId="0" xfId="219" applyNumberFormat="1" applyFont="1" applyFill="1" applyAlignment="1">
      <alignment horizontal="right" vertical="center"/>
    </xf>
    <xf numFmtId="0" fontId="12" fillId="0" borderId="0" xfId="219" applyNumberFormat="1" applyFont="1" applyFill="1" applyAlignment="1">
      <alignment horizontal="right" vertical="center"/>
    </xf>
    <xf numFmtId="176" fontId="12" fillId="0" borderId="0" xfId="219" applyNumberFormat="1" applyFont="1" applyFill="1" applyAlignment="1">
      <alignment horizontal="right" vertical="center"/>
    </xf>
    <xf numFmtId="176" fontId="12" fillId="0" borderId="0" xfId="219" applyNumberFormat="1" applyFont="1" applyFill="1" applyAlignment="1">
      <alignment vertical="center"/>
    </xf>
    <xf numFmtId="0" fontId="12" fillId="0" borderId="0" xfId="219" applyNumberFormat="1" applyFont="1" applyFill="1" applyAlignment="1">
      <alignment vertical="center"/>
    </xf>
    <xf numFmtId="176" fontId="12" fillId="77" borderId="0" xfId="219" applyNumberFormat="1" applyFont="1" applyFill="1" applyAlignment="1">
      <alignment vertical="center"/>
    </xf>
    <xf numFmtId="0" fontId="12" fillId="77" borderId="0" xfId="219" applyNumberFormat="1" applyFont="1" applyFill="1" applyAlignment="1">
      <alignment vertical="center"/>
    </xf>
    <xf numFmtId="188" fontId="12" fillId="77" borderId="0" xfId="219" applyNumberFormat="1" applyFont="1" applyFill="1" applyAlignment="1">
      <alignment vertical="center"/>
    </xf>
    <xf numFmtId="188" fontId="12" fillId="0" borderId="0" xfId="219" applyNumberFormat="1" applyFont="1" applyFill="1" applyAlignment="1">
      <alignment vertical="center"/>
    </xf>
    <xf numFmtId="176" fontId="12" fillId="77" borderId="0" xfId="219" applyNumberFormat="1" applyFont="1" applyFill="1" applyBorder="1" applyAlignment="1">
      <alignment vertical="center"/>
    </xf>
    <xf numFmtId="176" fontId="12" fillId="0" borderId="0" xfId="219" applyNumberFormat="1" applyFont="1" applyFill="1" applyBorder="1" applyAlignment="1">
      <alignment vertical="center"/>
    </xf>
    <xf numFmtId="176" fontId="12" fillId="0" borderId="0" xfId="219" applyNumberFormat="1" applyFont="1" applyFill="1" applyBorder="1" applyAlignment="1">
      <alignment horizontal="right" vertical="center"/>
    </xf>
    <xf numFmtId="180" fontId="12" fillId="0" borderId="0" xfId="308" quotePrefix="1" applyNumberFormat="1" applyFont="1" applyFill="1" applyBorder="1" applyAlignment="1" applyProtection="1">
      <alignment vertical="center"/>
      <protection hidden="1"/>
    </xf>
    <xf numFmtId="38" fontId="12" fillId="0" borderId="15" xfId="219" applyFont="1" applyFill="1" applyBorder="1" applyAlignment="1">
      <alignment vertical="center"/>
    </xf>
    <xf numFmtId="38" fontId="38" fillId="0" borderId="0" xfId="219" applyFont="1" applyFill="1" applyAlignment="1">
      <alignment vertical="center"/>
    </xf>
    <xf numFmtId="38" fontId="10" fillId="0" borderId="16" xfId="219" applyFont="1" applyFill="1" applyBorder="1" applyAlignment="1">
      <alignment vertical="center"/>
    </xf>
    <xf numFmtId="38" fontId="10" fillId="0" borderId="17" xfId="219" applyFont="1" applyFill="1" applyBorder="1" applyAlignment="1">
      <alignment horizontal="distributed" vertical="center"/>
    </xf>
    <xf numFmtId="38" fontId="11" fillId="77" borderId="16" xfId="219" applyFont="1" applyFill="1" applyBorder="1" applyAlignment="1">
      <alignment horizontal="right" vertical="center"/>
    </xf>
    <xf numFmtId="182" fontId="10" fillId="0" borderId="16" xfId="219" applyNumberFormat="1" applyFont="1" applyFill="1" applyBorder="1" applyAlignment="1">
      <alignment horizontal="right" vertical="center"/>
    </xf>
    <xf numFmtId="176" fontId="10" fillId="0" borderId="16" xfId="219" applyNumberFormat="1" applyFont="1" applyFill="1" applyBorder="1" applyAlignment="1">
      <alignment vertical="center"/>
    </xf>
    <xf numFmtId="188" fontId="10" fillId="77" borderId="16" xfId="219" applyNumberFormat="1" applyFont="1" applyFill="1" applyBorder="1" applyAlignment="1">
      <alignment vertical="center"/>
    </xf>
    <xf numFmtId="0" fontId="10" fillId="0" borderId="16" xfId="219" applyNumberFormat="1" applyFont="1" applyFill="1" applyBorder="1" applyAlignment="1">
      <alignment vertical="center"/>
    </xf>
    <xf numFmtId="188" fontId="10" fillId="0" borderId="16" xfId="219" applyNumberFormat="1" applyFont="1" applyFill="1" applyBorder="1" applyAlignment="1">
      <alignment vertical="center"/>
    </xf>
    <xf numFmtId="176" fontId="10" fillId="77" borderId="16" xfId="219" applyNumberFormat="1" applyFont="1" applyFill="1" applyBorder="1" applyAlignment="1">
      <alignment vertical="center"/>
    </xf>
    <xf numFmtId="176" fontId="10" fillId="0" borderId="16" xfId="219" applyNumberFormat="1" applyFont="1" applyFill="1" applyBorder="1" applyAlignment="1">
      <alignment horizontal="right" vertical="center"/>
    </xf>
    <xf numFmtId="38" fontId="10" fillId="0" borderId="18" xfId="219" applyFont="1" applyFill="1" applyBorder="1" applyAlignment="1">
      <alignment vertical="center"/>
    </xf>
    <xf numFmtId="38" fontId="11" fillId="0" borderId="12" xfId="219" quotePrefix="1" applyFont="1" applyFill="1" applyBorder="1" applyAlignment="1">
      <alignment horizontal="left" vertical="center"/>
    </xf>
    <xf numFmtId="38" fontId="11" fillId="0" borderId="12" xfId="219" applyFont="1" applyFill="1" applyBorder="1" applyAlignment="1">
      <alignment horizontal="left" vertical="center"/>
    </xf>
    <xf numFmtId="38" fontId="11" fillId="0" borderId="12" xfId="219" quotePrefix="1" applyFont="1" applyFill="1" applyBorder="1" applyAlignment="1">
      <alignment vertical="center"/>
    </xf>
    <xf numFmtId="0" fontId="7" fillId="0" borderId="12" xfId="219" applyNumberFormat="1" applyFont="1" applyFill="1" applyBorder="1" applyAlignment="1">
      <alignment vertical="center"/>
    </xf>
    <xf numFmtId="38" fontId="7" fillId="0" borderId="12" xfId="219" applyFont="1" applyFill="1" applyBorder="1" applyAlignment="1">
      <alignment vertical="center"/>
    </xf>
    <xf numFmtId="38" fontId="7" fillId="77" borderId="12" xfId="219" applyFont="1" applyFill="1" applyBorder="1" applyAlignment="1">
      <alignment vertical="center"/>
    </xf>
    <xf numFmtId="0" fontId="7" fillId="77" borderId="12" xfId="219" applyNumberFormat="1" applyFont="1" applyFill="1" applyBorder="1" applyAlignment="1">
      <alignment vertical="center"/>
    </xf>
    <xf numFmtId="0" fontId="10" fillId="0" borderId="12" xfId="219" applyNumberFormat="1" applyFont="1" applyFill="1" applyBorder="1" applyAlignment="1">
      <alignment horizontal="left" vertical="center"/>
    </xf>
    <xf numFmtId="176" fontId="10" fillId="0" borderId="12" xfId="219" applyNumberFormat="1" applyFont="1" applyFill="1" applyBorder="1" applyAlignment="1">
      <alignment horizontal="left" vertical="center"/>
    </xf>
    <xf numFmtId="176" fontId="10" fillId="0" borderId="12" xfId="219" applyNumberFormat="1" applyFont="1" applyFill="1" applyBorder="1" applyAlignment="1">
      <alignment vertical="center"/>
    </xf>
    <xf numFmtId="0" fontId="10" fillId="0" borderId="12" xfId="219" applyNumberFormat="1" applyFont="1" applyFill="1" applyBorder="1" applyAlignment="1">
      <alignment vertical="center"/>
    </xf>
    <xf numFmtId="38" fontId="11" fillId="0" borderId="0" xfId="219" quotePrefix="1" applyFont="1" applyFill="1" applyBorder="1" applyAlignment="1">
      <alignment horizontal="left" vertical="center"/>
    </xf>
    <xf numFmtId="38" fontId="11" fillId="0" borderId="0" xfId="219" applyFont="1" applyFill="1" applyBorder="1" applyAlignment="1">
      <alignment horizontal="left" vertical="center"/>
    </xf>
    <xf numFmtId="38" fontId="11" fillId="0" borderId="0" xfId="219" quotePrefix="1" applyFont="1" applyFill="1" applyBorder="1" applyAlignment="1">
      <alignment vertical="center"/>
    </xf>
    <xf numFmtId="38" fontId="7" fillId="77" borderId="0" xfId="219" applyFont="1" applyFill="1" applyBorder="1" applyAlignment="1">
      <alignment vertical="center"/>
    </xf>
    <xf numFmtId="0" fontId="7" fillId="77" borderId="0" xfId="219" applyNumberFormat="1" applyFont="1" applyFill="1" applyBorder="1" applyAlignment="1">
      <alignment vertical="center"/>
    </xf>
    <xf numFmtId="176" fontId="10" fillId="0" borderId="0" xfId="219" applyNumberFormat="1" applyFont="1" applyFill="1" applyBorder="1" applyAlignment="1">
      <alignment horizontal="left" vertical="center"/>
    </xf>
    <xf numFmtId="38" fontId="11" fillId="0" borderId="0" xfId="219" applyFont="1" applyFill="1" applyAlignment="1">
      <alignment vertical="center"/>
    </xf>
    <xf numFmtId="38" fontId="11" fillId="0" borderId="0" xfId="219" applyFont="1" applyFill="1" applyAlignment="1">
      <alignment horizontal="left" vertical="center"/>
    </xf>
    <xf numFmtId="0" fontId="11" fillId="0" borderId="0" xfId="219" applyNumberFormat="1" applyFont="1" applyFill="1" applyAlignment="1">
      <alignment horizontal="left" vertical="center"/>
    </xf>
    <xf numFmtId="176" fontId="10" fillId="77" borderId="0" xfId="219" applyNumberFormat="1" applyFont="1" applyFill="1" applyBorder="1" applyAlignment="1">
      <alignment horizontal="left" vertical="center"/>
    </xf>
    <xf numFmtId="38" fontId="7" fillId="77" borderId="0" xfId="219" applyFont="1" applyFill="1" applyBorder="1" applyAlignment="1">
      <alignment horizontal="left" vertical="center"/>
    </xf>
    <xf numFmtId="176" fontId="10" fillId="77" borderId="0" xfId="219" applyNumberFormat="1" applyFont="1" applyFill="1" applyAlignment="1">
      <alignment horizontal="left" vertical="center"/>
    </xf>
    <xf numFmtId="0" fontId="10" fillId="77" borderId="0" xfId="219" applyNumberFormat="1" applyFont="1" applyFill="1" applyAlignment="1">
      <alignment horizontal="left" vertical="center"/>
    </xf>
    <xf numFmtId="40" fontId="7" fillId="77" borderId="0" xfId="219" applyNumberFormat="1" applyFont="1" applyFill="1" applyAlignment="1">
      <alignment horizontal="center" vertical="center"/>
    </xf>
    <xf numFmtId="38" fontId="10" fillId="0" borderId="12" xfId="219" applyFont="1" applyFill="1" applyBorder="1" applyAlignment="1">
      <alignment horizontal="center" vertical="center"/>
    </xf>
    <xf numFmtId="38" fontId="10" fillId="0" borderId="0" xfId="219" applyFont="1" applyFill="1" applyBorder="1" applyAlignment="1">
      <alignment horizontal="center" vertical="center"/>
    </xf>
    <xf numFmtId="0" fontId="7" fillId="0" borderId="14" xfId="219" applyNumberFormat="1" applyFont="1" applyFill="1" applyBorder="1" applyAlignment="1">
      <alignment horizontal="center" vertical="center"/>
    </xf>
    <xf numFmtId="0" fontId="7" fillId="0" borderId="24" xfId="219" applyNumberFormat="1" applyFont="1" applyFill="1" applyBorder="1" applyAlignment="1">
      <alignment horizontal="center" vertical="center"/>
    </xf>
    <xf numFmtId="38" fontId="7" fillId="0" borderId="14" xfId="219" applyFont="1" applyFill="1" applyBorder="1" applyAlignment="1">
      <alignment horizontal="center" vertical="center"/>
    </xf>
    <xf numFmtId="38" fontId="7" fillId="0" borderId="24" xfId="219" applyFont="1" applyFill="1" applyBorder="1" applyAlignment="1">
      <alignment horizontal="center" vertical="center"/>
    </xf>
    <xf numFmtId="0" fontId="7" fillId="0" borderId="25" xfId="219" applyNumberFormat="1" applyFont="1" applyFill="1" applyBorder="1" applyAlignment="1">
      <alignment horizontal="center" vertical="center"/>
    </xf>
    <xf numFmtId="0" fontId="10" fillId="0" borderId="13" xfId="219" applyNumberFormat="1" applyFont="1" applyFill="1" applyBorder="1" applyAlignment="1">
      <alignment horizontal="center" vertical="center"/>
    </xf>
    <xf numFmtId="0" fontId="10" fillId="0" borderId="0" xfId="219" applyNumberFormat="1" applyFont="1" applyFill="1" applyBorder="1" applyAlignment="1">
      <alignment horizontal="center" vertical="center"/>
    </xf>
    <xf numFmtId="38" fontId="10" fillId="0" borderId="14" xfId="219" applyFont="1" applyFill="1" applyBorder="1" applyAlignment="1">
      <alignment horizontal="center" vertical="center"/>
    </xf>
    <xf numFmtId="0" fontId="10" fillId="0" borderId="24" xfId="219" applyNumberFormat="1" applyFont="1" applyFill="1" applyBorder="1" applyAlignment="1">
      <alignment horizontal="center" vertical="center"/>
    </xf>
    <xf numFmtId="38" fontId="10" fillId="0" borderId="24" xfId="219" applyFont="1" applyFill="1" applyBorder="1" applyAlignment="1">
      <alignment horizontal="center" vertical="center"/>
    </xf>
    <xf numFmtId="0" fontId="10" fillId="0" borderId="26" xfId="219" applyNumberFormat="1" applyFont="1" applyFill="1" applyBorder="1" applyAlignment="1">
      <alignment horizontal="center" vertical="center"/>
    </xf>
    <xf numFmtId="0" fontId="10" fillId="0" borderId="25" xfId="219" applyNumberFormat="1" applyFont="1" applyFill="1" applyBorder="1" applyAlignment="1">
      <alignment horizontal="center" vertical="center"/>
    </xf>
    <xf numFmtId="0" fontId="10" fillId="0" borderId="28" xfId="219" applyNumberFormat="1" applyFont="1" applyFill="1" applyBorder="1" applyAlignment="1">
      <alignment horizontal="center" vertical="center"/>
    </xf>
    <xf numFmtId="0" fontId="10" fillId="0" borderId="20" xfId="219" applyNumberFormat="1" applyFont="1" applyFill="1" applyBorder="1" applyAlignment="1">
      <alignment horizontal="center" vertical="center"/>
    </xf>
    <xf numFmtId="38" fontId="10" fillId="0" borderId="28" xfId="219" applyFont="1" applyFill="1" applyBorder="1" applyAlignment="1">
      <alignment horizontal="center" vertical="center"/>
    </xf>
    <xf numFmtId="38" fontId="7" fillId="0" borderId="20" xfId="219" applyFont="1" applyFill="1" applyBorder="1" applyAlignment="1">
      <alignment horizontal="center" vertical="center"/>
    </xf>
    <xf numFmtId="0" fontId="10" fillId="0" borderId="21" xfId="219" applyNumberFormat="1" applyFont="1" applyFill="1" applyBorder="1" applyAlignment="1">
      <alignment horizontal="center" vertical="center"/>
    </xf>
    <xf numFmtId="0" fontId="10" fillId="0" borderId="0" xfId="307" applyFont="1" applyFill="1" applyBorder="1" applyAlignment="1">
      <alignment horizontal="center" vertical="center"/>
    </xf>
    <xf numFmtId="0" fontId="10" fillId="0" borderId="13" xfId="307" applyNumberFormat="1" applyFont="1" applyFill="1" applyBorder="1" applyAlignment="1">
      <alignment horizontal="center" vertical="center"/>
    </xf>
    <xf numFmtId="176" fontId="11" fillId="0" borderId="0" xfId="219" applyNumberFormat="1" applyFont="1" applyFill="1" applyBorder="1" applyAlignment="1">
      <alignment horizontal="right" vertical="top"/>
    </xf>
    <xf numFmtId="176" fontId="11" fillId="77" borderId="0" xfId="219" applyNumberFormat="1" applyFont="1" applyFill="1" applyBorder="1" applyAlignment="1">
      <alignment horizontal="right" vertical="top"/>
    </xf>
    <xf numFmtId="176" fontId="11" fillId="0" borderId="0" xfId="219" applyNumberFormat="1" applyFont="1" applyFill="1" applyAlignment="1">
      <alignment horizontal="right" vertical="top"/>
    </xf>
    <xf numFmtId="38" fontId="13" fillId="77" borderId="0" xfId="219" quotePrefix="1" applyFont="1" applyFill="1" applyAlignment="1">
      <alignment horizontal="left" vertical="center"/>
    </xf>
    <xf numFmtId="38" fontId="7" fillId="77" borderId="0" xfId="219" applyFont="1" applyFill="1" applyAlignment="1">
      <alignment horizontal="center" vertical="center"/>
    </xf>
    <xf numFmtId="0" fontId="8" fillId="77" borderId="0" xfId="307" applyFont="1" applyFill="1" applyBorder="1" applyAlignment="1">
      <alignment horizontal="right" vertical="center"/>
    </xf>
    <xf numFmtId="38" fontId="7" fillId="77" borderId="0" xfId="219" applyFont="1" applyFill="1" applyAlignment="1">
      <alignment horizontal="centerContinuous" vertical="center"/>
    </xf>
    <xf numFmtId="38" fontId="7" fillId="77" borderId="0" xfId="219" quotePrefix="1" applyFont="1" applyFill="1" applyAlignment="1">
      <alignment horizontal="left" vertical="center"/>
    </xf>
    <xf numFmtId="0" fontId="7" fillId="77" borderId="12" xfId="307" applyFont="1" applyFill="1" applyBorder="1" applyAlignment="1">
      <alignment vertical="center"/>
    </xf>
    <xf numFmtId="0" fontId="7" fillId="77" borderId="19" xfId="307" applyFont="1" applyFill="1" applyBorder="1" applyAlignment="1">
      <alignment vertical="center"/>
    </xf>
    <xf numFmtId="38" fontId="11" fillId="77" borderId="0" xfId="219" applyFont="1" applyFill="1" applyBorder="1" applyAlignment="1">
      <alignment vertical="center"/>
    </xf>
    <xf numFmtId="38" fontId="11" fillId="77" borderId="0" xfId="219" applyFont="1" applyFill="1" applyAlignment="1">
      <alignment vertical="center"/>
    </xf>
    <xf numFmtId="38" fontId="10" fillId="77" borderId="0" xfId="219" applyFont="1" applyFill="1" applyBorder="1" applyAlignment="1">
      <alignment horizontal="left" vertical="center"/>
    </xf>
    <xf numFmtId="38" fontId="10" fillId="77" borderId="13" xfId="219" applyFont="1" applyFill="1" applyBorder="1" applyAlignment="1">
      <alignment horizontal="distributed" vertical="center"/>
    </xf>
    <xf numFmtId="176" fontId="10" fillId="0" borderId="0" xfId="219" applyNumberFormat="1" applyFont="1" applyFill="1" applyAlignment="1">
      <alignment horizontal="center" vertical="center"/>
    </xf>
    <xf numFmtId="180" fontId="10" fillId="0" borderId="0" xfId="219" applyNumberFormat="1" applyFont="1" applyFill="1" applyBorder="1" applyAlignment="1">
      <alignment horizontal="right" vertical="center" shrinkToFit="1"/>
    </xf>
    <xf numFmtId="180" fontId="10" fillId="0" borderId="0" xfId="219" applyNumberFormat="1" applyFont="1" applyFill="1" applyBorder="1" applyAlignment="1">
      <alignment horizontal="right" vertical="center"/>
    </xf>
    <xf numFmtId="181" fontId="10" fillId="0" borderId="0" xfId="219" applyNumberFormat="1" applyFont="1" applyAlignment="1">
      <alignment vertical="center" shrinkToFit="1"/>
    </xf>
    <xf numFmtId="176" fontId="10" fillId="0" borderId="0" xfId="219" applyNumberFormat="1" applyFont="1" applyAlignment="1">
      <alignment vertical="center" shrinkToFit="1"/>
    </xf>
    <xf numFmtId="194" fontId="10" fillId="0" borderId="0" xfId="219" applyNumberFormat="1" applyFont="1" applyAlignment="1">
      <alignment vertical="center" shrinkToFit="1"/>
    </xf>
    <xf numFmtId="177" fontId="10" fillId="0" borderId="0" xfId="219" applyNumberFormat="1" applyFont="1" applyAlignment="1">
      <alignment vertical="center" shrinkToFit="1"/>
    </xf>
    <xf numFmtId="38" fontId="10" fillId="77" borderId="15" xfId="219" applyFont="1" applyFill="1" applyBorder="1" applyAlignment="1">
      <alignment horizontal="center" vertical="center"/>
    </xf>
    <xf numFmtId="38" fontId="10" fillId="77" borderId="15" xfId="219" applyFont="1" applyFill="1" applyBorder="1" applyAlignment="1">
      <alignment horizontal="left" vertical="center"/>
    </xf>
    <xf numFmtId="38" fontId="10" fillId="77" borderId="0" xfId="219" applyFont="1" applyFill="1" applyBorder="1" applyAlignment="1">
      <alignment vertical="center"/>
    </xf>
    <xf numFmtId="0" fontId="10" fillId="0" borderId="0" xfId="307" applyNumberFormat="1" applyFont="1" applyFill="1" applyBorder="1" applyAlignment="1">
      <alignment vertical="center"/>
    </xf>
    <xf numFmtId="185" fontId="10" fillId="0" borderId="0" xfId="219" applyNumberFormat="1" applyFont="1" applyAlignment="1">
      <alignment vertical="center" shrinkToFit="1"/>
    </xf>
    <xf numFmtId="194" fontId="10" fillId="0" borderId="0" xfId="184" applyNumberFormat="1" applyFont="1" applyAlignment="1">
      <alignment vertical="center" shrinkToFit="1"/>
    </xf>
    <xf numFmtId="176" fontId="10" fillId="0" borderId="0" xfId="311" applyNumberFormat="1" applyFont="1" applyFill="1" applyAlignment="1">
      <alignment vertical="center"/>
    </xf>
    <xf numFmtId="0" fontId="10" fillId="0" borderId="0" xfId="311" applyFont="1" applyFill="1" applyBorder="1" applyAlignment="1">
      <alignment vertical="center"/>
    </xf>
    <xf numFmtId="38" fontId="10" fillId="77" borderId="15" xfId="219" applyFont="1" applyFill="1" applyBorder="1" applyAlignment="1">
      <alignment vertical="center"/>
    </xf>
    <xf numFmtId="181" fontId="10" fillId="77" borderId="0" xfId="219" applyNumberFormat="1" applyFont="1" applyFill="1" applyBorder="1" applyAlignment="1">
      <alignment vertical="center" shrinkToFit="1"/>
    </xf>
    <xf numFmtId="194" fontId="7" fillId="0" borderId="0" xfId="184" applyNumberFormat="1" applyFont="1" applyAlignment="1">
      <alignment vertical="center"/>
    </xf>
    <xf numFmtId="181" fontId="7" fillId="0" borderId="0" xfId="219" applyNumberFormat="1" applyFont="1" applyAlignment="1">
      <alignment vertical="center"/>
    </xf>
    <xf numFmtId="180" fontId="10" fillId="0" borderId="0" xfId="307" applyNumberFormat="1" applyFont="1" applyFill="1" applyBorder="1" applyAlignment="1">
      <alignment vertical="center"/>
    </xf>
    <xf numFmtId="180" fontId="7" fillId="0" borderId="0" xfId="219" applyNumberFormat="1" applyFont="1" applyFill="1" applyBorder="1" applyAlignment="1">
      <alignment vertical="center"/>
    </xf>
    <xf numFmtId="176" fontId="10" fillId="0" borderId="0" xfId="307" applyNumberFormat="1" applyFont="1" applyFill="1" applyBorder="1" applyAlignment="1">
      <alignment vertical="center"/>
    </xf>
    <xf numFmtId="180" fontId="10" fillId="0" borderId="0" xfId="311" applyNumberFormat="1" applyFont="1" applyFill="1" applyBorder="1" applyAlignment="1">
      <alignment vertical="center"/>
    </xf>
    <xf numFmtId="38" fontId="12" fillId="77" borderId="0" xfId="219" applyFont="1" applyFill="1" applyBorder="1" applyAlignment="1">
      <alignment vertical="center"/>
    </xf>
    <xf numFmtId="38" fontId="12" fillId="77" borderId="13" xfId="219" applyFont="1" applyFill="1" applyBorder="1" applyAlignment="1">
      <alignment horizontal="distributed" vertical="center"/>
    </xf>
    <xf numFmtId="176" fontId="12" fillId="0" borderId="0" xfId="219" applyNumberFormat="1" applyFont="1" applyFill="1" applyAlignment="1">
      <alignment horizontal="center" vertical="center"/>
    </xf>
    <xf numFmtId="176" fontId="12" fillId="0" borderId="0" xfId="307" applyNumberFormat="1" applyFont="1" applyFill="1" applyBorder="1" applyAlignment="1">
      <alignment vertical="center"/>
    </xf>
    <xf numFmtId="0" fontId="12" fillId="0" borderId="0" xfId="307" applyNumberFormat="1" applyFont="1" applyFill="1" applyBorder="1" applyAlignment="1">
      <alignment vertical="center"/>
    </xf>
    <xf numFmtId="180" fontId="12" fillId="0" borderId="0" xfId="307" applyNumberFormat="1" applyFont="1" applyFill="1" applyBorder="1" applyAlignment="1">
      <alignment vertical="center"/>
    </xf>
    <xf numFmtId="181" fontId="12" fillId="0" borderId="0" xfId="219" applyNumberFormat="1" applyFont="1" applyAlignment="1">
      <alignment vertical="center" shrinkToFit="1"/>
    </xf>
    <xf numFmtId="176" fontId="12" fillId="0" borderId="0" xfId="307" applyNumberFormat="1" applyFont="1" applyAlignment="1">
      <alignment vertical="center"/>
    </xf>
    <xf numFmtId="194" fontId="12" fillId="0" borderId="0" xfId="184" applyNumberFormat="1" applyFont="1" applyAlignment="1">
      <alignment vertical="center" shrinkToFit="1"/>
    </xf>
    <xf numFmtId="176" fontId="12" fillId="0" borderId="0" xfId="311" applyNumberFormat="1" applyFont="1" applyFill="1" applyAlignment="1">
      <alignment vertical="center"/>
    </xf>
    <xf numFmtId="0" fontId="12" fillId="0" borderId="0" xfId="311" applyFont="1" applyFill="1" applyBorder="1" applyAlignment="1">
      <alignment vertical="center"/>
    </xf>
    <xf numFmtId="38" fontId="12" fillId="77" borderId="15" xfId="219" applyFont="1" applyFill="1" applyBorder="1" applyAlignment="1">
      <alignment vertical="center"/>
    </xf>
    <xf numFmtId="38" fontId="38" fillId="77" borderId="0" xfId="219" applyFont="1" applyFill="1" applyAlignment="1">
      <alignment vertical="center"/>
    </xf>
    <xf numFmtId="38" fontId="10" fillId="77" borderId="16" xfId="219" applyFont="1" applyFill="1" applyBorder="1" applyAlignment="1">
      <alignment vertical="center"/>
    </xf>
    <xf numFmtId="38" fontId="10" fillId="77" borderId="17" xfId="219" applyFont="1" applyFill="1" applyBorder="1" applyAlignment="1">
      <alignment horizontal="distributed" vertical="center"/>
    </xf>
    <xf numFmtId="176" fontId="10" fillId="0" borderId="16" xfId="219" applyNumberFormat="1" applyFont="1" applyFill="1" applyBorder="1" applyAlignment="1">
      <alignment horizontal="center" vertical="center"/>
    </xf>
    <xf numFmtId="0" fontId="10" fillId="0" borderId="16" xfId="307" applyNumberFormat="1" applyFont="1" applyFill="1" applyBorder="1" applyAlignment="1">
      <alignment vertical="center"/>
    </xf>
    <xf numFmtId="180" fontId="10" fillId="0" borderId="16" xfId="219" applyNumberFormat="1" applyFont="1" applyFill="1" applyBorder="1" applyAlignment="1">
      <alignment vertical="center"/>
    </xf>
    <xf numFmtId="181" fontId="10" fillId="0" borderId="16" xfId="219" applyNumberFormat="1" applyFont="1" applyBorder="1" applyAlignment="1">
      <alignment vertical="center" shrinkToFit="1"/>
    </xf>
    <xf numFmtId="176" fontId="10" fillId="0" borderId="16" xfId="219" applyNumberFormat="1" applyFont="1" applyBorder="1" applyAlignment="1">
      <alignment vertical="center" shrinkToFit="1"/>
    </xf>
    <xf numFmtId="194" fontId="10" fillId="0" borderId="16" xfId="184" applyNumberFormat="1" applyFont="1" applyBorder="1" applyAlignment="1">
      <alignment vertical="center" shrinkToFit="1"/>
    </xf>
    <xf numFmtId="176" fontId="10" fillId="0" borderId="16" xfId="311" applyNumberFormat="1" applyFont="1" applyFill="1" applyBorder="1" applyAlignment="1">
      <alignment vertical="center"/>
    </xf>
    <xf numFmtId="0" fontId="10" fillId="0" borderId="17" xfId="311" applyFont="1" applyFill="1" applyBorder="1" applyAlignment="1">
      <alignment vertical="center"/>
    </xf>
    <xf numFmtId="38" fontId="10" fillId="77" borderId="18" xfId="219" applyFont="1" applyFill="1" applyBorder="1" applyAlignment="1">
      <alignment vertical="center"/>
    </xf>
    <xf numFmtId="38" fontId="11" fillId="77" borderId="0" xfId="219" applyFont="1" applyFill="1" applyAlignment="1">
      <alignment horizontal="left" vertical="center"/>
    </xf>
    <xf numFmtId="38" fontId="11" fillId="77" borderId="0" xfId="219" applyFont="1" applyFill="1" applyBorder="1" applyAlignment="1">
      <alignment horizontal="left" vertical="center"/>
    </xf>
    <xf numFmtId="38" fontId="11" fillId="77" borderId="0" xfId="219" applyFont="1" applyFill="1" applyBorder="1" applyAlignment="1">
      <alignment vertical="top"/>
    </xf>
    <xf numFmtId="38" fontId="11" fillId="77" borderId="13" xfId="219" applyFont="1" applyFill="1" applyBorder="1" applyAlignment="1">
      <alignment horizontal="left" vertical="top"/>
    </xf>
    <xf numFmtId="176" fontId="11" fillId="0" borderId="0" xfId="219" applyNumberFormat="1" applyFont="1" applyFill="1" applyAlignment="1">
      <alignment horizontal="center" vertical="top"/>
    </xf>
    <xf numFmtId="176" fontId="10" fillId="0" borderId="0" xfId="219" applyNumberFormat="1" applyFont="1" applyFill="1" applyAlignment="1">
      <alignment horizontal="right" vertical="top"/>
    </xf>
    <xf numFmtId="176" fontId="11" fillId="0" borderId="0" xfId="219" applyNumberFormat="1" applyFont="1" applyAlignment="1">
      <alignment horizontal="right" vertical="top"/>
    </xf>
    <xf numFmtId="176" fontId="11" fillId="0" borderId="0" xfId="312" applyNumberFormat="1" applyFont="1" applyAlignment="1">
      <alignment horizontal="right" vertical="top"/>
    </xf>
    <xf numFmtId="38" fontId="11" fillId="77" borderId="14" xfId="219" applyFont="1" applyFill="1" applyBorder="1" applyAlignment="1">
      <alignment vertical="top"/>
    </xf>
    <xf numFmtId="38" fontId="11" fillId="77" borderId="0" xfId="219" applyFont="1" applyFill="1" applyAlignment="1">
      <alignment vertical="top"/>
    </xf>
    <xf numFmtId="38" fontId="7" fillId="77" borderId="20" xfId="219" applyFont="1" applyFill="1" applyBorder="1" applyAlignment="1">
      <alignment horizontal="center" vertical="center"/>
    </xf>
    <xf numFmtId="38" fontId="10" fillId="77" borderId="20" xfId="219" applyFont="1" applyFill="1" applyBorder="1" applyAlignment="1">
      <alignment horizontal="center" vertical="center"/>
    </xf>
    <xf numFmtId="38" fontId="8" fillId="77" borderId="0" xfId="219" applyFont="1" applyFill="1" applyBorder="1" applyAlignment="1">
      <alignment vertical="center"/>
    </xf>
    <xf numFmtId="38" fontId="7" fillId="77" borderId="12" xfId="219" applyFont="1" applyFill="1" applyBorder="1" applyAlignment="1">
      <alignment horizontal="center" vertical="center"/>
    </xf>
    <xf numFmtId="38" fontId="10" fillId="77" borderId="19" xfId="219" applyFont="1" applyFill="1" applyBorder="1" applyAlignment="1">
      <alignment horizontal="center" vertical="center"/>
    </xf>
    <xf numFmtId="38" fontId="10" fillId="77" borderId="0" xfId="219" applyFont="1" applyFill="1" applyAlignment="1">
      <alignment horizontal="left" vertical="center"/>
    </xf>
    <xf numFmtId="176" fontId="40" fillId="77" borderId="0" xfId="219" applyNumberFormat="1" applyFont="1" applyFill="1" applyBorder="1" applyAlignment="1">
      <alignment vertical="center"/>
    </xf>
    <xf numFmtId="176" fontId="40" fillId="77" borderId="0" xfId="219" applyNumberFormat="1" applyFont="1" applyFill="1" applyAlignment="1">
      <alignment vertical="center"/>
    </xf>
    <xf numFmtId="180" fontId="40" fillId="77" borderId="0" xfId="219" applyNumberFormat="1" applyFont="1" applyFill="1" applyBorder="1" applyAlignment="1">
      <alignment vertical="center"/>
    </xf>
    <xf numFmtId="0" fontId="40" fillId="77" borderId="0" xfId="219" applyNumberFormat="1" applyFont="1" applyFill="1" applyBorder="1" applyAlignment="1">
      <alignment vertical="center"/>
    </xf>
    <xf numFmtId="180" fontId="40" fillId="77" borderId="0" xfId="219" applyNumberFormat="1" applyFont="1" applyFill="1" applyBorder="1" applyAlignment="1">
      <alignment horizontal="right" vertical="center"/>
    </xf>
    <xf numFmtId="0" fontId="40" fillId="77" borderId="0" xfId="219" applyNumberFormat="1" applyFont="1" applyFill="1" applyBorder="1" applyAlignment="1">
      <alignment horizontal="right" vertical="center"/>
    </xf>
    <xf numFmtId="0" fontId="40" fillId="77" borderId="0" xfId="219" applyNumberFormat="1" applyFont="1" applyFill="1" applyAlignment="1">
      <alignment horizontal="right" vertical="center"/>
    </xf>
    <xf numFmtId="180" fontId="40" fillId="77" borderId="0" xfId="219" applyNumberFormat="1" applyFont="1" applyFill="1" applyAlignment="1">
      <alignment horizontal="right" vertical="center"/>
    </xf>
    <xf numFmtId="176" fontId="40" fillId="77" borderId="0" xfId="219" applyNumberFormat="1" applyFont="1" applyFill="1" applyAlignment="1">
      <alignment horizontal="right" vertical="center"/>
    </xf>
    <xf numFmtId="176" fontId="40" fillId="77" borderId="0" xfId="219" applyNumberFormat="1" applyFont="1" applyFill="1" applyBorder="1" applyAlignment="1">
      <alignment horizontal="right" vertical="center"/>
    </xf>
    <xf numFmtId="1" fontId="40" fillId="77" borderId="0" xfId="219" applyNumberFormat="1" applyFont="1" applyFill="1" applyBorder="1" applyAlignment="1">
      <alignment horizontal="right" vertical="center"/>
    </xf>
    <xf numFmtId="176" fontId="40" fillId="77" borderId="0" xfId="219" applyNumberFormat="1" applyFont="1" applyFill="1" applyBorder="1" applyAlignment="1" applyProtection="1">
      <alignment vertical="center"/>
      <protection locked="0"/>
    </xf>
    <xf numFmtId="49" fontId="40" fillId="77" borderId="0" xfId="219" applyNumberFormat="1" applyFont="1" applyFill="1" applyBorder="1" applyAlignment="1">
      <alignment horizontal="right" vertical="center"/>
    </xf>
    <xf numFmtId="38" fontId="12" fillId="77" borderId="0" xfId="219" applyFont="1" applyFill="1" applyAlignment="1">
      <alignment vertical="center"/>
    </xf>
    <xf numFmtId="176" fontId="42" fillId="77" borderId="0" xfId="219" applyNumberFormat="1" applyFont="1" applyFill="1" applyBorder="1" applyAlignment="1">
      <alignment vertical="center"/>
    </xf>
    <xf numFmtId="176" fontId="42" fillId="77" borderId="0" xfId="219" applyNumberFormat="1" applyFont="1" applyFill="1" applyAlignment="1">
      <alignment horizontal="right" vertical="center"/>
    </xf>
    <xf numFmtId="176" fontId="42" fillId="77" borderId="0" xfId="219" applyNumberFormat="1" applyFont="1" applyFill="1" applyAlignment="1">
      <alignment vertical="center"/>
    </xf>
    <xf numFmtId="180" fontId="42" fillId="77" borderId="0" xfId="219" applyNumberFormat="1" applyFont="1" applyFill="1" applyBorder="1" applyAlignment="1">
      <alignment vertical="center"/>
    </xf>
    <xf numFmtId="180" fontId="42" fillId="77" borderId="0" xfId="219" applyNumberFormat="1" applyFont="1" applyFill="1" applyBorder="1" applyAlignment="1">
      <alignment horizontal="right" vertical="center"/>
    </xf>
    <xf numFmtId="0" fontId="42" fillId="77" borderId="0" xfId="219" applyNumberFormat="1" applyFont="1" applyFill="1" applyAlignment="1">
      <alignment horizontal="right" vertical="center"/>
    </xf>
    <xf numFmtId="180" fontId="42" fillId="77" borderId="0" xfId="219" applyNumberFormat="1" applyFont="1" applyFill="1" applyAlignment="1">
      <alignment horizontal="right" vertical="center"/>
    </xf>
    <xf numFmtId="176" fontId="40" fillId="77" borderId="16" xfId="219" applyNumberFormat="1" applyFont="1" applyFill="1" applyBorder="1" applyAlignment="1">
      <alignment vertical="center"/>
    </xf>
    <xf numFmtId="176" fontId="40" fillId="77" borderId="16" xfId="219" applyNumberFormat="1" applyFont="1" applyFill="1" applyBorder="1" applyAlignment="1">
      <alignment horizontal="right" vertical="center"/>
    </xf>
    <xf numFmtId="180" fontId="40" fillId="77" borderId="16" xfId="219" applyNumberFormat="1" applyFont="1" applyFill="1" applyBorder="1" applyAlignment="1">
      <alignment horizontal="right" vertical="center"/>
    </xf>
    <xf numFmtId="0" fontId="40" fillId="77" borderId="16" xfId="219" applyNumberFormat="1" applyFont="1" applyFill="1" applyBorder="1" applyAlignment="1">
      <alignment vertical="center"/>
    </xf>
    <xf numFmtId="0" fontId="40" fillId="77" borderId="16" xfId="219" applyNumberFormat="1" applyFont="1" applyFill="1" applyBorder="1" applyAlignment="1">
      <alignment horizontal="right" vertical="center"/>
    </xf>
    <xf numFmtId="0" fontId="40" fillId="77" borderId="17" xfId="219" applyNumberFormat="1" applyFont="1" applyFill="1" applyBorder="1" applyAlignment="1">
      <alignment horizontal="right" vertical="center"/>
    </xf>
    <xf numFmtId="38" fontId="11" fillId="77" borderId="0" xfId="219" quotePrefix="1" applyFont="1" applyFill="1" applyBorder="1" applyAlignment="1">
      <alignment horizontal="left" vertical="center"/>
    </xf>
    <xf numFmtId="38" fontId="7" fillId="77" borderId="0" xfId="219" applyFont="1" applyFill="1" applyAlignment="1">
      <alignment vertical="center" wrapText="1"/>
    </xf>
    <xf numFmtId="38" fontId="10" fillId="77" borderId="0" xfId="219" applyFont="1" applyFill="1" applyBorder="1" applyAlignment="1">
      <alignment vertical="top"/>
    </xf>
    <xf numFmtId="38" fontId="10" fillId="77" borderId="13" xfId="219" applyFont="1" applyFill="1" applyBorder="1" applyAlignment="1">
      <alignment horizontal="left" vertical="top"/>
    </xf>
    <xf numFmtId="176" fontId="39" fillId="77" borderId="0" xfId="219" applyNumberFormat="1" applyFont="1" applyFill="1" applyBorder="1" applyAlignment="1">
      <alignment horizontal="right" vertical="top"/>
    </xf>
    <xf numFmtId="176" fontId="11" fillId="77" borderId="24" xfId="219" applyNumberFormat="1" applyFont="1" applyFill="1" applyBorder="1" applyAlignment="1">
      <alignment horizontal="right" vertical="top"/>
    </xf>
    <xf numFmtId="38" fontId="10" fillId="77" borderId="14" xfId="219" applyFont="1" applyFill="1" applyBorder="1" applyAlignment="1">
      <alignment vertical="top"/>
    </xf>
    <xf numFmtId="38" fontId="7" fillId="77" borderId="0" xfId="219" applyFont="1" applyFill="1" applyAlignment="1">
      <alignment vertical="top"/>
    </xf>
    <xf numFmtId="38" fontId="10" fillId="77" borderId="21" xfId="219" applyFont="1" applyFill="1" applyBorder="1" applyAlignment="1">
      <alignment horizontal="center" vertical="center"/>
    </xf>
    <xf numFmtId="0" fontId="8" fillId="77" borderId="0" xfId="307" applyFont="1" applyFill="1" applyAlignment="1">
      <alignment horizontal="right" vertical="center"/>
    </xf>
    <xf numFmtId="0" fontId="10" fillId="77" borderId="0" xfId="307" applyNumberFormat="1" applyFont="1" applyFill="1" applyAlignment="1">
      <alignment vertical="center"/>
    </xf>
    <xf numFmtId="0" fontId="10" fillId="77" borderId="0" xfId="307" applyFont="1" applyFill="1" applyAlignment="1">
      <alignment vertical="center"/>
    </xf>
    <xf numFmtId="0" fontId="13" fillId="77" borderId="0" xfId="307" applyFont="1" applyFill="1" applyAlignment="1">
      <alignment vertical="center"/>
    </xf>
    <xf numFmtId="38" fontId="10" fillId="77" borderId="0" xfId="219" applyFont="1" applyFill="1" applyBorder="1" applyAlignment="1">
      <alignment horizontal="centerContinuous" vertical="center"/>
    </xf>
    <xf numFmtId="38" fontId="7" fillId="77" borderId="19" xfId="219" applyFont="1" applyFill="1" applyBorder="1" applyAlignment="1">
      <alignment horizontal="center" vertical="center"/>
    </xf>
    <xf numFmtId="176" fontId="11" fillId="0" borderId="0" xfId="307" applyNumberFormat="1" applyFont="1" applyFill="1" applyAlignment="1">
      <alignment horizontal="right" vertical="center"/>
    </xf>
    <xf numFmtId="0" fontId="11" fillId="0" borderId="0" xfId="307" applyFont="1" applyFill="1" applyAlignment="1">
      <alignment vertical="center"/>
    </xf>
    <xf numFmtId="176" fontId="10" fillId="0" borderId="0" xfId="307" applyNumberFormat="1" applyFont="1" applyFill="1" applyAlignment="1">
      <alignment horizontal="right" vertical="center"/>
    </xf>
    <xf numFmtId="0" fontId="10" fillId="0" borderId="0" xfId="307" applyNumberFormat="1" applyFont="1" applyFill="1" applyAlignment="1">
      <alignment vertical="center"/>
    </xf>
    <xf numFmtId="40" fontId="11" fillId="77" borderId="0" xfId="219" applyNumberFormat="1" applyFont="1" applyFill="1" applyAlignment="1">
      <alignment vertical="center"/>
    </xf>
    <xf numFmtId="38" fontId="11" fillId="77" borderId="0" xfId="219" applyNumberFormat="1" applyFont="1" applyFill="1" applyAlignment="1">
      <alignment vertical="center"/>
    </xf>
    <xf numFmtId="176" fontId="10" fillId="0" borderId="0" xfId="219" applyNumberFormat="1" applyFont="1" applyFill="1" applyAlignment="1">
      <alignment vertical="center" shrinkToFit="1"/>
    </xf>
    <xf numFmtId="177" fontId="10" fillId="0" borderId="0" xfId="219" applyNumberFormat="1" applyFont="1" applyAlignment="1">
      <alignment horizontal="right" vertical="center"/>
    </xf>
    <xf numFmtId="38" fontId="10" fillId="0" borderId="0" xfId="219" applyFont="1" applyAlignment="1">
      <alignment vertical="center"/>
    </xf>
    <xf numFmtId="177" fontId="10" fillId="0" borderId="0" xfId="219" applyNumberFormat="1" applyFont="1" applyAlignment="1">
      <alignment horizontal="right" vertical="center" shrinkToFit="1"/>
    </xf>
    <xf numFmtId="176" fontId="10" fillId="0" borderId="0" xfId="219" applyNumberFormat="1" applyFont="1" applyAlignment="1">
      <alignment vertical="center"/>
    </xf>
    <xf numFmtId="176" fontId="10" fillId="0" borderId="0" xfId="307" applyNumberFormat="1" applyFont="1" applyFill="1" applyAlignment="1">
      <alignment vertical="center" shrinkToFit="1"/>
    </xf>
    <xf numFmtId="0" fontId="10" fillId="0" borderId="0" xfId="307" applyFont="1" applyFill="1" applyAlignment="1">
      <alignment vertical="center" shrinkToFit="1"/>
    </xf>
    <xf numFmtId="0" fontId="10" fillId="0" borderId="0" xfId="307" applyNumberFormat="1" applyFont="1" applyFill="1" applyAlignment="1">
      <alignment vertical="center" shrinkToFit="1"/>
    </xf>
    <xf numFmtId="177" fontId="10" fillId="0" borderId="0" xfId="219" applyNumberFormat="1" applyFont="1" applyAlignment="1">
      <alignment vertical="center"/>
    </xf>
    <xf numFmtId="196" fontId="10" fillId="0" borderId="0" xfId="0" quotePrefix="1" applyNumberFormat="1" applyFont="1" applyAlignment="1">
      <alignment horizontal="right" vertical="center"/>
    </xf>
    <xf numFmtId="2" fontId="10" fillId="0" borderId="0" xfId="307" applyNumberFormat="1" applyFont="1" applyFill="1" applyAlignment="1">
      <alignment vertical="center" shrinkToFit="1"/>
    </xf>
    <xf numFmtId="0" fontId="13" fillId="0" borderId="0" xfId="307" applyFont="1" applyFill="1" applyAlignment="1">
      <alignment vertical="center" shrinkToFit="1"/>
    </xf>
    <xf numFmtId="176" fontId="12" fillId="0" borderId="0" xfId="219" applyNumberFormat="1" applyFont="1" applyFill="1" applyAlignment="1">
      <alignment vertical="center" shrinkToFit="1"/>
    </xf>
    <xf numFmtId="177" fontId="12" fillId="0" borderId="0" xfId="219" applyNumberFormat="1" applyFont="1" applyAlignment="1">
      <alignment vertical="center"/>
    </xf>
    <xf numFmtId="176" fontId="12" fillId="0" borderId="0" xfId="219" applyNumberFormat="1" applyFont="1" applyAlignment="1">
      <alignment vertical="center"/>
    </xf>
    <xf numFmtId="177" fontId="12" fillId="0" borderId="0" xfId="219" applyNumberFormat="1" applyFont="1" applyAlignment="1">
      <alignment vertical="center" shrinkToFit="1"/>
    </xf>
    <xf numFmtId="176" fontId="12" fillId="0" borderId="0" xfId="219" applyNumberFormat="1" applyFont="1" applyAlignment="1">
      <alignment vertical="center" shrinkToFit="1"/>
    </xf>
    <xf numFmtId="176" fontId="12" fillId="0" borderId="0" xfId="307" applyNumberFormat="1" applyFont="1" applyFill="1" applyAlignment="1">
      <alignment vertical="center" shrinkToFit="1"/>
    </xf>
    <xf numFmtId="0" fontId="12" fillId="0" borderId="0" xfId="307" applyFont="1" applyFill="1" applyAlignment="1">
      <alignment vertical="center" shrinkToFit="1"/>
    </xf>
    <xf numFmtId="2" fontId="12" fillId="0" borderId="0" xfId="307" applyNumberFormat="1" applyFont="1" applyFill="1" applyAlignment="1">
      <alignment vertical="center" shrinkToFit="1"/>
    </xf>
    <xf numFmtId="0" fontId="12" fillId="0" borderId="0" xfId="307" applyNumberFormat="1" applyFont="1" applyFill="1" applyAlignment="1">
      <alignment vertical="center" shrinkToFit="1"/>
    </xf>
    <xf numFmtId="40" fontId="12" fillId="77" borderId="0" xfId="219" applyNumberFormat="1" applyFont="1" applyFill="1" applyAlignment="1">
      <alignment vertical="center"/>
    </xf>
    <xf numFmtId="38" fontId="12" fillId="77" borderId="0" xfId="219" applyNumberFormat="1" applyFont="1" applyFill="1" applyAlignment="1">
      <alignment vertical="center"/>
    </xf>
    <xf numFmtId="176" fontId="10" fillId="0" borderId="16" xfId="219" applyNumberFormat="1" applyFont="1" applyFill="1" applyBorder="1" applyAlignment="1">
      <alignment vertical="center" shrinkToFit="1"/>
    </xf>
    <xf numFmtId="177" fontId="10" fillId="0" borderId="16" xfId="219" applyNumberFormat="1" applyFont="1" applyBorder="1" applyAlignment="1">
      <alignment vertical="center"/>
    </xf>
    <xf numFmtId="176" fontId="10" fillId="0" borderId="16" xfId="219" applyNumberFormat="1" applyFont="1" applyBorder="1" applyAlignment="1">
      <alignment vertical="center"/>
    </xf>
    <xf numFmtId="177" fontId="10" fillId="0" borderId="16" xfId="219" applyNumberFormat="1" applyFont="1" applyBorder="1" applyAlignment="1">
      <alignment vertical="center" shrinkToFit="1"/>
    </xf>
    <xf numFmtId="176" fontId="10" fillId="0" borderId="16" xfId="307" applyNumberFormat="1" applyFont="1" applyFill="1" applyBorder="1" applyAlignment="1">
      <alignment vertical="center" shrinkToFit="1"/>
    </xf>
    <xf numFmtId="0" fontId="10" fillId="0" borderId="16" xfId="307" applyFont="1" applyFill="1" applyBorder="1" applyAlignment="1">
      <alignment vertical="center" shrinkToFit="1"/>
    </xf>
    <xf numFmtId="2" fontId="10" fillId="0" borderId="16" xfId="307" applyNumberFormat="1" applyFont="1" applyFill="1" applyBorder="1" applyAlignment="1">
      <alignment vertical="center" shrinkToFit="1"/>
    </xf>
    <xf numFmtId="0" fontId="10" fillId="0" borderId="17" xfId="307" applyNumberFormat="1" applyFont="1" applyFill="1" applyBorder="1" applyAlignment="1">
      <alignment vertical="center" shrinkToFit="1"/>
    </xf>
    <xf numFmtId="178" fontId="11" fillId="77" borderId="0" xfId="219" applyNumberFormat="1" applyFont="1" applyFill="1" applyAlignment="1">
      <alignment vertical="center"/>
    </xf>
    <xf numFmtId="179" fontId="11" fillId="77" borderId="0" xfId="219" applyNumberFormat="1" applyFont="1" applyFill="1" applyAlignment="1">
      <alignment vertical="center"/>
    </xf>
    <xf numFmtId="176" fontId="10" fillId="0" borderId="0" xfId="307" applyNumberFormat="1" applyFont="1" applyFill="1" applyAlignment="1">
      <alignment vertical="center"/>
    </xf>
    <xf numFmtId="38" fontId="11" fillId="77" borderId="12" xfId="219" applyFont="1" applyFill="1" applyBorder="1" applyAlignment="1">
      <alignment vertical="center"/>
    </xf>
    <xf numFmtId="0" fontId="11" fillId="0" borderId="0" xfId="307" applyFont="1" applyAlignment="1">
      <alignment vertical="center"/>
    </xf>
    <xf numFmtId="0" fontId="11" fillId="77" borderId="0" xfId="307" applyFont="1" applyFill="1" applyAlignment="1">
      <alignment horizontal="left" vertical="center"/>
    </xf>
    <xf numFmtId="38" fontId="11" fillId="77" borderId="0" xfId="219" applyFont="1" applyFill="1" applyAlignment="1">
      <alignment horizontal="left" vertical="top"/>
    </xf>
    <xf numFmtId="38" fontId="11" fillId="0" borderId="0" xfId="219" applyFont="1" applyFill="1" applyAlignment="1">
      <alignment horizontal="right" vertical="top"/>
    </xf>
    <xf numFmtId="38" fontId="11" fillId="0" borderId="0" xfId="219" applyFont="1" applyFill="1" applyAlignment="1">
      <alignment vertical="top"/>
    </xf>
    <xf numFmtId="38" fontId="11" fillId="0" borderId="0" xfId="219" applyFont="1" applyAlignment="1">
      <alignment horizontal="right" vertical="top"/>
    </xf>
    <xf numFmtId="49" fontId="11" fillId="0" borderId="0" xfId="219" applyNumberFormat="1" applyFont="1" applyAlignment="1">
      <alignment horizontal="right" vertical="top"/>
    </xf>
    <xf numFmtId="38" fontId="11" fillId="0" borderId="0" xfId="219" applyFont="1" applyAlignment="1">
      <alignment horizontal="center" vertical="top"/>
    </xf>
    <xf numFmtId="176" fontId="11" fillId="0" borderId="0" xfId="307" applyNumberFormat="1" applyFont="1" applyFill="1" applyAlignment="1">
      <alignment horizontal="right" vertical="top"/>
    </xf>
    <xf numFmtId="0" fontId="11" fillId="0" borderId="0" xfId="307" applyFont="1" applyFill="1" applyAlignment="1">
      <alignment vertical="top"/>
    </xf>
    <xf numFmtId="176" fontId="10" fillId="0" borderId="0" xfId="307" applyNumberFormat="1" applyFont="1" applyFill="1" applyAlignment="1">
      <alignment horizontal="right" vertical="top"/>
    </xf>
    <xf numFmtId="0" fontId="10" fillId="0" borderId="0" xfId="307" applyNumberFormat="1" applyFont="1" applyFill="1" applyAlignment="1">
      <alignment vertical="top"/>
    </xf>
    <xf numFmtId="40" fontId="11" fillId="77" borderId="0" xfId="219" applyNumberFormat="1" applyFont="1" applyFill="1" applyAlignment="1">
      <alignment vertical="top"/>
    </xf>
    <xf numFmtId="38" fontId="11" fillId="77" borderId="0" xfId="219" applyNumberFormat="1" applyFont="1" applyFill="1" applyAlignment="1">
      <alignment vertical="top"/>
    </xf>
    <xf numFmtId="0" fontId="8" fillId="0" borderId="0" xfId="307" applyNumberFormat="1" applyFont="1" applyFill="1" applyBorder="1" applyAlignment="1">
      <alignment horizontal="right" vertical="center"/>
    </xf>
    <xf numFmtId="0" fontId="8" fillId="0" borderId="0" xfId="307" applyFont="1" applyFill="1" applyAlignment="1">
      <alignment vertical="center"/>
    </xf>
    <xf numFmtId="38" fontId="11" fillId="0" borderId="0" xfId="219" applyFont="1" applyFill="1" applyBorder="1" applyAlignment="1">
      <alignment vertical="center"/>
    </xf>
    <xf numFmtId="38" fontId="11" fillId="0" borderId="13" xfId="219" applyFont="1" applyFill="1" applyBorder="1" applyAlignment="1">
      <alignment horizontal="left" vertical="center"/>
    </xf>
    <xf numFmtId="0" fontId="11" fillId="0" borderId="0" xfId="307" applyNumberFormat="1" applyFont="1" applyFill="1" applyAlignment="1">
      <alignment horizontal="right" vertical="center"/>
    </xf>
    <xf numFmtId="0" fontId="11" fillId="0" borderId="0" xfId="307" applyFont="1" applyAlignment="1">
      <alignment horizontal="right" vertical="center"/>
    </xf>
    <xf numFmtId="0" fontId="11" fillId="0" borderId="0" xfId="307" applyFont="1" applyFill="1" applyAlignment="1">
      <alignment horizontal="right" vertical="center"/>
    </xf>
    <xf numFmtId="0" fontId="11" fillId="0" borderId="0" xfId="307" applyFont="1" applyFill="1" applyBorder="1" applyAlignment="1">
      <alignment vertical="center"/>
    </xf>
    <xf numFmtId="0" fontId="11" fillId="0" borderId="0" xfId="309" applyFont="1" applyFill="1" applyAlignment="1">
      <alignment horizontal="right" vertical="center"/>
    </xf>
    <xf numFmtId="38" fontId="11" fillId="0" borderId="14" xfId="219" applyFont="1" applyFill="1" applyBorder="1" applyAlignment="1">
      <alignment vertical="center"/>
    </xf>
    <xf numFmtId="193" fontId="10" fillId="0" borderId="0" xfId="307" applyNumberFormat="1" applyFont="1" applyFill="1" applyAlignment="1">
      <alignment horizontal="right" vertical="center"/>
    </xf>
    <xf numFmtId="180" fontId="10" fillId="0" borderId="0" xfId="307" applyNumberFormat="1" applyFont="1" applyAlignment="1">
      <alignment vertical="center"/>
    </xf>
    <xf numFmtId="0" fontId="10" fillId="0" borderId="0" xfId="307" applyFont="1" applyAlignment="1">
      <alignment vertical="center"/>
    </xf>
    <xf numFmtId="176" fontId="10" fillId="0" borderId="0" xfId="307" applyNumberFormat="1" applyFont="1" applyAlignment="1">
      <alignment horizontal="right" vertical="center"/>
    </xf>
    <xf numFmtId="177" fontId="10" fillId="0" borderId="0" xfId="307" applyNumberFormat="1" applyFont="1" applyAlignment="1">
      <alignment vertical="center"/>
    </xf>
    <xf numFmtId="177" fontId="10" fillId="0" borderId="0" xfId="307" applyNumberFormat="1" applyFont="1" applyAlignment="1">
      <alignment horizontal="right" vertical="center"/>
    </xf>
    <xf numFmtId="176" fontId="10" fillId="0" borderId="0" xfId="307" applyNumberFormat="1" applyFont="1" applyAlignment="1">
      <alignment vertical="center"/>
    </xf>
    <xf numFmtId="177" fontId="10" fillId="0" borderId="0" xfId="309" applyNumberFormat="1" applyFont="1" applyFill="1" applyAlignment="1">
      <alignment vertical="center"/>
    </xf>
    <xf numFmtId="176" fontId="10" fillId="0" borderId="0" xfId="309" applyNumberFormat="1" applyFont="1" applyFill="1" applyAlignment="1">
      <alignment vertical="center"/>
    </xf>
    <xf numFmtId="180" fontId="10" fillId="0" borderId="0" xfId="307" applyNumberFormat="1" applyFont="1" applyFill="1" applyAlignment="1">
      <alignment horizontal="right" vertical="center"/>
    </xf>
    <xf numFmtId="0" fontId="10" fillId="0" borderId="0" xfId="309" applyFont="1" applyAlignment="1">
      <alignment vertical="center"/>
    </xf>
    <xf numFmtId="192" fontId="10" fillId="0" borderId="0" xfId="307" applyNumberFormat="1" applyFont="1" applyAlignment="1">
      <alignment horizontal="right" vertical="center"/>
    </xf>
    <xf numFmtId="1" fontId="10" fillId="0" borderId="0" xfId="307" applyNumberFormat="1" applyFont="1" applyAlignment="1">
      <alignment vertical="center"/>
    </xf>
    <xf numFmtId="1" fontId="10" fillId="0" borderId="0" xfId="309" applyNumberFormat="1" applyFont="1" applyFill="1" applyAlignment="1">
      <alignment vertical="center"/>
    </xf>
    <xf numFmtId="176" fontId="10" fillId="0" borderId="0" xfId="0" applyNumberFormat="1" applyFont="1" applyFill="1" applyAlignment="1" applyProtection="1">
      <alignment vertical="center"/>
      <protection locked="0"/>
    </xf>
    <xf numFmtId="1" fontId="10" fillId="0" borderId="0" xfId="307" applyNumberFormat="1" applyFont="1" applyFill="1" applyAlignment="1">
      <alignment vertical="center"/>
    </xf>
    <xf numFmtId="192" fontId="10" fillId="0" borderId="0" xfId="307" applyNumberFormat="1" applyFont="1" applyAlignment="1">
      <alignment vertical="center"/>
    </xf>
    <xf numFmtId="0" fontId="44" fillId="0" borderId="0" xfId="281" applyFont="1" applyAlignment="1">
      <alignment vertical="center"/>
    </xf>
    <xf numFmtId="180" fontId="12" fillId="0" borderId="0" xfId="307" applyNumberFormat="1" applyFont="1" applyFill="1" applyAlignment="1">
      <alignment horizontal="right" vertical="center"/>
    </xf>
    <xf numFmtId="193" fontId="12" fillId="0" borderId="0" xfId="307" applyNumberFormat="1" applyFont="1" applyFill="1" applyAlignment="1">
      <alignment horizontal="right" vertical="center"/>
    </xf>
    <xf numFmtId="0" fontId="12" fillId="0" borderId="0" xfId="307" applyFont="1" applyAlignment="1">
      <alignment vertical="center"/>
    </xf>
    <xf numFmtId="177" fontId="12" fillId="0" borderId="0" xfId="307" applyNumberFormat="1" applyFont="1" applyAlignment="1">
      <alignment vertical="center"/>
    </xf>
    <xf numFmtId="0" fontId="12" fillId="0" borderId="0" xfId="309" applyFont="1" applyAlignment="1">
      <alignment vertical="center"/>
    </xf>
    <xf numFmtId="177" fontId="12" fillId="0" borderId="0" xfId="307" applyNumberFormat="1" applyFont="1" applyAlignment="1">
      <alignment horizontal="right" vertical="center"/>
    </xf>
    <xf numFmtId="192" fontId="12" fillId="0" borderId="0" xfId="307" applyNumberFormat="1" applyFont="1" applyAlignment="1">
      <alignment horizontal="right" vertical="center"/>
    </xf>
    <xf numFmtId="1" fontId="12" fillId="0" borderId="0" xfId="307" applyNumberFormat="1" applyFont="1" applyAlignment="1">
      <alignment vertical="center"/>
    </xf>
    <xf numFmtId="177" fontId="12" fillId="0" borderId="0" xfId="309" applyNumberFormat="1" applyFont="1" applyFill="1" applyAlignment="1">
      <alignment vertical="center"/>
    </xf>
    <xf numFmtId="1" fontId="12" fillId="0" borderId="0" xfId="309" applyNumberFormat="1" applyFont="1" applyFill="1" applyAlignment="1">
      <alignment vertical="center"/>
    </xf>
    <xf numFmtId="176" fontId="12" fillId="0" borderId="0" xfId="0" applyNumberFormat="1" applyFont="1" applyFill="1" applyAlignment="1" applyProtection="1">
      <alignment vertical="center"/>
      <protection locked="0"/>
    </xf>
    <xf numFmtId="1" fontId="12" fillId="0" borderId="0" xfId="307" applyNumberFormat="1" applyFont="1" applyFill="1" applyAlignment="1">
      <alignment vertical="center"/>
    </xf>
    <xf numFmtId="0" fontId="12" fillId="0" borderId="0" xfId="307" applyFont="1" applyFill="1" applyAlignment="1">
      <alignment vertical="center"/>
    </xf>
    <xf numFmtId="180" fontId="10" fillId="0" borderId="16" xfId="307" applyNumberFormat="1" applyFont="1" applyFill="1" applyBorder="1" applyAlignment="1">
      <alignment horizontal="right" vertical="center"/>
    </xf>
    <xf numFmtId="193" fontId="10" fillId="0" borderId="16" xfId="307" applyNumberFormat="1" applyFont="1" applyFill="1" applyBorder="1" applyAlignment="1">
      <alignment horizontal="right" vertical="center"/>
    </xf>
    <xf numFmtId="176" fontId="10" fillId="0" borderId="16" xfId="307" applyNumberFormat="1" applyFont="1" applyBorder="1" applyAlignment="1">
      <alignment vertical="center"/>
    </xf>
    <xf numFmtId="0" fontId="10" fillId="0" borderId="16" xfId="307" applyFont="1" applyBorder="1" applyAlignment="1">
      <alignment vertical="center"/>
    </xf>
    <xf numFmtId="177" fontId="10" fillId="0" borderId="16" xfId="307" applyNumberFormat="1" applyFont="1" applyBorder="1" applyAlignment="1">
      <alignment vertical="center"/>
    </xf>
    <xf numFmtId="0" fontId="10" fillId="0" borderId="16" xfId="309" applyFont="1" applyBorder="1" applyAlignment="1">
      <alignment vertical="center"/>
    </xf>
    <xf numFmtId="177" fontId="10" fillId="0" borderId="16" xfId="307" applyNumberFormat="1" applyFont="1" applyBorder="1" applyAlignment="1">
      <alignment horizontal="right" vertical="center"/>
    </xf>
    <xf numFmtId="192" fontId="10" fillId="0" borderId="16" xfId="307" applyNumberFormat="1" applyFont="1" applyBorder="1" applyAlignment="1">
      <alignment horizontal="right" vertical="center"/>
    </xf>
    <xf numFmtId="1" fontId="10" fillId="0" borderId="16" xfId="307" applyNumberFormat="1" applyFont="1" applyBorder="1" applyAlignment="1">
      <alignment vertical="center"/>
    </xf>
    <xf numFmtId="177" fontId="10" fillId="0" borderId="16" xfId="309" applyNumberFormat="1" applyFont="1" applyFill="1" applyBorder="1" applyAlignment="1">
      <alignment vertical="center"/>
    </xf>
    <xf numFmtId="1" fontId="10" fillId="0" borderId="16" xfId="309" applyNumberFormat="1" applyFont="1" applyFill="1" applyBorder="1" applyAlignment="1">
      <alignment vertical="center"/>
    </xf>
    <xf numFmtId="176" fontId="10" fillId="0" borderId="16" xfId="0" applyNumberFormat="1" applyFont="1" applyFill="1" applyBorder="1" applyAlignment="1" applyProtection="1">
      <alignment vertical="center"/>
      <protection locked="0"/>
    </xf>
    <xf numFmtId="1" fontId="10" fillId="0" borderId="16" xfId="307" applyNumberFormat="1" applyFont="1" applyFill="1" applyBorder="1" applyAlignment="1">
      <alignment vertical="center"/>
    </xf>
    <xf numFmtId="1" fontId="10" fillId="0" borderId="17" xfId="307" applyNumberFormat="1" applyFont="1" applyFill="1" applyBorder="1" applyAlignment="1">
      <alignment vertical="center"/>
    </xf>
    <xf numFmtId="0" fontId="11" fillId="0" borderId="0" xfId="307" quotePrefix="1" applyFont="1" applyFill="1" applyAlignment="1">
      <alignment horizontal="left" vertical="center"/>
    </xf>
    <xf numFmtId="0" fontId="11" fillId="0" borderId="0" xfId="307" quotePrefix="1" applyFont="1" applyFill="1" applyAlignment="1">
      <alignment vertical="center"/>
    </xf>
    <xf numFmtId="176" fontId="10" fillId="77" borderId="0" xfId="307" applyNumberFormat="1" applyFont="1" applyFill="1" applyAlignment="1">
      <alignment vertical="center"/>
    </xf>
    <xf numFmtId="0" fontId="66" fillId="0" borderId="0" xfId="307" applyFont="1" applyFill="1" applyAlignment="1">
      <alignment vertical="center"/>
    </xf>
    <xf numFmtId="176" fontId="10" fillId="77" borderId="0" xfId="219" applyNumberFormat="1" applyFont="1" applyFill="1" applyAlignment="1">
      <alignment horizontal="center" vertical="center"/>
    </xf>
    <xf numFmtId="0" fontId="10" fillId="77" borderId="0" xfId="307" applyFont="1" applyFill="1" applyAlignment="1">
      <alignment horizontal="center" vertical="center"/>
    </xf>
    <xf numFmtId="38" fontId="10" fillId="0" borderId="19" xfId="219" applyFont="1" applyFill="1" applyBorder="1" applyAlignment="1">
      <alignment horizontal="center" vertical="center"/>
    </xf>
    <xf numFmtId="38" fontId="10" fillId="0" borderId="20" xfId="219" applyFont="1" applyFill="1" applyBorder="1" applyAlignment="1">
      <alignment horizontal="center" vertical="center"/>
    </xf>
    <xf numFmtId="38" fontId="10" fillId="0" borderId="21" xfId="219" applyFont="1" applyFill="1" applyBorder="1" applyAlignment="1">
      <alignment horizontal="center" vertical="center"/>
    </xf>
    <xf numFmtId="0" fontId="10" fillId="0" borderId="13" xfId="307" applyFont="1" applyFill="1" applyBorder="1" applyAlignment="1">
      <alignment horizontal="center" vertical="center"/>
    </xf>
    <xf numFmtId="0" fontId="10" fillId="0" borderId="15" xfId="307" applyFont="1" applyFill="1" applyBorder="1" applyAlignment="1">
      <alignment horizontal="center" vertical="center"/>
    </xf>
    <xf numFmtId="38" fontId="11" fillId="77" borderId="20" xfId="219" applyFont="1" applyFill="1" applyBorder="1" applyAlignment="1">
      <alignment horizontal="center" vertical="center"/>
    </xf>
    <xf numFmtId="38" fontId="11" fillId="77" borderId="21" xfId="219" applyFont="1" applyFill="1" applyBorder="1" applyAlignment="1">
      <alignment horizontal="center" vertical="center"/>
    </xf>
    <xf numFmtId="0" fontId="8" fillId="0" borderId="0" xfId="307" applyFont="1" applyFill="1" applyAlignment="1">
      <alignment horizontal="centerContinuous" vertical="center"/>
    </xf>
    <xf numFmtId="0" fontId="10" fillId="0" borderId="0" xfId="307" applyFont="1" applyFill="1" applyAlignment="1">
      <alignment horizontal="centerContinuous" vertical="center"/>
    </xf>
    <xf numFmtId="0" fontId="10" fillId="77" borderId="0" xfId="307" applyFont="1" applyFill="1" applyAlignment="1">
      <alignment horizontal="centerContinuous" vertical="center"/>
    </xf>
    <xf numFmtId="38" fontId="10" fillId="77" borderId="12" xfId="219" applyFont="1" applyFill="1" applyBorder="1" applyAlignment="1">
      <alignment horizontal="center" vertical="center"/>
    </xf>
    <xf numFmtId="38" fontId="10" fillId="77" borderId="0" xfId="219" applyFont="1" applyFill="1" applyBorder="1" applyAlignment="1">
      <alignment horizontal="center" vertical="center"/>
    </xf>
    <xf numFmtId="38" fontId="10" fillId="77" borderId="13" xfId="219" applyFont="1" applyFill="1" applyBorder="1" applyAlignment="1">
      <alignment horizontal="center" vertical="center"/>
    </xf>
    <xf numFmtId="0" fontId="13" fillId="77" borderId="13" xfId="307" applyFont="1" applyFill="1" applyBorder="1" applyAlignment="1">
      <alignment horizontal="center" vertical="center"/>
    </xf>
    <xf numFmtId="187" fontId="10" fillId="0" borderId="0" xfId="283" applyNumberFormat="1" applyFont="1" applyFill="1" applyAlignment="1">
      <alignment vertical="center"/>
    </xf>
    <xf numFmtId="177" fontId="10" fillId="0" borderId="0" xfId="307" applyNumberFormat="1" applyFont="1" applyFill="1" applyAlignment="1">
      <alignment vertical="center"/>
    </xf>
    <xf numFmtId="187" fontId="10" fillId="0" borderId="0" xfId="0" applyNumberFormat="1" applyFont="1" applyFill="1" applyAlignment="1">
      <alignment vertical="center"/>
    </xf>
    <xf numFmtId="177" fontId="10" fillId="77" borderId="0" xfId="307" applyNumberFormat="1" applyFont="1" applyFill="1" applyAlignment="1">
      <alignment vertical="center"/>
    </xf>
    <xf numFmtId="176" fontId="10" fillId="0" borderId="0" xfId="310" applyNumberFormat="1" applyFont="1" applyFill="1" applyBorder="1" applyAlignment="1">
      <alignment vertical="center"/>
    </xf>
    <xf numFmtId="176" fontId="10" fillId="0" borderId="0" xfId="310" applyNumberFormat="1" applyFont="1" applyFill="1" applyAlignment="1">
      <alignment vertical="center"/>
    </xf>
    <xf numFmtId="0" fontId="10" fillId="77" borderId="0" xfId="307" applyFont="1" applyFill="1" applyBorder="1" applyAlignment="1">
      <alignment vertical="center"/>
    </xf>
    <xf numFmtId="186" fontId="10" fillId="0" borderId="0" xfId="307" applyNumberFormat="1" applyFont="1" applyFill="1" applyAlignment="1">
      <alignment vertical="center"/>
    </xf>
    <xf numFmtId="186" fontId="10" fillId="77" borderId="0" xfId="307" applyNumberFormat="1" applyFont="1" applyFill="1" applyAlignment="1">
      <alignment vertical="center"/>
    </xf>
    <xf numFmtId="0" fontId="10" fillId="0" borderId="0" xfId="310" applyNumberFormat="1" applyFont="1" applyFill="1" applyAlignment="1">
      <alignment vertical="center"/>
    </xf>
    <xf numFmtId="195" fontId="10" fillId="0" borderId="0" xfId="283" applyNumberFormat="1" applyFont="1" applyFill="1" applyAlignment="1">
      <alignment vertical="center"/>
    </xf>
    <xf numFmtId="187" fontId="12" fillId="0" borderId="0" xfId="283" applyNumberFormat="1" applyFont="1" applyFill="1" applyAlignment="1">
      <alignment vertical="center"/>
    </xf>
    <xf numFmtId="186" fontId="12" fillId="0" borderId="0" xfId="307" applyNumberFormat="1" applyFont="1" applyFill="1" applyAlignment="1">
      <alignment vertical="center"/>
    </xf>
    <xf numFmtId="187" fontId="12" fillId="0" borderId="0" xfId="0" applyNumberFormat="1" applyFont="1" applyFill="1" applyAlignment="1">
      <alignment vertical="center"/>
    </xf>
    <xf numFmtId="186" fontId="12" fillId="77" borderId="0" xfId="307" applyNumberFormat="1" applyFont="1" applyFill="1" applyAlignment="1">
      <alignment vertical="center"/>
    </xf>
    <xf numFmtId="0" fontId="12" fillId="0" borderId="0" xfId="310" applyNumberFormat="1" applyFont="1" applyFill="1" applyAlignment="1">
      <alignment vertical="center"/>
    </xf>
    <xf numFmtId="176" fontId="12" fillId="0" borderId="0" xfId="307" applyNumberFormat="1" applyFont="1" applyFill="1" applyAlignment="1">
      <alignment vertical="center"/>
    </xf>
    <xf numFmtId="176" fontId="12" fillId="0" borderId="0" xfId="307" applyNumberFormat="1" applyFont="1" applyFill="1" applyAlignment="1">
      <alignment horizontal="right" vertical="center"/>
    </xf>
    <xf numFmtId="0" fontId="12" fillId="77" borderId="0" xfId="307" applyFont="1" applyFill="1" applyAlignment="1">
      <alignment vertical="center"/>
    </xf>
    <xf numFmtId="187" fontId="10" fillId="0" borderId="16" xfId="283" applyNumberFormat="1" applyFont="1" applyFill="1" applyBorder="1" applyAlignment="1">
      <alignment vertical="center"/>
    </xf>
    <xf numFmtId="186" fontId="10" fillId="0" borderId="16" xfId="307" applyNumberFormat="1" applyFont="1" applyFill="1" applyBorder="1" applyAlignment="1">
      <alignment vertical="center"/>
    </xf>
    <xf numFmtId="187" fontId="10" fillId="0" borderId="16" xfId="0" applyNumberFormat="1" applyFont="1" applyFill="1" applyBorder="1" applyAlignment="1">
      <alignment vertical="center"/>
    </xf>
    <xf numFmtId="186" fontId="10" fillId="77" borderId="16" xfId="307" applyNumberFormat="1" applyFont="1" applyFill="1" applyBorder="1" applyAlignment="1">
      <alignment vertical="center"/>
    </xf>
    <xf numFmtId="176" fontId="10" fillId="0" borderId="16" xfId="307" applyNumberFormat="1" applyFont="1" applyFill="1" applyBorder="1" applyAlignment="1">
      <alignment vertical="center"/>
    </xf>
    <xf numFmtId="0" fontId="10" fillId="0" borderId="16" xfId="310" applyNumberFormat="1" applyFont="1" applyFill="1" applyBorder="1" applyAlignment="1">
      <alignment vertical="center"/>
    </xf>
    <xf numFmtId="176" fontId="10" fillId="0" borderId="16" xfId="307" applyNumberFormat="1" applyFont="1" applyFill="1" applyBorder="1" applyAlignment="1">
      <alignment horizontal="right" vertical="center"/>
    </xf>
    <xf numFmtId="0" fontId="10" fillId="0" borderId="16" xfId="307" applyFont="1" applyFill="1" applyBorder="1" applyAlignment="1">
      <alignment vertical="center"/>
    </xf>
    <xf numFmtId="0" fontId="11" fillId="77" borderId="0" xfId="307" quotePrefix="1" applyFont="1" applyFill="1" applyAlignment="1">
      <alignment horizontal="left" vertical="center"/>
    </xf>
    <xf numFmtId="0" fontId="11" fillId="0" borderId="0" xfId="307" applyFont="1" applyFill="1" applyAlignment="1">
      <alignment horizontal="right" vertical="top"/>
    </xf>
    <xf numFmtId="0" fontId="11" fillId="77" borderId="0" xfId="307" applyFont="1" applyFill="1" applyAlignment="1">
      <alignment horizontal="right" vertical="top"/>
    </xf>
    <xf numFmtId="0" fontId="11" fillId="0" borderId="0" xfId="310" applyFont="1" applyFill="1" applyAlignment="1">
      <alignment horizontal="right" vertical="top"/>
    </xf>
    <xf numFmtId="176" fontId="11" fillId="77" borderId="0" xfId="307" applyNumberFormat="1" applyFont="1" applyFill="1" applyAlignment="1">
      <alignment vertical="top"/>
    </xf>
    <xf numFmtId="0" fontId="11" fillId="77" borderId="0" xfId="307" applyFont="1" applyFill="1" applyAlignment="1">
      <alignment vertical="top"/>
    </xf>
    <xf numFmtId="38" fontId="10" fillId="0" borderId="0" xfId="219" applyFont="1" applyFill="1" applyBorder="1" applyAlignment="1">
      <alignment horizontal="center" vertical="center"/>
    </xf>
    <xf numFmtId="38" fontId="10" fillId="0" borderId="13" xfId="219" applyFont="1" applyFill="1" applyBorder="1" applyAlignment="1">
      <alignment horizontal="center" vertical="center"/>
    </xf>
    <xf numFmtId="38" fontId="10" fillId="0" borderId="15" xfId="219" applyFont="1" applyFill="1" applyBorder="1" applyAlignment="1">
      <alignment horizontal="center" vertical="center"/>
    </xf>
    <xf numFmtId="0" fontId="10" fillId="0" borderId="15" xfId="219" applyNumberFormat="1" applyFont="1" applyFill="1" applyBorder="1" applyAlignment="1">
      <alignment horizontal="center" vertical="center"/>
    </xf>
    <xf numFmtId="0" fontId="10" fillId="0" borderId="0" xfId="219" applyNumberFormat="1" applyFont="1" applyFill="1" applyBorder="1" applyAlignment="1">
      <alignment horizontal="center" vertical="center"/>
    </xf>
    <xf numFmtId="0" fontId="10" fillId="0" borderId="13" xfId="219" applyNumberFormat="1" applyFont="1" applyFill="1" applyBorder="1" applyAlignment="1">
      <alignment horizontal="center" vertical="center"/>
    </xf>
    <xf numFmtId="49" fontId="10" fillId="0" borderId="23" xfId="219" quotePrefix="1" applyNumberFormat="1" applyFont="1" applyFill="1" applyBorder="1" applyAlignment="1">
      <alignment horizontal="center" vertical="center"/>
    </xf>
    <xf numFmtId="49" fontId="10" fillId="0" borderId="26" xfId="219" quotePrefix="1" applyNumberFormat="1" applyFont="1" applyFill="1" applyBorder="1" applyAlignment="1">
      <alignment horizontal="center" vertical="center"/>
    </xf>
    <xf numFmtId="38" fontId="10" fillId="0" borderId="27" xfId="219" applyFont="1" applyFill="1" applyBorder="1" applyAlignment="1">
      <alignment horizontal="center" vertical="center" textRotation="255"/>
    </xf>
    <xf numFmtId="38" fontId="10" fillId="0" borderId="15" xfId="219" applyFont="1" applyFill="1" applyBorder="1" applyAlignment="1">
      <alignment horizontal="center" vertical="center" textRotation="255"/>
    </xf>
    <xf numFmtId="38" fontId="10" fillId="0" borderId="28" xfId="219" applyFont="1" applyFill="1" applyBorder="1" applyAlignment="1">
      <alignment horizontal="center" vertical="center" textRotation="255"/>
    </xf>
    <xf numFmtId="38" fontId="10" fillId="0" borderId="24" xfId="219" applyFont="1" applyFill="1" applyBorder="1" applyAlignment="1">
      <alignment horizontal="center" vertical="center" wrapText="1"/>
    </xf>
    <xf numFmtId="38" fontId="10" fillId="0" borderId="25" xfId="219" applyFont="1" applyFill="1" applyBorder="1" applyAlignment="1">
      <alignment horizontal="center" vertical="center" wrapText="1"/>
    </xf>
    <xf numFmtId="38" fontId="10" fillId="0" borderId="0" xfId="219" applyFont="1" applyFill="1" applyBorder="1" applyAlignment="1">
      <alignment horizontal="center" vertical="center" wrapText="1"/>
    </xf>
    <xf numFmtId="38" fontId="10" fillId="0" borderId="13" xfId="219" applyFont="1" applyFill="1" applyBorder="1" applyAlignment="1">
      <alignment horizontal="center" vertical="center" wrapText="1"/>
    </xf>
    <xf numFmtId="38" fontId="10" fillId="0" borderId="20" xfId="219" applyFont="1" applyFill="1" applyBorder="1" applyAlignment="1">
      <alignment horizontal="center" vertical="center" wrapText="1"/>
    </xf>
    <xf numFmtId="38" fontId="10" fillId="0" borderId="21" xfId="219" applyFont="1" applyFill="1" applyBorder="1" applyAlignment="1">
      <alignment horizontal="center" vertical="center" wrapText="1"/>
    </xf>
    <xf numFmtId="38" fontId="10" fillId="0" borderId="14" xfId="219" applyFont="1" applyFill="1" applyBorder="1" applyAlignment="1">
      <alignment horizontal="center" vertical="center" wrapText="1"/>
    </xf>
    <xf numFmtId="38" fontId="10" fillId="0" borderId="15" xfId="219" applyFont="1" applyFill="1" applyBorder="1" applyAlignment="1">
      <alignment horizontal="center" vertical="center" wrapText="1"/>
    </xf>
    <xf numFmtId="38" fontId="10" fillId="0" borderId="28" xfId="219" applyFont="1" applyFill="1" applyBorder="1" applyAlignment="1">
      <alignment horizontal="center" vertical="center" wrapText="1"/>
    </xf>
    <xf numFmtId="38" fontId="10" fillId="0" borderId="23" xfId="219" applyFont="1" applyFill="1" applyBorder="1" applyAlignment="1">
      <alignment horizontal="center" vertical="center"/>
    </xf>
    <xf numFmtId="38" fontId="10" fillId="0" borderId="2" xfId="219" applyFont="1" applyFill="1" applyBorder="1" applyAlignment="1">
      <alignment horizontal="center" vertical="center"/>
    </xf>
    <xf numFmtId="38" fontId="10" fillId="0" borderId="26" xfId="219" applyFont="1" applyFill="1" applyBorder="1" applyAlignment="1">
      <alignment horizontal="center" vertical="center"/>
    </xf>
    <xf numFmtId="0" fontId="10" fillId="0" borderId="15" xfId="307" applyFont="1" applyFill="1" applyBorder="1" applyAlignment="1">
      <alignment horizontal="center" vertical="center"/>
    </xf>
    <xf numFmtId="0" fontId="10" fillId="0" borderId="13" xfId="307" applyFont="1" applyFill="1" applyBorder="1" applyAlignment="1">
      <alignment horizontal="center" vertical="center"/>
    </xf>
    <xf numFmtId="0" fontId="0" fillId="0" borderId="13" xfId="0" applyBorder="1" applyAlignment="1">
      <alignment horizontal="center" vertical="center"/>
    </xf>
    <xf numFmtId="38" fontId="10" fillId="77" borderId="29" xfId="219" applyFont="1" applyFill="1" applyBorder="1" applyAlignment="1">
      <alignment horizontal="center" vertical="center"/>
    </xf>
    <xf numFmtId="38" fontId="10" fillId="77" borderId="30" xfId="219" applyFont="1" applyFill="1" applyBorder="1" applyAlignment="1">
      <alignment horizontal="center" vertical="center"/>
    </xf>
    <xf numFmtId="38" fontId="10" fillId="77" borderId="31" xfId="219" applyFont="1" applyFill="1" applyBorder="1" applyAlignment="1">
      <alignment horizontal="center" vertical="center"/>
    </xf>
    <xf numFmtId="0" fontId="10" fillId="0" borderId="29" xfId="219" applyNumberFormat="1" applyFont="1" applyFill="1" applyBorder="1" applyAlignment="1">
      <alignment horizontal="center" vertical="center"/>
    </xf>
    <xf numFmtId="0" fontId="10" fillId="0" borderId="30" xfId="219" applyNumberFormat="1" applyFont="1" applyFill="1" applyBorder="1" applyAlignment="1">
      <alignment horizontal="center" vertical="center"/>
    </xf>
    <xf numFmtId="0" fontId="10" fillId="0" borderId="31" xfId="219" applyNumberFormat="1" applyFont="1" applyFill="1" applyBorder="1" applyAlignment="1">
      <alignment horizontal="center" vertical="center"/>
    </xf>
    <xf numFmtId="38" fontId="10" fillId="77" borderId="27" xfId="219" applyFont="1" applyFill="1" applyBorder="1" applyAlignment="1">
      <alignment horizontal="center" vertical="center" textRotation="255"/>
    </xf>
    <xf numFmtId="38" fontId="10" fillId="77" borderId="15" xfId="219" applyFont="1" applyFill="1" applyBorder="1" applyAlignment="1">
      <alignment horizontal="center" vertical="center" textRotation="255"/>
    </xf>
    <xf numFmtId="38" fontId="10" fillId="77" borderId="28" xfId="219" applyFont="1" applyFill="1" applyBorder="1" applyAlignment="1">
      <alignment horizontal="center" vertical="center" textRotation="255"/>
    </xf>
    <xf numFmtId="38" fontId="10" fillId="77" borderId="0" xfId="219" applyFont="1" applyFill="1" applyBorder="1" applyAlignment="1">
      <alignment horizontal="center" vertical="center"/>
    </xf>
    <xf numFmtId="38" fontId="10" fillId="77" borderId="13" xfId="219" applyFont="1" applyFill="1" applyBorder="1" applyAlignment="1">
      <alignment horizontal="center" vertical="center"/>
    </xf>
    <xf numFmtId="0" fontId="10" fillId="0" borderId="14" xfId="307" applyFont="1" applyFill="1" applyBorder="1" applyAlignment="1">
      <alignment horizontal="center" vertical="center"/>
    </xf>
    <xf numFmtId="0" fontId="10" fillId="0" borderId="25" xfId="307" applyFont="1" applyFill="1" applyBorder="1" applyAlignment="1">
      <alignment horizontal="center" vertical="center"/>
    </xf>
    <xf numFmtId="0" fontId="10" fillId="0" borderId="28" xfId="307" applyFont="1" applyFill="1" applyBorder="1" applyAlignment="1">
      <alignment horizontal="center" vertical="center"/>
    </xf>
    <xf numFmtId="0" fontId="10" fillId="0" borderId="21" xfId="307" applyFont="1" applyFill="1" applyBorder="1" applyAlignment="1">
      <alignment horizontal="center" vertical="center"/>
    </xf>
    <xf numFmtId="38" fontId="10" fillId="0" borderId="14" xfId="219" applyFont="1" applyFill="1" applyBorder="1" applyAlignment="1">
      <alignment horizontal="center" vertical="center"/>
    </xf>
    <xf numFmtId="38" fontId="10" fillId="0" borderId="25" xfId="219" applyFont="1" applyFill="1" applyBorder="1" applyAlignment="1">
      <alignment horizontal="center" vertical="center"/>
    </xf>
    <xf numFmtId="38" fontId="10" fillId="0" borderId="28" xfId="219" applyFont="1" applyFill="1" applyBorder="1" applyAlignment="1">
      <alignment horizontal="center" vertical="center"/>
    </xf>
    <xf numFmtId="38" fontId="10" fillId="0" borderId="21" xfId="219" applyFont="1" applyFill="1" applyBorder="1" applyAlignment="1">
      <alignment horizontal="center" vertical="center"/>
    </xf>
    <xf numFmtId="49" fontId="10" fillId="0" borderId="23" xfId="219" applyNumberFormat="1" applyFont="1" applyFill="1" applyBorder="1" applyAlignment="1">
      <alignment horizontal="center" vertical="center" wrapText="1"/>
    </xf>
    <xf numFmtId="49" fontId="10" fillId="0" borderId="26" xfId="219" applyNumberFormat="1" applyFont="1" applyFill="1" applyBorder="1" applyAlignment="1">
      <alignment horizontal="center" vertical="center" wrapText="1"/>
    </xf>
    <xf numFmtId="38" fontId="10" fillId="0" borderId="23" xfId="219" applyFont="1" applyFill="1" applyBorder="1" applyAlignment="1">
      <alignment horizontal="center" vertical="center" wrapText="1"/>
    </xf>
    <xf numFmtId="38" fontId="10" fillId="0" borderId="26" xfId="219" applyFont="1" applyFill="1" applyBorder="1" applyAlignment="1">
      <alignment horizontal="center" vertical="center" wrapText="1"/>
    </xf>
    <xf numFmtId="0" fontId="0" fillId="0" borderId="26" xfId="0" applyBorder="1" applyAlignment="1">
      <alignment horizontal="center" vertical="center"/>
    </xf>
    <xf numFmtId="49" fontId="10" fillId="0" borderId="23" xfId="219" applyNumberFormat="1" applyFont="1" applyFill="1" applyBorder="1" applyAlignment="1">
      <alignment horizontal="center" vertical="center"/>
    </xf>
    <xf numFmtId="49" fontId="10" fillId="0" borderId="26" xfId="219" applyNumberFormat="1" applyFont="1" applyFill="1" applyBorder="1" applyAlignment="1">
      <alignment horizontal="center" vertical="center"/>
    </xf>
    <xf numFmtId="38" fontId="10" fillId="0" borderId="29" xfId="219" applyFont="1" applyFill="1" applyBorder="1" applyAlignment="1">
      <alignment horizontal="center" vertical="center"/>
    </xf>
    <xf numFmtId="38" fontId="10" fillId="0" borderId="30" xfId="219" applyFont="1" applyFill="1" applyBorder="1" applyAlignment="1">
      <alignment horizontal="center" vertical="center"/>
    </xf>
    <xf numFmtId="38" fontId="10" fillId="0" borderId="31" xfId="219" applyFont="1" applyFill="1" applyBorder="1" applyAlignment="1">
      <alignment horizontal="center" vertical="center"/>
    </xf>
    <xf numFmtId="0" fontId="10" fillId="0" borderId="23" xfId="307" applyFont="1" applyFill="1" applyBorder="1" applyAlignment="1">
      <alignment horizontal="center" vertical="center"/>
    </xf>
    <xf numFmtId="0" fontId="10" fillId="0" borderId="26" xfId="307" applyFont="1" applyFill="1" applyBorder="1" applyAlignment="1">
      <alignment horizontal="center" vertical="center"/>
    </xf>
    <xf numFmtId="38" fontId="10" fillId="0" borderId="27" xfId="219" applyFont="1" applyFill="1" applyBorder="1" applyAlignment="1">
      <alignment horizontal="center" vertical="center" wrapText="1"/>
    </xf>
    <xf numFmtId="38" fontId="10" fillId="0" borderId="19" xfId="219" applyFont="1" applyFill="1" applyBorder="1" applyAlignment="1">
      <alignment horizontal="center" vertical="center" wrapText="1"/>
    </xf>
    <xf numFmtId="0" fontId="7" fillId="0" borderId="27" xfId="307" applyFont="1" applyFill="1" applyBorder="1" applyAlignment="1">
      <alignment horizontal="center" vertical="center"/>
    </xf>
    <xf numFmtId="0" fontId="0" fillId="0" borderId="19" xfId="0" applyFill="1" applyBorder="1" applyAlignment="1">
      <alignment horizontal="center" vertical="center"/>
    </xf>
    <xf numFmtId="0" fontId="0" fillId="0" borderId="28" xfId="0" applyFill="1" applyBorder="1" applyAlignment="1">
      <alignment horizontal="center" vertical="center"/>
    </xf>
    <xf numFmtId="0" fontId="0" fillId="0" borderId="21" xfId="0" applyFill="1" applyBorder="1" applyAlignment="1">
      <alignment horizontal="center" vertical="center"/>
    </xf>
    <xf numFmtId="0" fontId="10" fillId="0" borderId="23" xfId="307" applyFont="1" applyFill="1" applyBorder="1" applyAlignment="1">
      <alignment horizontal="center" vertical="center" wrapText="1"/>
    </xf>
    <xf numFmtId="0" fontId="10" fillId="0" borderId="26" xfId="307" applyFont="1" applyFill="1" applyBorder="1" applyAlignment="1">
      <alignment horizontal="center" vertical="center" wrapText="1"/>
    </xf>
    <xf numFmtId="38" fontId="10" fillId="0" borderId="32" xfId="219" applyFont="1" applyFill="1" applyBorder="1" applyAlignment="1">
      <alignment horizontal="center" vertical="center"/>
    </xf>
    <xf numFmtId="38" fontId="10" fillId="0" borderId="33" xfId="219" applyFont="1" applyFill="1" applyBorder="1" applyAlignment="1">
      <alignment horizontal="center" vertical="center"/>
    </xf>
    <xf numFmtId="38" fontId="10" fillId="0" borderId="29" xfId="219" quotePrefix="1" applyFont="1" applyFill="1" applyBorder="1" applyAlignment="1">
      <alignment horizontal="center" vertical="center"/>
    </xf>
    <xf numFmtId="38" fontId="10" fillId="0" borderId="30" xfId="219" quotePrefix="1" applyFont="1" applyFill="1" applyBorder="1" applyAlignment="1">
      <alignment horizontal="center" vertical="center"/>
    </xf>
    <xf numFmtId="38" fontId="10" fillId="0" borderId="31" xfId="219" quotePrefix="1" applyFont="1" applyFill="1"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10" fillId="0" borderId="27" xfId="307" applyFont="1" applyFill="1" applyBorder="1" applyAlignment="1">
      <alignment horizontal="center" vertical="center" wrapText="1"/>
    </xf>
    <xf numFmtId="0" fontId="10" fillId="0" borderId="19" xfId="307" applyFont="1" applyFill="1" applyBorder="1" applyAlignment="1">
      <alignment horizontal="center" vertical="center" wrapText="1"/>
    </xf>
    <xf numFmtId="0" fontId="10" fillId="0" borderId="15" xfId="307" applyFont="1" applyFill="1" applyBorder="1" applyAlignment="1">
      <alignment horizontal="center" vertical="center" wrapText="1"/>
    </xf>
    <xf numFmtId="0" fontId="10" fillId="0" borderId="13" xfId="307" applyFont="1" applyFill="1" applyBorder="1" applyAlignment="1">
      <alignment horizontal="center" vertical="center" wrapText="1"/>
    </xf>
    <xf numFmtId="0" fontId="10" fillId="0" borderId="28" xfId="307" applyFont="1" applyFill="1" applyBorder="1" applyAlignment="1">
      <alignment horizontal="center" vertical="center" wrapText="1"/>
    </xf>
    <xf numFmtId="0" fontId="10" fillId="0" borderId="21" xfId="307" applyFont="1" applyFill="1" applyBorder="1" applyAlignment="1">
      <alignment horizontal="center" vertical="center" wrapText="1"/>
    </xf>
    <xf numFmtId="0" fontId="10" fillId="0" borderId="27" xfId="307" applyFont="1" applyFill="1" applyBorder="1" applyAlignment="1">
      <alignment horizontal="center" vertical="center"/>
    </xf>
    <xf numFmtId="0" fontId="10" fillId="0" borderId="12" xfId="307" applyFont="1" applyFill="1" applyBorder="1" applyAlignment="1">
      <alignment horizontal="center" vertical="center"/>
    </xf>
    <xf numFmtId="0" fontId="10" fillId="0" borderId="20" xfId="307" applyFont="1" applyFill="1" applyBorder="1" applyAlignment="1">
      <alignment horizontal="center" vertical="center"/>
    </xf>
    <xf numFmtId="38" fontId="10" fillId="0" borderId="12" xfId="219" applyFont="1" applyFill="1" applyBorder="1" applyAlignment="1">
      <alignment horizontal="center" vertical="center" wrapText="1"/>
    </xf>
    <xf numFmtId="176" fontId="10" fillId="0" borderId="23" xfId="219" applyNumberFormat="1" applyFont="1" applyFill="1" applyBorder="1" applyAlignment="1">
      <alignment horizontal="center" vertical="center"/>
    </xf>
    <xf numFmtId="176" fontId="10" fillId="0" borderId="29" xfId="219" applyNumberFormat="1" applyFont="1" applyFill="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0" fillId="0" borderId="29" xfId="307" applyNumberFormat="1"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10" fillId="0" borderId="29" xfId="307" applyFont="1" applyFill="1" applyBorder="1" applyAlignment="1">
      <alignment horizontal="center" vertical="center"/>
    </xf>
    <xf numFmtId="0" fontId="10" fillId="0" borderId="30" xfId="307" applyFont="1" applyFill="1" applyBorder="1" applyAlignment="1">
      <alignment horizontal="center" vertical="center"/>
    </xf>
    <xf numFmtId="0" fontId="10" fillId="0" borderId="31" xfId="307" applyFont="1" applyFill="1" applyBorder="1" applyAlignment="1">
      <alignment horizontal="center" vertical="center"/>
    </xf>
    <xf numFmtId="0" fontId="10" fillId="0" borderId="2" xfId="307" applyFont="1" applyFill="1" applyBorder="1" applyAlignment="1">
      <alignment horizontal="center" vertical="center"/>
    </xf>
    <xf numFmtId="0" fontId="10" fillId="77" borderId="29" xfId="307" applyFont="1" applyFill="1" applyBorder="1" applyAlignment="1">
      <alignment horizontal="center" vertical="center"/>
    </xf>
    <xf numFmtId="0" fontId="10" fillId="77" borderId="30" xfId="307" applyFont="1" applyFill="1" applyBorder="1" applyAlignment="1">
      <alignment horizontal="center" vertical="center"/>
    </xf>
    <xf numFmtId="0" fontId="10" fillId="77" borderId="31" xfId="307" applyFont="1" applyFill="1" applyBorder="1" applyAlignment="1">
      <alignment horizontal="center" vertical="center"/>
    </xf>
    <xf numFmtId="0" fontId="10" fillId="77" borderId="23" xfId="307" applyFont="1" applyFill="1" applyBorder="1" applyAlignment="1">
      <alignment horizontal="center" vertical="center"/>
    </xf>
    <xf numFmtId="0" fontId="10" fillId="77" borderId="2" xfId="307" applyFont="1" applyFill="1" applyBorder="1" applyAlignment="1">
      <alignment horizontal="center" vertical="center"/>
    </xf>
    <xf numFmtId="0" fontId="10" fillId="77" borderId="26" xfId="307" applyFont="1" applyFill="1" applyBorder="1" applyAlignment="1">
      <alignment horizontal="center" vertical="center"/>
    </xf>
    <xf numFmtId="0" fontId="10" fillId="0" borderId="0" xfId="307" applyFont="1" applyFill="1" applyBorder="1" applyAlignment="1">
      <alignment horizontal="center" vertical="center"/>
    </xf>
  </cellXfs>
  <cellStyles count="320">
    <cellStyle name="20% - アクセント 1" xfId="1" builtinId="30" customBuiltin="1"/>
    <cellStyle name="20% - アクセント 1 2" xfId="2" xr:uid="{00000000-0005-0000-0000-000001000000}"/>
    <cellStyle name="20% - アクセント 1 2 2" xfId="3" xr:uid="{00000000-0005-0000-0000-000002000000}"/>
    <cellStyle name="20% - アクセント 1 2 3" xfId="4" xr:uid="{00000000-0005-0000-0000-000003000000}"/>
    <cellStyle name="20% - アクセント 1 3" xfId="5" xr:uid="{00000000-0005-0000-0000-000004000000}"/>
    <cellStyle name="20% - アクセント 1 4" xfId="6" xr:uid="{00000000-0005-0000-0000-000005000000}"/>
    <cellStyle name="20% - アクセント 1 5" xfId="7" xr:uid="{00000000-0005-0000-0000-000006000000}"/>
    <cellStyle name="20% - アクセント 2" xfId="8" builtinId="34" customBuiltin="1"/>
    <cellStyle name="20% - アクセント 2 2" xfId="9" xr:uid="{00000000-0005-0000-0000-000008000000}"/>
    <cellStyle name="20% - アクセント 2 2 2" xfId="10" xr:uid="{00000000-0005-0000-0000-000009000000}"/>
    <cellStyle name="20% - アクセント 2 2 3" xfId="11" xr:uid="{00000000-0005-0000-0000-00000A000000}"/>
    <cellStyle name="20% - アクセント 2 3" xfId="12" xr:uid="{00000000-0005-0000-0000-00000B000000}"/>
    <cellStyle name="20% - アクセント 2 4" xfId="13" xr:uid="{00000000-0005-0000-0000-00000C000000}"/>
    <cellStyle name="20% - アクセント 2 5" xfId="14" xr:uid="{00000000-0005-0000-0000-00000D000000}"/>
    <cellStyle name="20% - アクセント 3" xfId="15" builtinId="38" customBuiltin="1"/>
    <cellStyle name="20% - アクセント 3 2" xfId="16" xr:uid="{00000000-0005-0000-0000-00000F000000}"/>
    <cellStyle name="20% - アクセント 3 2 2" xfId="17" xr:uid="{00000000-0005-0000-0000-000010000000}"/>
    <cellStyle name="20% - アクセント 3 2 3" xfId="18" xr:uid="{00000000-0005-0000-0000-000011000000}"/>
    <cellStyle name="20% - アクセント 3 3" xfId="19" xr:uid="{00000000-0005-0000-0000-000012000000}"/>
    <cellStyle name="20% - アクセント 3 4" xfId="20" xr:uid="{00000000-0005-0000-0000-000013000000}"/>
    <cellStyle name="20% - アクセント 3 5" xfId="21" xr:uid="{00000000-0005-0000-0000-000014000000}"/>
    <cellStyle name="20% - アクセント 4" xfId="22" builtinId="42" customBuiltin="1"/>
    <cellStyle name="20% - アクセント 4 2" xfId="23" xr:uid="{00000000-0005-0000-0000-000016000000}"/>
    <cellStyle name="20% - アクセント 4 2 2" xfId="24" xr:uid="{00000000-0005-0000-0000-000017000000}"/>
    <cellStyle name="20% - アクセント 4 2 3" xfId="25" xr:uid="{00000000-0005-0000-0000-000018000000}"/>
    <cellStyle name="20% - アクセント 4 3" xfId="26" xr:uid="{00000000-0005-0000-0000-000019000000}"/>
    <cellStyle name="20% - アクセント 4 4" xfId="27" xr:uid="{00000000-0005-0000-0000-00001A000000}"/>
    <cellStyle name="20% - アクセント 4 5" xfId="28" xr:uid="{00000000-0005-0000-0000-00001B000000}"/>
    <cellStyle name="20% - アクセント 5" xfId="29" builtinId="46" customBuiltin="1"/>
    <cellStyle name="20% - アクセント 5 2" xfId="30" xr:uid="{00000000-0005-0000-0000-00001D000000}"/>
    <cellStyle name="20% - アクセント 5 2 2" xfId="31" xr:uid="{00000000-0005-0000-0000-00001E000000}"/>
    <cellStyle name="20% - アクセント 5 2 3" xfId="32" xr:uid="{00000000-0005-0000-0000-00001F000000}"/>
    <cellStyle name="20% - アクセント 5 3" xfId="33" xr:uid="{00000000-0005-0000-0000-000020000000}"/>
    <cellStyle name="20% - アクセント 5 4" xfId="34" xr:uid="{00000000-0005-0000-0000-000021000000}"/>
    <cellStyle name="20% - アクセント 5 5" xfId="35" xr:uid="{00000000-0005-0000-0000-000022000000}"/>
    <cellStyle name="20% - アクセント 6" xfId="36" builtinId="50" customBuiltin="1"/>
    <cellStyle name="20% - アクセント 6 2" xfId="37" xr:uid="{00000000-0005-0000-0000-000024000000}"/>
    <cellStyle name="20% - アクセント 6 2 2" xfId="38" xr:uid="{00000000-0005-0000-0000-000025000000}"/>
    <cellStyle name="20% - アクセント 6 2 3" xfId="39" xr:uid="{00000000-0005-0000-0000-000026000000}"/>
    <cellStyle name="20% - アクセント 6 3" xfId="40" xr:uid="{00000000-0005-0000-0000-000027000000}"/>
    <cellStyle name="20% - アクセント 6 4" xfId="41" xr:uid="{00000000-0005-0000-0000-000028000000}"/>
    <cellStyle name="20% - アクセント 6 5" xfId="42" xr:uid="{00000000-0005-0000-0000-000029000000}"/>
    <cellStyle name="40% - アクセント 1" xfId="43" builtinId="31" customBuiltin="1"/>
    <cellStyle name="40% - アクセント 1 2" xfId="44" xr:uid="{00000000-0005-0000-0000-00002B000000}"/>
    <cellStyle name="40% - アクセント 1 2 2" xfId="45" xr:uid="{00000000-0005-0000-0000-00002C000000}"/>
    <cellStyle name="40% - アクセント 1 2 3" xfId="46" xr:uid="{00000000-0005-0000-0000-00002D000000}"/>
    <cellStyle name="40% - アクセント 1 3" xfId="47" xr:uid="{00000000-0005-0000-0000-00002E000000}"/>
    <cellStyle name="40% - アクセント 1 4" xfId="48" xr:uid="{00000000-0005-0000-0000-00002F000000}"/>
    <cellStyle name="40% - アクセント 1 5" xfId="49" xr:uid="{00000000-0005-0000-0000-000030000000}"/>
    <cellStyle name="40% - アクセント 2" xfId="50" builtinId="35" customBuiltin="1"/>
    <cellStyle name="40% - アクセント 2 2" xfId="51" xr:uid="{00000000-0005-0000-0000-000032000000}"/>
    <cellStyle name="40% - アクセント 2 2 2" xfId="52" xr:uid="{00000000-0005-0000-0000-000033000000}"/>
    <cellStyle name="40% - アクセント 2 2 3" xfId="53" xr:uid="{00000000-0005-0000-0000-000034000000}"/>
    <cellStyle name="40% - アクセント 2 3" xfId="54" xr:uid="{00000000-0005-0000-0000-000035000000}"/>
    <cellStyle name="40% - アクセント 2 4" xfId="55" xr:uid="{00000000-0005-0000-0000-000036000000}"/>
    <cellStyle name="40% - アクセント 2 5" xfId="56" xr:uid="{00000000-0005-0000-0000-000037000000}"/>
    <cellStyle name="40% - アクセント 3" xfId="57" builtinId="39" customBuiltin="1"/>
    <cellStyle name="40% - アクセント 3 2" xfId="58" xr:uid="{00000000-0005-0000-0000-000039000000}"/>
    <cellStyle name="40% - アクセント 3 2 2" xfId="59" xr:uid="{00000000-0005-0000-0000-00003A000000}"/>
    <cellStyle name="40% - アクセント 3 2 3" xfId="60" xr:uid="{00000000-0005-0000-0000-00003B000000}"/>
    <cellStyle name="40% - アクセント 3 3" xfId="61" xr:uid="{00000000-0005-0000-0000-00003C000000}"/>
    <cellStyle name="40% - アクセント 3 4" xfId="62" xr:uid="{00000000-0005-0000-0000-00003D000000}"/>
    <cellStyle name="40% - アクセント 3 5" xfId="63" xr:uid="{00000000-0005-0000-0000-00003E000000}"/>
    <cellStyle name="40% - アクセント 4" xfId="64" builtinId="43" customBuiltin="1"/>
    <cellStyle name="40% - アクセント 4 2" xfId="65" xr:uid="{00000000-0005-0000-0000-000040000000}"/>
    <cellStyle name="40% - アクセント 4 2 2" xfId="66" xr:uid="{00000000-0005-0000-0000-000041000000}"/>
    <cellStyle name="40% - アクセント 4 2 3" xfId="67" xr:uid="{00000000-0005-0000-0000-000042000000}"/>
    <cellStyle name="40% - アクセント 4 3" xfId="68" xr:uid="{00000000-0005-0000-0000-000043000000}"/>
    <cellStyle name="40% - アクセント 4 4" xfId="69" xr:uid="{00000000-0005-0000-0000-000044000000}"/>
    <cellStyle name="40% - アクセント 4 5" xfId="70" xr:uid="{00000000-0005-0000-0000-000045000000}"/>
    <cellStyle name="40% - アクセント 5" xfId="71" builtinId="47" customBuiltin="1"/>
    <cellStyle name="40% - アクセント 5 2" xfId="72" xr:uid="{00000000-0005-0000-0000-000047000000}"/>
    <cellStyle name="40% - アクセント 5 2 2" xfId="73" xr:uid="{00000000-0005-0000-0000-000048000000}"/>
    <cellStyle name="40% - アクセント 5 2 3" xfId="74" xr:uid="{00000000-0005-0000-0000-000049000000}"/>
    <cellStyle name="40% - アクセント 5 3" xfId="75" xr:uid="{00000000-0005-0000-0000-00004A000000}"/>
    <cellStyle name="40% - アクセント 5 4" xfId="76" xr:uid="{00000000-0005-0000-0000-00004B000000}"/>
    <cellStyle name="40% - アクセント 5 5" xfId="77" xr:uid="{00000000-0005-0000-0000-00004C000000}"/>
    <cellStyle name="40% - アクセント 6" xfId="78" builtinId="51" customBuiltin="1"/>
    <cellStyle name="40% - アクセント 6 2" xfId="79" xr:uid="{00000000-0005-0000-0000-00004E000000}"/>
    <cellStyle name="40% - アクセント 6 2 2" xfId="80" xr:uid="{00000000-0005-0000-0000-00004F000000}"/>
    <cellStyle name="40% - アクセント 6 2 3" xfId="81" xr:uid="{00000000-0005-0000-0000-000050000000}"/>
    <cellStyle name="40% - アクセント 6 3" xfId="82" xr:uid="{00000000-0005-0000-0000-000051000000}"/>
    <cellStyle name="40% - アクセント 6 4" xfId="83" xr:uid="{00000000-0005-0000-0000-000052000000}"/>
    <cellStyle name="40% - アクセント 6 5" xfId="84" xr:uid="{00000000-0005-0000-0000-000053000000}"/>
    <cellStyle name="60% - アクセント 1" xfId="85" builtinId="32" customBuiltin="1"/>
    <cellStyle name="60% - アクセント 1 2" xfId="86" xr:uid="{00000000-0005-0000-0000-000055000000}"/>
    <cellStyle name="60% - アクセント 1 2 2" xfId="87" xr:uid="{00000000-0005-0000-0000-000056000000}"/>
    <cellStyle name="60% - アクセント 1 3" xfId="88" xr:uid="{00000000-0005-0000-0000-000057000000}"/>
    <cellStyle name="60% - アクセント 1 4" xfId="89" xr:uid="{00000000-0005-0000-0000-000058000000}"/>
    <cellStyle name="60% - アクセント 1 5" xfId="90" xr:uid="{00000000-0005-0000-0000-000059000000}"/>
    <cellStyle name="60% - アクセント 2" xfId="91" builtinId="36" customBuiltin="1"/>
    <cellStyle name="60% - アクセント 2 2" xfId="92" xr:uid="{00000000-0005-0000-0000-00005B000000}"/>
    <cellStyle name="60% - アクセント 2 2 2" xfId="93" xr:uid="{00000000-0005-0000-0000-00005C000000}"/>
    <cellStyle name="60% - アクセント 2 3" xfId="94" xr:uid="{00000000-0005-0000-0000-00005D000000}"/>
    <cellStyle name="60% - アクセント 2 4" xfId="95" xr:uid="{00000000-0005-0000-0000-00005E000000}"/>
    <cellStyle name="60% - アクセント 2 5" xfId="96" xr:uid="{00000000-0005-0000-0000-00005F000000}"/>
    <cellStyle name="60% - アクセント 3" xfId="97" builtinId="40" customBuiltin="1"/>
    <cellStyle name="60% - アクセント 3 2" xfId="98" xr:uid="{00000000-0005-0000-0000-000061000000}"/>
    <cellStyle name="60% - アクセント 3 2 2" xfId="99" xr:uid="{00000000-0005-0000-0000-000062000000}"/>
    <cellStyle name="60% - アクセント 3 3" xfId="100" xr:uid="{00000000-0005-0000-0000-000063000000}"/>
    <cellStyle name="60% - アクセント 3 4" xfId="101" xr:uid="{00000000-0005-0000-0000-000064000000}"/>
    <cellStyle name="60% - アクセント 3 5" xfId="102" xr:uid="{00000000-0005-0000-0000-000065000000}"/>
    <cellStyle name="60% - アクセント 4" xfId="103" builtinId="44" customBuiltin="1"/>
    <cellStyle name="60% - アクセント 4 2" xfId="104" xr:uid="{00000000-0005-0000-0000-000067000000}"/>
    <cellStyle name="60% - アクセント 4 2 2" xfId="105" xr:uid="{00000000-0005-0000-0000-000068000000}"/>
    <cellStyle name="60% - アクセント 4 3" xfId="106" xr:uid="{00000000-0005-0000-0000-000069000000}"/>
    <cellStyle name="60% - アクセント 4 4" xfId="107" xr:uid="{00000000-0005-0000-0000-00006A000000}"/>
    <cellStyle name="60% - アクセント 4 5" xfId="108" xr:uid="{00000000-0005-0000-0000-00006B000000}"/>
    <cellStyle name="60% - アクセント 5" xfId="109" builtinId="48" customBuiltin="1"/>
    <cellStyle name="60% - アクセント 5 2" xfId="110" xr:uid="{00000000-0005-0000-0000-00006D000000}"/>
    <cellStyle name="60% - アクセント 5 2 2" xfId="111" xr:uid="{00000000-0005-0000-0000-00006E000000}"/>
    <cellStyle name="60% - アクセント 5 3" xfId="112" xr:uid="{00000000-0005-0000-0000-00006F000000}"/>
    <cellStyle name="60% - アクセント 5 4" xfId="113" xr:uid="{00000000-0005-0000-0000-000070000000}"/>
    <cellStyle name="60% - アクセント 5 5" xfId="114" xr:uid="{00000000-0005-0000-0000-000071000000}"/>
    <cellStyle name="60% - アクセント 6" xfId="115" builtinId="52" customBuiltin="1"/>
    <cellStyle name="60% - アクセント 6 2" xfId="116" xr:uid="{00000000-0005-0000-0000-000073000000}"/>
    <cellStyle name="60% - アクセント 6 2 2" xfId="117" xr:uid="{00000000-0005-0000-0000-000074000000}"/>
    <cellStyle name="60% - アクセント 6 3" xfId="118" xr:uid="{00000000-0005-0000-0000-000075000000}"/>
    <cellStyle name="60% - アクセント 6 4" xfId="119" xr:uid="{00000000-0005-0000-0000-000076000000}"/>
    <cellStyle name="60% - アクセント 6 5" xfId="120" xr:uid="{00000000-0005-0000-0000-000077000000}"/>
    <cellStyle name="Calc Currency (0)" xfId="121" xr:uid="{00000000-0005-0000-0000-000078000000}"/>
    <cellStyle name="entry" xfId="122" xr:uid="{00000000-0005-0000-0000-000079000000}"/>
    <cellStyle name="Header1" xfId="123" xr:uid="{00000000-0005-0000-0000-00007A000000}"/>
    <cellStyle name="Header2" xfId="124" xr:uid="{00000000-0005-0000-0000-00007B000000}"/>
    <cellStyle name="Normal_#18-Internet" xfId="125" xr:uid="{00000000-0005-0000-0000-00007C000000}"/>
    <cellStyle name="price" xfId="126" xr:uid="{00000000-0005-0000-0000-00007D000000}"/>
    <cellStyle name="revised" xfId="127" xr:uid="{00000000-0005-0000-0000-00007E000000}"/>
    <cellStyle name="section" xfId="128" xr:uid="{00000000-0005-0000-0000-00007F000000}"/>
    <cellStyle name="title" xfId="129" xr:uid="{00000000-0005-0000-0000-000080000000}"/>
    <cellStyle name="アクセント 1" xfId="130" builtinId="29" customBuiltin="1"/>
    <cellStyle name="アクセント 1 2" xfId="131" xr:uid="{00000000-0005-0000-0000-000082000000}"/>
    <cellStyle name="アクセント 1 2 2" xfId="132" xr:uid="{00000000-0005-0000-0000-000083000000}"/>
    <cellStyle name="アクセント 1 3" xfId="133" xr:uid="{00000000-0005-0000-0000-000084000000}"/>
    <cellStyle name="アクセント 1 4" xfId="134" xr:uid="{00000000-0005-0000-0000-000085000000}"/>
    <cellStyle name="アクセント 1 5" xfId="135" xr:uid="{00000000-0005-0000-0000-000086000000}"/>
    <cellStyle name="アクセント 2" xfId="136" builtinId="33" customBuiltin="1"/>
    <cellStyle name="アクセント 2 2" xfId="137" xr:uid="{00000000-0005-0000-0000-000088000000}"/>
    <cellStyle name="アクセント 2 2 2" xfId="138" xr:uid="{00000000-0005-0000-0000-000089000000}"/>
    <cellStyle name="アクセント 2 3" xfId="139" xr:uid="{00000000-0005-0000-0000-00008A000000}"/>
    <cellStyle name="アクセント 2 4" xfId="140" xr:uid="{00000000-0005-0000-0000-00008B000000}"/>
    <cellStyle name="アクセント 2 5" xfId="141" xr:uid="{00000000-0005-0000-0000-00008C000000}"/>
    <cellStyle name="アクセント 3" xfId="142" builtinId="37" customBuiltin="1"/>
    <cellStyle name="アクセント 3 2" xfId="143" xr:uid="{00000000-0005-0000-0000-00008E000000}"/>
    <cellStyle name="アクセント 3 2 2" xfId="144" xr:uid="{00000000-0005-0000-0000-00008F000000}"/>
    <cellStyle name="アクセント 3 3" xfId="145" xr:uid="{00000000-0005-0000-0000-000090000000}"/>
    <cellStyle name="アクセント 3 4" xfId="146" xr:uid="{00000000-0005-0000-0000-000091000000}"/>
    <cellStyle name="アクセント 3 5" xfId="147" xr:uid="{00000000-0005-0000-0000-000092000000}"/>
    <cellStyle name="アクセント 4" xfId="148" builtinId="41" customBuiltin="1"/>
    <cellStyle name="アクセント 4 2" xfId="149" xr:uid="{00000000-0005-0000-0000-000094000000}"/>
    <cellStyle name="アクセント 4 2 2" xfId="150" xr:uid="{00000000-0005-0000-0000-000095000000}"/>
    <cellStyle name="アクセント 4 3" xfId="151" xr:uid="{00000000-0005-0000-0000-000096000000}"/>
    <cellStyle name="アクセント 4 4" xfId="152" xr:uid="{00000000-0005-0000-0000-000097000000}"/>
    <cellStyle name="アクセント 4 5" xfId="153" xr:uid="{00000000-0005-0000-0000-000098000000}"/>
    <cellStyle name="アクセント 5" xfId="154" builtinId="45" customBuiltin="1"/>
    <cellStyle name="アクセント 5 2" xfId="155" xr:uid="{00000000-0005-0000-0000-00009A000000}"/>
    <cellStyle name="アクセント 5 2 2" xfId="156" xr:uid="{00000000-0005-0000-0000-00009B000000}"/>
    <cellStyle name="アクセント 5 3" xfId="157" xr:uid="{00000000-0005-0000-0000-00009C000000}"/>
    <cellStyle name="アクセント 5 4" xfId="158" xr:uid="{00000000-0005-0000-0000-00009D000000}"/>
    <cellStyle name="アクセント 5 5" xfId="159" xr:uid="{00000000-0005-0000-0000-00009E000000}"/>
    <cellStyle name="アクセント 6" xfId="160" builtinId="49" customBuiltin="1"/>
    <cellStyle name="アクセント 6 2" xfId="161" xr:uid="{00000000-0005-0000-0000-0000A0000000}"/>
    <cellStyle name="アクセント 6 2 2" xfId="162" xr:uid="{00000000-0005-0000-0000-0000A1000000}"/>
    <cellStyle name="アクセント 6 3" xfId="163" xr:uid="{00000000-0005-0000-0000-0000A2000000}"/>
    <cellStyle name="アクセント 6 4" xfId="164" xr:uid="{00000000-0005-0000-0000-0000A3000000}"/>
    <cellStyle name="アクセント 6 5" xfId="165" xr:uid="{00000000-0005-0000-0000-0000A4000000}"/>
    <cellStyle name="タイトル" xfId="166" builtinId="15" customBuiltin="1"/>
    <cellStyle name="タイトル 2" xfId="167" xr:uid="{00000000-0005-0000-0000-0000A6000000}"/>
    <cellStyle name="タイトル 2 2" xfId="168" xr:uid="{00000000-0005-0000-0000-0000A7000000}"/>
    <cellStyle name="タイトル 3" xfId="169" xr:uid="{00000000-0005-0000-0000-0000A8000000}"/>
    <cellStyle name="タイトル 4" xfId="170" xr:uid="{00000000-0005-0000-0000-0000A9000000}"/>
    <cellStyle name="タイトル 5" xfId="171" xr:uid="{00000000-0005-0000-0000-0000AA000000}"/>
    <cellStyle name="チェック セル" xfId="172" builtinId="23" customBuiltin="1"/>
    <cellStyle name="チェック セル 2" xfId="173" xr:uid="{00000000-0005-0000-0000-0000AC000000}"/>
    <cellStyle name="チェック セル 2 2" xfId="174" xr:uid="{00000000-0005-0000-0000-0000AD000000}"/>
    <cellStyle name="チェック セル 3" xfId="175" xr:uid="{00000000-0005-0000-0000-0000AE000000}"/>
    <cellStyle name="チェック セル 4" xfId="176" xr:uid="{00000000-0005-0000-0000-0000AF000000}"/>
    <cellStyle name="チェック セル 5" xfId="177" xr:uid="{00000000-0005-0000-0000-0000B0000000}"/>
    <cellStyle name="どちらでもない" xfId="178" builtinId="28" customBuiltin="1"/>
    <cellStyle name="どちらでもない 2" xfId="179" xr:uid="{00000000-0005-0000-0000-0000B2000000}"/>
    <cellStyle name="どちらでもない 2 2" xfId="180" xr:uid="{00000000-0005-0000-0000-0000B3000000}"/>
    <cellStyle name="どちらでもない 3" xfId="181" xr:uid="{00000000-0005-0000-0000-0000B4000000}"/>
    <cellStyle name="どちらでもない 4" xfId="182" xr:uid="{00000000-0005-0000-0000-0000B5000000}"/>
    <cellStyle name="どちらでもない 5" xfId="183" xr:uid="{00000000-0005-0000-0000-0000B6000000}"/>
    <cellStyle name="パーセント" xfId="184" builtinId="5"/>
    <cellStyle name="パーセント 2" xfId="185" xr:uid="{00000000-0005-0000-0000-0000B8000000}"/>
    <cellStyle name="パーセント 3" xfId="186" xr:uid="{00000000-0005-0000-0000-0000B9000000}"/>
    <cellStyle name="メモ" xfId="187" builtinId="10" customBuiltin="1"/>
    <cellStyle name="メモ 2" xfId="188" xr:uid="{00000000-0005-0000-0000-0000BB000000}"/>
    <cellStyle name="メモ 2 2" xfId="189" xr:uid="{00000000-0005-0000-0000-0000BC000000}"/>
    <cellStyle name="メモ 2 3" xfId="190" xr:uid="{00000000-0005-0000-0000-0000BD000000}"/>
    <cellStyle name="メモ 2 4" xfId="191" xr:uid="{00000000-0005-0000-0000-0000BE000000}"/>
    <cellStyle name="メモ 3" xfId="192" xr:uid="{00000000-0005-0000-0000-0000BF000000}"/>
    <cellStyle name="メモ 4" xfId="193" xr:uid="{00000000-0005-0000-0000-0000C0000000}"/>
    <cellStyle name="メモ 5" xfId="194" xr:uid="{00000000-0005-0000-0000-0000C1000000}"/>
    <cellStyle name="リンク セル" xfId="195" builtinId="24" customBuiltin="1"/>
    <cellStyle name="リンク セル 2" xfId="196" xr:uid="{00000000-0005-0000-0000-0000C3000000}"/>
    <cellStyle name="リンク セル 3" xfId="197" xr:uid="{00000000-0005-0000-0000-0000C4000000}"/>
    <cellStyle name="リンク セル 4" xfId="198" xr:uid="{00000000-0005-0000-0000-0000C5000000}"/>
    <cellStyle name="リンク セル 5"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悪い 5" xfId="205" xr:uid="{00000000-0005-0000-0000-0000CC000000}"/>
    <cellStyle name="計算" xfId="206" builtinId="22" customBuiltin="1"/>
    <cellStyle name="計算 2" xfId="207" xr:uid="{00000000-0005-0000-0000-0000CE000000}"/>
    <cellStyle name="計算 2 2" xfId="208" xr:uid="{00000000-0005-0000-0000-0000CF000000}"/>
    <cellStyle name="計算 3" xfId="209" xr:uid="{00000000-0005-0000-0000-0000D0000000}"/>
    <cellStyle name="計算 4" xfId="210" xr:uid="{00000000-0005-0000-0000-0000D1000000}"/>
    <cellStyle name="計算 5" xfId="211" xr:uid="{00000000-0005-0000-0000-0000D2000000}"/>
    <cellStyle name="警告文" xfId="212" builtinId="11" customBuiltin="1"/>
    <cellStyle name="警告文 2" xfId="213" xr:uid="{00000000-0005-0000-0000-0000D4000000}"/>
    <cellStyle name="警告文 3" xfId="214" xr:uid="{00000000-0005-0000-0000-0000D5000000}"/>
    <cellStyle name="警告文 4" xfId="215" xr:uid="{00000000-0005-0000-0000-0000D6000000}"/>
    <cellStyle name="警告文 5" xfId="216" xr:uid="{00000000-0005-0000-0000-0000D7000000}"/>
    <cellStyle name="桁蟻唇Ｆ [0.00]_１１月・格表" xfId="217" xr:uid="{00000000-0005-0000-0000-0000D8000000}"/>
    <cellStyle name="桁蟻唇Ｆ_１１月・格表" xfId="218" xr:uid="{00000000-0005-0000-0000-0000D9000000}"/>
    <cellStyle name="桁区切り" xfId="219" builtinId="6"/>
    <cellStyle name="桁区切り 2" xfId="220" xr:uid="{00000000-0005-0000-0000-0000DB000000}"/>
    <cellStyle name="桁区切り 2 2" xfId="221" xr:uid="{00000000-0005-0000-0000-0000DC000000}"/>
    <cellStyle name="桁区切り 2 2 2" xfId="222" xr:uid="{00000000-0005-0000-0000-0000DD000000}"/>
    <cellStyle name="桁区切り 2 2 2 2" xfId="223" xr:uid="{00000000-0005-0000-0000-0000DE000000}"/>
    <cellStyle name="桁区切り 2 2 3" xfId="224" xr:uid="{00000000-0005-0000-0000-0000DF000000}"/>
    <cellStyle name="桁区切り 2 2 3 2" xfId="225" xr:uid="{00000000-0005-0000-0000-0000E0000000}"/>
    <cellStyle name="桁区切り 2 3" xfId="226" xr:uid="{00000000-0005-0000-0000-0000E1000000}"/>
    <cellStyle name="桁区切り 2 3 2" xfId="227" xr:uid="{00000000-0005-0000-0000-0000E2000000}"/>
    <cellStyle name="桁区切り 2 4" xfId="228" xr:uid="{00000000-0005-0000-0000-0000E3000000}"/>
    <cellStyle name="桁区切り 2 5" xfId="229" xr:uid="{00000000-0005-0000-0000-0000E4000000}"/>
    <cellStyle name="桁区切り 3" xfId="230" xr:uid="{00000000-0005-0000-0000-0000E5000000}"/>
    <cellStyle name="桁区切り 3 2" xfId="231" xr:uid="{00000000-0005-0000-0000-0000E6000000}"/>
    <cellStyle name="桁区切り 3 3" xfId="232" xr:uid="{00000000-0005-0000-0000-0000E7000000}"/>
    <cellStyle name="見出し 1" xfId="233" builtinId="16" customBuiltin="1"/>
    <cellStyle name="見出し 1 2" xfId="234" xr:uid="{00000000-0005-0000-0000-0000E9000000}"/>
    <cellStyle name="見出し 1 2 2" xfId="235" xr:uid="{00000000-0005-0000-0000-0000EA000000}"/>
    <cellStyle name="見出し 1 3" xfId="236" xr:uid="{00000000-0005-0000-0000-0000EB000000}"/>
    <cellStyle name="見出し 1 4" xfId="237" xr:uid="{00000000-0005-0000-0000-0000EC000000}"/>
    <cellStyle name="見出し 1 5" xfId="238" xr:uid="{00000000-0005-0000-0000-0000ED000000}"/>
    <cellStyle name="見出し 2" xfId="239" builtinId="17" customBuiltin="1"/>
    <cellStyle name="見出し 2 2" xfId="240" xr:uid="{00000000-0005-0000-0000-0000EF000000}"/>
    <cellStyle name="見出し 2 2 2" xfId="241" xr:uid="{00000000-0005-0000-0000-0000F0000000}"/>
    <cellStyle name="見出し 2 3" xfId="242" xr:uid="{00000000-0005-0000-0000-0000F1000000}"/>
    <cellStyle name="見出し 2 4" xfId="243" xr:uid="{00000000-0005-0000-0000-0000F2000000}"/>
    <cellStyle name="見出し 2 5" xfId="244" xr:uid="{00000000-0005-0000-0000-0000F3000000}"/>
    <cellStyle name="見出し 3" xfId="245" builtinId="18" customBuiltin="1"/>
    <cellStyle name="見出し 3 2" xfId="246" xr:uid="{00000000-0005-0000-0000-0000F5000000}"/>
    <cellStyle name="見出し 3 2 2" xfId="247" xr:uid="{00000000-0005-0000-0000-0000F6000000}"/>
    <cellStyle name="見出し 3 3" xfId="248" xr:uid="{00000000-0005-0000-0000-0000F7000000}"/>
    <cellStyle name="見出し 3 4" xfId="249" xr:uid="{00000000-0005-0000-0000-0000F8000000}"/>
    <cellStyle name="見出し 3 5" xfId="250" xr:uid="{00000000-0005-0000-0000-0000F9000000}"/>
    <cellStyle name="見出し 4" xfId="251" builtinId="19" customBuiltin="1"/>
    <cellStyle name="見出し 4 2" xfId="252" xr:uid="{00000000-0005-0000-0000-0000FB000000}"/>
    <cellStyle name="見出し 4 2 2" xfId="253" xr:uid="{00000000-0005-0000-0000-0000FC000000}"/>
    <cellStyle name="見出し 4 3" xfId="254" xr:uid="{00000000-0005-0000-0000-0000FD000000}"/>
    <cellStyle name="見出し 4 4" xfId="255" xr:uid="{00000000-0005-0000-0000-0000FE000000}"/>
    <cellStyle name="見出し 4 5" xfId="256" xr:uid="{00000000-0005-0000-0000-0000FF000000}"/>
    <cellStyle name="集計" xfId="257" builtinId="25" customBuiltin="1"/>
    <cellStyle name="集計 2" xfId="258" xr:uid="{00000000-0005-0000-0000-000001010000}"/>
    <cellStyle name="集計 3" xfId="259" xr:uid="{00000000-0005-0000-0000-000002010000}"/>
    <cellStyle name="集計 4" xfId="260" xr:uid="{00000000-0005-0000-0000-000003010000}"/>
    <cellStyle name="集計 5" xfId="261" xr:uid="{00000000-0005-0000-0000-000004010000}"/>
    <cellStyle name="出力" xfId="262" builtinId="21" customBuiltin="1"/>
    <cellStyle name="出力 2" xfId="263" xr:uid="{00000000-0005-0000-0000-000006010000}"/>
    <cellStyle name="出力 2 2" xfId="264" xr:uid="{00000000-0005-0000-0000-000007010000}"/>
    <cellStyle name="出力 3" xfId="265" xr:uid="{00000000-0005-0000-0000-000008010000}"/>
    <cellStyle name="出力 4" xfId="266" xr:uid="{00000000-0005-0000-0000-000009010000}"/>
    <cellStyle name="出力 5" xfId="267" xr:uid="{00000000-0005-0000-0000-00000A010000}"/>
    <cellStyle name="説明文" xfId="268" builtinId="53" customBuiltin="1"/>
    <cellStyle name="説明文 2" xfId="269" xr:uid="{00000000-0005-0000-0000-00000C010000}"/>
    <cellStyle name="説明文 3" xfId="270" xr:uid="{00000000-0005-0000-0000-00000D010000}"/>
    <cellStyle name="説明文 4" xfId="271" xr:uid="{00000000-0005-0000-0000-00000E010000}"/>
    <cellStyle name="説明文 5" xfId="272" xr:uid="{00000000-0005-0000-0000-00000F010000}"/>
    <cellStyle name="脱浦 [0.00]_１１月・格表" xfId="273" xr:uid="{00000000-0005-0000-0000-000010010000}"/>
    <cellStyle name="脱浦_１１月・格表" xfId="274" xr:uid="{00000000-0005-0000-0000-000011010000}"/>
    <cellStyle name="入力" xfId="275" builtinId="20" customBuiltin="1"/>
    <cellStyle name="入力 2" xfId="276" xr:uid="{00000000-0005-0000-0000-000013010000}"/>
    <cellStyle name="入力 2 2" xfId="277" xr:uid="{00000000-0005-0000-0000-000014010000}"/>
    <cellStyle name="入力 3" xfId="278" xr:uid="{00000000-0005-0000-0000-000015010000}"/>
    <cellStyle name="入力 4" xfId="279" xr:uid="{00000000-0005-0000-0000-000016010000}"/>
    <cellStyle name="入力 5" xfId="280" xr:uid="{00000000-0005-0000-0000-000017010000}"/>
    <cellStyle name="標準" xfId="0" builtinId="0"/>
    <cellStyle name="標準 2" xfId="281" xr:uid="{00000000-0005-0000-0000-000019010000}"/>
    <cellStyle name="標準 2 2" xfId="282" xr:uid="{00000000-0005-0000-0000-00001A010000}"/>
    <cellStyle name="標準 2 2 2" xfId="283" xr:uid="{00000000-0005-0000-0000-00001B010000}"/>
    <cellStyle name="標準 2 2 3" xfId="284" xr:uid="{00000000-0005-0000-0000-00001C010000}"/>
    <cellStyle name="標準 2 2 4" xfId="285" xr:uid="{00000000-0005-0000-0000-00001D010000}"/>
    <cellStyle name="標準 2 3" xfId="286" xr:uid="{00000000-0005-0000-0000-00001E010000}"/>
    <cellStyle name="標準 2 3 2" xfId="287" xr:uid="{00000000-0005-0000-0000-00001F010000}"/>
    <cellStyle name="標準 2 4" xfId="288" xr:uid="{00000000-0005-0000-0000-000020010000}"/>
    <cellStyle name="標準 2 5" xfId="289" xr:uid="{00000000-0005-0000-0000-000021010000}"/>
    <cellStyle name="標準 3" xfId="290" xr:uid="{00000000-0005-0000-0000-000022010000}"/>
    <cellStyle name="標準 3 2" xfId="291" xr:uid="{00000000-0005-0000-0000-000023010000}"/>
    <cellStyle name="標準 3 2 2" xfId="292" xr:uid="{00000000-0005-0000-0000-000024010000}"/>
    <cellStyle name="標準 3 3" xfId="293" xr:uid="{00000000-0005-0000-0000-000025010000}"/>
    <cellStyle name="標準 3 4" xfId="294" xr:uid="{00000000-0005-0000-0000-000026010000}"/>
    <cellStyle name="標準 4" xfId="295" xr:uid="{00000000-0005-0000-0000-000027010000}"/>
    <cellStyle name="標準 4 2" xfId="296" xr:uid="{00000000-0005-0000-0000-000028010000}"/>
    <cellStyle name="標準 4 3" xfId="297" xr:uid="{00000000-0005-0000-0000-000029010000}"/>
    <cellStyle name="標準 4 4" xfId="298" xr:uid="{00000000-0005-0000-0000-00002A010000}"/>
    <cellStyle name="標準 4 5" xfId="299" xr:uid="{00000000-0005-0000-0000-00002B010000}"/>
    <cellStyle name="標準 5" xfId="300" xr:uid="{00000000-0005-0000-0000-00002C010000}"/>
    <cellStyle name="標準 5 2" xfId="301" xr:uid="{00000000-0005-0000-0000-00002D010000}"/>
    <cellStyle name="標準 6" xfId="302" xr:uid="{00000000-0005-0000-0000-00002E010000}"/>
    <cellStyle name="標準 6 2" xfId="303" xr:uid="{00000000-0005-0000-0000-00002F010000}"/>
    <cellStyle name="標準 7" xfId="304" xr:uid="{00000000-0005-0000-0000-000030010000}"/>
    <cellStyle name="標準 7 2" xfId="305" xr:uid="{00000000-0005-0000-0000-000031010000}"/>
    <cellStyle name="標準 8" xfId="306" xr:uid="{00000000-0005-0000-0000-000032010000}"/>
    <cellStyle name="標準_1034 全国からみた佐賀県" xfId="307" xr:uid="{00000000-0005-0000-0000-000033010000}"/>
    <cellStyle name="標準_②１３年速報統計表" xfId="308" xr:uid="{00000000-0005-0000-0000-000034010000}"/>
    <cellStyle name="標準_318" xfId="309" xr:uid="{00000000-0005-0000-0000-000035010000}"/>
    <cellStyle name="標準_319" xfId="310" xr:uid="{00000000-0005-0000-0000-000036010000}"/>
    <cellStyle name="標準_全国3" xfId="311" xr:uid="{00000000-0005-0000-0000-000037010000}"/>
    <cellStyle name="標準_全国312" xfId="312" xr:uid="{00000000-0005-0000-0000-000038010000}"/>
    <cellStyle name="磨葬e義" xfId="313" xr:uid="{00000000-0005-0000-0000-000039010000}"/>
    <cellStyle name="良い" xfId="314" builtinId="26" customBuiltin="1"/>
    <cellStyle name="良い 2" xfId="315" xr:uid="{00000000-0005-0000-0000-00003B010000}"/>
    <cellStyle name="良い 2 2" xfId="316" xr:uid="{00000000-0005-0000-0000-00003C010000}"/>
    <cellStyle name="良い 3" xfId="317" xr:uid="{00000000-0005-0000-0000-00003D010000}"/>
    <cellStyle name="良い 4" xfId="318" xr:uid="{00000000-0005-0000-0000-00003E010000}"/>
    <cellStyle name="良い 5" xfId="319" xr:uid="{00000000-0005-0000-0000-00003F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15</xdr:col>
      <xdr:colOff>66675</xdr:colOff>
      <xdr:row>6</xdr:row>
      <xdr:rowOff>9525</xdr:rowOff>
    </xdr:from>
    <xdr:to>
      <xdr:col>15</xdr:col>
      <xdr:colOff>142875</xdr:colOff>
      <xdr:row>7</xdr:row>
      <xdr:rowOff>76200</xdr:rowOff>
    </xdr:to>
    <xdr:sp macro="" textlink="">
      <xdr:nvSpPr>
        <xdr:cNvPr id="35921" name="Text Box 1">
          <a:extLst>
            <a:ext uri="{FF2B5EF4-FFF2-40B4-BE49-F238E27FC236}">
              <a16:creationId xmlns:a16="http://schemas.microsoft.com/office/drawing/2014/main" id="{2D7A6634-51C9-4DF1-857D-D995F6D5DC9E}"/>
            </a:ext>
          </a:extLst>
        </xdr:cNvPr>
        <xdr:cNvSpPr txBox="1">
          <a:spLocks noChangeArrowheads="1"/>
        </xdr:cNvSpPr>
      </xdr:nvSpPr>
      <xdr:spPr bwMode="auto">
        <a:xfrm>
          <a:off x="8524875" y="14573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35922" name="Text Box 2">
          <a:extLst>
            <a:ext uri="{FF2B5EF4-FFF2-40B4-BE49-F238E27FC236}">
              <a16:creationId xmlns:a16="http://schemas.microsoft.com/office/drawing/2014/main" id="{02C34293-E021-497A-B3F5-784C61A9BB8A}"/>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23" name="Text Box 2">
          <a:extLst>
            <a:ext uri="{FF2B5EF4-FFF2-40B4-BE49-F238E27FC236}">
              <a16:creationId xmlns:a16="http://schemas.microsoft.com/office/drawing/2014/main" id="{41EE495C-29B1-4185-A571-CD3608FD506B}"/>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24" name="Text Box 1">
          <a:extLst>
            <a:ext uri="{FF2B5EF4-FFF2-40B4-BE49-F238E27FC236}">
              <a16:creationId xmlns:a16="http://schemas.microsoft.com/office/drawing/2014/main" id="{3AE0B1A6-5194-4636-87DF-D7F563F4716B}"/>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25" name="Text Box 1">
          <a:extLst>
            <a:ext uri="{FF2B5EF4-FFF2-40B4-BE49-F238E27FC236}">
              <a16:creationId xmlns:a16="http://schemas.microsoft.com/office/drawing/2014/main" id="{ADA3E861-031C-49CD-BEBC-E91F6A009439}"/>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26" name="Text Box 1">
          <a:extLst>
            <a:ext uri="{FF2B5EF4-FFF2-40B4-BE49-F238E27FC236}">
              <a16:creationId xmlns:a16="http://schemas.microsoft.com/office/drawing/2014/main" id="{F9C9A516-D2BF-46E9-9BFE-464837EC64B8}"/>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904875</xdr:colOff>
      <xdr:row>3</xdr:row>
      <xdr:rowOff>38100</xdr:rowOff>
    </xdr:from>
    <xdr:to>
      <xdr:col>14</xdr:col>
      <xdr:colOff>981075</xdr:colOff>
      <xdr:row>4</xdr:row>
      <xdr:rowOff>66675</xdr:rowOff>
    </xdr:to>
    <xdr:sp macro="" textlink="">
      <xdr:nvSpPr>
        <xdr:cNvPr id="35927" name="Text Box 2">
          <a:extLst>
            <a:ext uri="{FF2B5EF4-FFF2-40B4-BE49-F238E27FC236}">
              <a16:creationId xmlns:a16="http://schemas.microsoft.com/office/drawing/2014/main" id="{D2C3DEA4-0B0B-4C63-9E8E-6308EDFD93C7}"/>
            </a:ext>
          </a:extLst>
        </xdr:cNvPr>
        <xdr:cNvSpPr txBox="1">
          <a:spLocks noChangeArrowheads="1"/>
        </xdr:cNvSpPr>
      </xdr:nvSpPr>
      <xdr:spPr bwMode="auto">
        <a:xfrm>
          <a:off x="8315325" y="80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28" name="Text Box 2">
          <a:extLst>
            <a:ext uri="{FF2B5EF4-FFF2-40B4-BE49-F238E27FC236}">
              <a16:creationId xmlns:a16="http://schemas.microsoft.com/office/drawing/2014/main" id="{0A9196BF-E59E-4CDF-B5D6-0B29C69A71D2}"/>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35929" name="Text Box 2">
          <a:extLst>
            <a:ext uri="{FF2B5EF4-FFF2-40B4-BE49-F238E27FC236}">
              <a16:creationId xmlns:a16="http://schemas.microsoft.com/office/drawing/2014/main" id="{64DBF1BA-F684-4350-B0D8-26818AAD22EF}"/>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30" name="Text Box 2">
          <a:extLst>
            <a:ext uri="{FF2B5EF4-FFF2-40B4-BE49-F238E27FC236}">
              <a16:creationId xmlns:a16="http://schemas.microsoft.com/office/drawing/2014/main" id="{19D44795-985D-40C6-B0FC-AA3389D2C105}"/>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31" name="Text Box 1">
          <a:extLst>
            <a:ext uri="{FF2B5EF4-FFF2-40B4-BE49-F238E27FC236}">
              <a16:creationId xmlns:a16="http://schemas.microsoft.com/office/drawing/2014/main" id="{6EE391F8-6E56-4CA3-BDC0-E2752A671C28}"/>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32" name="Text Box 1">
          <a:extLst>
            <a:ext uri="{FF2B5EF4-FFF2-40B4-BE49-F238E27FC236}">
              <a16:creationId xmlns:a16="http://schemas.microsoft.com/office/drawing/2014/main" id="{016CEDC3-CAB0-438C-9972-35AFF8188241}"/>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33" name="Text Box 1">
          <a:extLst>
            <a:ext uri="{FF2B5EF4-FFF2-40B4-BE49-F238E27FC236}">
              <a16:creationId xmlns:a16="http://schemas.microsoft.com/office/drawing/2014/main" id="{299E74A2-8083-4B16-BC6F-5A7AF16CEE3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35934" name="Text Box 2">
          <a:extLst>
            <a:ext uri="{FF2B5EF4-FFF2-40B4-BE49-F238E27FC236}">
              <a16:creationId xmlns:a16="http://schemas.microsoft.com/office/drawing/2014/main" id="{205811ED-0CB7-4712-A000-BC74521BF42B}"/>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35" name="Text Box 2">
          <a:extLst>
            <a:ext uri="{FF2B5EF4-FFF2-40B4-BE49-F238E27FC236}">
              <a16:creationId xmlns:a16="http://schemas.microsoft.com/office/drawing/2014/main" id="{5A81BDEB-12BC-45B3-B9C2-84315FC223F4}"/>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36" name="Text Box 1">
          <a:extLst>
            <a:ext uri="{FF2B5EF4-FFF2-40B4-BE49-F238E27FC236}">
              <a16:creationId xmlns:a16="http://schemas.microsoft.com/office/drawing/2014/main" id="{9E9CE406-0482-4879-A41A-60D4FDD31C3D}"/>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37" name="Text Box 1">
          <a:extLst>
            <a:ext uri="{FF2B5EF4-FFF2-40B4-BE49-F238E27FC236}">
              <a16:creationId xmlns:a16="http://schemas.microsoft.com/office/drawing/2014/main" id="{3E1E31E1-8083-49A1-B5EF-A6167E6E033F}"/>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38" name="Text Box 1">
          <a:extLst>
            <a:ext uri="{FF2B5EF4-FFF2-40B4-BE49-F238E27FC236}">
              <a16:creationId xmlns:a16="http://schemas.microsoft.com/office/drawing/2014/main" id="{9B97DF53-6CEE-459D-A2AC-8B7E1EBD9A2A}"/>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40" name="Text Box 2">
          <a:extLst>
            <a:ext uri="{FF2B5EF4-FFF2-40B4-BE49-F238E27FC236}">
              <a16:creationId xmlns:a16="http://schemas.microsoft.com/office/drawing/2014/main" id="{0893C726-799F-4216-9BE1-DDB3C78C1981}"/>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35941" name="Text Box 2">
          <a:extLst>
            <a:ext uri="{FF2B5EF4-FFF2-40B4-BE49-F238E27FC236}">
              <a16:creationId xmlns:a16="http://schemas.microsoft.com/office/drawing/2014/main" id="{3C8FDDB9-1EC1-4620-9186-E0B58EC4AFCB}"/>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42" name="Text Box 2">
          <a:extLst>
            <a:ext uri="{FF2B5EF4-FFF2-40B4-BE49-F238E27FC236}">
              <a16:creationId xmlns:a16="http://schemas.microsoft.com/office/drawing/2014/main" id="{C1E96ADF-0F08-4CD2-87E3-4DD976B1464F}"/>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43" name="Text Box 1">
          <a:extLst>
            <a:ext uri="{FF2B5EF4-FFF2-40B4-BE49-F238E27FC236}">
              <a16:creationId xmlns:a16="http://schemas.microsoft.com/office/drawing/2014/main" id="{16A4D882-65E1-4E7B-8AB2-9FEDA0044FC5}"/>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44" name="Text Box 1">
          <a:extLst>
            <a:ext uri="{FF2B5EF4-FFF2-40B4-BE49-F238E27FC236}">
              <a16:creationId xmlns:a16="http://schemas.microsoft.com/office/drawing/2014/main" id="{181425D6-BED3-4864-B7D2-3DEE31FEE8F0}"/>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45" name="Text Box 1">
          <a:extLst>
            <a:ext uri="{FF2B5EF4-FFF2-40B4-BE49-F238E27FC236}">
              <a16:creationId xmlns:a16="http://schemas.microsoft.com/office/drawing/2014/main" id="{438A47DB-E565-43B2-AD3F-A745F0A2DCD1}"/>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142875</xdr:colOff>
      <xdr:row>7</xdr:row>
      <xdr:rowOff>76200</xdr:rowOff>
    </xdr:to>
    <xdr:sp macro="" textlink="">
      <xdr:nvSpPr>
        <xdr:cNvPr id="35946" name="Text Box 1">
          <a:extLst>
            <a:ext uri="{FF2B5EF4-FFF2-40B4-BE49-F238E27FC236}">
              <a16:creationId xmlns:a16="http://schemas.microsoft.com/office/drawing/2014/main" id="{6288EA4B-0EF2-4E0C-9AFF-9FA5586FAC4C}"/>
            </a:ext>
          </a:extLst>
        </xdr:cNvPr>
        <xdr:cNvSpPr txBox="1">
          <a:spLocks noChangeArrowheads="1"/>
        </xdr:cNvSpPr>
      </xdr:nvSpPr>
      <xdr:spPr bwMode="auto">
        <a:xfrm>
          <a:off x="8524875" y="14573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209550</xdr:colOff>
      <xdr:row>4</xdr:row>
      <xdr:rowOff>180975</xdr:rowOff>
    </xdr:from>
    <xdr:to>
      <xdr:col>17</xdr:col>
      <xdr:colOff>285750</xdr:colOff>
      <xdr:row>5</xdr:row>
      <xdr:rowOff>123825</xdr:rowOff>
    </xdr:to>
    <xdr:sp macro="" textlink="">
      <xdr:nvSpPr>
        <xdr:cNvPr id="35947" name="Text Box 2">
          <a:extLst>
            <a:ext uri="{FF2B5EF4-FFF2-40B4-BE49-F238E27FC236}">
              <a16:creationId xmlns:a16="http://schemas.microsoft.com/office/drawing/2014/main" id="{F3C82E30-BA74-438C-89A7-9B3F9C9C472F}"/>
            </a:ext>
          </a:extLst>
        </xdr:cNvPr>
        <xdr:cNvSpPr txBox="1">
          <a:spLocks noChangeArrowheads="1"/>
        </xdr:cNvSpPr>
      </xdr:nvSpPr>
      <xdr:spPr bwMode="auto">
        <a:xfrm>
          <a:off x="1001077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48" name="Text Box 2">
          <a:extLst>
            <a:ext uri="{FF2B5EF4-FFF2-40B4-BE49-F238E27FC236}">
              <a16:creationId xmlns:a16="http://schemas.microsoft.com/office/drawing/2014/main" id="{F91AA689-1BF1-462C-8CB3-3C1B2FCA5E36}"/>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49" name="Text Box 1">
          <a:extLst>
            <a:ext uri="{FF2B5EF4-FFF2-40B4-BE49-F238E27FC236}">
              <a16:creationId xmlns:a16="http://schemas.microsoft.com/office/drawing/2014/main" id="{4E5E8CFF-36F9-4299-93C2-E488BA697E39}"/>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50" name="Text Box 1">
          <a:extLst>
            <a:ext uri="{FF2B5EF4-FFF2-40B4-BE49-F238E27FC236}">
              <a16:creationId xmlns:a16="http://schemas.microsoft.com/office/drawing/2014/main" id="{20FDDBD1-1E74-412A-BD72-0DFA73CF8C91}"/>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51" name="Text Box 1">
          <a:extLst>
            <a:ext uri="{FF2B5EF4-FFF2-40B4-BE49-F238E27FC236}">
              <a16:creationId xmlns:a16="http://schemas.microsoft.com/office/drawing/2014/main" id="{C0CF94CC-E503-4E6E-B95D-B5B359D0D13A}"/>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52" name="Text Box 2">
          <a:extLst>
            <a:ext uri="{FF2B5EF4-FFF2-40B4-BE49-F238E27FC236}">
              <a16:creationId xmlns:a16="http://schemas.microsoft.com/office/drawing/2014/main" id="{E2524DFF-44A4-45E1-AC96-05C709C9D653}"/>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200025</xdr:colOff>
      <xdr:row>2</xdr:row>
      <xdr:rowOff>333375</xdr:rowOff>
    </xdr:to>
    <xdr:sp macro="" textlink="">
      <xdr:nvSpPr>
        <xdr:cNvPr id="35953" name="Text Box 2">
          <a:extLst>
            <a:ext uri="{FF2B5EF4-FFF2-40B4-BE49-F238E27FC236}">
              <a16:creationId xmlns:a16="http://schemas.microsoft.com/office/drawing/2014/main" id="{B07CC6A5-3EA5-4E0F-BA1B-08C44547E6F9}"/>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54" name="Text Box 2">
          <a:extLst>
            <a:ext uri="{FF2B5EF4-FFF2-40B4-BE49-F238E27FC236}">
              <a16:creationId xmlns:a16="http://schemas.microsoft.com/office/drawing/2014/main" id="{A125CED8-7063-4611-B25C-D747D4674B22}"/>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55" name="Text Box 1">
          <a:extLst>
            <a:ext uri="{FF2B5EF4-FFF2-40B4-BE49-F238E27FC236}">
              <a16:creationId xmlns:a16="http://schemas.microsoft.com/office/drawing/2014/main" id="{B43C4C25-DCA0-43CC-9E0E-8AF7212C41F5}"/>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56" name="Text Box 1">
          <a:extLst>
            <a:ext uri="{FF2B5EF4-FFF2-40B4-BE49-F238E27FC236}">
              <a16:creationId xmlns:a16="http://schemas.microsoft.com/office/drawing/2014/main" id="{7788311C-56E1-4306-A31D-CE2EA5EDA14D}"/>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57" name="Text Box 1">
          <a:extLst>
            <a:ext uri="{FF2B5EF4-FFF2-40B4-BE49-F238E27FC236}">
              <a16:creationId xmlns:a16="http://schemas.microsoft.com/office/drawing/2014/main" id="{4A3BD866-C831-425E-BBCF-15A279C313CD}"/>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59" name="Text Box 2">
          <a:extLst>
            <a:ext uri="{FF2B5EF4-FFF2-40B4-BE49-F238E27FC236}">
              <a16:creationId xmlns:a16="http://schemas.microsoft.com/office/drawing/2014/main" id="{2426401A-7020-4329-93B0-8EAA8255DB18}"/>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60" name="Text Box 1">
          <a:extLst>
            <a:ext uri="{FF2B5EF4-FFF2-40B4-BE49-F238E27FC236}">
              <a16:creationId xmlns:a16="http://schemas.microsoft.com/office/drawing/2014/main" id="{495AB1CC-50DB-4F9B-AE4E-95141FAC4A8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61" name="Text Box 1">
          <a:extLst>
            <a:ext uri="{FF2B5EF4-FFF2-40B4-BE49-F238E27FC236}">
              <a16:creationId xmlns:a16="http://schemas.microsoft.com/office/drawing/2014/main" id="{AFBBA483-D777-46E0-BF61-EA24EB52121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62" name="Text Box 1">
          <a:extLst>
            <a:ext uri="{FF2B5EF4-FFF2-40B4-BE49-F238E27FC236}">
              <a16:creationId xmlns:a16="http://schemas.microsoft.com/office/drawing/2014/main" id="{6797FA5D-6972-4A55-9959-BC131F2B505D}"/>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63" name="Text Box 2">
          <a:extLst>
            <a:ext uri="{FF2B5EF4-FFF2-40B4-BE49-F238E27FC236}">
              <a16:creationId xmlns:a16="http://schemas.microsoft.com/office/drawing/2014/main" id="{8A42A117-5803-4F18-8DBF-73C527B05559}"/>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64" name="Text Box 2">
          <a:extLst>
            <a:ext uri="{FF2B5EF4-FFF2-40B4-BE49-F238E27FC236}">
              <a16:creationId xmlns:a16="http://schemas.microsoft.com/office/drawing/2014/main" id="{5FC96097-FFF8-4A04-AC5E-F0170C43CBD2}"/>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65" name="Text Box 1">
          <a:extLst>
            <a:ext uri="{FF2B5EF4-FFF2-40B4-BE49-F238E27FC236}">
              <a16:creationId xmlns:a16="http://schemas.microsoft.com/office/drawing/2014/main" id="{4845830C-CF24-4D7F-B87F-8AE6F28097A5}"/>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66" name="Text Box 1">
          <a:extLst>
            <a:ext uri="{FF2B5EF4-FFF2-40B4-BE49-F238E27FC236}">
              <a16:creationId xmlns:a16="http://schemas.microsoft.com/office/drawing/2014/main" id="{C56A7EDB-0852-4C8A-B798-87CD91E5DB4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35967" name="Text Box 1">
          <a:extLst>
            <a:ext uri="{FF2B5EF4-FFF2-40B4-BE49-F238E27FC236}">
              <a16:creationId xmlns:a16="http://schemas.microsoft.com/office/drawing/2014/main" id="{63FCF25D-C99D-4133-9FCC-2808FE031D89}"/>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142875</xdr:colOff>
      <xdr:row>7</xdr:row>
      <xdr:rowOff>0</xdr:rowOff>
    </xdr:to>
    <xdr:sp macro="" textlink="">
      <xdr:nvSpPr>
        <xdr:cNvPr id="35968" name="Text Box 1">
          <a:extLst>
            <a:ext uri="{FF2B5EF4-FFF2-40B4-BE49-F238E27FC236}">
              <a16:creationId xmlns:a16="http://schemas.microsoft.com/office/drawing/2014/main" id="{30657F05-7695-47E1-B07D-948E12C2DD2C}"/>
            </a:ext>
          </a:extLst>
        </xdr:cNvPr>
        <xdr:cNvSpPr txBox="1">
          <a:spLocks noChangeArrowheads="1"/>
        </xdr:cNvSpPr>
      </xdr:nvSpPr>
      <xdr:spPr bwMode="auto">
        <a:xfrm>
          <a:off x="8524875" y="1457325"/>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969" name="Text Box 2">
          <a:extLst>
            <a:ext uri="{FF2B5EF4-FFF2-40B4-BE49-F238E27FC236}">
              <a16:creationId xmlns:a16="http://schemas.microsoft.com/office/drawing/2014/main" id="{72D88656-5C1B-46EA-8607-E516D7E2CCCC}"/>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70" name="Text Box 1">
          <a:extLst>
            <a:ext uri="{FF2B5EF4-FFF2-40B4-BE49-F238E27FC236}">
              <a16:creationId xmlns:a16="http://schemas.microsoft.com/office/drawing/2014/main" id="{99A2FD2A-3516-4EA5-9A41-9A1442F5B6B9}"/>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71" name="Text Box 1">
          <a:extLst>
            <a:ext uri="{FF2B5EF4-FFF2-40B4-BE49-F238E27FC236}">
              <a16:creationId xmlns:a16="http://schemas.microsoft.com/office/drawing/2014/main" id="{A4AD61BD-D076-4E05-A4FF-8E8C939D7445}"/>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72" name="Text Box 1">
          <a:extLst>
            <a:ext uri="{FF2B5EF4-FFF2-40B4-BE49-F238E27FC236}">
              <a16:creationId xmlns:a16="http://schemas.microsoft.com/office/drawing/2014/main" id="{9B4C916D-BA08-487A-9A67-FFFFDD0A2E96}"/>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973" name="Text Box 2">
          <a:extLst>
            <a:ext uri="{FF2B5EF4-FFF2-40B4-BE49-F238E27FC236}">
              <a16:creationId xmlns:a16="http://schemas.microsoft.com/office/drawing/2014/main" id="{3CDCBF72-478E-449B-A107-4D8E90599A21}"/>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974" name="Text Box 2">
          <a:extLst>
            <a:ext uri="{FF2B5EF4-FFF2-40B4-BE49-F238E27FC236}">
              <a16:creationId xmlns:a16="http://schemas.microsoft.com/office/drawing/2014/main" id="{D70EEF91-739D-48F7-A304-B1AF0F3AA86F}"/>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75" name="Text Box 1">
          <a:extLst>
            <a:ext uri="{FF2B5EF4-FFF2-40B4-BE49-F238E27FC236}">
              <a16:creationId xmlns:a16="http://schemas.microsoft.com/office/drawing/2014/main" id="{0B124967-B8A0-4CD2-8FFE-7EE40C1FC33D}"/>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76" name="Text Box 1">
          <a:extLst>
            <a:ext uri="{FF2B5EF4-FFF2-40B4-BE49-F238E27FC236}">
              <a16:creationId xmlns:a16="http://schemas.microsoft.com/office/drawing/2014/main" id="{2B9633EA-844C-41D3-83C7-2B13E0352618}"/>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77" name="Text Box 1">
          <a:extLst>
            <a:ext uri="{FF2B5EF4-FFF2-40B4-BE49-F238E27FC236}">
              <a16:creationId xmlns:a16="http://schemas.microsoft.com/office/drawing/2014/main" id="{7664A7AD-CB3C-443E-BCC8-42178D91BE2B}"/>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978" name="Text Box 2">
          <a:extLst>
            <a:ext uri="{FF2B5EF4-FFF2-40B4-BE49-F238E27FC236}">
              <a16:creationId xmlns:a16="http://schemas.microsoft.com/office/drawing/2014/main" id="{24D7119F-8FE4-49C8-8039-3922369E1012}"/>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79" name="Text Box 1">
          <a:extLst>
            <a:ext uri="{FF2B5EF4-FFF2-40B4-BE49-F238E27FC236}">
              <a16:creationId xmlns:a16="http://schemas.microsoft.com/office/drawing/2014/main" id="{366AA07B-B22B-4F19-8300-84E73A4E494C}"/>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80" name="Text Box 1">
          <a:extLst>
            <a:ext uri="{FF2B5EF4-FFF2-40B4-BE49-F238E27FC236}">
              <a16:creationId xmlns:a16="http://schemas.microsoft.com/office/drawing/2014/main" id="{7DE3347A-F4FB-4E82-B580-583278169FF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81" name="Text Box 1">
          <a:extLst>
            <a:ext uri="{FF2B5EF4-FFF2-40B4-BE49-F238E27FC236}">
              <a16:creationId xmlns:a16="http://schemas.microsoft.com/office/drawing/2014/main" id="{B6D4153F-225B-4A77-9623-2477054D80A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982" name="Text Box 2">
          <a:extLst>
            <a:ext uri="{FF2B5EF4-FFF2-40B4-BE49-F238E27FC236}">
              <a16:creationId xmlns:a16="http://schemas.microsoft.com/office/drawing/2014/main" id="{9EAC78DA-B70B-47D6-8554-03A08A9F1A61}"/>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983" name="Text Box 2">
          <a:extLst>
            <a:ext uri="{FF2B5EF4-FFF2-40B4-BE49-F238E27FC236}">
              <a16:creationId xmlns:a16="http://schemas.microsoft.com/office/drawing/2014/main" id="{7B1B9EA7-6949-4CD9-873C-0CDB0659A392}"/>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84" name="Text Box 1">
          <a:extLst>
            <a:ext uri="{FF2B5EF4-FFF2-40B4-BE49-F238E27FC236}">
              <a16:creationId xmlns:a16="http://schemas.microsoft.com/office/drawing/2014/main" id="{E5373AF1-E141-4C0E-BC4D-D4B3C437704D}"/>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85" name="Text Box 1">
          <a:extLst>
            <a:ext uri="{FF2B5EF4-FFF2-40B4-BE49-F238E27FC236}">
              <a16:creationId xmlns:a16="http://schemas.microsoft.com/office/drawing/2014/main" id="{CFD0DD2F-C829-47A2-8674-ED44A627E53D}"/>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86" name="Text Box 1">
          <a:extLst>
            <a:ext uri="{FF2B5EF4-FFF2-40B4-BE49-F238E27FC236}">
              <a16:creationId xmlns:a16="http://schemas.microsoft.com/office/drawing/2014/main" id="{0C767A2F-A166-4A8C-BDE6-EC0F25A119A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142875</xdr:colOff>
      <xdr:row>7</xdr:row>
      <xdr:rowOff>0</xdr:rowOff>
    </xdr:to>
    <xdr:sp macro="" textlink="">
      <xdr:nvSpPr>
        <xdr:cNvPr id="35987" name="Text Box 1">
          <a:extLst>
            <a:ext uri="{FF2B5EF4-FFF2-40B4-BE49-F238E27FC236}">
              <a16:creationId xmlns:a16="http://schemas.microsoft.com/office/drawing/2014/main" id="{E7DAEEDF-72F8-4470-A55B-0BA6260F607F}"/>
            </a:ext>
          </a:extLst>
        </xdr:cNvPr>
        <xdr:cNvSpPr txBox="1">
          <a:spLocks noChangeArrowheads="1"/>
        </xdr:cNvSpPr>
      </xdr:nvSpPr>
      <xdr:spPr bwMode="auto">
        <a:xfrm>
          <a:off x="8524875" y="1457325"/>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989" name="Text Box 2">
          <a:extLst>
            <a:ext uri="{FF2B5EF4-FFF2-40B4-BE49-F238E27FC236}">
              <a16:creationId xmlns:a16="http://schemas.microsoft.com/office/drawing/2014/main" id="{D5B62BA9-75C0-421C-AF1D-0AF6EDF7CB58}"/>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90" name="Text Box 1">
          <a:extLst>
            <a:ext uri="{FF2B5EF4-FFF2-40B4-BE49-F238E27FC236}">
              <a16:creationId xmlns:a16="http://schemas.microsoft.com/office/drawing/2014/main" id="{E9BE7EB1-D429-4E70-BCC5-F712914DFEFA}"/>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91" name="Text Box 1">
          <a:extLst>
            <a:ext uri="{FF2B5EF4-FFF2-40B4-BE49-F238E27FC236}">
              <a16:creationId xmlns:a16="http://schemas.microsoft.com/office/drawing/2014/main" id="{6DC4C95D-44A4-4B07-8EE8-7D84E8A9050B}"/>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92" name="Text Box 1">
          <a:extLst>
            <a:ext uri="{FF2B5EF4-FFF2-40B4-BE49-F238E27FC236}">
              <a16:creationId xmlns:a16="http://schemas.microsoft.com/office/drawing/2014/main" id="{4D36B16C-3097-4620-A7D6-C821B19596D3}"/>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993" name="Text Box 2">
          <a:extLst>
            <a:ext uri="{FF2B5EF4-FFF2-40B4-BE49-F238E27FC236}">
              <a16:creationId xmlns:a16="http://schemas.microsoft.com/office/drawing/2014/main" id="{EB31F4BD-87F5-49F0-A579-B80D49E7B43D}"/>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994" name="Text Box 2">
          <a:extLst>
            <a:ext uri="{FF2B5EF4-FFF2-40B4-BE49-F238E27FC236}">
              <a16:creationId xmlns:a16="http://schemas.microsoft.com/office/drawing/2014/main" id="{D22C4E22-FD8C-4D91-A922-757F5B7646E0}"/>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95" name="Text Box 1">
          <a:extLst>
            <a:ext uri="{FF2B5EF4-FFF2-40B4-BE49-F238E27FC236}">
              <a16:creationId xmlns:a16="http://schemas.microsoft.com/office/drawing/2014/main" id="{6D319AFB-C96D-4C96-BD7E-910708E7942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96" name="Text Box 1">
          <a:extLst>
            <a:ext uri="{FF2B5EF4-FFF2-40B4-BE49-F238E27FC236}">
              <a16:creationId xmlns:a16="http://schemas.microsoft.com/office/drawing/2014/main" id="{7452993D-3926-422A-8A36-D198B8730C83}"/>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97" name="Text Box 1">
          <a:extLst>
            <a:ext uri="{FF2B5EF4-FFF2-40B4-BE49-F238E27FC236}">
              <a16:creationId xmlns:a16="http://schemas.microsoft.com/office/drawing/2014/main" id="{000F20B3-3A99-4CBF-A65D-8FA96452F41F}"/>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5998" name="Text Box 2">
          <a:extLst>
            <a:ext uri="{FF2B5EF4-FFF2-40B4-BE49-F238E27FC236}">
              <a16:creationId xmlns:a16="http://schemas.microsoft.com/office/drawing/2014/main" id="{E0F90FEA-A3B1-410F-94A6-18F2AF097E4E}"/>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5999" name="Text Box 1">
          <a:extLst>
            <a:ext uri="{FF2B5EF4-FFF2-40B4-BE49-F238E27FC236}">
              <a16:creationId xmlns:a16="http://schemas.microsoft.com/office/drawing/2014/main" id="{767EDF74-997A-47B2-943C-8873840DD26C}"/>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6000" name="Text Box 1">
          <a:extLst>
            <a:ext uri="{FF2B5EF4-FFF2-40B4-BE49-F238E27FC236}">
              <a16:creationId xmlns:a16="http://schemas.microsoft.com/office/drawing/2014/main" id="{28998DC3-4856-4F95-ABD5-6A871F14928F}"/>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6001" name="Text Box 1">
          <a:extLst>
            <a:ext uri="{FF2B5EF4-FFF2-40B4-BE49-F238E27FC236}">
              <a16:creationId xmlns:a16="http://schemas.microsoft.com/office/drawing/2014/main" id="{28A0021E-4E1F-43B8-BEA0-AAB101B37E7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6002" name="Text Box 2">
          <a:extLst>
            <a:ext uri="{FF2B5EF4-FFF2-40B4-BE49-F238E27FC236}">
              <a16:creationId xmlns:a16="http://schemas.microsoft.com/office/drawing/2014/main" id="{4765601F-EA19-4C82-9E92-6DB8C90C4128}"/>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36003" name="Text Box 2">
          <a:extLst>
            <a:ext uri="{FF2B5EF4-FFF2-40B4-BE49-F238E27FC236}">
              <a16:creationId xmlns:a16="http://schemas.microsoft.com/office/drawing/2014/main" id="{2BE33337-07A8-496B-84F6-D721A0339B6C}"/>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6004" name="Text Box 1">
          <a:extLst>
            <a:ext uri="{FF2B5EF4-FFF2-40B4-BE49-F238E27FC236}">
              <a16:creationId xmlns:a16="http://schemas.microsoft.com/office/drawing/2014/main" id="{DC1E57D5-372A-4860-BE47-5BD8BFA597E9}"/>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36005" name="Text Box 1">
          <a:extLst>
            <a:ext uri="{FF2B5EF4-FFF2-40B4-BE49-F238E27FC236}">
              <a16:creationId xmlns:a16="http://schemas.microsoft.com/office/drawing/2014/main" id="{CF32A02E-BA3D-46AB-8D4D-A11FF870D522}"/>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6" name="Text Box 2">
          <a:extLst>
            <a:ext uri="{FF2B5EF4-FFF2-40B4-BE49-F238E27FC236}">
              <a16:creationId xmlns:a16="http://schemas.microsoft.com/office/drawing/2014/main" id="{56CC99FD-8311-43ED-AE2A-D17194BA7DEB}"/>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7" name="Text Box 2">
          <a:extLst>
            <a:ext uri="{FF2B5EF4-FFF2-40B4-BE49-F238E27FC236}">
              <a16:creationId xmlns:a16="http://schemas.microsoft.com/office/drawing/2014/main" id="{300DA5E1-4AF8-49C6-A6C0-8C26BAFD830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8" name="Text Box 2">
          <a:extLst>
            <a:ext uri="{FF2B5EF4-FFF2-40B4-BE49-F238E27FC236}">
              <a16:creationId xmlns:a16="http://schemas.microsoft.com/office/drawing/2014/main" id="{5691B10D-5062-4C38-84E2-29D1B1211C8B}"/>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9" name="Text Box 2">
          <a:extLst>
            <a:ext uri="{FF2B5EF4-FFF2-40B4-BE49-F238E27FC236}">
              <a16:creationId xmlns:a16="http://schemas.microsoft.com/office/drawing/2014/main" id="{60A5B022-62EF-46CD-8BB8-93AB2B8A0508}"/>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0" name="Text Box 2">
          <a:extLst>
            <a:ext uri="{FF2B5EF4-FFF2-40B4-BE49-F238E27FC236}">
              <a16:creationId xmlns:a16="http://schemas.microsoft.com/office/drawing/2014/main" id="{42FDEEF3-A493-4279-B7D7-25FE7C19EB4E}"/>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1" name="Text Box 2">
          <a:extLst>
            <a:ext uri="{FF2B5EF4-FFF2-40B4-BE49-F238E27FC236}">
              <a16:creationId xmlns:a16="http://schemas.microsoft.com/office/drawing/2014/main" id="{F32DB71D-A723-42B1-AA7A-065BC4DECF03}"/>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2" name="Text Box 2">
          <a:extLst>
            <a:ext uri="{FF2B5EF4-FFF2-40B4-BE49-F238E27FC236}">
              <a16:creationId xmlns:a16="http://schemas.microsoft.com/office/drawing/2014/main" id="{C31EC53E-4F23-4666-A48B-2F88143C89AB}"/>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3" name="Text Box 2">
          <a:extLst>
            <a:ext uri="{FF2B5EF4-FFF2-40B4-BE49-F238E27FC236}">
              <a16:creationId xmlns:a16="http://schemas.microsoft.com/office/drawing/2014/main" id="{02954614-BE29-4CDD-AC0C-2D37444F6F3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4" name="Text Box 2">
          <a:extLst>
            <a:ext uri="{FF2B5EF4-FFF2-40B4-BE49-F238E27FC236}">
              <a16:creationId xmlns:a16="http://schemas.microsoft.com/office/drawing/2014/main" id="{05650B55-D9E5-4CB8-B576-1CEAB61C227A}"/>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5" name="Text Box 2">
          <a:extLst>
            <a:ext uri="{FF2B5EF4-FFF2-40B4-BE49-F238E27FC236}">
              <a16:creationId xmlns:a16="http://schemas.microsoft.com/office/drawing/2014/main" id="{40A55BB5-AB8F-4E88-BB17-6D47E5EEDCA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6" name="Text Box 2">
          <a:extLst>
            <a:ext uri="{FF2B5EF4-FFF2-40B4-BE49-F238E27FC236}">
              <a16:creationId xmlns:a16="http://schemas.microsoft.com/office/drawing/2014/main" id="{DEB86583-7B12-4856-B9EB-07D560BD463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7" name="Text Box 2">
          <a:extLst>
            <a:ext uri="{FF2B5EF4-FFF2-40B4-BE49-F238E27FC236}">
              <a16:creationId xmlns:a16="http://schemas.microsoft.com/office/drawing/2014/main" id="{775F9D25-91AD-44D6-8D90-D6D4C2EB614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98" name="Text Box 2">
          <a:extLst>
            <a:ext uri="{FF2B5EF4-FFF2-40B4-BE49-F238E27FC236}">
              <a16:creationId xmlns:a16="http://schemas.microsoft.com/office/drawing/2014/main" id="{B110BAED-E9E2-40B4-A773-98FC2873DE88}"/>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99" name="Text Box 2">
          <a:extLst>
            <a:ext uri="{FF2B5EF4-FFF2-40B4-BE49-F238E27FC236}">
              <a16:creationId xmlns:a16="http://schemas.microsoft.com/office/drawing/2014/main" id="{FC4685F4-9C5B-42BD-BDEB-676B5F83B557}"/>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0" name="Text Box 2">
          <a:extLst>
            <a:ext uri="{FF2B5EF4-FFF2-40B4-BE49-F238E27FC236}">
              <a16:creationId xmlns:a16="http://schemas.microsoft.com/office/drawing/2014/main" id="{57A2FC44-B76B-46F3-85C4-0BDBD1397194}"/>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1" name="Text Box 2">
          <a:extLst>
            <a:ext uri="{FF2B5EF4-FFF2-40B4-BE49-F238E27FC236}">
              <a16:creationId xmlns:a16="http://schemas.microsoft.com/office/drawing/2014/main" id="{AB659793-1DF5-4245-90F0-54AE9A0BAF6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2" name="Text Box 2">
          <a:extLst>
            <a:ext uri="{FF2B5EF4-FFF2-40B4-BE49-F238E27FC236}">
              <a16:creationId xmlns:a16="http://schemas.microsoft.com/office/drawing/2014/main" id="{0BC59D2B-F82A-43DC-8FB8-93ABEB550A3E}"/>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3" name="Text Box 2">
          <a:extLst>
            <a:ext uri="{FF2B5EF4-FFF2-40B4-BE49-F238E27FC236}">
              <a16:creationId xmlns:a16="http://schemas.microsoft.com/office/drawing/2014/main" id="{35CB6292-D5F3-4705-92FA-81C0CE107E58}"/>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4" name="Text Box 2">
          <a:extLst>
            <a:ext uri="{FF2B5EF4-FFF2-40B4-BE49-F238E27FC236}">
              <a16:creationId xmlns:a16="http://schemas.microsoft.com/office/drawing/2014/main" id="{8B131B82-E972-4FEE-A5FA-A22391E4287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5" name="Text Box 2">
          <a:extLst>
            <a:ext uri="{FF2B5EF4-FFF2-40B4-BE49-F238E27FC236}">
              <a16:creationId xmlns:a16="http://schemas.microsoft.com/office/drawing/2014/main" id="{B7623304-6EBA-4B85-A78C-F753089E50DC}"/>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6" name="Text Box 2">
          <a:extLst>
            <a:ext uri="{FF2B5EF4-FFF2-40B4-BE49-F238E27FC236}">
              <a16:creationId xmlns:a16="http://schemas.microsoft.com/office/drawing/2014/main" id="{4FE9627B-2801-4730-B823-3D220816D9C2}"/>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7" name="Text Box 2">
          <a:extLst>
            <a:ext uri="{FF2B5EF4-FFF2-40B4-BE49-F238E27FC236}">
              <a16:creationId xmlns:a16="http://schemas.microsoft.com/office/drawing/2014/main" id="{6EB96C2A-8589-4877-98F3-001E85C53CEC}"/>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8" name="Text Box 2">
          <a:extLst>
            <a:ext uri="{FF2B5EF4-FFF2-40B4-BE49-F238E27FC236}">
              <a16:creationId xmlns:a16="http://schemas.microsoft.com/office/drawing/2014/main" id="{98E34C39-5FBA-44C2-B478-086919E032C2}"/>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180975</xdr:rowOff>
    </xdr:to>
    <xdr:sp macro="" textlink="">
      <xdr:nvSpPr>
        <xdr:cNvPr id="109" name="Text Box 2">
          <a:extLst>
            <a:ext uri="{FF2B5EF4-FFF2-40B4-BE49-F238E27FC236}">
              <a16:creationId xmlns:a16="http://schemas.microsoft.com/office/drawing/2014/main" id="{3D22661D-8224-4AA8-B1E1-3E615D2C02B9}"/>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0" name="Text Box 2">
          <a:extLst>
            <a:ext uri="{FF2B5EF4-FFF2-40B4-BE49-F238E27FC236}">
              <a16:creationId xmlns:a16="http://schemas.microsoft.com/office/drawing/2014/main" id="{3970B650-9E57-4062-9EE3-C562EB11E7AE}"/>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1" name="Text Box 2">
          <a:extLst>
            <a:ext uri="{FF2B5EF4-FFF2-40B4-BE49-F238E27FC236}">
              <a16:creationId xmlns:a16="http://schemas.microsoft.com/office/drawing/2014/main" id="{C5586ECF-92C7-439C-99B6-7A82E43C6A2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2" name="Text Box 2">
          <a:extLst>
            <a:ext uri="{FF2B5EF4-FFF2-40B4-BE49-F238E27FC236}">
              <a16:creationId xmlns:a16="http://schemas.microsoft.com/office/drawing/2014/main" id="{96FAF1B5-81CA-45B5-8C19-A07E72D070F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3" name="Text Box 2">
          <a:extLst>
            <a:ext uri="{FF2B5EF4-FFF2-40B4-BE49-F238E27FC236}">
              <a16:creationId xmlns:a16="http://schemas.microsoft.com/office/drawing/2014/main" id="{CD8D6E10-1623-42BD-A9CD-28ED7F2FA1A2}"/>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4" name="Text Box 2">
          <a:extLst>
            <a:ext uri="{FF2B5EF4-FFF2-40B4-BE49-F238E27FC236}">
              <a16:creationId xmlns:a16="http://schemas.microsoft.com/office/drawing/2014/main" id="{D13811BC-6ED1-487E-B097-75150C565D2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5" name="Text Box 2">
          <a:extLst>
            <a:ext uri="{FF2B5EF4-FFF2-40B4-BE49-F238E27FC236}">
              <a16:creationId xmlns:a16="http://schemas.microsoft.com/office/drawing/2014/main" id="{FAA7BFAC-659E-4B34-8C06-B4DA9FF800E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6" name="Text Box 2">
          <a:extLst>
            <a:ext uri="{FF2B5EF4-FFF2-40B4-BE49-F238E27FC236}">
              <a16:creationId xmlns:a16="http://schemas.microsoft.com/office/drawing/2014/main" id="{906067C6-9271-497E-8ACD-94D07538E927}"/>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7" name="Text Box 2">
          <a:extLst>
            <a:ext uri="{FF2B5EF4-FFF2-40B4-BE49-F238E27FC236}">
              <a16:creationId xmlns:a16="http://schemas.microsoft.com/office/drawing/2014/main" id="{876F538A-A740-486B-A45F-2F695E87CF9F}"/>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8" name="Text Box 2">
          <a:extLst>
            <a:ext uri="{FF2B5EF4-FFF2-40B4-BE49-F238E27FC236}">
              <a16:creationId xmlns:a16="http://schemas.microsoft.com/office/drawing/2014/main" id="{DE0BDB4F-20A1-46A8-8EDA-005FAD921234}"/>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9" name="Text Box 2">
          <a:extLst>
            <a:ext uri="{FF2B5EF4-FFF2-40B4-BE49-F238E27FC236}">
              <a16:creationId xmlns:a16="http://schemas.microsoft.com/office/drawing/2014/main" id="{1AB0FEB6-89E3-4D07-9ECD-6D0D1DC77C24}"/>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20" name="Text Box 2">
          <a:extLst>
            <a:ext uri="{FF2B5EF4-FFF2-40B4-BE49-F238E27FC236}">
              <a16:creationId xmlns:a16="http://schemas.microsoft.com/office/drawing/2014/main" id="{5BC2545B-C481-44F6-B0E4-9986B569CB9A}"/>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21" name="Text Box 2">
          <a:extLst>
            <a:ext uri="{FF2B5EF4-FFF2-40B4-BE49-F238E27FC236}">
              <a16:creationId xmlns:a16="http://schemas.microsoft.com/office/drawing/2014/main" id="{82DA100F-7DAE-46AE-9965-5034866C9F0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2" name="Text Box 2">
          <a:extLst>
            <a:ext uri="{FF2B5EF4-FFF2-40B4-BE49-F238E27FC236}">
              <a16:creationId xmlns:a16="http://schemas.microsoft.com/office/drawing/2014/main" id="{99F723FD-D9CE-47F5-ADD8-F2F70B8D1444}"/>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3" name="Text Box 2">
          <a:extLst>
            <a:ext uri="{FF2B5EF4-FFF2-40B4-BE49-F238E27FC236}">
              <a16:creationId xmlns:a16="http://schemas.microsoft.com/office/drawing/2014/main" id="{68302CCC-43FC-49DD-9A94-6C078B98F849}"/>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4" name="Text Box 2">
          <a:extLst>
            <a:ext uri="{FF2B5EF4-FFF2-40B4-BE49-F238E27FC236}">
              <a16:creationId xmlns:a16="http://schemas.microsoft.com/office/drawing/2014/main" id="{9E2AD39B-6E0A-48CC-BB0E-C961CDE82A4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5" name="Text Box 2">
          <a:extLst>
            <a:ext uri="{FF2B5EF4-FFF2-40B4-BE49-F238E27FC236}">
              <a16:creationId xmlns:a16="http://schemas.microsoft.com/office/drawing/2014/main" id="{8D1124F5-7A3B-4392-B744-003B6590217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6" name="Text Box 2">
          <a:extLst>
            <a:ext uri="{FF2B5EF4-FFF2-40B4-BE49-F238E27FC236}">
              <a16:creationId xmlns:a16="http://schemas.microsoft.com/office/drawing/2014/main" id="{3812A348-E103-4635-90E9-5632D100A9E0}"/>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7" name="Text Box 2">
          <a:extLst>
            <a:ext uri="{FF2B5EF4-FFF2-40B4-BE49-F238E27FC236}">
              <a16:creationId xmlns:a16="http://schemas.microsoft.com/office/drawing/2014/main" id="{CEFEDAD2-3ED2-49C4-B602-0B1EC059F83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8" name="Text Box 2">
          <a:extLst>
            <a:ext uri="{FF2B5EF4-FFF2-40B4-BE49-F238E27FC236}">
              <a16:creationId xmlns:a16="http://schemas.microsoft.com/office/drawing/2014/main" id="{2EC99365-C59E-40FC-B052-9107161646A6}"/>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29" name="Text Box 2">
          <a:extLst>
            <a:ext uri="{FF2B5EF4-FFF2-40B4-BE49-F238E27FC236}">
              <a16:creationId xmlns:a16="http://schemas.microsoft.com/office/drawing/2014/main" id="{B98B67E1-7206-496D-92EF-AA37204AED4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30" name="Text Box 2">
          <a:extLst>
            <a:ext uri="{FF2B5EF4-FFF2-40B4-BE49-F238E27FC236}">
              <a16:creationId xmlns:a16="http://schemas.microsoft.com/office/drawing/2014/main" id="{6DCBD4B4-548B-443E-95F2-AE9C031AFC1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31" name="Text Box 2">
          <a:extLst>
            <a:ext uri="{FF2B5EF4-FFF2-40B4-BE49-F238E27FC236}">
              <a16:creationId xmlns:a16="http://schemas.microsoft.com/office/drawing/2014/main" id="{12F2B053-5F3C-4EF0-B886-2E1CE1F897E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32" name="Text Box 2">
          <a:extLst>
            <a:ext uri="{FF2B5EF4-FFF2-40B4-BE49-F238E27FC236}">
              <a16:creationId xmlns:a16="http://schemas.microsoft.com/office/drawing/2014/main" id="{DD72136C-CEC3-4D4A-951C-161CBBE63160}"/>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180975</xdr:rowOff>
    </xdr:to>
    <xdr:sp macro="" textlink="">
      <xdr:nvSpPr>
        <xdr:cNvPr id="133" name="Text Box 2">
          <a:extLst>
            <a:ext uri="{FF2B5EF4-FFF2-40B4-BE49-F238E27FC236}">
              <a16:creationId xmlns:a16="http://schemas.microsoft.com/office/drawing/2014/main" id="{AB604F6B-13E1-4B49-9774-99A7BAFD5F77}"/>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34" name="Text Box 1">
          <a:extLst>
            <a:ext uri="{FF2B5EF4-FFF2-40B4-BE49-F238E27FC236}">
              <a16:creationId xmlns:a16="http://schemas.microsoft.com/office/drawing/2014/main" id="{262D1A0E-DE86-4599-8C53-F8FC9011A2F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35" name="Text Box 1">
          <a:extLst>
            <a:ext uri="{FF2B5EF4-FFF2-40B4-BE49-F238E27FC236}">
              <a16:creationId xmlns:a16="http://schemas.microsoft.com/office/drawing/2014/main" id="{5EEADA9B-913C-43B6-9751-B7914913E5A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36" name="Text Box 1">
          <a:extLst>
            <a:ext uri="{FF2B5EF4-FFF2-40B4-BE49-F238E27FC236}">
              <a16:creationId xmlns:a16="http://schemas.microsoft.com/office/drawing/2014/main" id="{D9D84EA8-200E-49CA-A9C2-95D70CB79BB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37" name="Text Box 1">
          <a:extLst>
            <a:ext uri="{FF2B5EF4-FFF2-40B4-BE49-F238E27FC236}">
              <a16:creationId xmlns:a16="http://schemas.microsoft.com/office/drawing/2014/main" id="{AC629BBE-8EF1-400D-B0AE-93997186725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38" name="Text Box 1">
          <a:extLst>
            <a:ext uri="{FF2B5EF4-FFF2-40B4-BE49-F238E27FC236}">
              <a16:creationId xmlns:a16="http://schemas.microsoft.com/office/drawing/2014/main" id="{94017C61-8F5F-415F-91F1-D71512C13A2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39" name="Text Box 1">
          <a:extLst>
            <a:ext uri="{FF2B5EF4-FFF2-40B4-BE49-F238E27FC236}">
              <a16:creationId xmlns:a16="http://schemas.microsoft.com/office/drawing/2014/main" id="{4D1F4C97-CF2F-45D2-8A05-B35C0D04C23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0" name="Text Box 1">
          <a:extLst>
            <a:ext uri="{FF2B5EF4-FFF2-40B4-BE49-F238E27FC236}">
              <a16:creationId xmlns:a16="http://schemas.microsoft.com/office/drawing/2014/main" id="{D2127C0C-07BB-4384-A42E-7F8A244CEF8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1" name="Text Box 1">
          <a:extLst>
            <a:ext uri="{FF2B5EF4-FFF2-40B4-BE49-F238E27FC236}">
              <a16:creationId xmlns:a16="http://schemas.microsoft.com/office/drawing/2014/main" id="{34916CE6-A368-4F0B-A41B-E2DA4ADCB25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2" name="Text Box 1">
          <a:extLst>
            <a:ext uri="{FF2B5EF4-FFF2-40B4-BE49-F238E27FC236}">
              <a16:creationId xmlns:a16="http://schemas.microsoft.com/office/drawing/2014/main" id="{BDF9DDA1-4627-40D4-938B-928A67AAB40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3" name="Text Box 1">
          <a:extLst>
            <a:ext uri="{FF2B5EF4-FFF2-40B4-BE49-F238E27FC236}">
              <a16:creationId xmlns:a16="http://schemas.microsoft.com/office/drawing/2014/main" id="{CA1284B0-6CEA-4AA0-B428-0FE09625A65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4" name="Text Box 1">
          <a:extLst>
            <a:ext uri="{FF2B5EF4-FFF2-40B4-BE49-F238E27FC236}">
              <a16:creationId xmlns:a16="http://schemas.microsoft.com/office/drawing/2014/main" id="{CE0E3274-D540-4500-8024-FA3197523E8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5" name="Text Box 1">
          <a:extLst>
            <a:ext uri="{FF2B5EF4-FFF2-40B4-BE49-F238E27FC236}">
              <a16:creationId xmlns:a16="http://schemas.microsoft.com/office/drawing/2014/main" id="{E41622C0-13DB-49DF-91AA-EA90AB46A9E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6" name="Text Box 1">
          <a:extLst>
            <a:ext uri="{FF2B5EF4-FFF2-40B4-BE49-F238E27FC236}">
              <a16:creationId xmlns:a16="http://schemas.microsoft.com/office/drawing/2014/main" id="{CCCB0A4C-A4E8-4BE9-918F-61AAEF3C531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7" name="Text Box 1">
          <a:extLst>
            <a:ext uri="{FF2B5EF4-FFF2-40B4-BE49-F238E27FC236}">
              <a16:creationId xmlns:a16="http://schemas.microsoft.com/office/drawing/2014/main" id="{8C5B52EE-3E1A-431C-83C9-73E1BA0093A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8" name="Text Box 1">
          <a:extLst>
            <a:ext uri="{FF2B5EF4-FFF2-40B4-BE49-F238E27FC236}">
              <a16:creationId xmlns:a16="http://schemas.microsoft.com/office/drawing/2014/main" id="{1AF92B65-0262-40F6-9F20-D4223952BC1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49" name="Text Box 1">
          <a:extLst>
            <a:ext uri="{FF2B5EF4-FFF2-40B4-BE49-F238E27FC236}">
              <a16:creationId xmlns:a16="http://schemas.microsoft.com/office/drawing/2014/main" id="{7123F8CE-E48B-46FE-8FCE-8EF3F27C2F1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50" name="Text Box 1">
          <a:extLst>
            <a:ext uri="{FF2B5EF4-FFF2-40B4-BE49-F238E27FC236}">
              <a16:creationId xmlns:a16="http://schemas.microsoft.com/office/drawing/2014/main" id="{3B7391E9-C5B4-4040-9079-72FE4C03D71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51" name="Text Box 1">
          <a:extLst>
            <a:ext uri="{FF2B5EF4-FFF2-40B4-BE49-F238E27FC236}">
              <a16:creationId xmlns:a16="http://schemas.microsoft.com/office/drawing/2014/main" id="{58F459AE-9E8F-4C5A-BEC0-F55F909185F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52" name="Text Box 1">
          <a:extLst>
            <a:ext uri="{FF2B5EF4-FFF2-40B4-BE49-F238E27FC236}">
              <a16:creationId xmlns:a16="http://schemas.microsoft.com/office/drawing/2014/main" id="{C84AA9AB-A440-45D9-9828-E59DD874C63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53" name="Text Box 1">
          <a:extLst>
            <a:ext uri="{FF2B5EF4-FFF2-40B4-BE49-F238E27FC236}">
              <a16:creationId xmlns:a16="http://schemas.microsoft.com/office/drawing/2014/main" id="{4D80194D-7864-4F92-8A63-EFC38C385D7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54" name="Text Box 1">
          <a:extLst>
            <a:ext uri="{FF2B5EF4-FFF2-40B4-BE49-F238E27FC236}">
              <a16:creationId xmlns:a16="http://schemas.microsoft.com/office/drawing/2014/main" id="{E241C2B9-AE0A-4D3C-AD3E-74E8DEC9A3A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55" name="Text Box 1">
          <a:extLst>
            <a:ext uri="{FF2B5EF4-FFF2-40B4-BE49-F238E27FC236}">
              <a16:creationId xmlns:a16="http://schemas.microsoft.com/office/drawing/2014/main" id="{C1BA4DEA-37EC-4215-A536-95479358BA6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56" name="Text Box 1">
          <a:extLst>
            <a:ext uri="{FF2B5EF4-FFF2-40B4-BE49-F238E27FC236}">
              <a16:creationId xmlns:a16="http://schemas.microsoft.com/office/drawing/2014/main" id="{8A29A30D-5C8A-4B37-A2F6-58004FAD140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57" name="Text Box 1">
          <a:extLst>
            <a:ext uri="{FF2B5EF4-FFF2-40B4-BE49-F238E27FC236}">
              <a16:creationId xmlns:a16="http://schemas.microsoft.com/office/drawing/2014/main" id="{0E79FC2D-9C79-4000-92D9-4734D025C7C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58" name="Text Box 1">
          <a:extLst>
            <a:ext uri="{FF2B5EF4-FFF2-40B4-BE49-F238E27FC236}">
              <a16:creationId xmlns:a16="http://schemas.microsoft.com/office/drawing/2014/main" id="{6AED715B-C71F-4585-AA92-8407E4AD1B4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59" name="Text Box 1">
          <a:extLst>
            <a:ext uri="{FF2B5EF4-FFF2-40B4-BE49-F238E27FC236}">
              <a16:creationId xmlns:a16="http://schemas.microsoft.com/office/drawing/2014/main" id="{7A9AA8FD-0877-4C47-B392-E4CDE850A76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0" name="Text Box 1">
          <a:extLst>
            <a:ext uri="{FF2B5EF4-FFF2-40B4-BE49-F238E27FC236}">
              <a16:creationId xmlns:a16="http://schemas.microsoft.com/office/drawing/2014/main" id="{02B8E11A-8C44-46AC-A13F-96812559A2A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1" name="Text Box 1">
          <a:extLst>
            <a:ext uri="{FF2B5EF4-FFF2-40B4-BE49-F238E27FC236}">
              <a16:creationId xmlns:a16="http://schemas.microsoft.com/office/drawing/2014/main" id="{D1CC88B3-F199-4113-955D-E8D36CE6631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2" name="Text Box 1">
          <a:extLst>
            <a:ext uri="{FF2B5EF4-FFF2-40B4-BE49-F238E27FC236}">
              <a16:creationId xmlns:a16="http://schemas.microsoft.com/office/drawing/2014/main" id="{A5EEF7E9-27CC-480A-82C8-50208125FBB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3" name="Text Box 1">
          <a:extLst>
            <a:ext uri="{FF2B5EF4-FFF2-40B4-BE49-F238E27FC236}">
              <a16:creationId xmlns:a16="http://schemas.microsoft.com/office/drawing/2014/main" id="{BCBA9805-CE2E-41D5-9974-98ACFD58E33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4" name="Text Box 1">
          <a:extLst>
            <a:ext uri="{FF2B5EF4-FFF2-40B4-BE49-F238E27FC236}">
              <a16:creationId xmlns:a16="http://schemas.microsoft.com/office/drawing/2014/main" id="{3190B69A-A200-4D77-97BA-C1E75C91C9A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5" name="Text Box 1">
          <a:extLst>
            <a:ext uri="{FF2B5EF4-FFF2-40B4-BE49-F238E27FC236}">
              <a16:creationId xmlns:a16="http://schemas.microsoft.com/office/drawing/2014/main" id="{9EE4A78F-39FD-4614-8EA5-365F87258D8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6" name="Text Box 1">
          <a:extLst>
            <a:ext uri="{FF2B5EF4-FFF2-40B4-BE49-F238E27FC236}">
              <a16:creationId xmlns:a16="http://schemas.microsoft.com/office/drawing/2014/main" id="{0397E934-D437-4730-BE00-4F159ACE604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7" name="Text Box 1">
          <a:extLst>
            <a:ext uri="{FF2B5EF4-FFF2-40B4-BE49-F238E27FC236}">
              <a16:creationId xmlns:a16="http://schemas.microsoft.com/office/drawing/2014/main" id="{19B64423-0511-4A83-B790-58656C63832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8" name="Text Box 1">
          <a:extLst>
            <a:ext uri="{FF2B5EF4-FFF2-40B4-BE49-F238E27FC236}">
              <a16:creationId xmlns:a16="http://schemas.microsoft.com/office/drawing/2014/main" id="{DC0AC335-7A2A-485A-97BB-DA348936C362}"/>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69" name="Text Box 1">
          <a:extLst>
            <a:ext uri="{FF2B5EF4-FFF2-40B4-BE49-F238E27FC236}">
              <a16:creationId xmlns:a16="http://schemas.microsoft.com/office/drawing/2014/main" id="{9D672490-0B6B-4A69-BC0B-B9670E2EEEB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0" name="Text Box 1">
          <a:extLst>
            <a:ext uri="{FF2B5EF4-FFF2-40B4-BE49-F238E27FC236}">
              <a16:creationId xmlns:a16="http://schemas.microsoft.com/office/drawing/2014/main" id="{53A24510-D1F8-4EC1-9CEB-FB0575ADCCF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1" name="Text Box 1">
          <a:extLst>
            <a:ext uri="{FF2B5EF4-FFF2-40B4-BE49-F238E27FC236}">
              <a16:creationId xmlns:a16="http://schemas.microsoft.com/office/drawing/2014/main" id="{97188AEE-5413-4574-91DB-92668D50637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2" name="Text Box 1">
          <a:extLst>
            <a:ext uri="{FF2B5EF4-FFF2-40B4-BE49-F238E27FC236}">
              <a16:creationId xmlns:a16="http://schemas.microsoft.com/office/drawing/2014/main" id="{7A0041A9-0E0D-4128-93C1-D0C1B76E3C5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3" name="Text Box 1">
          <a:extLst>
            <a:ext uri="{FF2B5EF4-FFF2-40B4-BE49-F238E27FC236}">
              <a16:creationId xmlns:a16="http://schemas.microsoft.com/office/drawing/2014/main" id="{47852988-A20C-42CA-8DBE-337F3F187CB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4" name="Text Box 1">
          <a:extLst>
            <a:ext uri="{FF2B5EF4-FFF2-40B4-BE49-F238E27FC236}">
              <a16:creationId xmlns:a16="http://schemas.microsoft.com/office/drawing/2014/main" id="{70BEBB5B-C878-4345-8124-5F88A7438C5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5" name="Text Box 1">
          <a:extLst>
            <a:ext uri="{FF2B5EF4-FFF2-40B4-BE49-F238E27FC236}">
              <a16:creationId xmlns:a16="http://schemas.microsoft.com/office/drawing/2014/main" id="{C7588C4D-5682-40C1-AA35-2281C32400A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6" name="Text Box 1">
          <a:extLst>
            <a:ext uri="{FF2B5EF4-FFF2-40B4-BE49-F238E27FC236}">
              <a16:creationId xmlns:a16="http://schemas.microsoft.com/office/drawing/2014/main" id="{BDD8EF93-569C-4CE4-9759-A886BC4E08D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7" name="Text Box 1">
          <a:extLst>
            <a:ext uri="{FF2B5EF4-FFF2-40B4-BE49-F238E27FC236}">
              <a16:creationId xmlns:a16="http://schemas.microsoft.com/office/drawing/2014/main" id="{91A64316-6B60-41AF-A041-235C84F2D4A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8" name="Text Box 1">
          <a:extLst>
            <a:ext uri="{FF2B5EF4-FFF2-40B4-BE49-F238E27FC236}">
              <a16:creationId xmlns:a16="http://schemas.microsoft.com/office/drawing/2014/main" id="{670837DE-EFA8-4E7B-9890-85C9172EF37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79" name="Text Box 1">
          <a:extLst>
            <a:ext uri="{FF2B5EF4-FFF2-40B4-BE49-F238E27FC236}">
              <a16:creationId xmlns:a16="http://schemas.microsoft.com/office/drawing/2014/main" id="{08C97D77-EA8F-4621-8573-BE3B533D6B2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180" name="Text Box 1">
          <a:extLst>
            <a:ext uri="{FF2B5EF4-FFF2-40B4-BE49-F238E27FC236}">
              <a16:creationId xmlns:a16="http://schemas.microsoft.com/office/drawing/2014/main" id="{E339F75A-F107-4B0A-B219-9A50FC36A91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1" name="Text Box 1">
          <a:extLst>
            <a:ext uri="{FF2B5EF4-FFF2-40B4-BE49-F238E27FC236}">
              <a16:creationId xmlns:a16="http://schemas.microsoft.com/office/drawing/2014/main" id="{C01DEA19-C195-46B9-99CD-A41FDE95085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2" name="Text Box 1">
          <a:extLst>
            <a:ext uri="{FF2B5EF4-FFF2-40B4-BE49-F238E27FC236}">
              <a16:creationId xmlns:a16="http://schemas.microsoft.com/office/drawing/2014/main" id="{72D97A8E-0615-4895-9734-A076447717E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3" name="Text Box 1">
          <a:extLst>
            <a:ext uri="{FF2B5EF4-FFF2-40B4-BE49-F238E27FC236}">
              <a16:creationId xmlns:a16="http://schemas.microsoft.com/office/drawing/2014/main" id="{F638C933-3C56-499C-A3BC-37502D6BB6D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4" name="Text Box 1">
          <a:extLst>
            <a:ext uri="{FF2B5EF4-FFF2-40B4-BE49-F238E27FC236}">
              <a16:creationId xmlns:a16="http://schemas.microsoft.com/office/drawing/2014/main" id="{F2F013C9-851A-4665-A0B3-51214D39EDA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5" name="Text Box 1">
          <a:extLst>
            <a:ext uri="{FF2B5EF4-FFF2-40B4-BE49-F238E27FC236}">
              <a16:creationId xmlns:a16="http://schemas.microsoft.com/office/drawing/2014/main" id="{5313960B-B25C-490B-BFE2-7E654AB59F0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6" name="Text Box 1">
          <a:extLst>
            <a:ext uri="{FF2B5EF4-FFF2-40B4-BE49-F238E27FC236}">
              <a16:creationId xmlns:a16="http://schemas.microsoft.com/office/drawing/2014/main" id="{2C462EAE-698C-489C-9AE4-31C81B740D9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7" name="Text Box 1">
          <a:extLst>
            <a:ext uri="{FF2B5EF4-FFF2-40B4-BE49-F238E27FC236}">
              <a16:creationId xmlns:a16="http://schemas.microsoft.com/office/drawing/2014/main" id="{525154ED-0113-4544-BEA3-84D17AA92A4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8" name="Text Box 1">
          <a:extLst>
            <a:ext uri="{FF2B5EF4-FFF2-40B4-BE49-F238E27FC236}">
              <a16:creationId xmlns:a16="http://schemas.microsoft.com/office/drawing/2014/main" id="{40BE4F54-B375-4F18-8D35-F0A56BA34EA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89" name="Text Box 1">
          <a:extLst>
            <a:ext uri="{FF2B5EF4-FFF2-40B4-BE49-F238E27FC236}">
              <a16:creationId xmlns:a16="http://schemas.microsoft.com/office/drawing/2014/main" id="{5D613498-00AA-4384-B3AB-FA0E7CC9869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0" name="Text Box 1">
          <a:extLst>
            <a:ext uri="{FF2B5EF4-FFF2-40B4-BE49-F238E27FC236}">
              <a16:creationId xmlns:a16="http://schemas.microsoft.com/office/drawing/2014/main" id="{CA160329-FD89-489A-BC27-132F42B4C08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1" name="Text Box 1">
          <a:extLst>
            <a:ext uri="{FF2B5EF4-FFF2-40B4-BE49-F238E27FC236}">
              <a16:creationId xmlns:a16="http://schemas.microsoft.com/office/drawing/2014/main" id="{59F9BD3D-5514-406F-A4AC-E85B684441C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2" name="Text Box 1">
          <a:extLst>
            <a:ext uri="{FF2B5EF4-FFF2-40B4-BE49-F238E27FC236}">
              <a16:creationId xmlns:a16="http://schemas.microsoft.com/office/drawing/2014/main" id="{F2963723-8DE4-4EB8-90F6-9792B00BC03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3" name="Text Box 1">
          <a:extLst>
            <a:ext uri="{FF2B5EF4-FFF2-40B4-BE49-F238E27FC236}">
              <a16:creationId xmlns:a16="http://schemas.microsoft.com/office/drawing/2014/main" id="{102AD44F-9272-4B03-B18C-C1CF84A36C4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4" name="Text Box 1">
          <a:extLst>
            <a:ext uri="{FF2B5EF4-FFF2-40B4-BE49-F238E27FC236}">
              <a16:creationId xmlns:a16="http://schemas.microsoft.com/office/drawing/2014/main" id="{C0409836-409B-4B9C-A285-B57897DD176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5" name="Text Box 1">
          <a:extLst>
            <a:ext uri="{FF2B5EF4-FFF2-40B4-BE49-F238E27FC236}">
              <a16:creationId xmlns:a16="http://schemas.microsoft.com/office/drawing/2014/main" id="{34F72E16-3064-4E50-946F-4BD6F6E04FC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6" name="Text Box 1">
          <a:extLst>
            <a:ext uri="{FF2B5EF4-FFF2-40B4-BE49-F238E27FC236}">
              <a16:creationId xmlns:a16="http://schemas.microsoft.com/office/drawing/2014/main" id="{04C410E7-B3B3-4716-BB7F-399C61EAD49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7" name="Text Box 1">
          <a:extLst>
            <a:ext uri="{FF2B5EF4-FFF2-40B4-BE49-F238E27FC236}">
              <a16:creationId xmlns:a16="http://schemas.microsoft.com/office/drawing/2014/main" id="{D3357A0A-D68D-4B69-BA9B-9F5759C9DE6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8" name="Text Box 1">
          <a:extLst>
            <a:ext uri="{FF2B5EF4-FFF2-40B4-BE49-F238E27FC236}">
              <a16:creationId xmlns:a16="http://schemas.microsoft.com/office/drawing/2014/main" id="{18BF5B7E-7642-41C6-8DB9-3D56471A23F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199" name="Text Box 1">
          <a:extLst>
            <a:ext uri="{FF2B5EF4-FFF2-40B4-BE49-F238E27FC236}">
              <a16:creationId xmlns:a16="http://schemas.microsoft.com/office/drawing/2014/main" id="{A050DF4A-017D-4D58-9FA4-092C1835544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00" name="Text Box 1">
          <a:extLst>
            <a:ext uri="{FF2B5EF4-FFF2-40B4-BE49-F238E27FC236}">
              <a16:creationId xmlns:a16="http://schemas.microsoft.com/office/drawing/2014/main" id="{54015AF0-4805-4B2C-90D6-D9A6B4DB773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01" name="Text Box 1">
          <a:extLst>
            <a:ext uri="{FF2B5EF4-FFF2-40B4-BE49-F238E27FC236}">
              <a16:creationId xmlns:a16="http://schemas.microsoft.com/office/drawing/2014/main" id="{81A9E095-AA32-44B0-88E4-6CD4ED0F758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02" name="Text Box 1">
          <a:extLst>
            <a:ext uri="{FF2B5EF4-FFF2-40B4-BE49-F238E27FC236}">
              <a16:creationId xmlns:a16="http://schemas.microsoft.com/office/drawing/2014/main" id="{E3F743C8-2D55-4907-9C99-D8BE696070A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03" name="Text Box 1">
          <a:extLst>
            <a:ext uri="{FF2B5EF4-FFF2-40B4-BE49-F238E27FC236}">
              <a16:creationId xmlns:a16="http://schemas.microsoft.com/office/drawing/2014/main" id="{933EB596-7A6B-4F86-805E-B8EAF887BFF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123825</xdr:rowOff>
    </xdr:to>
    <xdr:sp macro="" textlink="">
      <xdr:nvSpPr>
        <xdr:cNvPr id="204" name="Text Box 1">
          <a:extLst>
            <a:ext uri="{FF2B5EF4-FFF2-40B4-BE49-F238E27FC236}">
              <a16:creationId xmlns:a16="http://schemas.microsoft.com/office/drawing/2014/main" id="{2B4D772A-FC7C-47C6-BDD9-4F32232D33F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05" name="Text Box 1">
          <a:extLst>
            <a:ext uri="{FF2B5EF4-FFF2-40B4-BE49-F238E27FC236}">
              <a16:creationId xmlns:a16="http://schemas.microsoft.com/office/drawing/2014/main" id="{F8B53402-79F1-4B45-9155-2BCE969F825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06" name="Text Box 1">
          <a:extLst>
            <a:ext uri="{FF2B5EF4-FFF2-40B4-BE49-F238E27FC236}">
              <a16:creationId xmlns:a16="http://schemas.microsoft.com/office/drawing/2014/main" id="{FD863730-438C-44BE-A669-F4971C8D53E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07" name="Text Box 1">
          <a:extLst>
            <a:ext uri="{FF2B5EF4-FFF2-40B4-BE49-F238E27FC236}">
              <a16:creationId xmlns:a16="http://schemas.microsoft.com/office/drawing/2014/main" id="{79D026EA-3F8D-471D-A327-93CA2E57A1C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08" name="Text Box 1">
          <a:extLst>
            <a:ext uri="{FF2B5EF4-FFF2-40B4-BE49-F238E27FC236}">
              <a16:creationId xmlns:a16="http://schemas.microsoft.com/office/drawing/2014/main" id="{B8B9F8A9-FD44-4AB0-B3A3-CD8301AEB6B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09" name="Text Box 1">
          <a:extLst>
            <a:ext uri="{FF2B5EF4-FFF2-40B4-BE49-F238E27FC236}">
              <a16:creationId xmlns:a16="http://schemas.microsoft.com/office/drawing/2014/main" id="{3378441C-E87C-4DA7-80E5-EDA97D9623B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0" name="Text Box 1">
          <a:extLst>
            <a:ext uri="{FF2B5EF4-FFF2-40B4-BE49-F238E27FC236}">
              <a16:creationId xmlns:a16="http://schemas.microsoft.com/office/drawing/2014/main" id="{4069EE42-B59E-4026-8579-FD4A154AA0F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1" name="Text Box 1">
          <a:extLst>
            <a:ext uri="{FF2B5EF4-FFF2-40B4-BE49-F238E27FC236}">
              <a16:creationId xmlns:a16="http://schemas.microsoft.com/office/drawing/2014/main" id="{EF33BF58-CEA8-4C7D-8977-AB6A514DE02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2" name="Text Box 1">
          <a:extLst>
            <a:ext uri="{FF2B5EF4-FFF2-40B4-BE49-F238E27FC236}">
              <a16:creationId xmlns:a16="http://schemas.microsoft.com/office/drawing/2014/main" id="{502084FC-67A3-453A-B89F-D9895696DF8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3" name="Text Box 1">
          <a:extLst>
            <a:ext uri="{FF2B5EF4-FFF2-40B4-BE49-F238E27FC236}">
              <a16:creationId xmlns:a16="http://schemas.microsoft.com/office/drawing/2014/main" id="{A7ECE240-DBFA-492A-87BE-F8A3C53F141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4" name="Text Box 1">
          <a:extLst>
            <a:ext uri="{FF2B5EF4-FFF2-40B4-BE49-F238E27FC236}">
              <a16:creationId xmlns:a16="http://schemas.microsoft.com/office/drawing/2014/main" id="{71DF671D-C5E7-4F44-9904-4687F67D357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5" name="Text Box 1">
          <a:extLst>
            <a:ext uri="{FF2B5EF4-FFF2-40B4-BE49-F238E27FC236}">
              <a16:creationId xmlns:a16="http://schemas.microsoft.com/office/drawing/2014/main" id="{3417F55E-32CA-4F7D-8CEC-8C399996BD9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6" name="Text Box 1">
          <a:extLst>
            <a:ext uri="{FF2B5EF4-FFF2-40B4-BE49-F238E27FC236}">
              <a16:creationId xmlns:a16="http://schemas.microsoft.com/office/drawing/2014/main" id="{D74910BB-1BF7-4B8E-A7F6-EE73CCE0321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7" name="Text Box 1">
          <a:extLst>
            <a:ext uri="{FF2B5EF4-FFF2-40B4-BE49-F238E27FC236}">
              <a16:creationId xmlns:a16="http://schemas.microsoft.com/office/drawing/2014/main" id="{5B027D2C-D6A3-4BD0-A395-458664D5263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8" name="Text Box 1">
          <a:extLst>
            <a:ext uri="{FF2B5EF4-FFF2-40B4-BE49-F238E27FC236}">
              <a16:creationId xmlns:a16="http://schemas.microsoft.com/office/drawing/2014/main" id="{73825807-972C-4628-9DA0-C6401E6C897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19" name="Text Box 1">
          <a:extLst>
            <a:ext uri="{FF2B5EF4-FFF2-40B4-BE49-F238E27FC236}">
              <a16:creationId xmlns:a16="http://schemas.microsoft.com/office/drawing/2014/main" id="{C3DCF571-02D1-45CE-88C2-CCF47C31E0D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20" name="Text Box 1">
          <a:extLst>
            <a:ext uri="{FF2B5EF4-FFF2-40B4-BE49-F238E27FC236}">
              <a16:creationId xmlns:a16="http://schemas.microsoft.com/office/drawing/2014/main" id="{02EE614F-A06E-4C03-B28E-EEC52C0CB23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21" name="Text Box 1">
          <a:extLst>
            <a:ext uri="{FF2B5EF4-FFF2-40B4-BE49-F238E27FC236}">
              <a16:creationId xmlns:a16="http://schemas.microsoft.com/office/drawing/2014/main" id="{A6CF9383-0835-48C0-88D3-B491B2A7B3E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323850</xdr:colOff>
      <xdr:row>5</xdr:row>
      <xdr:rowOff>152400</xdr:rowOff>
    </xdr:to>
    <xdr:sp macro="" textlink="">
      <xdr:nvSpPr>
        <xdr:cNvPr id="222" name="Text Box 1">
          <a:extLst>
            <a:ext uri="{FF2B5EF4-FFF2-40B4-BE49-F238E27FC236}">
              <a16:creationId xmlns:a16="http://schemas.microsoft.com/office/drawing/2014/main" id="{1B3C822C-E8AA-4092-B4F0-AB8C7A7F7BF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05&#29983;&#29987;&#31532;&#65299;&#65306;&#29255;&#28181;&#29992;\&#27700;&#29987;\&#27700;&#29987;&#32113;&#35336;\&#29983;&#29987;\01&#28023;&#38754;&#28417;&#26989;&#29983;&#29987;&#32113;&#35336;&#35519;&#26619;\10&#26412;&#30465;&#36996;&#20803;&#65288;&#26377;&#26126;&#28023;&#23550;&#24540;&#21547;&#12416;&#65289;\16&#24180;\&#30906;&#23450;&#20516;\18.03.07-2\GNA1H\GNA1S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 val="Sheet4"/>
      <sheetName val="Sheet3"/>
      <sheetName val="Sheet2"/>
      <sheetName val="Sheet1"/>
      <sheetName val="Sheet13"/>
      <sheetName val="Sheet1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K79"/>
  <sheetViews>
    <sheetView showGridLines="0" tabSelected="1" showOutlineSymbols="0" view="pageBreakPreview" zoomScaleNormal="100" zoomScaleSheetLayoutView="100" workbookViewId="0"/>
  </sheetViews>
  <sheetFormatPr defaultColWidth="8.75" defaultRowHeight="12"/>
  <cols>
    <col min="1" max="1" width="2.5" style="4" customWidth="1"/>
    <col min="2" max="2" width="7.5" style="51" customWidth="1"/>
    <col min="3" max="3" width="3.125" style="52" customWidth="1"/>
    <col min="4" max="4" width="9.5" style="4" customWidth="1"/>
    <col min="5" max="5" width="5.25" style="54" customWidth="1"/>
    <col min="6" max="6" width="3.125" style="4" customWidth="1"/>
    <col min="7" max="7" width="9.375" style="4" customWidth="1"/>
    <col min="8" max="8" width="6.875" style="54" customWidth="1"/>
    <col min="9" max="9" width="10.625" style="4" customWidth="1"/>
    <col min="10" max="10" width="3.75" style="54" customWidth="1"/>
    <col min="11" max="11" width="8" style="4" customWidth="1"/>
    <col min="12" max="12" width="3.75" style="54" customWidth="1"/>
    <col min="13" max="13" width="5" style="4" customWidth="1"/>
    <col min="14" max="14" width="3.75" style="54" customWidth="1"/>
    <col min="15" max="15" width="5" style="4" customWidth="1"/>
    <col min="16" max="16" width="3.75" style="54" customWidth="1"/>
    <col min="17" max="17" width="9.75" style="4" customWidth="1"/>
    <col min="18" max="18" width="3.75" style="148" customWidth="1"/>
    <col min="19" max="19" width="12.375" style="51" customWidth="1"/>
    <col min="20" max="20" width="3.75" style="57" customWidth="1"/>
    <col min="21" max="21" width="12.375" style="51" customWidth="1"/>
    <col min="22" max="22" width="3.75" style="57" customWidth="1"/>
    <col min="23" max="23" width="12.375" style="4" customWidth="1"/>
    <col min="24" max="24" width="5.125" style="54" customWidth="1"/>
    <col min="25" max="25" width="12.375" style="4" customWidth="1"/>
    <col min="26" max="26" width="4.625" style="54" customWidth="1"/>
    <col min="27" max="27" width="12.375" style="4" customWidth="1"/>
    <col min="28" max="28" width="4.625" style="54" customWidth="1"/>
    <col min="29" max="29" width="12.375" style="4" customWidth="1"/>
    <col min="30" max="30" width="4.625" style="54" customWidth="1"/>
    <col min="31" max="31" width="3.875" style="4" customWidth="1"/>
    <col min="32" max="32" width="8.75" style="4" customWidth="1"/>
    <col min="33" max="33" width="9.75" style="4" hidden="1" customWidth="1"/>
    <col min="34" max="34" width="9.375" style="4" bestFit="1" customWidth="1"/>
    <col min="35" max="16384" width="8.75" style="4"/>
  </cols>
  <sheetData>
    <row r="1" spans="1:37" ht="18.75" customHeight="1">
      <c r="D1" s="53"/>
      <c r="R1" s="55" t="s">
        <v>266</v>
      </c>
      <c r="S1" s="56" t="s">
        <v>80</v>
      </c>
    </row>
    <row r="2" spans="1:37" s="22" customFormat="1" ht="17.25" customHeight="1" thickBot="1">
      <c r="B2" s="58"/>
      <c r="C2" s="59"/>
      <c r="E2" s="60"/>
      <c r="H2" s="60"/>
      <c r="J2" s="60"/>
      <c r="K2" s="4"/>
      <c r="L2" s="54"/>
      <c r="M2" s="4"/>
      <c r="N2" s="60"/>
      <c r="P2" s="60"/>
      <c r="R2" s="61"/>
      <c r="S2" s="58"/>
      <c r="T2" s="62"/>
      <c r="U2" s="58"/>
      <c r="V2" s="62"/>
      <c r="X2" s="60"/>
      <c r="Z2" s="60"/>
      <c r="AB2" s="60"/>
      <c r="AD2" s="60"/>
    </row>
    <row r="3" spans="1:37" s="22" customFormat="1" ht="15" customHeight="1">
      <c r="A3" s="158"/>
      <c r="B3" s="158"/>
      <c r="C3" s="490" t="s">
        <v>272</v>
      </c>
      <c r="D3" s="491"/>
      <c r="E3" s="491"/>
      <c r="F3" s="491"/>
      <c r="G3" s="491"/>
      <c r="H3" s="491"/>
      <c r="I3" s="491"/>
      <c r="J3" s="491"/>
      <c r="K3" s="491"/>
      <c r="L3" s="491"/>
      <c r="M3" s="491"/>
      <c r="N3" s="491"/>
      <c r="O3" s="491"/>
      <c r="P3" s="491"/>
      <c r="Q3" s="491"/>
      <c r="R3" s="492"/>
      <c r="S3" s="487" t="s">
        <v>271</v>
      </c>
      <c r="T3" s="488"/>
      <c r="U3" s="488"/>
      <c r="V3" s="489"/>
      <c r="W3" s="490" t="s">
        <v>269</v>
      </c>
      <c r="X3" s="491"/>
      <c r="Y3" s="491"/>
      <c r="Z3" s="491"/>
      <c r="AA3" s="491"/>
      <c r="AB3" s="491"/>
      <c r="AC3" s="491"/>
      <c r="AD3" s="492"/>
      <c r="AE3" s="469" t="s">
        <v>268</v>
      </c>
    </row>
    <row r="4" spans="1:37" s="22" customFormat="1" ht="13.5" customHeight="1">
      <c r="A4" s="159"/>
      <c r="B4" s="159"/>
      <c r="C4" s="160"/>
      <c r="D4" s="161"/>
      <c r="E4" s="161"/>
      <c r="F4" s="162"/>
      <c r="G4" s="163"/>
      <c r="H4" s="164"/>
      <c r="I4" s="163"/>
      <c r="J4" s="164"/>
      <c r="K4" s="162"/>
      <c r="L4" s="164"/>
      <c r="M4" s="472" t="s">
        <v>193</v>
      </c>
      <c r="N4" s="473"/>
      <c r="O4" s="478" t="s">
        <v>155</v>
      </c>
      <c r="P4" s="473"/>
      <c r="Q4" s="478" t="s">
        <v>81</v>
      </c>
      <c r="R4" s="473"/>
      <c r="S4" s="94"/>
      <c r="T4" s="165"/>
      <c r="U4" s="159"/>
      <c r="V4" s="166"/>
      <c r="W4" s="167"/>
      <c r="X4" s="168"/>
      <c r="Y4" s="169"/>
      <c r="Z4" s="168"/>
      <c r="AA4" s="169"/>
      <c r="AB4" s="170"/>
      <c r="AC4" s="169"/>
      <c r="AD4" s="171"/>
      <c r="AE4" s="470"/>
    </row>
    <row r="5" spans="1:37" s="22" customFormat="1" ht="13.5" customHeight="1">
      <c r="A5" s="461" t="s">
        <v>0</v>
      </c>
      <c r="B5" s="462"/>
      <c r="C5" s="464" t="s">
        <v>199</v>
      </c>
      <c r="D5" s="465"/>
      <c r="E5" s="466"/>
      <c r="F5" s="463" t="s">
        <v>198</v>
      </c>
      <c r="G5" s="461"/>
      <c r="H5" s="462"/>
      <c r="I5" s="463" t="s">
        <v>273</v>
      </c>
      <c r="J5" s="462"/>
      <c r="K5" s="463" t="s">
        <v>82</v>
      </c>
      <c r="L5" s="486"/>
      <c r="M5" s="474"/>
      <c r="N5" s="475"/>
      <c r="O5" s="479"/>
      <c r="P5" s="475"/>
      <c r="Q5" s="479"/>
      <c r="R5" s="475"/>
      <c r="S5" s="463" t="s">
        <v>73</v>
      </c>
      <c r="T5" s="462"/>
      <c r="U5" s="463" t="s">
        <v>72</v>
      </c>
      <c r="V5" s="462"/>
      <c r="W5" s="484" t="s">
        <v>156</v>
      </c>
      <c r="X5" s="485"/>
      <c r="Y5" s="481" t="s">
        <v>157</v>
      </c>
      <c r="Z5" s="482"/>
      <c r="AA5" s="482"/>
      <c r="AB5" s="483"/>
      <c r="AC5" s="463" t="s">
        <v>158</v>
      </c>
      <c r="AD5" s="462"/>
      <c r="AE5" s="470"/>
    </row>
    <row r="6" spans="1:37" s="22" customFormat="1" ht="13.5" customHeight="1">
      <c r="A6" s="159"/>
      <c r="B6" s="159"/>
      <c r="C6" s="172"/>
      <c r="D6" s="173"/>
      <c r="E6" s="173"/>
      <c r="F6" s="174"/>
      <c r="G6" s="175"/>
      <c r="H6" s="176"/>
      <c r="I6" s="175"/>
      <c r="J6" s="176"/>
      <c r="K6" s="174"/>
      <c r="L6" s="176"/>
      <c r="M6" s="476"/>
      <c r="N6" s="477"/>
      <c r="O6" s="480"/>
      <c r="P6" s="477"/>
      <c r="Q6" s="480"/>
      <c r="R6" s="477"/>
      <c r="S6" s="94"/>
      <c r="T6" s="165"/>
      <c r="U6" s="159"/>
      <c r="V6" s="166"/>
      <c r="W6" s="174"/>
      <c r="X6" s="176"/>
      <c r="Y6" s="481" t="s">
        <v>270</v>
      </c>
      <c r="Z6" s="483"/>
      <c r="AA6" s="467" t="s">
        <v>83</v>
      </c>
      <c r="AB6" s="468"/>
      <c r="AC6" s="177"/>
      <c r="AD6" s="178"/>
      <c r="AE6" s="470"/>
    </row>
    <row r="7" spans="1:37" s="22" customFormat="1" ht="12.75" customHeight="1">
      <c r="A7" s="6"/>
      <c r="B7" s="21"/>
      <c r="C7" s="30" t="s">
        <v>196</v>
      </c>
      <c r="D7" s="16"/>
      <c r="E7" s="17" t="s">
        <v>1</v>
      </c>
      <c r="F7" s="467" t="s">
        <v>241</v>
      </c>
      <c r="G7" s="468"/>
      <c r="H7" s="17" t="s">
        <v>1</v>
      </c>
      <c r="I7" s="49" t="s">
        <v>197</v>
      </c>
      <c r="J7" s="18" t="s">
        <v>1</v>
      </c>
      <c r="K7" s="43" t="s">
        <v>197</v>
      </c>
      <c r="L7" s="18" t="s">
        <v>1</v>
      </c>
      <c r="M7" s="20" t="s">
        <v>237</v>
      </c>
      <c r="N7" s="18" t="s">
        <v>1</v>
      </c>
      <c r="O7" s="20" t="s">
        <v>237</v>
      </c>
      <c r="P7" s="18" t="s">
        <v>1</v>
      </c>
      <c r="Q7" s="49" t="s">
        <v>168</v>
      </c>
      <c r="R7" s="18" t="s">
        <v>1</v>
      </c>
      <c r="S7" s="33" t="s">
        <v>181</v>
      </c>
      <c r="T7" s="44" t="s">
        <v>1</v>
      </c>
      <c r="U7" s="41" t="s">
        <v>181</v>
      </c>
      <c r="V7" s="44" t="s">
        <v>1</v>
      </c>
      <c r="W7" s="12" t="s">
        <v>167</v>
      </c>
      <c r="X7" s="13" t="s">
        <v>1</v>
      </c>
      <c r="Y7" s="12" t="s">
        <v>167</v>
      </c>
      <c r="Z7" s="13" t="s">
        <v>1</v>
      </c>
      <c r="AA7" s="12" t="s">
        <v>167</v>
      </c>
      <c r="AB7" s="13" t="s">
        <v>1</v>
      </c>
      <c r="AC7" s="12" t="s">
        <v>200</v>
      </c>
      <c r="AD7" s="13" t="s">
        <v>1</v>
      </c>
      <c r="AE7" s="471"/>
    </row>
    <row r="8" spans="1:37" s="22" customFormat="1" ht="11.25" customHeight="1">
      <c r="A8" s="66"/>
      <c r="B8" s="67"/>
      <c r="C8" s="68"/>
      <c r="D8" s="69" t="s">
        <v>84</v>
      </c>
      <c r="E8" s="70"/>
      <c r="F8" s="71"/>
      <c r="G8" s="71" t="s">
        <v>85</v>
      </c>
      <c r="H8" s="70"/>
      <c r="I8" s="71" t="s">
        <v>2</v>
      </c>
      <c r="J8" s="70"/>
      <c r="K8" s="72" t="s">
        <v>242</v>
      </c>
      <c r="L8" s="73"/>
      <c r="M8" s="72" t="s">
        <v>244</v>
      </c>
      <c r="N8" s="70"/>
      <c r="O8" s="74" t="s">
        <v>244</v>
      </c>
      <c r="P8" s="75"/>
      <c r="Q8" s="71" t="s">
        <v>2</v>
      </c>
      <c r="R8" s="70"/>
      <c r="S8" s="72" t="s">
        <v>68</v>
      </c>
      <c r="T8" s="73"/>
      <c r="U8" s="72" t="s">
        <v>2</v>
      </c>
      <c r="V8" s="73"/>
      <c r="W8" s="71" t="s">
        <v>86</v>
      </c>
      <c r="X8" s="70"/>
      <c r="Y8" s="71" t="s">
        <v>86</v>
      </c>
      <c r="Z8" s="70"/>
      <c r="AA8" s="71" t="s">
        <v>86</v>
      </c>
      <c r="AB8" s="70"/>
      <c r="AC8" s="71" t="s">
        <v>87</v>
      </c>
      <c r="AD8" s="70"/>
      <c r="AE8" s="65"/>
    </row>
    <row r="9" spans="1:37" s="22" customFormat="1" ht="13.5" customHeight="1">
      <c r="A9" s="76"/>
      <c r="B9" s="77" t="s">
        <v>3</v>
      </c>
      <c r="C9" s="78"/>
      <c r="D9" s="79">
        <v>377975.24</v>
      </c>
      <c r="E9" s="80"/>
      <c r="F9" s="81"/>
      <c r="G9" s="82">
        <v>59071519</v>
      </c>
      <c r="H9" s="80"/>
      <c r="I9" s="82">
        <v>126166948</v>
      </c>
      <c r="J9" s="80"/>
      <c r="K9" s="83">
        <v>333.8</v>
      </c>
      <c r="L9" s="84"/>
      <c r="M9" s="85">
        <v>7</v>
      </c>
      <c r="N9" s="80" t="s">
        <v>162</v>
      </c>
      <c r="O9" s="86">
        <v>11.2</v>
      </c>
      <c r="P9" s="80" t="s">
        <v>162</v>
      </c>
      <c r="Q9" s="82">
        <v>58919036</v>
      </c>
      <c r="R9" s="87"/>
      <c r="S9" s="88">
        <v>5578975</v>
      </c>
      <c r="T9" s="89"/>
      <c r="U9" s="88">
        <v>56872826</v>
      </c>
      <c r="V9" s="90"/>
      <c r="W9" s="91">
        <v>2155082</v>
      </c>
      <c r="X9" s="87"/>
      <c r="Y9" s="91">
        <v>442805</v>
      </c>
      <c r="Z9" s="64"/>
      <c r="AA9" s="92">
        <v>164790</v>
      </c>
      <c r="AB9" s="87"/>
      <c r="AC9" s="93">
        <v>4397000</v>
      </c>
      <c r="AD9" s="87"/>
      <c r="AE9" s="94" t="s">
        <v>53</v>
      </c>
      <c r="AF9" s="22" t="s">
        <v>169</v>
      </c>
      <c r="AG9" s="91">
        <v>359549760</v>
      </c>
      <c r="AH9" s="22" t="s">
        <v>170</v>
      </c>
      <c r="AI9" s="22" t="s">
        <v>171</v>
      </c>
      <c r="AJ9" s="22" t="s">
        <v>172</v>
      </c>
      <c r="AK9" s="22" t="s">
        <v>173</v>
      </c>
    </row>
    <row r="10" spans="1:37" s="22" customFormat="1" ht="6" customHeight="1">
      <c r="A10" s="76"/>
      <c r="B10" s="77"/>
      <c r="C10" s="78"/>
      <c r="D10" s="81"/>
      <c r="E10" s="80"/>
      <c r="F10" s="81"/>
      <c r="G10" s="82"/>
      <c r="H10" s="80"/>
      <c r="I10" s="82"/>
      <c r="J10" s="80"/>
      <c r="K10" s="83"/>
      <c r="L10" s="84"/>
      <c r="M10" s="85"/>
      <c r="N10" s="80"/>
      <c r="O10" s="86"/>
      <c r="P10" s="80"/>
      <c r="Q10" s="82"/>
      <c r="R10" s="87"/>
      <c r="S10" s="88"/>
      <c r="T10" s="89"/>
      <c r="U10" s="88"/>
      <c r="V10" s="89"/>
      <c r="W10" s="91"/>
      <c r="X10" s="87"/>
      <c r="Y10" s="91"/>
      <c r="Z10" s="87"/>
      <c r="AA10" s="91"/>
      <c r="AB10" s="87"/>
      <c r="AC10" s="95"/>
      <c r="AD10" s="87"/>
      <c r="AE10" s="63"/>
      <c r="AG10" s="91"/>
    </row>
    <row r="11" spans="1:37" s="22" customFormat="1" ht="13.5" customHeight="1">
      <c r="A11" s="96">
        <v>1</v>
      </c>
      <c r="B11" s="77" t="s">
        <v>4</v>
      </c>
      <c r="C11" s="97"/>
      <c r="D11" s="98">
        <v>83424.39</v>
      </c>
      <c r="E11" s="99">
        <v>1</v>
      </c>
      <c r="F11" s="100"/>
      <c r="G11" s="82">
        <v>2790286</v>
      </c>
      <c r="H11" s="80">
        <v>7</v>
      </c>
      <c r="I11" s="82">
        <v>5250049</v>
      </c>
      <c r="J11" s="80">
        <v>8</v>
      </c>
      <c r="K11" s="83">
        <f>I11/D11</f>
        <v>62.931823654928735</v>
      </c>
      <c r="L11" s="84">
        <v>47</v>
      </c>
      <c r="M11" s="85">
        <v>6</v>
      </c>
      <c r="N11" s="80">
        <v>44</v>
      </c>
      <c r="O11" s="86">
        <v>12.6</v>
      </c>
      <c r="P11" s="80">
        <v>23</v>
      </c>
      <c r="Q11" s="82">
        <v>2435098</v>
      </c>
      <c r="R11" s="80">
        <v>8</v>
      </c>
      <c r="S11" s="88">
        <v>233168</v>
      </c>
      <c r="T11" s="84">
        <v>6</v>
      </c>
      <c r="U11" s="88">
        <v>2165925</v>
      </c>
      <c r="V11" s="84">
        <v>8</v>
      </c>
      <c r="W11" s="91">
        <v>44433</v>
      </c>
      <c r="X11" s="80">
        <v>23</v>
      </c>
      <c r="Y11" s="91">
        <v>26597</v>
      </c>
      <c r="Z11" s="80">
        <v>1</v>
      </c>
      <c r="AA11" s="92">
        <v>7945</v>
      </c>
      <c r="AB11" s="80">
        <v>1</v>
      </c>
      <c r="AC11" s="93">
        <v>1144000</v>
      </c>
      <c r="AD11" s="80">
        <v>1</v>
      </c>
      <c r="AE11" s="101">
        <v>1</v>
      </c>
      <c r="AF11" s="22">
        <f>_xlfn.RANK.EQ(K11,$K$11:$K$64)</f>
        <v>47</v>
      </c>
      <c r="AG11" s="91">
        <v>96751925</v>
      </c>
      <c r="AH11" s="22">
        <f>_xlfn.RANK.EQ(AC11,$AC$11:$AC$64)</f>
        <v>1</v>
      </c>
      <c r="AI11" s="22">
        <f>_xlfn.RANK.EQ(D11,$D$11:$D$64)</f>
        <v>1</v>
      </c>
      <c r="AJ11" s="22">
        <f>_xlfn.RANK.EQ(G11,$G$11:$G$64)</f>
        <v>7</v>
      </c>
      <c r="AK11" s="22">
        <f>_xlfn.RANK.EQ(I11,$I$11:$I$64)</f>
        <v>8</v>
      </c>
    </row>
    <row r="12" spans="1:37" s="22" customFormat="1" ht="13.5" customHeight="1">
      <c r="A12" s="96">
        <v>2</v>
      </c>
      <c r="B12" s="77" t="s">
        <v>5</v>
      </c>
      <c r="C12" s="97"/>
      <c r="D12" s="98">
        <v>9645.64</v>
      </c>
      <c r="E12" s="99">
        <v>8</v>
      </c>
      <c r="F12" s="100"/>
      <c r="G12" s="82">
        <v>592822</v>
      </c>
      <c r="H12" s="80">
        <v>30</v>
      </c>
      <c r="I12" s="82">
        <v>1246371</v>
      </c>
      <c r="J12" s="80">
        <v>31</v>
      </c>
      <c r="K12" s="83">
        <f t="shared" ref="K12:K64" si="0">I12/D12</f>
        <v>129.21599810899019</v>
      </c>
      <c r="L12" s="84">
        <v>41</v>
      </c>
      <c r="M12" s="85">
        <v>5.8</v>
      </c>
      <c r="N12" s="80">
        <v>45</v>
      </c>
      <c r="O12" s="86">
        <v>14.9</v>
      </c>
      <c r="P12" s="80">
        <v>3</v>
      </c>
      <c r="Q12" s="82">
        <v>625970</v>
      </c>
      <c r="R12" s="80">
        <v>30</v>
      </c>
      <c r="S12" s="88">
        <v>59069</v>
      </c>
      <c r="T12" s="84">
        <v>31</v>
      </c>
      <c r="U12" s="88">
        <v>498988</v>
      </c>
      <c r="V12" s="84">
        <v>33</v>
      </c>
      <c r="W12" s="91">
        <v>44781</v>
      </c>
      <c r="X12" s="80">
        <v>22</v>
      </c>
      <c r="Y12" s="91">
        <v>13309</v>
      </c>
      <c r="Z12" s="80">
        <v>9</v>
      </c>
      <c r="AA12" s="92">
        <v>7341</v>
      </c>
      <c r="AB12" s="80">
        <v>4</v>
      </c>
      <c r="AC12" s="93">
        <v>150500</v>
      </c>
      <c r="AD12" s="80">
        <v>4</v>
      </c>
      <c r="AE12" s="101">
        <v>2</v>
      </c>
      <c r="AF12" s="22">
        <f t="shared" ref="AF12:AF64" si="1">_xlfn.RANK.EQ(K12,$K$11:$K$64)</f>
        <v>41</v>
      </c>
      <c r="AG12" s="91">
        <v>10980833</v>
      </c>
      <c r="AH12" s="22">
        <f t="shared" ref="AH12:AH64" si="2">_xlfn.RANK.EQ(AC12,$AC$11:$AC$64)</f>
        <v>4</v>
      </c>
      <c r="AI12" s="22">
        <f t="shared" ref="AI12:AI64" si="3">_xlfn.RANK.EQ(D12,$D$11:$D$64)</f>
        <v>8</v>
      </c>
      <c r="AJ12" s="22">
        <f t="shared" ref="AJ12:AJ64" si="4">_xlfn.RANK.EQ(G12,$G$11:$G$64)</f>
        <v>30</v>
      </c>
      <c r="AK12" s="22">
        <f t="shared" ref="AK12:AK64" si="5">_xlfn.RANK.EQ(I12,$I$11:$I$64)</f>
        <v>31</v>
      </c>
    </row>
    <row r="13" spans="1:37" s="22" customFormat="1" ht="13.5" customHeight="1">
      <c r="A13" s="96">
        <v>3</v>
      </c>
      <c r="B13" s="77" t="s">
        <v>6</v>
      </c>
      <c r="C13" s="97"/>
      <c r="D13" s="98">
        <v>15275.01</v>
      </c>
      <c r="E13" s="99">
        <v>2</v>
      </c>
      <c r="F13" s="100"/>
      <c r="G13" s="82">
        <v>528691</v>
      </c>
      <c r="H13" s="80">
        <v>33</v>
      </c>
      <c r="I13" s="82">
        <v>1226816</v>
      </c>
      <c r="J13" s="80">
        <v>32</v>
      </c>
      <c r="K13" s="83">
        <f t="shared" si="0"/>
        <v>80.315233836180795</v>
      </c>
      <c r="L13" s="84">
        <v>46</v>
      </c>
      <c r="M13" s="85">
        <v>5.7</v>
      </c>
      <c r="N13" s="80">
        <v>46</v>
      </c>
      <c r="O13" s="86">
        <v>14.6</v>
      </c>
      <c r="P13" s="80">
        <v>5</v>
      </c>
      <c r="Q13" s="82">
        <v>636329</v>
      </c>
      <c r="R13" s="80">
        <v>29</v>
      </c>
      <c r="S13" s="88">
        <v>59451</v>
      </c>
      <c r="T13" s="84">
        <v>30</v>
      </c>
      <c r="U13" s="88">
        <v>525264</v>
      </c>
      <c r="V13" s="84">
        <v>31</v>
      </c>
      <c r="W13" s="91">
        <v>66099</v>
      </c>
      <c r="X13" s="80">
        <v>7</v>
      </c>
      <c r="Y13" s="91">
        <v>11519</v>
      </c>
      <c r="Z13" s="80">
        <v>13</v>
      </c>
      <c r="AA13" s="92">
        <v>5870</v>
      </c>
      <c r="AB13" s="80">
        <v>10</v>
      </c>
      <c r="AC13" s="93">
        <v>149800</v>
      </c>
      <c r="AD13" s="80">
        <v>5</v>
      </c>
      <c r="AE13" s="101">
        <v>3</v>
      </c>
      <c r="AF13" s="22">
        <f t="shared" si="1"/>
        <v>46</v>
      </c>
      <c r="AG13" s="91">
        <v>11735818</v>
      </c>
      <c r="AH13" s="22">
        <f t="shared" si="2"/>
        <v>5</v>
      </c>
      <c r="AI13" s="22">
        <f t="shared" si="3"/>
        <v>2</v>
      </c>
      <c r="AJ13" s="22">
        <f t="shared" si="4"/>
        <v>33</v>
      </c>
      <c r="AK13" s="22">
        <f t="shared" si="5"/>
        <v>32</v>
      </c>
    </row>
    <row r="14" spans="1:37" s="22" customFormat="1" ht="13.5" customHeight="1">
      <c r="A14" s="96">
        <v>4</v>
      </c>
      <c r="B14" s="77" t="s">
        <v>7</v>
      </c>
      <c r="C14" s="97" t="s">
        <v>189</v>
      </c>
      <c r="D14" s="98">
        <v>7282.29</v>
      </c>
      <c r="E14" s="99">
        <v>16</v>
      </c>
      <c r="F14" s="100"/>
      <c r="G14" s="82">
        <v>1006676</v>
      </c>
      <c r="H14" s="80">
        <v>14</v>
      </c>
      <c r="I14" s="82">
        <v>2306365</v>
      </c>
      <c r="J14" s="80">
        <v>14</v>
      </c>
      <c r="K14" s="83">
        <f t="shared" si="0"/>
        <v>316.7087550756699</v>
      </c>
      <c r="L14" s="84">
        <v>19</v>
      </c>
      <c r="M14" s="85">
        <v>6.5</v>
      </c>
      <c r="N14" s="80">
        <v>30</v>
      </c>
      <c r="O14" s="86">
        <v>11</v>
      </c>
      <c r="P14" s="80">
        <v>36</v>
      </c>
      <c r="Q14" s="82">
        <v>1077927</v>
      </c>
      <c r="R14" s="80">
        <v>15</v>
      </c>
      <c r="S14" s="88">
        <v>102026</v>
      </c>
      <c r="T14" s="84">
        <v>16</v>
      </c>
      <c r="U14" s="88">
        <v>1006886</v>
      </c>
      <c r="V14" s="84">
        <v>15</v>
      </c>
      <c r="W14" s="91">
        <v>52350</v>
      </c>
      <c r="X14" s="80">
        <v>18</v>
      </c>
      <c r="Y14" s="91">
        <v>7865</v>
      </c>
      <c r="Z14" s="80">
        <v>29</v>
      </c>
      <c r="AA14" s="92">
        <v>5261</v>
      </c>
      <c r="AB14" s="80">
        <v>14</v>
      </c>
      <c r="AC14" s="93">
        <v>126300</v>
      </c>
      <c r="AD14" s="80">
        <v>8</v>
      </c>
      <c r="AE14" s="101">
        <v>4</v>
      </c>
      <c r="AF14" s="22">
        <f t="shared" si="1"/>
        <v>19</v>
      </c>
      <c r="AG14" s="91">
        <v>11218576</v>
      </c>
      <c r="AH14" s="22">
        <f t="shared" si="2"/>
        <v>8</v>
      </c>
      <c r="AI14" s="22">
        <f t="shared" si="3"/>
        <v>16</v>
      </c>
      <c r="AJ14" s="22">
        <f t="shared" si="4"/>
        <v>14</v>
      </c>
      <c r="AK14" s="22">
        <f t="shared" si="5"/>
        <v>14</v>
      </c>
    </row>
    <row r="15" spans="1:37" s="22" customFormat="1" ht="13.5" customHeight="1">
      <c r="A15" s="96">
        <v>5</v>
      </c>
      <c r="B15" s="77" t="s">
        <v>8</v>
      </c>
      <c r="C15" s="97"/>
      <c r="D15" s="98">
        <v>11637.52</v>
      </c>
      <c r="E15" s="99">
        <v>6</v>
      </c>
      <c r="F15" s="81"/>
      <c r="G15" s="82">
        <v>425547</v>
      </c>
      <c r="H15" s="80">
        <v>38</v>
      </c>
      <c r="I15" s="82">
        <v>966490</v>
      </c>
      <c r="J15" s="80">
        <v>38</v>
      </c>
      <c r="K15" s="83">
        <f t="shared" si="0"/>
        <v>83.049481332792553</v>
      </c>
      <c r="L15" s="84">
        <v>45</v>
      </c>
      <c r="M15" s="85">
        <v>4.9000000000000004</v>
      </c>
      <c r="N15" s="80">
        <v>47</v>
      </c>
      <c r="O15" s="86">
        <v>16.399999999999999</v>
      </c>
      <c r="P15" s="80">
        <v>1</v>
      </c>
      <c r="Q15" s="82">
        <v>482867</v>
      </c>
      <c r="R15" s="80">
        <v>38</v>
      </c>
      <c r="S15" s="88">
        <v>49432</v>
      </c>
      <c r="T15" s="84">
        <v>37</v>
      </c>
      <c r="U15" s="88">
        <v>413719</v>
      </c>
      <c r="V15" s="84">
        <v>39</v>
      </c>
      <c r="W15" s="91">
        <v>49048</v>
      </c>
      <c r="X15" s="80">
        <v>20</v>
      </c>
      <c r="Y15" s="91">
        <v>9461</v>
      </c>
      <c r="Z15" s="80">
        <v>24</v>
      </c>
      <c r="AA15" s="92">
        <v>5748</v>
      </c>
      <c r="AB15" s="80">
        <v>11</v>
      </c>
      <c r="AC15" s="93">
        <v>147100</v>
      </c>
      <c r="AD15" s="80">
        <v>6</v>
      </c>
      <c r="AE15" s="101">
        <v>5</v>
      </c>
      <c r="AF15" s="22">
        <f t="shared" si="1"/>
        <v>45</v>
      </c>
      <c r="AG15" s="91">
        <v>12729516</v>
      </c>
      <c r="AH15" s="22">
        <f t="shared" si="2"/>
        <v>6</v>
      </c>
      <c r="AI15" s="22">
        <f t="shared" si="3"/>
        <v>6</v>
      </c>
      <c r="AJ15" s="22">
        <f t="shared" si="4"/>
        <v>38</v>
      </c>
      <c r="AK15" s="22">
        <f t="shared" si="5"/>
        <v>38</v>
      </c>
    </row>
    <row r="16" spans="1:37" s="22" customFormat="1" ht="13.5" customHeight="1">
      <c r="A16" s="96">
        <v>6</v>
      </c>
      <c r="B16" s="77" t="s">
        <v>9</v>
      </c>
      <c r="C16" s="97" t="s">
        <v>189</v>
      </c>
      <c r="D16" s="98">
        <v>9323.15</v>
      </c>
      <c r="E16" s="99">
        <v>9</v>
      </c>
      <c r="F16" s="81"/>
      <c r="G16" s="82">
        <v>417088</v>
      </c>
      <c r="H16" s="80">
        <v>40</v>
      </c>
      <c r="I16" s="82">
        <v>1077666</v>
      </c>
      <c r="J16" s="80">
        <v>35</v>
      </c>
      <c r="K16" s="83">
        <f t="shared" si="0"/>
        <v>115.59033159393553</v>
      </c>
      <c r="L16" s="84">
        <v>42</v>
      </c>
      <c r="M16" s="85">
        <v>6</v>
      </c>
      <c r="N16" s="80">
        <v>43</v>
      </c>
      <c r="O16" s="86">
        <v>14.7</v>
      </c>
      <c r="P16" s="80">
        <v>4</v>
      </c>
      <c r="Q16" s="82">
        <v>562087</v>
      </c>
      <c r="R16" s="80">
        <v>34</v>
      </c>
      <c r="S16" s="88">
        <v>56551</v>
      </c>
      <c r="T16" s="84">
        <v>33</v>
      </c>
      <c r="U16" s="88">
        <v>475435</v>
      </c>
      <c r="V16" s="84">
        <v>35</v>
      </c>
      <c r="W16" s="91">
        <v>46224</v>
      </c>
      <c r="X16" s="80">
        <v>21</v>
      </c>
      <c r="Y16" s="91">
        <v>7891</v>
      </c>
      <c r="Z16" s="80">
        <v>28</v>
      </c>
      <c r="AA16" s="92">
        <v>6743</v>
      </c>
      <c r="AB16" s="80">
        <v>6</v>
      </c>
      <c r="AC16" s="93">
        <v>117300</v>
      </c>
      <c r="AD16" s="80">
        <v>11</v>
      </c>
      <c r="AE16" s="101">
        <v>6</v>
      </c>
      <c r="AF16" s="22">
        <f t="shared" si="1"/>
        <v>42</v>
      </c>
      <c r="AG16" s="91">
        <v>10570267</v>
      </c>
      <c r="AH16" s="22">
        <f t="shared" si="2"/>
        <v>11</v>
      </c>
      <c r="AI16" s="22">
        <f t="shared" si="3"/>
        <v>9</v>
      </c>
      <c r="AJ16" s="22">
        <f t="shared" si="4"/>
        <v>40</v>
      </c>
      <c r="AK16" s="22">
        <f t="shared" si="5"/>
        <v>35</v>
      </c>
    </row>
    <row r="17" spans="1:37" s="22" customFormat="1" ht="13.5" customHeight="1">
      <c r="A17" s="96">
        <v>7</v>
      </c>
      <c r="B17" s="77" t="s">
        <v>10</v>
      </c>
      <c r="C17" s="97"/>
      <c r="D17" s="98">
        <v>13783.9</v>
      </c>
      <c r="E17" s="99">
        <v>3</v>
      </c>
      <c r="F17" s="81"/>
      <c r="G17" s="82">
        <v>788304</v>
      </c>
      <c r="H17" s="80">
        <v>23</v>
      </c>
      <c r="I17" s="82">
        <v>1845519</v>
      </c>
      <c r="J17" s="80">
        <v>21</v>
      </c>
      <c r="K17" s="83">
        <f t="shared" si="0"/>
        <v>133.88946524568519</v>
      </c>
      <c r="L17" s="84">
        <v>40</v>
      </c>
      <c r="M17" s="85">
        <v>6.3</v>
      </c>
      <c r="N17" s="80">
        <v>39</v>
      </c>
      <c r="O17" s="86">
        <v>13.7</v>
      </c>
      <c r="P17" s="80">
        <v>14</v>
      </c>
      <c r="Q17" s="82">
        <v>922133</v>
      </c>
      <c r="R17" s="80">
        <v>20</v>
      </c>
      <c r="S17" s="88">
        <v>88128</v>
      </c>
      <c r="T17" s="84">
        <v>20</v>
      </c>
      <c r="U17" s="88">
        <v>806130</v>
      </c>
      <c r="V17" s="84">
        <v>21</v>
      </c>
      <c r="W17" s="91">
        <v>75338</v>
      </c>
      <c r="X17" s="80">
        <v>5</v>
      </c>
      <c r="Y17" s="91">
        <v>12078</v>
      </c>
      <c r="Z17" s="80">
        <v>11</v>
      </c>
      <c r="AA17" s="92">
        <v>6279</v>
      </c>
      <c r="AB17" s="80">
        <v>7</v>
      </c>
      <c r="AC17" s="93">
        <v>139600</v>
      </c>
      <c r="AD17" s="80">
        <v>7</v>
      </c>
      <c r="AE17" s="101">
        <v>7</v>
      </c>
      <c r="AF17" s="22">
        <f t="shared" si="1"/>
        <v>40</v>
      </c>
      <c r="AG17" s="91">
        <v>12397018</v>
      </c>
      <c r="AH17" s="22">
        <f t="shared" si="2"/>
        <v>7</v>
      </c>
      <c r="AI17" s="22">
        <f t="shared" si="3"/>
        <v>3</v>
      </c>
      <c r="AJ17" s="22">
        <f t="shared" si="4"/>
        <v>23</v>
      </c>
      <c r="AK17" s="22">
        <f t="shared" si="5"/>
        <v>21</v>
      </c>
    </row>
    <row r="18" spans="1:37" s="22" customFormat="1" ht="6" customHeight="1">
      <c r="A18" s="96"/>
      <c r="B18" s="77"/>
      <c r="C18" s="97"/>
      <c r="D18" s="98"/>
      <c r="E18" s="80"/>
      <c r="F18" s="81"/>
      <c r="G18" s="82"/>
      <c r="H18" s="80"/>
      <c r="I18" s="82"/>
      <c r="J18" s="80"/>
      <c r="K18" s="83"/>
      <c r="L18" s="84"/>
      <c r="M18" s="85"/>
      <c r="N18" s="80"/>
      <c r="O18" s="86"/>
      <c r="P18" s="80"/>
      <c r="Q18" s="82"/>
      <c r="R18" s="80"/>
      <c r="S18" s="88"/>
      <c r="T18" s="84"/>
      <c r="U18" s="88"/>
      <c r="V18" s="84"/>
      <c r="W18" s="91"/>
      <c r="X18" s="80"/>
      <c r="Y18" s="91"/>
      <c r="Z18" s="80"/>
      <c r="AA18" s="92"/>
      <c r="AB18" s="80"/>
      <c r="AC18" s="102"/>
      <c r="AD18" s="80"/>
      <c r="AE18" s="101"/>
      <c r="AF18" s="22" t="e">
        <f t="shared" si="1"/>
        <v>#N/A</v>
      </c>
      <c r="AG18" s="91"/>
      <c r="AH18" s="22" t="e">
        <f t="shared" si="2"/>
        <v>#N/A</v>
      </c>
      <c r="AI18" s="22" t="e">
        <f t="shared" si="3"/>
        <v>#N/A</v>
      </c>
      <c r="AJ18" s="22" t="e">
        <f t="shared" si="4"/>
        <v>#N/A</v>
      </c>
      <c r="AK18" s="22" t="e">
        <f t="shared" si="5"/>
        <v>#N/A</v>
      </c>
    </row>
    <row r="19" spans="1:37" s="22" customFormat="1" ht="13.5" customHeight="1">
      <c r="A19" s="96">
        <v>8</v>
      </c>
      <c r="B19" s="77" t="s">
        <v>11</v>
      </c>
      <c r="C19" s="97"/>
      <c r="D19" s="98">
        <v>6097.39</v>
      </c>
      <c r="E19" s="99">
        <v>24</v>
      </c>
      <c r="F19" s="81"/>
      <c r="G19" s="82">
        <v>1259205</v>
      </c>
      <c r="H19" s="80">
        <v>12</v>
      </c>
      <c r="I19" s="82">
        <v>2860307</v>
      </c>
      <c r="J19" s="80">
        <v>11</v>
      </c>
      <c r="K19" s="83">
        <f t="shared" si="0"/>
        <v>469.1035016621866</v>
      </c>
      <c r="L19" s="84">
        <v>12</v>
      </c>
      <c r="M19" s="85">
        <v>6.4</v>
      </c>
      <c r="N19" s="80">
        <v>34</v>
      </c>
      <c r="O19" s="86">
        <v>11.9</v>
      </c>
      <c r="P19" s="80">
        <v>29</v>
      </c>
      <c r="Q19" s="82">
        <v>1400684</v>
      </c>
      <c r="R19" s="80">
        <v>11</v>
      </c>
      <c r="S19" s="88">
        <v>118031</v>
      </c>
      <c r="T19" s="84">
        <v>13</v>
      </c>
      <c r="U19" s="88">
        <v>1233534</v>
      </c>
      <c r="V19" s="84">
        <v>12</v>
      </c>
      <c r="W19" s="91">
        <v>87678</v>
      </c>
      <c r="X19" s="80">
        <v>2</v>
      </c>
      <c r="Y19" s="91">
        <v>16887</v>
      </c>
      <c r="Z19" s="80">
        <v>5</v>
      </c>
      <c r="AA19" s="92">
        <v>7470</v>
      </c>
      <c r="AB19" s="80">
        <v>3</v>
      </c>
      <c r="AC19" s="93">
        <v>164600</v>
      </c>
      <c r="AD19" s="80">
        <v>3</v>
      </c>
      <c r="AE19" s="101">
        <v>8</v>
      </c>
      <c r="AF19" s="22">
        <f t="shared" si="1"/>
        <v>12</v>
      </c>
      <c r="AG19" s="91">
        <v>12830757</v>
      </c>
      <c r="AH19" s="22">
        <f t="shared" si="2"/>
        <v>3</v>
      </c>
      <c r="AI19" s="22">
        <f t="shared" si="3"/>
        <v>24</v>
      </c>
      <c r="AJ19" s="22">
        <f t="shared" si="4"/>
        <v>12</v>
      </c>
      <c r="AK19" s="22">
        <f t="shared" si="5"/>
        <v>11</v>
      </c>
    </row>
    <row r="20" spans="1:37" s="22" customFormat="1" ht="13.5" customHeight="1">
      <c r="A20" s="96">
        <v>9</v>
      </c>
      <c r="B20" s="77" t="s">
        <v>12</v>
      </c>
      <c r="C20" s="97"/>
      <c r="D20" s="98">
        <v>6408.09</v>
      </c>
      <c r="E20" s="99">
        <v>20</v>
      </c>
      <c r="F20" s="81"/>
      <c r="G20" s="82">
        <v>840901</v>
      </c>
      <c r="H20" s="80">
        <v>19</v>
      </c>
      <c r="I20" s="82">
        <v>1933990</v>
      </c>
      <c r="J20" s="80">
        <v>19</v>
      </c>
      <c r="K20" s="83">
        <f t="shared" si="0"/>
        <v>301.80443782780827</v>
      </c>
      <c r="L20" s="84">
        <v>22</v>
      </c>
      <c r="M20" s="85">
        <v>6.6</v>
      </c>
      <c r="N20" s="80">
        <v>27</v>
      </c>
      <c r="O20" s="86">
        <v>11.6</v>
      </c>
      <c r="P20" s="80">
        <v>32</v>
      </c>
      <c r="Q20" s="82">
        <v>963969</v>
      </c>
      <c r="R20" s="80">
        <v>19</v>
      </c>
      <c r="S20" s="88">
        <v>88332</v>
      </c>
      <c r="T20" s="84">
        <v>19</v>
      </c>
      <c r="U20" s="88">
        <v>878756</v>
      </c>
      <c r="V20" s="84">
        <v>19</v>
      </c>
      <c r="W20" s="91">
        <v>55446</v>
      </c>
      <c r="X20" s="80">
        <v>16</v>
      </c>
      <c r="Y20" s="91">
        <v>10380</v>
      </c>
      <c r="Z20" s="80">
        <v>20</v>
      </c>
      <c r="AA20" s="92">
        <v>5435</v>
      </c>
      <c r="AB20" s="80">
        <v>12</v>
      </c>
      <c r="AC20" s="93">
        <v>122600</v>
      </c>
      <c r="AD20" s="80">
        <v>10</v>
      </c>
      <c r="AE20" s="101">
        <v>9</v>
      </c>
      <c r="AF20" s="22">
        <f t="shared" si="1"/>
        <v>22</v>
      </c>
      <c r="AG20" s="91">
        <v>10796195</v>
      </c>
      <c r="AH20" s="22">
        <f t="shared" si="2"/>
        <v>10</v>
      </c>
      <c r="AI20" s="22">
        <f t="shared" si="3"/>
        <v>20</v>
      </c>
      <c r="AJ20" s="22">
        <f t="shared" si="4"/>
        <v>19</v>
      </c>
      <c r="AK20" s="22">
        <f t="shared" si="5"/>
        <v>19</v>
      </c>
    </row>
    <row r="21" spans="1:37" s="22" customFormat="1" ht="13.5" customHeight="1">
      <c r="A21" s="96">
        <v>10</v>
      </c>
      <c r="B21" s="77" t="s">
        <v>13</v>
      </c>
      <c r="C21" s="97"/>
      <c r="D21" s="98">
        <v>6362.28</v>
      </c>
      <c r="E21" s="99">
        <v>21</v>
      </c>
      <c r="F21" s="81"/>
      <c r="G21" s="82">
        <v>855165</v>
      </c>
      <c r="H21" s="80">
        <v>17</v>
      </c>
      <c r="I21" s="82">
        <v>1942456</v>
      </c>
      <c r="J21" s="80">
        <v>18</v>
      </c>
      <c r="K21" s="83">
        <f t="shared" si="0"/>
        <v>305.3081599678103</v>
      </c>
      <c r="L21" s="84">
        <v>21</v>
      </c>
      <c r="M21" s="85">
        <v>6.3</v>
      </c>
      <c r="N21" s="80">
        <v>37</v>
      </c>
      <c r="O21" s="86">
        <v>12.3</v>
      </c>
      <c r="P21" s="80">
        <v>26</v>
      </c>
      <c r="Q21" s="82">
        <v>966060</v>
      </c>
      <c r="R21" s="80">
        <v>18</v>
      </c>
      <c r="S21" s="88">
        <v>92006</v>
      </c>
      <c r="T21" s="84">
        <v>18</v>
      </c>
      <c r="U21" s="88">
        <v>900921</v>
      </c>
      <c r="V21" s="84">
        <v>17</v>
      </c>
      <c r="W21" s="91">
        <v>50084</v>
      </c>
      <c r="X21" s="80">
        <v>19</v>
      </c>
      <c r="Y21" s="91">
        <v>10416</v>
      </c>
      <c r="Z21" s="80">
        <v>19</v>
      </c>
      <c r="AA21" s="92">
        <v>3402</v>
      </c>
      <c r="AB21" s="80">
        <v>21</v>
      </c>
      <c r="AC21" s="93">
        <v>67600</v>
      </c>
      <c r="AD21" s="80">
        <v>19</v>
      </c>
      <c r="AE21" s="101">
        <v>10</v>
      </c>
      <c r="AF21" s="22">
        <f t="shared" si="1"/>
        <v>21</v>
      </c>
      <c r="AG21" s="91">
        <v>5228423</v>
      </c>
      <c r="AH21" s="22">
        <f t="shared" si="2"/>
        <v>19</v>
      </c>
      <c r="AI21" s="22">
        <f t="shared" si="3"/>
        <v>21</v>
      </c>
      <c r="AJ21" s="22">
        <f t="shared" si="4"/>
        <v>17</v>
      </c>
      <c r="AK21" s="22">
        <f t="shared" si="5"/>
        <v>18</v>
      </c>
    </row>
    <row r="22" spans="1:37" s="22" customFormat="1" ht="13.5" customHeight="1">
      <c r="A22" s="96">
        <v>11</v>
      </c>
      <c r="B22" s="77" t="s">
        <v>14</v>
      </c>
      <c r="C22" s="97" t="s">
        <v>189</v>
      </c>
      <c r="D22" s="98">
        <v>3797.75</v>
      </c>
      <c r="E22" s="99">
        <v>39</v>
      </c>
      <c r="F22" s="81"/>
      <c r="G22" s="82">
        <v>3353979</v>
      </c>
      <c r="H22" s="80">
        <v>4</v>
      </c>
      <c r="I22" s="82">
        <v>7349693</v>
      </c>
      <c r="J22" s="80">
        <v>5</v>
      </c>
      <c r="K22" s="83">
        <f t="shared" si="0"/>
        <v>1935.2756237245737</v>
      </c>
      <c r="L22" s="84">
        <v>4</v>
      </c>
      <c r="M22" s="85">
        <v>6.7</v>
      </c>
      <c r="N22" s="80">
        <v>23</v>
      </c>
      <c r="O22" s="86">
        <v>9.6999999999999993</v>
      </c>
      <c r="P22" s="80">
        <v>42</v>
      </c>
      <c r="Q22" s="82">
        <v>3484648</v>
      </c>
      <c r="R22" s="80">
        <v>5</v>
      </c>
      <c r="S22" s="88">
        <v>250834</v>
      </c>
      <c r="T22" s="84">
        <v>5</v>
      </c>
      <c r="U22" s="88">
        <v>2575544</v>
      </c>
      <c r="V22" s="84">
        <v>5</v>
      </c>
      <c r="W22" s="91">
        <v>64178</v>
      </c>
      <c r="X22" s="80">
        <v>8</v>
      </c>
      <c r="Y22" s="91">
        <v>12474</v>
      </c>
      <c r="Z22" s="80">
        <v>10</v>
      </c>
      <c r="AA22" s="92">
        <v>4042</v>
      </c>
      <c r="AB22" s="80">
        <v>19</v>
      </c>
      <c r="AC22" s="93">
        <v>74500</v>
      </c>
      <c r="AD22" s="80">
        <v>16</v>
      </c>
      <c r="AE22" s="101">
        <v>11</v>
      </c>
      <c r="AF22" s="22">
        <f t="shared" si="1"/>
        <v>4</v>
      </c>
      <c r="AG22" s="91">
        <v>6240090</v>
      </c>
      <c r="AH22" s="22">
        <f t="shared" si="2"/>
        <v>16</v>
      </c>
      <c r="AI22" s="22">
        <f t="shared" si="3"/>
        <v>39</v>
      </c>
      <c r="AJ22" s="22">
        <f t="shared" si="4"/>
        <v>4</v>
      </c>
      <c r="AK22" s="22">
        <f t="shared" si="5"/>
        <v>5</v>
      </c>
    </row>
    <row r="23" spans="1:37" s="22" customFormat="1" ht="13.5" customHeight="1">
      <c r="A23" s="96">
        <v>12</v>
      </c>
      <c r="B23" s="77" t="s">
        <v>15</v>
      </c>
      <c r="C23" s="97" t="s">
        <v>189</v>
      </c>
      <c r="D23" s="98">
        <v>5157.6000000000004</v>
      </c>
      <c r="E23" s="99">
        <v>28</v>
      </c>
      <c r="F23" s="81"/>
      <c r="G23" s="82">
        <v>2927908</v>
      </c>
      <c r="H23" s="80">
        <v>6</v>
      </c>
      <c r="I23" s="82">
        <v>6259382</v>
      </c>
      <c r="J23" s="80">
        <v>6</v>
      </c>
      <c r="K23" s="83">
        <f t="shared" si="0"/>
        <v>1213.6230029471071</v>
      </c>
      <c r="L23" s="84">
        <v>6</v>
      </c>
      <c r="M23" s="85">
        <v>6.6</v>
      </c>
      <c r="N23" s="80">
        <v>26</v>
      </c>
      <c r="O23" s="86">
        <v>10.1</v>
      </c>
      <c r="P23" s="80">
        <v>41</v>
      </c>
      <c r="Q23" s="82">
        <v>2879944</v>
      </c>
      <c r="R23" s="80">
        <v>6</v>
      </c>
      <c r="S23" s="88">
        <v>196579</v>
      </c>
      <c r="T23" s="84">
        <v>9</v>
      </c>
      <c r="U23" s="88">
        <v>2114259</v>
      </c>
      <c r="V23" s="84">
        <v>9</v>
      </c>
      <c r="W23" s="91">
        <v>62636</v>
      </c>
      <c r="X23" s="80">
        <v>10</v>
      </c>
      <c r="Y23" s="91">
        <v>13474</v>
      </c>
      <c r="Z23" s="80">
        <v>7</v>
      </c>
      <c r="AA23" s="92">
        <v>7168</v>
      </c>
      <c r="AB23" s="80">
        <v>5</v>
      </c>
      <c r="AC23" s="93">
        <v>124600</v>
      </c>
      <c r="AD23" s="80">
        <v>9</v>
      </c>
      <c r="AE23" s="101">
        <v>12</v>
      </c>
      <c r="AF23" s="22">
        <f t="shared" si="1"/>
        <v>6</v>
      </c>
      <c r="AG23" s="91">
        <v>9319363</v>
      </c>
      <c r="AH23" s="22">
        <f t="shared" si="2"/>
        <v>9</v>
      </c>
      <c r="AI23" s="22">
        <f t="shared" si="3"/>
        <v>28</v>
      </c>
      <c r="AJ23" s="22">
        <f t="shared" si="4"/>
        <v>6</v>
      </c>
      <c r="AK23" s="22">
        <f t="shared" si="5"/>
        <v>6</v>
      </c>
    </row>
    <row r="24" spans="1:37" s="22" customFormat="1" ht="13.5" customHeight="1">
      <c r="A24" s="96">
        <v>13</v>
      </c>
      <c r="B24" s="77" t="s">
        <v>16</v>
      </c>
      <c r="C24" s="97" t="s">
        <v>189</v>
      </c>
      <c r="D24" s="98">
        <v>2194.0700000000002</v>
      </c>
      <c r="E24" s="99">
        <v>45</v>
      </c>
      <c r="F24" s="100"/>
      <c r="G24" s="82">
        <v>7298690</v>
      </c>
      <c r="H24" s="80">
        <v>1</v>
      </c>
      <c r="I24" s="82">
        <v>13920663</v>
      </c>
      <c r="J24" s="80">
        <v>1</v>
      </c>
      <c r="K24" s="83">
        <f t="shared" si="0"/>
        <v>6344.6758763394055</v>
      </c>
      <c r="L24" s="84">
        <v>1</v>
      </c>
      <c r="M24" s="85">
        <v>7.6</v>
      </c>
      <c r="N24" s="80">
        <v>7</v>
      </c>
      <c r="O24" s="86">
        <v>9</v>
      </c>
      <c r="P24" s="80">
        <v>46</v>
      </c>
      <c r="Q24" s="82">
        <v>5858959</v>
      </c>
      <c r="R24" s="80">
        <v>1</v>
      </c>
      <c r="S24" s="88">
        <v>685615</v>
      </c>
      <c r="T24" s="84">
        <v>1</v>
      </c>
      <c r="U24" s="88">
        <v>9005511</v>
      </c>
      <c r="V24" s="84">
        <v>1</v>
      </c>
      <c r="W24" s="91">
        <v>11222</v>
      </c>
      <c r="X24" s="80">
        <v>47</v>
      </c>
      <c r="Y24" s="91">
        <v>2613</v>
      </c>
      <c r="Z24" s="80">
        <v>46</v>
      </c>
      <c r="AA24" s="92">
        <v>444</v>
      </c>
      <c r="AB24" s="80">
        <v>47</v>
      </c>
      <c r="AC24" s="93">
        <v>6720</v>
      </c>
      <c r="AD24" s="80">
        <v>47</v>
      </c>
      <c r="AE24" s="101">
        <v>13</v>
      </c>
      <c r="AF24" s="22">
        <f t="shared" si="1"/>
        <v>1</v>
      </c>
      <c r="AG24" s="91">
        <v>630570</v>
      </c>
      <c r="AH24" s="22">
        <f t="shared" si="2"/>
        <v>47</v>
      </c>
      <c r="AI24" s="22">
        <f t="shared" si="3"/>
        <v>45</v>
      </c>
      <c r="AJ24" s="22">
        <f t="shared" si="4"/>
        <v>1</v>
      </c>
      <c r="AK24" s="22">
        <f t="shared" si="5"/>
        <v>1</v>
      </c>
    </row>
    <row r="25" spans="1:37" s="22" customFormat="1" ht="13.5" customHeight="1">
      <c r="A25" s="96">
        <v>14</v>
      </c>
      <c r="B25" s="77" t="s">
        <v>17</v>
      </c>
      <c r="C25" s="97"/>
      <c r="D25" s="98">
        <v>2416.3000000000002</v>
      </c>
      <c r="E25" s="99">
        <v>43</v>
      </c>
      <c r="F25" s="81"/>
      <c r="G25" s="82">
        <v>4381327</v>
      </c>
      <c r="H25" s="80">
        <v>2</v>
      </c>
      <c r="I25" s="82">
        <v>9198268</v>
      </c>
      <c r="J25" s="80">
        <v>2</v>
      </c>
      <c r="K25" s="83">
        <f t="shared" si="0"/>
        <v>3806.7574390597192</v>
      </c>
      <c r="L25" s="84">
        <v>3</v>
      </c>
      <c r="M25" s="85">
        <v>7</v>
      </c>
      <c r="N25" s="80">
        <v>18</v>
      </c>
      <c r="O25" s="86">
        <v>9.3000000000000007</v>
      </c>
      <c r="P25" s="80">
        <v>45</v>
      </c>
      <c r="Q25" s="82">
        <v>4121817</v>
      </c>
      <c r="R25" s="80">
        <v>2</v>
      </c>
      <c r="S25" s="88">
        <v>307269</v>
      </c>
      <c r="T25" s="84">
        <v>4</v>
      </c>
      <c r="U25" s="88">
        <v>3464316</v>
      </c>
      <c r="V25" s="84">
        <v>4</v>
      </c>
      <c r="W25" s="91">
        <v>24552</v>
      </c>
      <c r="X25" s="80">
        <v>40</v>
      </c>
      <c r="Y25" s="91">
        <v>5031</v>
      </c>
      <c r="Z25" s="80">
        <v>37</v>
      </c>
      <c r="AA25" s="92">
        <v>1301</v>
      </c>
      <c r="AB25" s="80">
        <v>40</v>
      </c>
      <c r="AC25" s="93">
        <v>18800</v>
      </c>
      <c r="AD25" s="80">
        <v>45</v>
      </c>
      <c r="AE25" s="101">
        <v>14</v>
      </c>
      <c r="AF25" s="22">
        <f t="shared" si="1"/>
        <v>3</v>
      </c>
      <c r="AG25" s="91">
        <v>1533053</v>
      </c>
      <c r="AH25" s="22">
        <f t="shared" si="2"/>
        <v>45</v>
      </c>
      <c r="AI25" s="22">
        <f t="shared" si="3"/>
        <v>43</v>
      </c>
      <c r="AJ25" s="22">
        <f t="shared" si="4"/>
        <v>2</v>
      </c>
      <c r="AK25" s="22">
        <f t="shared" si="5"/>
        <v>2</v>
      </c>
    </row>
    <row r="26" spans="1:37" s="22" customFormat="1" ht="6" customHeight="1">
      <c r="A26" s="96"/>
      <c r="B26" s="77"/>
      <c r="C26" s="97"/>
      <c r="D26" s="98"/>
      <c r="E26" s="80"/>
      <c r="F26" s="81"/>
      <c r="G26" s="82"/>
      <c r="H26" s="80"/>
      <c r="I26" s="82"/>
      <c r="J26" s="80"/>
      <c r="K26" s="83"/>
      <c r="L26" s="84"/>
      <c r="M26" s="85"/>
      <c r="N26" s="80"/>
      <c r="O26" s="86"/>
      <c r="P26" s="80"/>
      <c r="Q26" s="82"/>
      <c r="R26" s="80"/>
      <c r="S26" s="88"/>
      <c r="T26" s="84"/>
      <c r="U26" s="88"/>
      <c r="V26" s="84"/>
      <c r="W26" s="91"/>
      <c r="X26" s="80"/>
      <c r="Y26" s="91"/>
      <c r="Z26" s="80"/>
      <c r="AA26" s="92"/>
      <c r="AB26" s="80"/>
      <c r="AC26" s="102"/>
      <c r="AD26" s="80"/>
      <c r="AE26" s="101"/>
      <c r="AF26" s="22" t="e">
        <f t="shared" si="1"/>
        <v>#N/A</v>
      </c>
      <c r="AG26" s="91"/>
      <c r="AH26" s="22" t="e">
        <f t="shared" si="2"/>
        <v>#N/A</v>
      </c>
      <c r="AI26" s="22" t="e">
        <f t="shared" si="3"/>
        <v>#N/A</v>
      </c>
      <c r="AJ26" s="22" t="e">
        <f t="shared" si="4"/>
        <v>#N/A</v>
      </c>
      <c r="AK26" s="22" t="e">
        <f t="shared" si="5"/>
        <v>#N/A</v>
      </c>
    </row>
    <row r="27" spans="1:37" s="22" customFormat="1" ht="13.5" customHeight="1">
      <c r="A27" s="96">
        <v>15</v>
      </c>
      <c r="B27" s="77" t="s">
        <v>18</v>
      </c>
      <c r="C27" s="97" t="s">
        <v>189</v>
      </c>
      <c r="D27" s="103">
        <v>12584.24</v>
      </c>
      <c r="E27" s="99">
        <v>5</v>
      </c>
      <c r="F27" s="100"/>
      <c r="G27" s="82">
        <v>903798</v>
      </c>
      <c r="H27" s="80">
        <v>15</v>
      </c>
      <c r="I27" s="82">
        <v>2223106</v>
      </c>
      <c r="J27" s="80">
        <v>15</v>
      </c>
      <c r="K27" s="83">
        <f>I27/D27</f>
        <v>176.65794676516023</v>
      </c>
      <c r="L27" s="84">
        <v>34</v>
      </c>
      <c r="M27" s="85">
        <v>6.2</v>
      </c>
      <c r="N27" s="80">
        <v>41</v>
      </c>
      <c r="O27" s="86">
        <v>13.9</v>
      </c>
      <c r="P27" s="80">
        <v>10</v>
      </c>
      <c r="Q27" s="82">
        <v>1140840</v>
      </c>
      <c r="R27" s="80">
        <v>14</v>
      </c>
      <c r="S27" s="88">
        <v>114895</v>
      </c>
      <c r="T27" s="84">
        <v>14</v>
      </c>
      <c r="U27" s="88">
        <v>1025630</v>
      </c>
      <c r="V27" s="84">
        <v>14</v>
      </c>
      <c r="W27" s="91">
        <v>78453</v>
      </c>
      <c r="X27" s="80">
        <v>4</v>
      </c>
      <c r="Y27" s="91">
        <v>10781</v>
      </c>
      <c r="Z27" s="80">
        <v>17</v>
      </c>
      <c r="AA27" s="92">
        <v>7554</v>
      </c>
      <c r="AB27" s="80">
        <v>2</v>
      </c>
      <c r="AC27" s="93">
        <v>169600</v>
      </c>
      <c r="AD27" s="80">
        <v>2</v>
      </c>
      <c r="AE27" s="101">
        <v>15</v>
      </c>
      <c r="AF27" s="22">
        <f t="shared" si="1"/>
        <v>34</v>
      </c>
      <c r="AG27" s="91">
        <v>13321319</v>
      </c>
      <c r="AH27" s="22">
        <f t="shared" si="2"/>
        <v>2</v>
      </c>
      <c r="AI27" s="22">
        <f t="shared" si="3"/>
        <v>5</v>
      </c>
      <c r="AJ27" s="22">
        <f t="shared" si="4"/>
        <v>15</v>
      </c>
      <c r="AK27" s="22">
        <f t="shared" si="5"/>
        <v>15</v>
      </c>
    </row>
    <row r="28" spans="1:37" s="22" customFormat="1" ht="13.5" customHeight="1">
      <c r="A28" s="96">
        <v>16</v>
      </c>
      <c r="B28" s="77" t="s">
        <v>19</v>
      </c>
      <c r="C28" s="97" t="s">
        <v>189</v>
      </c>
      <c r="D28" s="98">
        <v>4247.59</v>
      </c>
      <c r="E28" s="99">
        <v>33</v>
      </c>
      <c r="F28" s="100"/>
      <c r="G28" s="82">
        <v>424865</v>
      </c>
      <c r="H28" s="80">
        <v>39</v>
      </c>
      <c r="I28" s="82">
        <v>1043502</v>
      </c>
      <c r="J28" s="80">
        <v>37</v>
      </c>
      <c r="K28" s="83">
        <f t="shared" si="0"/>
        <v>245.66919123550059</v>
      </c>
      <c r="L28" s="84">
        <v>25</v>
      </c>
      <c r="M28" s="85">
        <v>6.4</v>
      </c>
      <c r="N28" s="80">
        <v>33</v>
      </c>
      <c r="O28" s="86">
        <v>12.9</v>
      </c>
      <c r="P28" s="80">
        <v>19</v>
      </c>
      <c r="Q28" s="82">
        <v>538839</v>
      </c>
      <c r="R28" s="80">
        <v>36</v>
      </c>
      <c r="S28" s="88">
        <v>52660</v>
      </c>
      <c r="T28" s="84">
        <v>36</v>
      </c>
      <c r="U28" s="88">
        <v>504554</v>
      </c>
      <c r="V28" s="84">
        <v>32</v>
      </c>
      <c r="W28" s="91">
        <v>23798</v>
      </c>
      <c r="X28" s="80">
        <v>42</v>
      </c>
      <c r="Y28" s="91">
        <v>2711</v>
      </c>
      <c r="Z28" s="80">
        <v>45</v>
      </c>
      <c r="AA28" s="92">
        <v>1493</v>
      </c>
      <c r="AB28" s="80">
        <v>37</v>
      </c>
      <c r="AC28" s="93">
        <v>58300</v>
      </c>
      <c r="AD28" s="80">
        <v>24</v>
      </c>
      <c r="AE28" s="101">
        <v>16</v>
      </c>
      <c r="AF28" s="22">
        <f t="shared" si="1"/>
        <v>25</v>
      </c>
      <c r="AG28" s="91">
        <v>4470196</v>
      </c>
      <c r="AH28" s="22">
        <f t="shared" si="2"/>
        <v>24</v>
      </c>
      <c r="AI28" s="22">
        <f t="shared" si="3"/>
        <v>33</v>
      </c>
      <c r="AJ28" s="22">
        <f t="shared" si="4"/>
        <v>39</v>
      </c>
      <c r="AK28" s="22">
        <f t="shared" si="5"/>
        <v>37</v>
      </c>
    </row>
    <row r="29" spans="1:37" s="22" customFormat="1" ht="13.5" customHeight="1">
      <c r="A29" s="96">
        <v>17</v>
      </c>
      <c r="B29" s="77" t="s">
        <v>20</v>
      </c>
      <c r="C29" s="97"/>
      <c r="D29" s="98">
        <v>4186.05</v>
      </c>
      <c r="E29" s="99">
        <v>35</v>
      </c>
      <c r="F29" s="100"/>
      <c r="G29" s="82">
        <v>489511</v>
      </c>
      <c r="H29" s="80">
        <v>35</v>
      </c>
      <c r="I29" s="82">
        <v>1137649</v>
      </c>
      <c r="J29" s="80">
        <v>33</v>
      </c>
      <c r="K29" s="83">
        <f t="shared" si="0"/>
        <v>271.771479079323</v>
      </c>
      <c r="L29" s="84">
        <v>23</v>
      </c>
      <c r="M29" s="85">
        <v>7</v>
      </c>
      <c r="N29" s="80">
        <v>19</v>
      </c>
      <c r="O29" s="86">
        <v>11.5</v>
      </c>
      <c r="P29" s="80">
        <v>33</v>
      </c>
      <c r="Q29" s="82">
        <v>572661</v>
      </c>
      <c r="R29" s="80">
        <v>33</v>
      </c>
      <c r="S29" s="88">
        <v>61301</v>
      </c>
      <c r="T29" s="84">
        <v>29</v>
      </c>
      <c r="U29" s="88">
        <v>541030</v>
      </c>
      <c r="V29" s="84">
        <v>29</v>
      </c>
      <c r="W29" s="91">
        <v>21087</v>
      </c>
      <c r="X29" s="80">
        <v>45</v>
      </c>
      <c r="Y29" s="91">
        <v>3424</v>
      </c>
      <c r="Z29" s="80">
        <v>43</v>
      </c>
      <c r="AA29" s="92">
        <v>1116</v>
      </c>
      <c r="AB29" s="80">
        <v>44</v>
      </c>
      <c r="AC29" s="93">
        <v>41000</v>
      </c>
      <c r="AD29" s="80">
        <v>33</v>
      </c>
      <c r="AE29" s="101">
        <v>17</v>
      </c>
      <c r="AF29" s="22">
        <f t="shared" si="1"/>
        <v>23</v>
      </c>
      <c r="AG29" s="91">
        <v>3288950</v>
      </c>
      <c r="AH29" s="22">
        <f t="shared" si="2"/>
        <v>33</v>
      </c>
      <c r="AI29" s="22">
        <f t="shared" si="3"/>
        <v>35</v>
      </c>
      <c r="AJ29" s="22">
        <f t="shared" si="4"/>
        <v>35</v>
      </c>
      <c r="AK29" s="22">
        <f t="shared" si="5"/>
        <v>33</v>
      </c>
    </row>
    <row r="30" spans="1:37" s="22" customFormat="1" ht="13.5" customHeight="1">
      <c r="A30" s="96">
        <v>18</v>
      </c>
      <c r="B30" s="77" t="s">
        <v>21</v>
      </c>
      <c r="C30" s="97"/>
      <c r="D30" s="98">
        <v>4190.5200000000004</v>
      </c>
      <c r="E30" s="99">
        <v>34</v>
      </c>
      <c r="F30" s="81"/>
      <c r="G30" s="82">
        <v>296973</v>
      </c>
      <c r="H30" s="80">
        <v>45</v>
      </c>
      <c r="I30" s="82">
        <v>767937</v>
      </c>
      <c r="J30" s="80">
        <v>43</v>
      </c>
      <c r="K30" s="83">
        <f t="shared" si="0"/>
        <v>183.25577732596429</v>
      </c>
      <c r="L30" s="84">
        <v>31</v>
      </c>
      <c r="M30" s="85">
        <v>7</v>
      </c>
      <c r="N30" s="80">
        <v>16</v>
      </c>
      <c r="O30" s="86">
        <v>12.7</v>
      </c>
      <c r="P30" s="80">
        <v>21</v>
      </c>
      <c r="Q30" s="82">
        <v>399169</v>
      </c>
      <c r="R30" s="80">
        <v>43</v>
      </c>
      <c r="S30" s="88">
        <v>42443</v>
      </c>
      <c r="T30" s="84">
        <v>42</v>
      </c>
      <c r="U30" s="88">
        <v>377238</v>
      </c>
      <c r="V30" s="84">
        <v>41</v>
      </c>
      <c r="W30" s="91">
        <v>22872</v>
      </c>
      <c r="X30" s="80">
        <v>43</v>
      </c>
      <c r="Y30" s="91">
        <v>2468</v>
      </c>
      <c r="Z30" s="80">
        <v>47</v>
      </c>
      <c r="AA30" s="92">
        <v>1235</v>
      </c>
      <c r="AB30" s="80">
        <v>43</v>
      </c>
      <c r="AC30" s="93">
        <v>40100</v>
      </c>
      <c r="AD30" s="80">
        <v>34</v>
      </c>
      <c r="AE30" s="101">
        <v>18</v>
      </c>
      <c r="AF30" s="22">
        <f t="shared" si="1"/>
        <v>31</v>
      </c>
      <c r="AG30" s="91">
        <v>3336575</v>
      </c>
      <c r="AH30" s="22">
        <f t="shared" si="2"/>
        <v>34</v>
      </c>
      <c r="AI30" s="22">
        <f t="shared" si="3"/>
        <v>34</v>
      </c>
      <c r="AJ30" s="22">
        <f t="shared" si="4"/>
        <v>45</v>
      </c>
      <c r="AK30" s="22">
        <f t="shared" si="5"/>
        <v>43</v>
      </c>
    </row>
    <row r="31" spans="1:37" s="22" customFormat="1" ht="6" customHeight="1">
      <c r="A31" s="96"/>
      <c r="B31" s="77"/>
      <c r="C31" s="97"/>
      <c r="D31" s="98"/>
      <c r="E31" s="80"/>
      <c r="F31" s="81"/>
      <c r="G31" s="82"/>
      <c r="H31" s="80"/>
      <c r="I31" s="82"/>
      <c r="J31" s="80"/>
      <c r="K31" s="83"/>
      <c r="L31" s="84"/>
      <c r="M31" s="85"/>
      <c r="N31" s="80"/>
      <c r="O31" s="86"/>
      <c r="P31" s="80"/>
      <c r="Q31" s="7"/>
      <c r="R31" s="80"/>
      <c r="S31" s="88"/>
      <c r="T31" s="84"/>
      <c r="U31" s="88"/>
      <c r="V31" s="84"/>
      <c r="W31" s="91"/>
      <c r="X31" s="80"/>
      <c r="Y31" s="91"/>
      <c r="Z31" s="80"/>
      <c r="AA31" s="92"/>
      <c r="AB31" s="80"/>
      <c r="AC31" s="102"/>
      <c r="AD31" s="80"/>
      <c r="AE31" s="101"/>
      <c r="AF31" s="22" t="e">
        <f t="shared" si="1"/>
        <v>#N/A</v>
      </c>
      <c r="AG31" s="91"/>
      <c r="AH31" s="22" t="e">
        <f t="shared" si="2"/>
        <v>#N/A</v>
      </c>
      <c r="AI31" s="22" t="e">
        <f t="shared" si="3"/>
        <v>#N/A</v>
      </c>
      <c r="AJ31" s="22" t="e">
        <f t="shared" si="4"/>
        <v>#N/A</v>
      </c>
      <c r="AK31" s="22" t="e">
        <f t="shared" si="5"/>
        <v>#N/A</v>
      </c>
    </row>
    <row r="32" spans="1:37" s="22" customFormat="1" ht="13.5" customHeight="1">
      <c r="A32" s="96">
        <v>19</v>
      </c>
      <c r="B32" s="77" t="s">
        <v>22</v>
      </c>
      <c r="C32" s="97" t="s">
        <v>189</v>
      </c>
      <c r="D32" s="98">
        <v>4465.2700000000004</v>
      </c>
      <c r="E32" s="99">
        <v>32</v>
      </c>
      <c r="F32" s="81"/>
      <c r="G32" s="82">
        <v>362579</v>
      </c>
      <c r="H32" s="80">
        <v>41</v>
      </c>
      <c r="I32" s="82">
        <v>810956</v>
      </c>
      <c r="J32" s="80">
        <v>42</v>
      </c>
      <c r="K32" s="83">
        <f t="shared" si="0"/>
        <v>181.61410172285213</v>
      </c>
      <c r="L32" s="84">
        <v>32</v>
      </c>
      <c r="M32" s="85">
        <v>6.5</v>
      </c>
      <c r="N32" s="80">
        <v>32</v>
      </c>
      <c r="O32" s="86">
        <v>12.6</v>
      </c>
      <c r="P32" s="80">
        <v>22</v>
      </c>
      <c r="Q32" s="82">
        <v>408814</v>
      </c>
      <c r="R32" s="80">
        <v>42</v>
      </c>
      <c r="S32" s="88">
        <v>43173</v>
      </c>
      <c r="T32" s="84">
        <v>41</v>
      </c>
      <c r="U32" s="88">
        <v>366320</v>
      </c>
      <c r="V32" s="84">
        <v>42</v>
      </c>
      <c r="W32" s="91">
        <v>32543</v>
      </c>
      <c r="X32" s="80">
        <v>32</v>
      </c>
      <c r="Y32" s="91">
        <v>7331</v>
      </c>
      <c r="Z32" s="80">
        <v>31</v>
      </c>
      <c r="AA32" s="92">
        <v>2138</v>
      </c>
      <c r="AB32" s="80">
        <v>29</v>
      </c>
      <c r="AC32" s="93">
        <v>23500</v>
      </c>
      <c r="AD32" s="80">
        <v>43</v>
      </c>
      <c r="AE32" s="101">
        <v>19</v>
      </c>
      <c r="AF32" s="22">
        <f t="shared" si="1"/>
        <v>32</v>
      </c>
      <c r="AG32" s="91">
        <v>1893716</v>
      </c>
      <c r="AH32" s="22">
        <f t="shared" si="2"/>
        <v>43</v>
      </c>
      <c r="AI32" s="22">
        <f t="shared" si="3"/>
        <v>32</v>
      </c>
      <c r="AJ32" s="22">
        <f t="shared" si="4"/>
        <v>41</v>
      </c>
      <c r="AK32" s="22">
        <f t="shared" si="5"/>
        <v>42</v>
      </c>
    </row>
    <row r="33" spans="1:37" s="22" customFormat="1" ht="13.5" customHeight="1">
      <c r="A33" s="96">
        <v>20</v>
      </c>
      <c r="B33" s="77" t="s">
        <v>23</v>
      </c>
      <c r="C33" s="97" t="s">
        <v>189</v>
      </c>
      <c r="D33" s="98">
        <v>13561.56</v>
      </c>
      <c r="E33" s="99">
        <v>4</v>
      </c>
      <c r="F33" s="81"/>
      <c r="G33" s="82">
        <v>876511</v>
      </c>
      <c r="H33" s="80">
        <v>16</v>
      </c>
      <c r="I33" s="82">
        <v>2048790</v>
      </c>
      <c r="J33" s="80">
        <v>16</v>
      </c>
      <c r="K33" s="83">
        <f t="shared" si="0"/>
        <v>151.07332784723883</v>
      </c>
      <c r="L33" s="84">
        <v>38</v>
      </c>
      <c r="M33" s="85">
        <v>6.7</v>
      </c>
      <c r="N33" s="80">
        <v>25</v>
      </c>
      <c r="O33" s="86">
        <v>12.9</v>
      </c>
      <c r="P33" s="80">
        <v>18</v>
      </c>
      <c r="Q33" s="82">
        <v>1069860</v>
      </c>
      <c r="R33" s="80">
        <v>16</v>
      </c>
      <c r="S33" s="88">
        <v>107916</v>
      </c>
      <c r="T33" s="84">
        <v>15</v>
      </c>
      <c r="U33" s="88">
        <v>928421</v>
      </c>
      <c r="V33" s="84">
        <v>16</v>
      </c>
      <c r="W33" s="91">
        <v>104759</v>
      </c>
      <c r="X33" s="80">
        <v>1</v>
      </c>
      <c r="Y33" s="91">
        <v>17229</v>
      </c>
      <c r="Z33" s="80">
        <v>3</v>
      </c>
      <c r="AA33" s="92">
        <v>6004</v>
      </c>
      <c r="AB33" s="80">
        <v>9</v>
      </c>
      <c r="AC33" s="93">
        <v>106100</v>
      </c>
      <c r="AD33" s="80">
        <v>14</v>
      </c>
      <c r="AE33" s="101">
        <v>20</v>
      </c>
      <c r="AF33" s="22">
        <f t="shared" si="1"/>
        <v>38</v>
      </c>
      <c r="AG33" s="91">
        <v>8080480</v>
      </c>
      <c r="AH33" s="22">
        <f t="shared" si="2"/>
        <v>14</v>
      </c>
      <c r="AI33" s="22">
        <f t="shared" si="3"/>
        <v>4</v>
      </c>
      <c r="AJ33" s="22">
        <f t="shared" si="4"/>
        <v>16</v>
      </c>
      <c r="AK33" s="22">
        <f t="shared" si="5"/>
        <v>16</v>
      </c>
    </row>
    <row r="34" spans="1:37" s="22" customFormat="1" ht="13.5" customHeight="1">
      <c r="A34" s="96">
        <v>21</v>
      </c>
      <c r="B34" s="77" t="s">
        <v>24</v>
      </c>
      <c r="C34" s="97" t="s">
        <v>189</v>
      </c>
      <c r="D34" s="98">
        <v>10621.29</v>
      </c>
      <c r="E34" s="99">
        <v>7</v>
      </c>
      <c r="F34" s="81"/>
      <c r="G34" s="82">
        <v>832257</v>
      </c>
      <c r="H34" s="80">
        <v>20</v>
      </c>
      <c r="I34" s="82">
        <v>1986587</v>
      </c>
      <c r="J34" s="80">
        <v>17</v>
      </c>
      <c r="K34" s="83">
        <f t="shared" si="0"/>
        <v>187.03820345739547</v>
      </c>
      <c r="L34" s="84">
        <v>30</v>
      </c>
      <c r="M34" s="85">
        <v>6.6</v>
      </c>
      <c r="N34" s="80">
        <v>29</v>
      </c>
      <c r="O34" s="86">
        <v>12.1</v>
      </c>
      <c r="P34" s="80">
        <v>27</v>
      </c>
      <c r="Q34" s="82">
        <v>1015916</v>
      </c>
      <c r="R34" s="80">
        <v>17</v>
      </c>
      <c r="S34" s="88">
        <v>100331</v>
      </c>
      <c r="T34" s="84">
        <v>17</v>
      </c>
      <c r="U34" s="88">
        <v>880780</v>
      </c>
      <c r="V34" s="84">
        <v>18</v>
      </c>
      <c r="W34" s="91">
        <v>60790</v>
      </c>
      <c r="X34" s="80">
        <v>13</v>
      </c>
      <c r="Y34" s="91">
        <v>5770</v>
      </c>
      <c r="Z34" s="80">
        <v>35</v>
      </c>
      <c r="AA34" s="92">
        <v>1904</v>
      </c>
      <c r="AB34" s="80">
        <v>31</v>
      </c>
      <c r="AC34" s="93">
        <v>55700</v>
      </c>
      <c r="AD34" s="80">
        <v>25</v>
      </c>
      <c r="AE34" s="101">
        <v>21</v>
      </c>
      <c r="AF34" s="22">
        <f t="shared" si="1"/>
        <v>30</v>
      </c>
      <c r="AG34" s="91">
        <v>4227754</v>
      </c>
      <c r="AH34" s="22">
        <f t="shared" si="2"/>
        <v>25</v>
      </c>
      <c r="AI34" s="22">
        <f t="shared" si="3"/>
        <v>7</v>
      </c>
      <c r="AJ34" s="22">
        <f t="shared" si="4"/>
        <v>20</v>
      </c>
      <c r="AK34" s="22">
        <f t="shared" si="5"/>
        <v>17</v>
      </c>
    </row>
    <row r="35" spans="1:37" s="22" customFormat="1" ht="13.5" customHeight="1">
      <c r="A35" s="96">
        <v>22</v>
      </c>
      <c r="B35" s="77" t="s">
        <v>25</v>
      </c>
      <c r="C35" s="97" t="s">
        <v>189</v>
      </c>
      <c r="D35" s="98">
        <v>7777.35</v>
      </c>
      <c r="E35" s="99">
        <v>13</v>
      </c>
      <c r="F35" s="81"/>
      <c r="G35" s="82">
        <v>1600309</v>
      </c>
      <c r="H35" s="80">
        <v>10</v>
      </c>
      <c r="I35" s="82">
        <v>3643528</v>
      </c>
      <c r="J35" s="80">
        <v>10</v>
      </c>
      <c r="K35" s="83">
        <f t="shared" si="0"/>
        <v>468.47936636515004</v>
      </c>
      <c r="L35" s="84">
        <v>13</v>
      </c>
      <c r="M35" s="85">
        <v>6.6</v>
      </c>
      <c r="N35" s="80">
        <v>28</v>
      </c>
      <c r="O35" s="86">
        <v>11.9</v>
      </c>
      <c r="P35" s="80">
        <v>30</v>
      </c>
      <c r="Q35" s="82">
        <v>1865154</v>
      </c>
      <c r="R35" s="80">
        <v>10</v>
      </c>
      <c r="S35" s="88">
        <v>174850</v>
      </c>
      <c r="T35" s="84">
        <v>10</v>
      </c>
      <c r="U35" s="88">
        <v>1712983</v>
      </c>
      <c r="V35" s="84">
        <v>10</v>
      </c>
      <c r="W35" s="91">
        <v>61093</v>
      </c>
      <c r="X35" s="80">
        <v>12</v>
      </c>
      <c r="Y35" s="91">
        <v>9891</v>
      </c>
      <c r="Z35" s="80">
        <v>22</v>
      </c>
      <c r="AA35" s="92">
        <v>5378</v>
      </c>
      <c r="AB35" s="80">
        <v>13</v>
      </c>
      <c r="AC35" s="93">
        <v>64100</v>
      </c>
      <c r="AD35" s="80">
        <v>22</v>
      </c>
      <c r="AE35" s="101">
        <v>22</v>
      </c>
      <c r="AF35" s="22">
        <f t="shared" si="1"/>
        <v>13</v>
      </c>
      <c r="AG35" s="91">
        <v>5230913</v>
      </c>
      <c r="AH35" s="22">
        <f t="shared" si="2"/>
        <v>22</v>
      </c>
      <c r="AI35" s="22">
        <f t="shared" si="3"/>
        <v>13</v>
      </c>
      <c r="AJ35" s="22">
        <f t="shared" si="4"/>
        <v>10</v>
      </c>
      <c r="AK35" s="22">
        <f t="shared" si="5"/>
        <v>10</v>
      </c>
    </row>
    <row r="36" spans="1:37" s="22" customFormat="1" ht="13.5" customHeight="1">
      <c r="A36" s="96">
        <v>23</v>
      </c>
      <c r="B36" s="77" t="s">
        <v>26</v>
      </c>
      <c r="C36" s="97" t="s">
        <v>189</v>
      </c>
      <c r="D36" s="98">
        <v>5173.0600000000004</v>
      </c>
      <c r="E36" s="99">
        <v>27</v>
      </c>
      <c r="F36" s="81"/>
      <c r="G36" s="82">
        <v>3343924</v>
      </c>
      <c r="H36" s="80">
        <v>5</v>
      </c>
      <c r="I36" s="82">
        <v>7552239</v>
      </c>
      <c r="J36" s="80">
        <v>4</v>
      </c>
      <c r="K36" s="83">
        <f t="shared" si="0"/>
        <v>1459.9171476843492</v>
      </c>
      <c r="L36" s="84">
        <v>5</v>
      </c>
      <c r="M36" s="85">
        <v>7.8</v>
      </c>
      <c r="N36" s="80">
        <v>3</v>
      </c>
      <c r="O36" s="86">
        <v>9.6</v>
      </c>
      <c r="P36" s="80">
        <v>43</v>
      </c>
      <c r="Q36" s="82">
        <v>3668611</v>
      </c>
      <c r="R36" s="80">
        <v>4</v>
      </c>
      <c r="S36" s="88">
        <v>322820</v>
      </c>
      <c r="T36" s="84">
        <v>3</v>
      </c>
      <c r="U36" s="88">
        <v>3749904</v>
      </c>
      <c r="V36" s="84">
        <v>3</v>
      </c>
      <c r="W36" s="91">
        <v>73833</v>
      </c>
      <c r="X36" s="80">
        <v>6</v>
      </c>
      <c r="Y36" s="91">
        <v>11105</v>
      </c>
      <c r="Z36" s="80">
        <v>15</v>
      </c>
      <c r="AA36" s="92">
        <v>4623</v>
      </c>
      <c r="AB36" s="80">
        <v>15</v>
      </c>
      <c r="AC36" s="93">
        <v>74200</v>
      </c>
      <c r="AD36" s="80">
        <v>17</v>
      </c>
      <c r="AE36" s="101">
        <v>23</v>
      </c>
      <c r="AF36" s="22">
        <f t="shared" si="1"/>
        <v>5</v>
      </c>
      <c r="AG36" s="91">
        <v>5823726</v>
      </c>
      <c r="AH36" s="22">
        <f t="shared" si="2"/>
        <v>17</v>
      </c>
      <c r="AI36" s="22">
        <f t="shared" si="3"/>
        <v>27</v>
      </c>
      <c r="AJ36" s="22">
        <f t="shared" si="4"/>
        <v>5</v>
      </c>
      <c r="AK36" s="22">
        <f t="shared" si="5"/>
        <v>4</v>
      </c>
    </row>
    <row r="37" spans="1:37" s="22" customFormat="1" ht="13.5" customHeight="1">
      <c r="A37" s="96">
        <v>24</v>
      </c>
      <c r="B37" s="77" t="s">
        <v>27</v>
      </c>
      <c r="C37" s="97" t="s">
        <v>189</v>
      </c>
      <c r="D37" s="98">
        <v>5774.45</v>
      </c>
      <c r="E37" s="99">
        <v>25</v>
      </c>
      <c r="F37" s="81"/>
      <c r="G37" s="82">
        <v>802803</v>
      </c>
      <c r="H37" s="80">
        <v>22</v>
      </c>
      <c r="I37" s="82">
        <v>1780882</v>
      </c>
      <c r="J37" s="80">
        <v>22</v>
      </c>
      <c r="K37" s="83">
        <f t="shared" si="0"/>
        <v>308.40720761284626</v>
      </c>
      <c r="L37" s="84">
        <v>20</v>
      </c>
      <c r="M37" s="85">
        <v>6.7</v>
      </c>
      <c r="N37" s="80">
        <v>22</v>
      </c>
      <c r="O37" s="86">
        <v>12</v>
      </c>
      <c r="P37" s="80">
        <v>28</v>
      </c>
      <c r="Q37" s="82">
        <v>872773</v>
      </c>
      <c r="R37" s="80">
        <v>22</v>
      </c>
      <c r="S37" s="88">
        <v>79387</v>
      </c>
      <c r="T37" s="84">
        <v>22</v>
      </c>
      <c r="U37" s="88">
        <v>801130</v>
      </c>
      <c r="V37" s="84">
        <v>22</v>
      </c>
      <c r="W37" s="91">
        <v>42921</v>
      </c>
      <c r="X37" s="80">
        <v>24</v>
      </c>
      <c r="Y37" s="91">
        <v>6633</v>
      </c>
      <c r="Z37" s="80">
        <v>33</v>
      </c>
      <c r="AA37" s="92">
        <v>2242</v>
      </c>
      <c r="AB37" s="80">
        <v>27</v>
      </c>
      <c r="AC37" s="93">
        <v>58400</v>
      </c>
      <c r="AD37" s="80">
        <v>23</v>
      </c>
      <c r="AE37" s="101">
        <v>24</v>
      </c>
      <c r="AF37" s="22">
        <f t="shared" si="1"/>
        <v>20</v>
      </c>
      <c r="AG37" s="91">
        <v>4751555</v>
      </c>
      <c r="AH37" s="22">
        <f t="shared" si="2"/>
        <v>23</v>
      </c>
      <c r="AI37" s="22">
        <f t="shared" si="3"/>
        <v>25</v>
      </c>
      <c r="AJ37" s="22">
        <f t="shared" si="4"/>
        <v>22</v>
      </c>
      <c r="AK37" s="22">
        <f t="shared" si="5"/>
        <v>22</v>
      </c>
    </row>
    <row r="38" spans="1:37" s="22" customFormat="1" ht="6" customHeight="1">
      <c r="A38" s="96"/>
      <c r="B38" s="77"/>
      <c r="C38" s="97"/>
      <c r="D38" s="98"/>
      <c r="E38" s="80"/>
      <c r="F38" s="81"/>
      <c r="G38" s="82"/>
      <c r="H38" s="80"/>
      <c r="I38" s="82"/>
      <c r="J38" s="80"/>
      <c r="K38" s="83"/>
      <c r="L38" s="84"/>
      <c r="M38" s="85"/>
      <c r="N38" s="80"/>
      <c r="O38" s="86"/>
      <c r="P38" s="80"/>
      <c r="Q38" s="82"/>
      <c r="R38" s="80"/>
      <c r="S38" s="88"/>
      <c r="T38" s="84"/>
      <c r="U38" s="88"/>
      <c r="V38" s="84"/>
      <c r="W38" s="91"/>
      <c r="X38" s="80"/>
      <c r="Y38" s="91"/>
      <c r="Z38" s="80"/>
      <c r="AA38" s="92"/>
      <c r="AB38" s="80"/>
      <c r="AC38" s="102"/>
      <c r="AD38" s="80"/>
      <c r="AE38" s="101"/>
      <c r="AF38" s="22" t="e">
        <f t="shared" si="1"/>
        <v>#N/A</v>
      </c>
      <c r="AG38" s="91"/>
      <c r="AH38" s="22" t="e">
        <f t="shared" si="2"/>
        <v>#N/A</v>
      </c>
      <c r="AI38" s="22" t="e">
        <f t="shared" si="3"/>
        <v>#N/A</v>
      </c>
      <c r="AJ38" s="22" t="e">
        <f t="shared" si="4"/>
        <v>#N/A</v>
      </c>
      <c r="AK38" s="22" t="e">
        <f t="shared" si="5"/>
        <v>#N/A</v>
      </c>
    </row>
    <row r="39" spans="1:37" s="22" customFormat="1" ht="13.5" customHeight="1">
      <c r="A39" s="96">
        <v>25</v>
      </c>
      <c r="B39" s="77" t="s">
        <v>28</v>
      </c>
      <c r="C39" s="97" t="s">
        <v>189</v>
      </c>
      <c r="D39" s="98">
        <v>4017.38</v>
      </c>
      <c r="E39" s="99">
        <v>38</v>
      </c>
      <c r="F39" s="81"/>
      <c r="G39" s="82">
        <v>589027</v>
      </c>
      <c r="H39" s="80">
        <v>31</v>
      </c>
      <c r="I39" s="82">
        <v>1413943</v>
      </c>
      <c r="J39" s="80">
        <v>26</v>
      </c>
      <c r="K39" s="83">
        <f t="shared" si="0"/>
        <v>351.95649901179377</v>
      </c>
      <c r="L39" s="84">
        <v>15</v>
      </c>
      <c r="M39" s="85">
        <v>7.7</v>
      </c>
      <c r="N39" s="80">
        <v>6</v>
      </c>
      <c r="O39" s="86">
        <v>9.5</v>
      </c>
      <c r="P39" s="80">
        <v>44</v>
      </c>
      <c r="Q39" s="82">
        <v>677976</v>
      </c>
      <c r="R39" s="80">
        <v>25</v>
      </c>
      <c r="S39" s="88">
        <v>56655</v>
      </c>
      <c r="T39" s="84">
        <v>32</v>
      </c>
      <c r="U39" s="88">
        <v>602600</v>
      </c>
      <c r="V39" s="84">
        <v>25</v>
      </c>
      <c r="W39" s="91">
        <v>29020</v>
      </c>
      <c r="X39" s="80">
        <v>36</v>
      </c>
      <c r="Y39" s="91">
        <v>3767</v>
      </c>
      <c r="Z39" s="80">
        <v>42</v>
      </c>
      <c r="AA39" s="92">
        <v>1334</v>
      </c>
      <c r="AB39" s="80">
        <v>39</v>
      </c>
      <c r="AC39" s="93">
        <v>51500</v>
      </c>
      <c r="AD39" s="80">
        <v>28</v>
      </c>
      <c r="AE39" s="101">
        <v>25</v>
      </c>
      <c r="AF39" s="22">
        <f t="shared" si="1"/>
        <v>15</v>
      </c>
      <c r="AG39" s="91">
        <v>4418778</v>
      </c>
      <c r="AH39" s="22">
        <f t="shared" si="2"/>
        <v>28</v>
      </c>
      <c r="AI39" s="22">
        <f t="shared" si="3"/>
        <v>38</v>
      </c>
      <c r="AJ39" s="22">
        <f t="shared" si="4"/>
        <v>31</v>
      </c>
      <c r="AK39" s="22">
        <f t="shared" si="5"/>
        <v>26</v>
      </c>
    </row>
    <row r="40" spans="1:37" s="22" customFormat="1" ht="13.5" customHeight="1">
      <c r="A40" s="96">
        <v>26</v>
      </c>
      <c r="B40" s="77" t="s">
        <v>29</v>
      </c>
      <c r="C40" s="97"/>
      <c r="D40" s="98">
        <v>4612.2</v>
      </c>
      <c r="E40" s="99">
        <v>31</v>
      </c>
      <c r="F40" s="81"/>
      <c r="G40" s="82">
        <v>1227295</v>
      </c>
      <c r="H40" s="80">
        <v>13</v>
      </c>
      <c r="I40" s="82">
        <v>2582957</v>
      </c>
      <c r="J40" s="80">
        <v>13</v>
      </c>
      <c r="K40" s="83">
        <f t="shared" si="0"/>
        <v>560.02710203373658</v>
      </c>
      <c r="L40" s="84">
        <v>10</v>
      </c>
      <c r="M40" s="85">
        <v>6.7</v>
      </c>
      <c r="N40" s="80">
        <v>24</v>
      </c>
      <c r="O40" s="86">
        <v>10.7</v>
      </c>
      <c r="P40" s="80">
        <v>39</v>
      </c>
      <c r="Q40" s="82">
        <v>1192645</v>
      </c>
      <c r="R40" s="80">
        <v>13</v>
      </c>
      <c r="S40" s="88">
        <v>118716</v>
      </c>
      <c r="T40" s="84">
        <v>12</v>
      </c>
      <c r="U40" s="88">
        <v>1137370</v>
      </c>
      <c r="V40" s="84">
        <v>13</v>
      </c>
      <c r="W40" s="91">
        <v>30723</v>
      </c>
      <c r="X40" s="80">
        <v>34</v>
      </c>
      <c r="Y40" s="91">
        <v>5715</v>
      </c>
      <c r="Z40" s="80">
        <v>36</v>
      </c>
      <c r="AA40" s="92">
        <v>1274</v>
      </c>
      <c r="AB40" s="80">
        <v>41</v>
      </c>
      <c r="AC40" s="93">
        <v>29900</v>
      </c>
      <c r="AD40" s="80">
        <v>39</v>
      </c>
      <c r="AE40" s="101">
        <v>26</v>
      </c>
      <c r="AF40" s="22">
        <f t="shared" si="1"/>
        <v>10</v>
      </c>
      <c r="AG40" s="91">
        <v>2393052</v>
      </c>
      <c r="AH40" s="22">
        <f t="shared" si="2"/>
        <v>39</v>
      </c>
      <c r="AI40" s="22">
        <f t="shared" si="3"/>
        <v>31</v>
      </c>
      <c r="AJ40" s="22">
        <f t="shared" si="4"/>
        <v>13</v>
      </c>
      <c r="AK40" s="22">
        <f t="shared" si="5"/>
        <v>13</v>
      </c>
    </row>
    <row r="41" spans="1:37" s="22" customFormat="1" ht="13.5" customHeight="1">
      <c r="A41" s="96">
        <v>27</v>
      </c>
      <c r="B41" s="77" t="s">
        <v>30</v>
      </c>
      <c r="C41" s="97"/>
      <c r="D41" s="98">
        <v>1905.29</v>
      </c>
      <c r="E41" s="99">
        <v>46</v>
      </c>
      <c r="F41" s="81"/>
      <c r="G41" s="82">
        <v>4348468</v>
      </c>
      <c r="H41" s="80">
        <v>3</v>
      </c>
      <c r="I41" s="82">
        <v>8809363</v>
      </c>
      <c r="J41" s="80">
        <v>3</v>
      </c>
      <c r="K41" s="83">
        <f t="shared" si="0"/>
        <v>4623.6336725642814</v>
      </c>
      <c r="L41" s="84">
        <v>2</v>
      </c>
      <c r="M41" s="85">
        <v>7.3</v>
      </c>
      <c r="N41" s="80">
        <v>13</v>
      </c>
      <c r="O41" s="86">
        <v>10.5</v>
      </c>
      <c r="P41" s="80">
        <v>40</v>
      </c>
      <c r="Q41" s="82">
        <v>3777655</v>
      </c>
      <c r="R41" s="80">
        <v>3</v>
      </c>
      <c r="S41" s="88">
        <v>422568</v>
      </c>
      <c r="T41" s="84">
        <v>2</v>
      </c>
      <c r="U41" s="88">
        <v>4393139</v>
      </c>
      <c r="V41" s="84">
        <v>2</v>
      </c>
      <c r="W41" s="91">
        <v>23983</v>
      </c>
      <c r="X41" s="80">
        <v>41</v>
      </c>
      <c r="Y41" s="91">
        <v>2860</v>
      </c>
      <c r="Z41" s="80">
        <v>44</v>
      </c>
      <c r="AA41" s="92">
        <v>607</v>
      </c>
      <c r="AB41" s="80">
        <v>46</v>
      </c>
      <c r="AC41" s="93">
        <v>12700</v>
      </c>
      <c r="AD41" s="80">
        <v>46</v>
      </c>
      <c r="AE41" s="101">
        <v>27</v>
      </c>
      <c r="AF41" s="22">
        <f t="shared" si="1"/>
        <v>2</v>
      </c>
      <c r="AG41" s="91">
        <v>981503</v>
      </c>
      <c r="AH41" s="22">
        <f t="shared" si="2"/>
        <v>46</v>
      </c>
      <c r="AI41" s="22">
        <f t="shared" si="3"/>
        <v>46</v>
      </c>
      <c r="AJ41" s="22">
        <f t="shared" si="4"/>
        <v>3</v>
      </c>
      <c r="AK41" s="22">
        <f t="shared" si="5"/>
        <v>3</v>
      </c>
    </row>
    <row r="42" spans="1:37" s="22" customFormat="1" ht="13.5" customHeight="1">
      <c r="A42" s="96">
        <v>28</v>
      </c>
      <c r="B42" s="77" t="s">
        <v>31</v>
      </c>
      <c r="C42" s="97"/>
      <c r="D42" s="98">
        <v>8400.94</v>
      </c>
      <c r="E42" s="99">
        <v>12</v>
      </c>
      <c r="F42" s="81"/>
      <c r="G42" s="82">
        <v>2558797</v>
      </c>
      <c r="H42" s="80">
        <v>8</v>
      </c>
      <c r="I42" s="82">
        <v>5466190</v>
      </c>
      <c r="J42" s="80">
        <v>7</v>
      </c>
      <c r="K42" s="83">
        <f t="shared" si="0"/>
        <v>650.66409235157016</v>
      </c>
      <c r="L42" s="84">
        <v>8</v>
      </c>
      <c r="M42" s="85">
        <v>7.1</v>
      </c>
      <c r="N42" s="80">
        <v>15</v>
      </c>
      <c r="O42" s="86">
        <v>10.8</v>
      </c>
      <c r="P42" s="80">
        <v>37</v>
      </c>
      <c r="Q42" s="82">
        <v>2443786</v>
      </c>
      <c r="R42" s="80">
        <v>7</v>
      </c>
      <c r="S42" s="88">
        <v>222343</v>
      </c>
      <c r="T42" s="84">
        <v>8</v>
      </c>
      <c r="U42" s="88">
        <v>2203102</v>
      </c>
      <c r="V42" s="84">
        <v>7</v>
      </c>
      <c r="W42" s="91">
        <v>81416</v>
      </c>
      <c r="X42" s="80">
        <v>3</v>
      </c>
      <c r="Y42" s="91">
        <v>11069</v>
      </c>
      <c r="Z42" s="80">
        <v>16</v>
      </c>
      <c r="AA42" s="92">
        <v>4087</v>
      </c>
      <c r="AB42" s="80">
        <v>17</v>
      </c>
      <c r="AC42" s="93">
        <v>73400</v>
      </c>
      <c r="AD42" s="80">
        <v>18</v>
      </c>
      <c r="AE42" s="101">
        <v>28</v>
      </c>
      <c r="AF42" s="22">
        <f t="shared" si="1"/>
        <v>8</v>
      </c>
      <c r="AG42" s="91">
        <v>5983915</v>
      </c>
      <c r="AH42" s="22">
        <f t="shared" si="2"/>
        <v>18</v>
      </c>
      <c r="AI42" s="22">
        <f t="shared" si="3"/>
        <v>12</v>
      </c>
      <c r="AJ42" s="22">
        <f t="shared" si="4"/>
        <v>8</v>
      </c>
      <c r="AK42" s="22">
        <f t="shared" si="5"/>
        <v>7</v>
      </c>
    </row>
    <row r="43" spans="1:37" s="22" customFormat="1" ht="13.5" customHeight="1">
      <c r="A43" s="96">
        <v>29</v>
      </c>
      <c r="B43" s="77" t="s">
        <v>32</v>
      </c>
      <c r="C43" s="97"/>
      <c r="D43" s="98">
        <v>3690.94</v>
      </c>
      <c r="E43" s="99">
        <v>40</v>
      </c>
      <c r="F43" s="100"/>
      <c r="G43" s="82">
        <v>597458</v>
      </c>
      <c r="H43" s="80">
        <v>29</v>
      </c>
      <c r="I43" s="82">
        <v>1330123</v>
      </c>
      <c r="J43" s="80">
        <v>29</v>
      </c>
      <c r="K43" s="83">
        <f t="shared" si="0"/>
        <v>360.37513478951161</v>
      </c>
      <c r="L43" s="84">
        <v>14</v>
      </c>
      <c r="M43" s="85">
        <v>6.3</v>
      </c>
      <c r="N43" s="80">
        <v>38</v>
      </c>
      <c r="O43" s="86">
        <v>11.1</v>
      </c>
      <c r="P43" s="80">
        <v>35</v>
      </c>
      <c r="Q43" s="82">
        <v>590818</v>
      </c>
      <c r="R43" s="80">
        <v>31</v>
      </c>
      <c r="S43" s="88">
        <v>48235</v>
      </c>
      <c r="T43" s="84">
        <v>38</v>
      </c>
      <c r="U43" s="88">
        <v>434135</v>
      </c>
      <c r="V43" s="84">
        <v>37</v>
      </c>
      <c r="W43" s="91">
        <v>25594</v>
      </c>
      <c r="X43" s="80">
        <v>38</v>
      </c>
      <c r="Y43" s="91">
        <v>3832</v>
      </c>
      <c r="Z43" s="80">
        <v>41</v>
      </c>
      <c r="AA43" s="92">
        <v>921</v>
      </c>
      <c r="AB43" s="80">
        <v>45</v>
      </c>
      <c r="AC43" s="93">
        <v>20200</v>
      </c>
      <c r="AD43" s="80">
        <v>44</v>
      </c>
      <c r="AE43" s="101">
        <v>29</v>
      </c>
      <c r="AF43" s="22">
        <f t="shared" si="1"/>
        <v>14</v>
      </c>
      <c r="AG43" s="91">
        <v>1565993</v>
      </c>
      <c r="AH43" s="22">
        <f t="shared" si="2"/>
        <v>44</v>
      </c>
      <c r="AI43" s="22">
        <f t="shared" si="3"/>
        <v>40</v>
      </c>
      <c r="AJ43" s="22">
        <f t="shared" si="4"/>
        <v>29</v>
      </c>
      <c r="AK43" s="22">
        <f t="shared" si="5"/>
        <v>29</v>
      </c>
    </row>
    <row r="44" spans="1:37" s="22" customFormat="1" ht="13.5" customHeight="1">
      <c r="A44" s="96">
        <v>30</v>
      </c>
      <c r="B44" s="77" t="s">
        <v>33</v>
      </c>
      <c r="C44" s="97"/>
      <c r="D44" s="98">
        <v>4724.6499999999996</v>
      </c>
      <c r="E44" s="99">
        <v>30</v>
      </c>
      <c r="F44" s="81"/>
      <c r="G44" s="82">
        <v>441385</v>
      </c>
      <c r="H44" s="80">
        <v>37</v>
      </c>
      <c r="I44" s="82">
        <v>924933</v>
      </c>
      <c r="J44" s="80">
        <v>40</v>
      </c>
      <c r="K44" s="83">
        <f t="shared" si="0"/>
        <v>195.76751717058409</v>
      </c>
      <c r="L44" s="84">
        <v>29</v>
      </c>
      <c r="M44" s="85">
        <v>6.4</v>
      </c>
      <c r="N44" s="80">
        <v>35</v>
      </c>
      <c r="O44" s="86">
        <v>14</v>
      </c>
      <c r="P44" s="80">
        <v>9</v>
      </c>
      <c r="Q44" s="82">
        <v>445326</v>
      </c>
      <c r="R44" s="80">
        <v>40</v>
      </c>
      <c r="S44" s="88">
        <v>48218</v>
      </c>
      <c r="T44" s="84">
        <v>39</v>
      </c>
      <c r="U44" s="88">
        <v>377605</v>
      </c>
      <c r="V44" s="84">
        <v>40</v>
      </c>
      <c r="W44" s="91">
        <v>29713</v>
      </c>
      <c r="X44" s="80">
        <v>35</v>
      </c>
      <c r="Y44" s="91">
        <v>9732</v>
      </c>
      <c r="Z44" s="80">
        <v>23</v>
      </c>
      <c r="AA44" s="92">
        <v>2752</v>
      </c>
      <c r="AB44" s="80">
        <v>25</v>
      </c>
      <c r="AC44" s="93">
        <v>32200</v>
      </c>
      <c r="AD44" s="80">
        <v>38</v>
      </c>
      <c r="AE44" s="101">
        <v>30</v>
      </c>
      <c r="AF44" s="22">
        <f t="shared" si="1"/>
        <v>29</v>
      </c>
      <c r="AG44" s="91">
        <v>2647360</v>
      </c>
      <c r="AH44" s="22">
        <f t="shared" si="2"/>
        <v>38</v>
      </c>
      <c r="AI44" s="22">
        <f t="shared" si="3"/>
        <v>30</v>
      </c>
      <c r="AJ44" s="22">
        <f t="shared" si="4"/>
        <v>37</v>
      </c>
      <c r="AK44" s="22">
        <f t="shared" si="5"/>
        <v>40</v>
      </c>
    </row>
    <row r="45" spans="1:37" s="22" customFormat="1" ht="6" customHeight="1">
      <c r="A45" s="96"/>
      <c r="B45" s="77"/>
      <c r="C45" s="97"/>
      <c r="D45" s="98"/>
      <c r="E45" s="80"/>
      <c r="F45" s="81"/>
      <c r="G45" s="82"/>
      <c r="H45" s="80"/>
      <c r="I45" s="82"/>
      <c r="J45" s="80"/>
      <c r="K45" s="83"/>
      <c r="L45" s="84"/>
      <c r="M45" s="85"/>
      <c r="N45" s="80"/>
      <c r="O45" s="86"/>
      <c r="P45" s="80"/>
      <c r="Q45" s="82"/>
      <c r="R45" s="80"/>
      <c r="S45" s="88"/>
      <c r="T45" s="84"/>
      <c r="U45" s="88"/>
      <c r="V45" s="84"/>
      <c r="W45" s="91"/>
      <c r="X45" s="80"/>
      <c r="Y45" s="91"/>
      <c r="Z45" s="80"/>
      <c r="AA45" s="92"/>
      <c r="AB45" s="80"/>
      <c r="AC45" s="102"/>
      <c r="AD45" s="80"/>
      <c r="AE45" s="101"/>
      <c r="AF45" s="22" t="e">
        <f t="shared" si="1"/>
        <v>#N/A</v>
      </c>
      <c r="AG45" s="91"/>
      <c r="AH45" s="22" t="e">
        <f t="shared" si="2"/>
        <v>#N/A</v>
      </c>
      <c r="AI45" s="22" t="e">
        <f t="shared" si="3"/>
        <v>#N/A</v>
      </c>
      <c r="AJ45" s="22" t="e">
        <f t="shared" si="4"/>
        <v>#N/A</v>
      </c>
      <c r="AK45" s="22" t="e">
        <f t="shared" si="5"/>
        <v>#N/A</v>
      </c>
    </row>
    <row r="46" spans="1:37" s="22" customFormat="1" ht="13.5" customHeight="1">
      <c r="A46" s="96">
        <v>31</v>
      </c>
      <c r="B46" s="77" t="s">
        <v>34</v>
      </c>
      <c r="C46" s="97"/>
      <c r="D46" s="98">
        <v>3507.14</v>
      </c>
      <c r="E46" s="99">
        <v>41</v>
      </c>
      <c r="F46" s="81"/>
      <c r="G46" s="82">
        <v>237924</v>
      </c>
      <c r="H46" s="80">
        <v>47</v>
      </c>
      <c r="I46" s="82">
        <v>555558</v>
      </c>
      <c r="J46" s="80">
        <v>47</v>
      </c>
      <c r="K46" s="83">
        <f t="shared" si="0"/>
        <v>158.40770542379261</v>
      </c>
      <c r="L46" s="84">
        <v>37</v>
      </c>
      <c r="M46" s="85">
        <v>7.2</v>
      </c>
      <c r="N46" s="80">
        <v>14</v>
      </c>
      <c r="O46" s="86">
        <v>13.8</v>
      </c>
      <c r="P46" s="80">
        <v>11</v>
      </c>
      <c r="Q46" s="82">
        <v>280925</v>
      </c>
      <c r="R46" s="80">
        <v>47</v>
      </c>
      <c r="S46" s="88">
        <v>26446</v>
      </c>
      <c r="T46" s="84">
        <v>47</v>
      </c>
      <c r="U46" s="88">
        <v>230700</v>
      </c>
      <c r="V46" s="84">
        <v>47</v>
      </c>
      <c r="W46" s="91">
        <v>27713</v>
      </c>
      <c r="X46" s="80">
        <v>37</v>
      </c>
      <c r="Y46" s="91">
        <v>4656</v>
      </c>
      <c r="Z46" s="80">
        <v>39</v>
      </c>
      <c r="AA46" s="92">
        <v>1675</v>
      </c>
      <c r="AB46" s="80">
        <v>35</v>
      </c>
      <c r="AC46" s="93">
        <v>34300</v>
      </c>
      <c r="AD46" s="80">
        <v>37</v>
      </c>
      <c r="AE46" s="101">
        <v>31</v>
      </c>
      <c r="AF46" s="22">
        <f t="shared" si="1"/>
        <v>37</v>
      </c>
      <c r="AG46" s="91">
        <v>2740179</v>
      </c>
      <c r="AH46" s="22">
        <f t="shared" si="2"/>
        <v>37</v>
      </c>
      <c r="AI46" s="22">
        <f t="shared" si="3"/>
        <v>41</v>
      </c>
      <c r="AJ46" s="22">
        <f t="shared" si="4"/>
        <v>47</v>
      </c>
      <c r="AK46" s="22">
        <f t="shared" si="5"/>
        <v>47</v>
      </c>
    </row>
    <row r="47" spans="1:37" s="22" customFormat="1" ht="13.5" customHeight="1">
      <c r="A47" s="96">
        <v>32</v>
      </c>
      <c r="B47" s="77" t="s">
        <v>35</v>
      </c>
      <c r="C47" s="97"/>
      <c r="D47" s="98">
        <v>6708.27</v>
      </c>
      <c r="E47" s="99">
        <v>19</v>
      </c>
      <c r="F47" s="100"/>
      <c r="G47" s="82">
        <v>292134</v>
      </c>
      <c r="H47" s="80">
        <v>46</v>
      </c>
      <c r="I47" s="82">
        <v>674346</v>
      </c>
      <c r="J47" s="80">
        <v>46</v>
      </c>
      <c r="K47" s="83">
        <f t="shared" si="0"/>
        <v>100.52457638109378</v>
      </c>
      <c r="L47" s="84">
        <v>43</v>
      </c>
      <c r="M47" s="85">
        <v>6.9</v>
      </c>
      <c r="N47" s="80">
        <v>20</v>
      </c>
      <c r="O47" s="86">
        <v>14.6</v>
      </c>
      <c r="P47" s="80">
        <v>6</v>
      </c>
      <c r="Q47" s="82">
        <v>342994</v>
      </c>
      <c r="R47" s="80">
        <v>44</v>
      </c>
      <c r="S47" s="88">
        <v>35476</v>
      </c>
      <c r="T47" s="84">
        <v>46</v>
      </c>
      <c r="U47" s="88">
        <v>290557</v>
      </c>
      <c r="V47" s="84">
        <v>45</v>
      </c>
      <c r="W47" s="91">
        <v>33513</v>
      </c>
      <c r="X47" s="80">
        <v>31</v>
      </c>
      <c r="Y47" s="91">
        <v>4290</v>
      </c>
      <c r="Z47" s="80">
        <v>40</v>
      </c>
      <c r="AA47" s="92">
        <v>1678</v>
      </c>
      <c r="AB47" s="80">
        <v>34</v>
      </c>
      <c r="AC47" s="93">
        <v>36600</v>
      </c>
      <c r="AD47" s="80">
        <v>36</v>
      </c>
      <c r="AE47" s="101">
        <v>32</v>
      </c>
      <c r="AF47" s="22">
        <f t="shared" si="1"/>
        <v>43</v>
      </c>
      <c r="AG47" s="91">
        <v>2932981</v>
      </c>
      <c r="AH47" s="22">
        <f t="shared" si="2"/>
        <v>36</v>
      </c>
      <c r="AI47" s="22">
        <f t="shared" si="3"/>
        <v>19</v>
      </c>
      <c r="AJ47" s="22">
        <f t="shared" si="4"/>
        <v>46</v>
      </c>
      <c r="AK47" s="22">
        <f t="shared" si="5"/>
        <v>46</v>
      </c>
    </row>
    <row r="48" spans="1:37" s="22" customFormat="1" ht="13.5" customHeight="1">
      <c r="A48" s="96">
        <v>33</v>
      </c>
      <c r="B48" s="77" t="s">
        <v>36</v>
      </c>
      <c r="C48" s="97" t="s">
        <v>189</v>
      </c>
      <c r="D48" s="98">
        <v>7114.33</v>
      </c>
      <c r="E48" s="99">
        <v>17</v>
      </c>
      <c r="F48" s="100"/>
      <c r="G48" s="82">
        <v>854521</v>
      </c>
      <c r="H48" s="80">
        <v>18</v>
      </c>
      <c r="I48" s="82">
        <v>1889586</v>
      </c>
      <c r="J48" s="80">
        <v>20</v>
      </c>
      <c r="K48" s="83">
        <f t="shared" si="0"/>
        <v>265.60280448053436</v>
      </c>
      <c r="L48" s="84">
        <v>24</v>
      </c>
      <c r="M48" s="85">
        <v>7.3</v>
      </c>
      <c r="N48" s="80">
        <v>10</v>
      </c>
      <c r="O48" s="86">
        <v>11.8</v>
      </c>
      <c r="P48" s="80">
        <v>31</v>
      </c>
      <c r="Q48" s="82">
        <v>900871</v>
      </c>
      <c r="R48" s="80">
        <v>21</v>
      </c>
      <c r="S48" s="88">
        <v>83415</v>
      </c>
      <c r="T48" s="84">
        <v>21</v>
      </c>
      <c r="U48" s="88">
        <v>820656</v>
      </c>
      <c r="V48" s="84">
        <v>20</v>
      </c>
      <c r="W48" s="91">
        <v>62592</v>
      </c>
      <c r="X48" s="80">
        <v>11</v>
      </c>
      <c r="Y48" s="91">
        <v>11476</v>
      </c>
      <c r="Z48" s="80">
        <v>14</v>
      </c>
      <c r="AA48" s="92">
        <v>2844</v>
      </c>
      <c r="AB48" s="80">
        <v>24</v>
      </c>
      <c r="AC48" s="93">
        <v>64500</v>
      </c>
      <c r="AD48" s="80">
        <v>21</v>
      </c>
      <c r="AE48" s="101">
        <v>33</v>
      </c>
      <c r="AF48" s="22">
        <f t="shared" si="1"/>
        <v>24</v>
      </c>
      <c r="AG48" s="91">
        <v>5174752</v>
      </c>
      <c r="AH48" s="22">
        <f t="shared" si="2"/>
        <v>21</v>
      </c>
      <c r="AI48" s="22">
        <f t="shared" si="3"/>
        <v>17</v>
      </c>
      <c r="AJ48" s="22">
        <f t="shared" si="4"/>
        <v>18</v>
      </c>
      <c r="AK48" s="22">
        <f t="shared" si="5"/>
        <v>20</v>
      </c>
    </row>
    <row r="49" spans="1:37" s="22" customFormat="1" ht="13.5" customHeight="1">
      <c r="A49" s="96">
        <v>34</v>
      </c>
      <c r="B49" s="77" t="s">
        <v>37</v>
      </c>
      <c r="C49" s="97"/>
      <c r="D49" s="98">
        <v>8479.64</v>
      </c>
      <c r="E49" s="99">
        <v>11</v>
      </c>
      <c r="F49" s="100"/>
      <c r="G49" s="82">
        <v>1324413</v>
      </c>
      <c r="H49" s="80">
        <v>11</v>
      </c>
      <c r="I49" s="82">
        <v>2804177</v>
      </c>
      <c r="J49" s="80">
        <v>12</v>
      </c>
      <c r="K49" s="83">
        <f t="shared" si="0"/>
        <v>330.69528895094606</v>
      </c>
      <c r="L49" s="84">
        <v>17</v>
      </c>
      <c r="M49" s="85">
        <v>7.3</v>
      </c>
      <c r="N49" s="80">
        <v>12</v>
      </c>
      <c r="O49" s="86">
        <v>11.3</v>
      </c>
      <c r="P49" s="80">
        <v>34</v>
      </c>
      <c r="Q49" s="82">
        <v>1336568</v>
      </c>
      <c r="R49" s="80">
        <v>12</v>
      </c>
      <c r="S49" s="88">
        <v>131074</v>
      </c>
      <c r="T49" s="84">
        <v>11</v>
      </c>
      <c r="U49" s="88">
        <v>1302074</v>
      </c>
      <c r="V49" s="84">
        <v>11</v>
      </c>
      <c r="W49" s="91">
        <v>56673</v>
      </c>
      <c r="X49" s="80">
        <v>15</v>
      </c>
      <c r="Y49" s="91">
        <v>10421</v>
      </c>
      <c r="Z49" s="80">
        <v>18</v>
      </c>
      <c r="AA49" s="92">
        <v>1805</v>
      </c>
      <c r="AB49" s="80">
        <v>33</v>
      </c>
      <c r="AC49" s="93">
        <v>54100</v>
      </c>
      <c r="AD49" s="80">
        <v>27</v>
      </c>
      <c r="AE49" s="101">
        <v>34</v>
      </c>
      <c r="AF49" s="22">
        <f t="shared" si="1"/>
        <v>17</v>
      </c>
      <c r="AG49" s="91">
        <v>4193932</v>
      </c>
      <c r="AH49" s="22">
        <f t="shared" si="2"/>
        <v>27</v>
      </c>
      <c r="AI49" s="22">
        <f t="shared" si="3"/>
        <v>11</v>
      </c>
      <c r="AJ49" s="22">
        <f t="shared" si="4"/>
        <v>11</v>
      </c>
      <c r="AK49" s="22">
        <f t="shared" si="5"/>
        <v>12</v>
      </c>
    </row>
    <row r="50" spans="1:37" s="22" customFormat="1" ht="13.5" customHeight="1">
      <c r="A50" s="96">
        <v>35</v>
      </c>
      <c r="B50" s="77" t="s">
        <v>38</v>
      </c>
      <c r="C50" s="97"/>
      <c r="D50" s="98">
        <v>6112.53</v>
      </c>
      <c r="E50" s="99">
        <v>23</v>
      </c>
      <c r="F50" s="81"/>
      <c r="G50" s="82">
        <v>660790</v>
      </c>
      <c r="H50" s="80">
        <v>26</v>
      </c>
      <c r="I50" s="82">
        <v>1358336</v>
      </c>
      <c r="J50" s="80">
        <v>27</v>
      </c>
      <c r="K50" s="83">
        <f t="shared" si="0"/>
        <v>222.22156782870596</v>
      </c>
      <c r="L50" s="84">
        <v>28</v>
      </c>
      <c r="M50" s="85">
        <v>6.5</v>
      </c>
      <c r="N50" s="80">
        <v>31</v>
      </c>
      <c r="O50" s="86">
        <v>14.2</v>
      </c>
      <c r="P50" s="80">
        <v>7</v>
      </c>
      <c r="Q50" s="82">
        <v>645035</v>
      </c>
      <c r="R50" s="80">
        <v>26</v>
      </c>
      <c r="S50" s="88">
        <v>62774</v>
      </c>
      <c r="T50" s="84">
        <v>28</v>
      </c>
      <c r="U50" s="88">
        <v>577791</v>
      </c>
      <c r="V50" s="84">
        <v>26</v>
      </c>
      <c r="W50" s="91">
        <v>35542</v>
      </c>
      <c r="X50" s="80">
        <v>28</v>
      </c>
      <c r="Y50" s="91">
        <v>7978</v>
      </c>
      <c r="Z50" s="80">
        <v>27</v>
      </c>
      <c r="AA50" s="92">
        <v>1457</v>
      </c>
      <c r="AB50" s="80">
        <v>38</v>
      </c>
      <c r="AC50" s="93">
        <v>46400</v>
      </c>
      <c r="AD50" s="80">
        <v>31</v>
      </c>
      <c r="AE50" s="101">
        <v>35</v>
      </c>
      <c r="AF50" s="22">
        <f t="shared" si="1"/>
        <v>28</v>
      </c>
      <c r="AG50" s="91">
        <v>3615792</v>
      </c>
      <c r="AH50" s="22">
        <f t="shared" si="2"/>
        <v>31</v>
      </c>
      <c r="AI50" s="22">
        <f t="shared" si="3"/>
        <v>23</v>
      </c>
      <c r="AJ50" s="22">
        <f t="shared" si="4"/>
        <v>26</v>
      </c>
      <c r="AK50" s="22">
        <f t="shared" si="5"/>
        <v>27</v>
      </c>
    </row>
    <row r="51" spans="1:37" s="22" customFormat="1" ht="6" customHeight="1">
      <c r="A51" s="96"/>
      <c r="B51" s="77"/>
      <c r="C51" s="97"/>
      <c r="D51" s="98"/>
      <c r="E51" s="80"/>
      <c r="F51" s="81"/>
      <c r="G51" s="82"/>
      <c r="H51" s="80"/>
      <c r="I51" s="82"/>
      <c r="J51" s="80"/>
      <c r="K51" s="83"/>
      <c r="L51" s="84"/>
      <c r="M51" s="85"/>
      <c r="N51" s="80"/>
      <c r="O51" s="86"/>
      <c r="P51" s="80"/>
      <c r="Q51" s="82"/>
      <c r="R51" s="80"/>
      <c r="S51" s="88"/>
      <c r="T51" s="84"/>
      <c r="U51" s="88"/>
      <c r="V51" s="84"/>
      <c r="W51" s="91"/>
      <c r="X51" s="80"/>
      <c r="Y51" s="91"/>
      <c r="Z51" s="80"/>
      <c r="AA51" s="92"/>
      <c r="AB51" s="80"/>
      <c r="AC51" s="102"/>
      <c r="AD51" s="80"/>
      <c r="AE51" s="101"/>
      <c r="AF51" s="22" t="e">
        <f t="shared" si="1"/>
        <v>#N/A</v>
      </c>
      <c r="AG51" s="91"/>
      <c r="AH51" s="22" t="e">
        <f t="shared" si="2"/>
        <v>#N/A</v>
      </c>
      <c r="AI51" s="22" t="e">
        <f t="shared" si="3"/>
        <v>#N/A</v>
      </c>
      <c r="AJ51" s="22" t="e">
        <f t="shared" si="4"/>
        <v>#N/A</v>
      </c>
      <c r="AK51" s="22" t="e">
        <f t="shared" si="5"/>
        <v>#N/A</v>
      </c>
    </row>
    <row r="52" spans="1:37" s="22" customFormat="1" ht="13.5" customHeight="1">
      <c r="A52" s="96">
        <v>36</v>
      </c>
      <c r="B52" s="77" t="s">
        <v>39</v>
      </c>
      <c r="C52" s="97"/>
      <c r="D52" s="98">
        <v>4146.75</v>
      </c>
      <c r="E52" s="99">
        <v>36</v>
      </c>
      <c r="F52" s="81"/>
      <c r="G52" s="82">
        <v>336257</v>
      </c>
      <c r="H52" s="80">
        <v>44</v>
      </c>
      <c r="I52" s="82">
        <v>727977</v>
      </c>
      <c r="J52" s="80">
        <v>44</v>
      </c>
      <c r="K52" s="83">
        <f t="shared" si="0"/>
        <v>175.55362633387594</v>
      </c>
      <c r="L52" s="84">
        <v>35</v>
      </c>
      <c r="M52" s="85">
        <v>6.3</v>
      </c>
      <c r="N52" s="80">
        <v>40</v>
      </c>
      <c r="O52" s="86">
        <v>14</v>
      </c>
      <c r="P52" s="80">
        <v>8</v>
      </c>
      <c r="Q52" s="82">
        <v>342906</v>
      </c>
      <c r="R52" s="80">
        <v>45</v>
      </c>
      <c r="S52" s="88">
        <v>37021</v>
      </c>
      <c r="T52" s="84">
        <v>44</v>
      </c>
      <c r="U52" s="88">
        <v>301688</v>
      </c>
      <c r="V52" s="84">
        <v>44</v>
      </c>
      <c r="W52" s="91">
        <v>30767</v>
      </c>
      <c r="X52" s="80">
        <v>33</v>
      </c>
      <c r="Y52" s="91">
        <v>7304</v>
      </c>
      <c r="Z52" s="80">
        <v>32</v>
      </c>
      <c r="AA52" s="92">
        <v>1667</v>
      </c>
      <c r="AB52" s="80">
        <v>36</v>
      </c>
      <c r="AC52" s="93">
        <v>28800</v>
      </c>
      <c r="AD52" s="80">
        <v>41</v>
      </c>
      <c r="AE52" s="101">
        <v>36</v>
      </c>
      <c r="AF52" s="22">
        <f t="shared" si="1"/>
        <v>35</v>
      </c>
      <c r="AG52" s="91">
        <v>2337348</v>
      </c>
      <c r="AH52" s="22">
        <f t="shared" si="2"/>
        <v>41</v>
      </c>
      <c r="AI52" s="22">
        <f t="shared" si="3"/>
        <v>36</v>
      </c>
      <c r="AJ52" s="22">
        <f t="shared" si="4"/>
        <v>44</v>
      </c>
      <c r="AK52" s="22">
        <f t="shared" si="5"/>
        <v>44</v>
      </c>
    </row>
    <row r="53" spans="1:37" s="22" customFormat="1" ht="13.5" customHeight="1">
      <c r="A53" s="96">
        <v>37</v>
      </c>
      <c r="B53" s="77" t="s">
        <v>40</v>
      </c>
      <c r="C53" s="97" t="s">
        <v>189</v>
      </c>
      <c r="D53" s="98">
        <v>1876.79</v>
      </c>
      <c r="E53" s="99">
        <v>47</v>
      </c>
      <c r="F53" s="81"/>
      <c r="G53" s="82">
        <v>443745</v>
      </c>
      <c r="H53" s="80">
        <v>36</v>
      </c>
      <c r="I53" s="82">
        <v>956347</v>
      </c>
      <c r="J53" s="80">
        <v>39</v>
      </c>
      <c r="K53" s="83">
        <f t="shared" si="0"/>
        <v>509.56526835714175</v>
      </c>
      <c r="L53" s="84">
        <v>11</v>
      </c>
      <c r="M53" s="85">
        <v>7</v>
      </c>
      <c r="N53" s="80">
        <v>17</v>
      </c>
      <c r="O53" s="86">
        <v>12.9</v>
      </c>
      <c r="P53" s="80">
        <v>20</v>
      </c>
      <c r="Q53" s="82">
        <v>452644</v>
      </c>
      <c r="R53" s="80">
        <v>39</v>
      </c>
      <c r="S53" s="88">
        <v>47893</v>
      </c>
      <c r="T53" s="84">
        <v>40</v>
      </c>
      <c r="U53" s="88">
        <v>429167</v>
      </c>
      <c r="V53" s="84">
        <v>38</v>
      </c>
      <c r="W53" s="91">
        <v>35163</v>
      </c>
      <c r="X53" s="80">
        <v>29</v>
      </c>
      <c r="Y53" s="91">
        <v>6505</v>
      </c>
      <c r="Z53" s="80">
        <v>34</v>
      </c>
      <c r="AA53" s="92">
        <v>1243</v>
      </c>
      <c r="AB53" s="80">
        <v>42</v>
      </c>
      <c r="AC53" s="93">
        <v>29900</v>
      </c>
      <c r="AD53" s="80">
        <v>39</v>
      </c>
      <c r="AE53" s="101">
        <v>37</v>
      </c>
      <c r="AF53" s="22">
        <f t="shared" si="1"/>
        <v>11</v>
      </c>
      <c r="AG53" s="91">
        <v>2631121</v>
      </c>
      <c r="AH53" s="22">
        <f t="shared" si="2"/>
        <v>39</v>
      </c>
      <c r="AI53" s="22">
        <f t="shared" si="3"/>
        <v>47</v>
      </c>
      <c r="AJ53" s="22">
        <f t="shared" si="4"/>
        <v>36</v>
      </c>
      <c r="AK53" s="22">
        <f t="shared" si="5"/>
        <v>39</v>
      </c>
    </row>
    <row r="54" spans="1:37" s="22" customFormat="1" ht="13.5" customHeight="1">
      <c r="A54" s="96">
        <v>38</v>
      </c>
      <c r="B54" s="77" t="s">
        <v>41</v>
      </c>
      <c r="C54" s="97"/>
      <c r="D54" s="98">
        <v>5676.16</v>
      </c>
      <c r="E54" s="99">
        <v>26</v>
      </c>
      <c r="F54" s="100"/>
      <c r="G54" s="82">
        <v>655255</v>
      </c>
      <c r="H54" s="80">
        <v>27</v>
      </c>
      <c r="I54" s="82">
        <v>1339215</v>
      </c>
      <c r="J54" s="80">
        <v>28</v>
      </c>
      <c r="K54" s="83">
        <f t="shared" si="0"/>
        <v>235.93679529822978</v>
      </c>
      <c r="L54" s="84">
        <v>26</v>
      </c>
      <c r="M54" s="85">
        <v>6.4</v>
      </c>
      <c r="N54" s="80">
        <v>36</v>
      </c>
      <c r="O54" s="86">
        <v>13.8</v>
      </c>
      <c r="P54" s="80">
        <v>12</v>
      </c>
      <c r="Q54" s="82">
        <v>642741</v>
      </c>
      <c r="R54" s="80">
        <v>28</v>
      </c>
      <c r="S54" s="88">
        <v>65223</v>
      </c>
      <c r="T54" s="84">
        <v>26</v>
      </c>
      <c r="U54" s="88">
        <v>566761</v>
      </c>
      <c r="V54" s="84">
        <v>27</v>
      </c>
      <c r="W54" s="91">
        <v>42252</v>
      </c>
      <c r="X54" s="80">
        <v>25</v>
      </c>
      <c r="Y54" s="91">
        <v>11952</v>
      </c>
      <c r="Z54" s="80">
        <v>12</v>
      </c>
      <c r="AA54" s="92">
        <v>2678</v>
      </c>
      <c r="AB54" s="80">
        <v>26</v>
      </c>
      <c r="AC54" s="93">
        <v>48000</v>
      </c>
      <c r="AD54" s="80">
        <v>30</v>
      </c>
      <c r="AE54" s="101">
        <v>38</v>
      </c>
      <c r="AF54" s="22">
        <f t="shared" si="1"/>
        <v>26</v>
      </c>
      <c r="AG54" s="91">
        <v>4063417</v>
      </c>
      <c r="AH54" s="22">
        <f t="shared" si="2"/>
        <v>30</v>
      </c>
      <c r="AI54" s="22">
        <f t="shared" si="3"/>
        <v>26</v>
      </c>
      <c r="AJ54" s="22">
        <f t="shared" si="4"/>
        <v>27</v>
      </c>
      <c r="AK54" s="22">
        <f t="shared" si="5"/>
        <v>28</v>
      </c>
    </row>
    <row r="55" spans="1:37" s="22" customFormat="1" ht="13.5" customHeight="1">
      <c r="A55" s="96">
        <v>39</v>
      </c>
      <c r="B55" s="77" t="s">
        <v>42</v>
      </c>
      <c r="C55" s="97"/>
      <c r="D55" s="98">
        <v>7103.64</v>
      </c>
      <c r="E55" s="99">
        <v>18</v>
      </c>
      <c r="F55" s="100"/>
      <c r="G55" s="82">
        <v>351666</v>
      </c>
      <c r="H55" s="80">
        <v>42</v>
      </c>
      <c r="I55" s="82">
        <v>698029</v>
      </c>
      <c r="J55" s="80">
        <v>45</v>
      </c>
      <c r="K55" s="83">
        <f t="shared" si="0"/>
        <v>98.263566284327467</v>
      </c>
      <c r="L55" s="84">
        <v>44</v>
      </c>
      <c r="M55" s="85">
        <v>6.2</v>
      </c>
      <c r="N55" s="80">
        <v>42</v>
      </c>
      <c r="O55" s="86">
        <v>14.9</v>
      </c>
      <c r="P55" s="80">
        <v>2</v>
      </c>
      <c r="Q55" s="82">
        <v>323408</v>
      </c>
      <c r="R55" s="80">
        <v>46</v>
      </c>
      <c r="S55" s="88">
        <v>36239</v>
      </c>
      <c r="T55" s="84">
        <v>45</v>
      </c>
      <c r="U55" s="88">
        <v>279196</v>
      </c>
      <c r="V55" s="84">
        <v>46</v>
      </c>
      <c r="W55" s="91">
        <v>25345</v>
      </c>
      <c r="X55" s="80">
        <v>39</v>
      </c>
      <c r="Y55" s="91">
        <v>8008</v>
      </c>
      <c r="Z55" s="80">
        <v>26</v>
      </c>
      <c r="AA55" s="92">
        <v>1936</v>
      </c>
      <c r="AB55" s="80">
        <v>30</v>
      </c>
      <c r="AC55" s="93">
        <v>27000</v>
      </c>
      <c r="AD55" s="80">
        <v>42</v>
      </c>
      <c r="AE55" s="101">
        <v>39</v>
      </c>
      <c r="AF55" s="22">
        <f t="shared" si="1"/>
        <v>44</v>
      </c>
      <c r="AG55" s="91">
        <v>2048326</v>
      </c>
      <c r="AH55" s="22">
        <f t="shared" si="2"/>
        <v>42</v>
      </c>
      <c r="AI55" s="22">
        <f t="shared" si="3"/>
        <v>18</v>
      </c>
      <c r="AJ55" s="22">
        <f t="shared" si="4"/>
        <v>42</v>
      </c>
      <c r="AK55" s="22">
        <f t="shared" si="5"/>
        <v>45</v>
      </c>
    </row>
    <row r="56" spans="1:37" s="22" customFormat="1" ht="6" customHeight="1">
      <c r="A56" s="96"/>
      <c r="B56" s="77"/>
      <c r="C56" s="97"/>
      <c r="D56" s="98"/>
      <c r="E56" s="80"/>
      <c r="F56" s="81"/>
      <c r="G56" s="82"/>
      <c r="H56" s="80"/>
      <c r="I56" s="82"/>
      <c r="J56" s="80"/>
      <c r="K56" s="83"/>
      <c r="L56" s="84"/>
      <c r="M56" s="85"/>
      <c r="N56" s="80"/>
      <c r="O56" s="86"/>
      <c r="P56" s="80"/>
      <c r="Q56" s="82"/>
      <c r="R56" s="80"/>
      <c r="S56" s="88"/>
      <c r="T56" s="84"/>
      <c r="U56" s="88"/>
      <c r="V56" s="84"/>
      <c r="W56" s="91"/>
      <c r="X56" s="80"/>
      <c r="Y56" s="91"/>
      <c r="Z56" s="80"/>
      <c r="AA56" s="92"/>
      <c r="AB56" s="80"/>
      <c r="AC56" s="102"/>
      <c r="AD56" s="80"/>
      <c r="AE56" s="101"/>
      <c r="AF56" s="22" t="e">
        <f t="shared" si="1"/>
        <v>#N/A</v>
      </c>
      <c r="AG56" s="91"/>
      <c r="AH56" s="22" t="e">
        <f t="shared" si="2"/>
        <v>#N/A</v>
      </c>
      <c r="AI56" s="22" t="e">
        <f t="shared" si="3"/>
        <v>#N/A</v>
      </c>
      <c r="AJ56" s="22" t="e">
        <f t="shared" si="4"/>
        <v>#N/A</v>
      </c>
      <c r="AK56" s="22" t="e">
        <f t="shared" si="5"/>
        <v>#N/A</v>
      </c>
    </row>
    <row r="57" spans="1:37" s="22" customFormat="1" ht="13.5" customHeight="1">
      <c r="A57" s="96">
        <v>40</v>
      </c>
      <c r="B57" s="77" t="s">
        <v>43</v>
      </c>
      <c r="C57" s="97" t="s">
        <v>189</v>
      </c>
      <c r="D57" s="98">
        <v>4986.51</v>
      </c>
      <c r="E57" s="99">
        <v>29</v>
      </c>
      <c r="F57" s="81"/>
      <c r="G57" s="82">
        <v>2450270</v>
      </c>
      <c r="H57" s="80">
        <v>9</v>
      </c>
      <c r="I57" s="82">
        <v>5103679</v>
      </c>
      <c r="J57" s="80">
        <v>9</v>
      </c>
      <c r="K57" s="83">
        <f t="shared" si="0"/>
        <v>1023.497195433279</v>
      </c>
      <c r="L57" s="84">
        <v>7</v>
      </c>
      <c r="M57" s="85">
        <v>7.9</v>
      </c>
      <c r="N57" s="80">
        <v>2</v>
      </c>
      <c r="O57" s="86">
        <v>10.7</v>
      </c>
      <c r="P57" s="80">
        <v>38</v>
      </c>
      <c r="Q57" s="82">
        <v>2254095</v>
      </c>
      <c r="R57" s="80">
        <v>9</v>
      </c>
      <c r="S57" s="88">
        <v>223008</v>
      </c>
      <c r="T57" s="84">
        <v>7</v>
      </c>
      <c r="U57" s="88">
        <v>2236269</v>
      </c>
      <c r="V57" s="84">
        <v>6</v>
      </c>
      <c r="W57" s="91">
        <v>52704</v>
      </c>
      <c r="X57" s="80">
        <v>17</v>
      </c>
      <c r="Y57" s="91">
        <v>13376</v>
      </c>
      <c r="Z57" s="80">
        <v>8</v>
      </c>
      <c r="AA57" s="92">
        <v>4468</v>
      </c>
      <c r="AB57" s="80">
        <v>16</v>
      </c>
      <c r="AC57" s="93">
        <v>80300</v>
      </c>
      <c r="AD57" s="80">
        <v>15</v>
      </c>
      <c r="AE57" s="101">
        <v>40</v>
      </c>
      <c r="AF57" s="22">
        <f t="shared" si="1"/>
        <v>7</v>
      </c>
      <c r="AG57" s="91">
        <v>7235846</v>
      </c>
      <c r="AH57" s="22">
        <f t="shared" si="2"/>
        <v>15</v>
      </c>
      <c r="AI57" s="22">
        <f t="shared" si="3"/>
        <v>29</v>
      </c>
      <c r="AJ57" s="22">
        <f t="shared" si="4"/>
        <v>9</v>
      </c>
      <c r="AK57" s="22">
        <f t="shared" si="5"/>
        <v>9</v>
      </c>
    </row>
    <row r="58" spans="1:37" s="121" customFormat="1" ht="13.5" customHeight="1">
      <c r="A58" s="104">
        <v>41</v>
      </c>
      <c r="B58" s="105" t="s">
        <v>44</v>
      </c>
      <c r="C58" s="106"/>
      <c r="D58" s="107">
        <v>2440.6999999999998</v>
      </c>
      <c r="E58" s="108">
        <v>42</v>
      </c>
      <c r="F58" s="109"/>
      <c r="G58" s="110">
        <v>336547</v>
      </c>
      <c r="H58" s="111">
        <v>43</v>
      </c>
      <c r="I58" s="110">
        <v>814711</v>
      </c>
      <c r="J58" s="111">
        <v>41</v>
      </c>
      <c r="K58" s="112">
        <f t="shared" si="0"/>
        <v>333.80218789691486</v>
      </c>
      <c r="L58" s="113">
        <v>16</v>
      </c>
      <c r="M58" s="114">
        <v>7.7</v>
      </c>
      <c r="N58" s="111">
        <v>4</v>
      </c>
      <c r="O58" s="115">
        <v>12.3</v>
      </c>
      <c r="P58" s="111">
        <v>25</v>
      </c>
      <c r="Q58" s="110">
        <v>410237</v>
      </c>
      <c r="R58" s="111">
        <v>41</v>
      </c>
      <c r="S58" s="116">
        <v>38131</v>
      </c>
      <c r="T58" s="113">
        <v>43</v>
      </c>
      <c r="U58" s="116">
        <v>354733</v>
      </c>
      <c r="V58" s="113">
        <v>43</v>
      </c>
      <c r="W58" s="117">
        <v>22033</v>
      </c>
      <c r="X58" s="111">
        <v>44</v>
      </c>
      <c r="Y58" s="117">
        <v>4935</v>
      </c>
      <c r="Z58" s="111">
        <v>38</v>
      </c>
      <c r="AA58" s="118">
        <v>2879</v>
      </c>
      <c r="AB58" s="111">
        <v>23</v>
      </c>
      <c r="AC58" s="119">
        <v>51100</v>
      </c>
      <c r="AD58" s="111">
        <v>29</v>
      </c>
      <c r="AE58" s="120">
        <v>41</v>
      </c>
      <c r="AF58" s="22">
        <f t="shared" si="1"/>
        <v>16</v>
      </c>
      <c r="AG58" s="117">
        <v>4812743</v>
      </c>
      <c r="AH58" s="22">
        <f t="shared" si="2"/>
        <v>29</v>
      </c>
      <c r="AI58" s="22">
        <f t="shared" si="3"/>
        <v>42</v>
      </c>
      <c r="AJ58" s="22">
        <f t="shared" si="4"/>
        <v>43</v>
      </c>
      <c r="AK58" s="22">
        <f t="shared" si="5"/>
        <v>41</v>
      </c>
    </row>
    <row r="59" spans="1:37" s="22" customFormat="1" ht="13.5" customHeight="1">
      <c r="A59" s="96">
        <v>42</v>
      </c>
      <c r="B59" s="77" t="s">
        <v>45</v>
      </c>
      <c r="C59" s="97"/>
      <c r="D59" s="98">
        <v>4131</v>
      </c>
      <c r="E59" s="99">
        <v>37</v>
      </c>
      <c r="F59" s="81"/>
      <c r="G59" s="82">
        <v>633853</v>
      </c>
      <c r="H59" s="80">
        <v>28</v>
      </c>
      <c r="I59" s="82">
        <v>1326524</v>
      </c>
      <c r="J59" s="80">
        <v>30</v>
      </c>
      <c r="K59" s="83">
        <f t="shared" si="0"/>
        <v>321.11450012103609</v>
      </c>
      <c r="L59" s="84">
        <v>18</v>
      </c>
      <c r="M59" s="85">
        <v>7.3</v>
      </c>
      <c r="N59" s="80">
        <v>11</v>
      </c>
      <c r="O59" s="86">
        <v>13.4</v>
      </c>
      <c r="P59" s="80">
        <v>15</v>
      </c>
      <c r="Q59" s="82">
        <v>644154</v>
      </c>
      <c r="R59" s="80">
        <v>27</v>
      </c>
      <c r="S59" s="88">
        <v>63159</v>
      </c>
      <c r="T59" s="84">
        <v>27</v>
      </c>
      <c r="U59" s="88">
        <v>536782</v>
      </c>
      <c r="V59" s="84">
        <v>30</v>
      </c>
      <c r="W59" s="91">
        <v>33802</v>
      </c>
      <c r="X59" s="80">
        <v>30</v>
      </c>
      <c r="Y59" s="91">
        <v>8065</v>
      </c>
      <c r="Z59" s="80">
        <v>25</v>
      </c>
      <c r="AA59" s="92">
        <v>3260</v>
      </c>
      <c r="AB59" s="80">
        <v>22</v>
      </c>
      <c r="AC59" s="93">
        <v>46300</v>
      </c>
      <c r="AD59" s="80">
        <v>32</v>
      </c>
      <c r="AE59" s="101">
        <v>42</v>
      </c>
      <c r="AF59" s="22">
        <f t="shared" si="1"/>
        <v>18</v>
      </c>
      <c r="AG59" s="91">
        <v>3502154</v>
      </c>
      <c r="AH59" s="22">
        <f t="shared" si="2"/>
        <v>32</v>
      </c>
      <c r="AI59" s="22">
        <f t="shared" si="3"/>
        <v>37</v>
      </c>
      <c r="AJ59" s="22">
        <f t="shared" si="4"/>
        <v>28</v>
      </c>
      <c r="AK59" s="22">
        <f t="shared" si="5"/>
        <v>30</v>
      </c>
    </row>
    <row r="60" spans="1:37" s="22" customFormat="1" ht="13.5" customHeight="1">
      <c r="A60" s="96">
        <v>43</v>
      </c>
      <c r="B60" s="77" t="s">
        <v>46</v>
      </c>
      <c r="C60" s="97" t="s">
        <v>189</v>
      </c>
      <c r="D60" s="98">
        <v>7409.45</v>
      </c>
      <c r="E60" s="99">
        <v>15</v>
      </c>
      <c r="F60" s="81"/>
      <c r="G60" s="82">
        <v>787675</v>
      </c>
      <c r="H60" s="80">
        <v>24</v>
      </c>
      <c r="I60" s="82">
        <v>1747567</v>
      </c>
      <c r="J60" s="80">
        <v>23</v>
      </c>
      <c r="K60" s="83">
        <f t="shared" si="0"/>
        <v>235.85650756803813</v>
      </c>
      <c r="L60" s="84">
        <v>27</v>
      </c>
      <c r="M60" s="85">
        <v>7.7</v>
      </c>
      <c r="N60" s="80">
        <v>5</v>
      </c>
      <c r="O60" s="86">
        <v>12.5</v>
      </c>
      <c r="P60" s="80">
        <v>24</v>
      </c>
      <c r="Q60" s="82">
        <v>834257</v>
      </c>
      <c r="R60" s="80">
        <v>23</v>
      </c>
      <c r="S60" s="88">
        <v>74104</v>
      </c>
      <c r="T60" s="84">
        <v>24</v>
      </c>
      <c r="U60" s="88">
        <v>690992</v>
      </c>
      <c r="V60" s="84">
        <v>23</v>
      </c>
      <c r="W60" s="91">
        <v>58414</v>
      </c>
      <c r="X60" s="80">
        <v>14</v>
      </c>
      <c r="Y60" s="91">
        <v>16927</v>
      </c>
      <c r="Z60" s="80">
        <v>4</v>
      </c>
      <c r="AA60" s="92">
        <v>6277</v>
      </c>
      <c r="AB60" s="80">
        <v>8</v>
      </c>
      <c r="AC60" s="93">
        <v>110700</v>
      </c>
      <c r="AD60" s="80">
        <v>13</v>
      </c>
      <c r="AE60" s="101">
        <v>43</v>
      </c>
      <c r="AF60" s="22">
        <f t="shared" si="1"/>
        <v>27</v>
      </c>
      <c r="AG60" s="91">
        <v>8607428</v>
      </c>
      <c r="AH60" s="22">
        <f t="shared" si="2"/>
        <v>13</v>
      </c>
      <c r="AI60" s="22">
        <f t="shared" si="3"/>
        <v>15</v>
      </c>
      <c r="AJ60" s="22">
        <f t="shared" si="4"/>
        <v>24</v>
      </c>
      <c r="AK60" s="22">
        <f t="shared" si="5"/>
        <v>23</v>
      </c>
    </row>
    <row r="61" spans="1:37" s="22" customFormat="1" ht="13.5" customHeight="1">
      <c r="A61" s="96">
        <v>44</v>
      </c>
      <c r="B61" s="77" t="s">
        <v>47</v>
      </c>
      <c r="C61" s="97" t="s">
        <v>189</v>
      </c>
      <c r="D61" s="98">
        <v>6340.76</v>
      </c>
      <c r="E61" s="99">
        <v>22</v>
      </c>
      <c r="F61" s="81"/>
      <c r="G61" s="82">
        <v>539959</v>
      </c>
      <c r="H61" s="80">
        <v>32</v>
      </c>
      <c r="I61" s="82">
        <v>1135434</v>
      </c>
      <c r="J61" s="80">
        <v>34</v>
      </c>
      <c r="K61" s="83">
        <f t="shared" si="0"/>
        <v>179.06907058459868</v>
      </c>
      <c r="L61" s="84">
        <v>33</v>
      </c>
      <c r="M61" s="85">
        <v>6.8</v>
      </c>
      <c r="N61" s="80">
        <v>21</v>
      </c>
      <c r="O61" s="86">
        <v>13</v>
      </c>
      <c r="P61" s="80">
        <v>16</v>
      </c>
      <c r="Q61" s="82">
        <v>546167</v>
      </c>
      <c r="R61" s="80">
        <v>35</v>
      </c>
      <c r="S61" s="88">
        <v>54443</v>
      </c>
      <c r="T61" s="84">
        <v>34</v>
      </c>
      <c r="U61" s="88">
        <v>483206</v>
      </c>
      <c r="V61" s="84">
        <v>34</v>
      </c>
      <c r="W61" s="91">
        <v>39475</v>
      </c>
      <c r="X61" s="80">
        <v>26</v>
      </c>
      <c r="Y61" s="91">
        <v>10089</v>
      </c>
      <c r="Z61" s="80">
        <v>21</v>
      </c>
      <c r="AA61" s="92">
        <v>2158</v>
      </c>
      <c r="AB61" s="80">
        <v>28</v>
      </c>
      <c r="AC61" s="93">
        <v>55100</v>
      </c>
      <c r="AD61" s="80">
        <v>26</v>
      </c>
      <c r="AE61" s="101">
        <v>44</v>
      </c>
      <c r="AF61" s="22">
        <f t="shared" si="1"/>
        <v>33</v>
      </c>
      <c r="AG61" s="91">
        <v>4160012</v>
      </c>
      <c r="AH61" s="22">
        <f t="shared" si="2"/>
        <v>26</v>
      </c>
      <c r="AI61" s="22">
        <f t="shared" si="3"/>
        <v>22</v>
      </c>
      <c r="AJ61" s="22">
        <f t="shared" si="4"/>
        <v>32</v>
      </c>
      <c r="AK61" s="22">
        <f t="shared" si="5"/>
        <v>34</v>
      </c>
    </row>
    <row r="62" spans="1:37" s="22" customFormat="1" ht="13.5" customHeight="1">
      <c r="A62" s="96">
        <v>45</v>
      </c>
      <c r="B62" s="77" t="s">
        <v>48</v>
      </c>
      <c r="C62" s="97" t="s">
        <v>189</v>
      </c>
      <c r="D62" s="98">
        <v>7735.33</v>
      </c>
      <c r="E62" s="99">
        <v>14</v>
      </c>
      <c r="F62" s="81"/>
      <c r="G62" s="82">
        <v>527570</v>
      </c>
      <c r="H62" s="80">
        <v>34</v>
      </c>
      <c r="I62" s="82">
        <v>1073301</v>
      </c>
      <c r="J62" s="80">
        <v>36</v>
      </c>
      <c r="K62" s="83">
        <f t="shared" si="0"/>
        <v>138.7530977993182</v>
      </c>
      <c r="L62" s="84">
        <v>39</v>
      </c>
      <c r="M62" s="85">
        <v>7.6</v>
      </c>
      <c r="N62" s="80">
        <v>8</v>
      </c>
      <c r="O62" s="86">
        <v>12.9</v>
      </c>
      <c r="P62" s="80">
        <v>17</v>
      </c>
      <c r="Q62" s="82">
        <v>519210</v>
      </c>
      <c r="R62" s="80">
        <v>37</v>
      </c>
      <c r="S62" s="88">
        <v>52663</v>
      </c>
      <c r="T62" s="84">
        <v>35</v>
      </c>
      <c r="U62" s="88">
        <v>448050</v>
      </c>
      <c r="V62" s="84">
        <v>36</v>
      </c>
      <c r="W62" s="91">
        <v>38428</v>
      </c>
      <c r="X62" s="80">
        <v>27</v>
      </c>
      <c r="Y62" s="91">
        <v>13499</v>
      </c>
      <c r="Z62" s="80">
        <v>6</v>
      </c>
      <c r="AA62" s="92">
        <v>3679</v>
      </c>
      <c r="AB62" s="80">
        <v>20</v>
      </c>
      <c r="AC62" s="93">
        <v>66000</v>
      </c>
      <c r="AD62" s="80">
        <v>20</v>
      </c>
      <c r="AE62" s="101">
        <v>45</v>
      </c>
      <c r="AF62" s="22">
        <f t="shared" si="1"/>
        <v>39</v>
      </c>
      <c r="AG62" s="91">
        <v>5171351</v>
      </c>
      <c r="AH62" s="22">
        <f t="shared" si="2"/>
        <v>20</v>
      </c>
      <c r="AI62" s="22">
        <f t="shared" si="3"/>
        <v>14</v>
      </c>
      <c r="AJ62" s="22">
        <f t="shared" si="4"/>
        <v>34</v>
      </c>
      <c r="AK62" s="22">
        <f t="shared" si="5"/>
        <v>36</v>
      </c>
    </row>
    <row r="63" spans="1:37" s="22" customFormat="1" ht="13.5" customHeight="1">
      <c r="A63" s="96">
        <v>46</v>
      </c>
      <c r="B63" s="77" t="s">
        <v>49</v>
      </c>
      <c r="C63" s="97" t="s">
        <v>189</v>
      </c>
      <c r="D63" s="98">
        <v>9187.08</v>
      </c>
      <c r="E63" s="99">
        <v>10</v>
      </c>
      <c r="F63" s="81"/>
      <c r="G63" s="82">
        <v>809530</v>
      </c>
      <c r="H63" s="80">
        <v>21</v>
      </c>
      <c r="I63" s="82">
        <v>1602273</v>
      </c>
      <c r="J63" s="80">
        <v>24</v>
      </c>
      <c r="K63" s="83">
        <f t="shared" si="0"/>
        <v>174.40503402604529</v>
      </c>
      <c r="L63" s="84">
        <v>36</v>
      </c>
      <c r="M63" s="85">
        <v>7.5</v>
      </c>
      <c r="N63" s="80">
        <v>9</v>
      </c>
      <c r="O63" s="86">
        <v>13.7</v>
      </c>
      <c r="P63" s="80">
        <v>13</v>
      </c>
      <c r="Q63" s="82">
        <v>753855</v>
      </c>
      <c r="R63" s="80">
        <v>24</v>
      </c>
      <c r="S63" s="88">
        <v>77256</v>
      </c>
      <c r="T63" s="84">
        <v>23</v>
      </c>
      <c r="U63" s="88">
        <v>669456</v>
      </c>
      <c r="V63" s="84">
        <v>24</v>
      </c>
      <c r="W63" s="91">
        <v>63943</v>
      </c>
      <c r="X63" s="80">
        <v>9</v>
      </c>
      <c r="Y63" s="91">
        <v>21514</v>
      </c>
      <c r="Z63" s="80">
        <v>2</v>
      </c>
      <c r="AA63" s="92">
        <v>4086</v>
      </c>
      <c r="AB63" s="80">
        <v>18</v>
      </c>
      <c r="AC63" s="93">
        <v>116000</v>
      </c>
      <c r="AD63" s="80">
        <v>12</v>
      </c>
      <c r="AE63" s="101">
        <v>46</v>
      </c>
      <c r="AF63" s="22">
        <f t="shared" si="1"/>
        <v>36</v>
      </c>
      <c r="AG63" s="91">
        <v>8292410</v>
      </c>
      <c r="AH63" s="22">
        <f t="shared" si="2"/>
        <v>12</v>
      </c>
      <c r="AI63" s="22">
        <f t="shared" si="3"/>
        <v>10</v>
      </c>
      <c r="AJ63" s="22">
        <f t="shared" si="4"/>
        <v>21</v>
      </c>
      <c r="AK63" s="22">
        <f t="shared" si="5"/>
        <v>24</v>
      </c>
    </row>
    <row r="64" spans="1:37" s="22" customFormat="1" ht="13.5" customHeight="1" thickBot="1">
      <c r="A64" s="122">
        <v>47</v>
      </c>
      <c r="B64" s="123" t="s">
        <v>50</v>
      </c>
      <c r="C64" s="124"/>
      <c r="D64" s="125">
        <v>2281</v>
      </c>
      <c r="E64" s="99">
        <v>44</v>
      </c>
      <c r="F64" s="81"/>
      <c r="G64" s="126">
        <v>666861</v>
      </c>
      <c r="H64" s="80">
        <v>25</v>
      </c>
      <c r="I64" s="82">
        <v>1453168</v>
      </c>
      <c r="J64" s="80">
        <v>25</v>
      </c>
      <c r="K64" s="83">
        <f t="shared" si="0"/>
        <v>637.0749671196844</v>
      </c>
      <c r="L64" s="84">
        <v>9</v>
      </c>
      <c r="M64" s="127">
        <v>10.4</v>
      </c>
      <c r="N64" s="128">
        <v>1</v>
      </c>
      <c r="O64" s="129">
        <v>8.6999999999999993</v>
      </c>
      <c r="P64" s="128">
        <v>47</v>
      </c>
      <c r="Q64" s="126">
        <v>589634</v>
      </c>
      <c r="R64" s="80">
        <v>32</v>
      </c>
      <c r="S64" s="130">
        <v>67648</v>
      </c>
      <c r="T64" s="84">
        <v>25</v>
      </c>
      <c r="U64" s="130">
        <v>553619</v>
      </c>
      <c r="V64" s="84">
        <v>28</v>
      </c>
      <c r="W64" s="126">
        <v>20056</v>
      </c>
      <c r="X64" s="80">
        <v>46</v>
      </c>
      <c r="Y64" s="126">
        <v>7497</v>
      </c>
      <c r="Z64" s="80">
        <v>30</v>
      </c>
      <c r="AA64" s="131">
        <v>1889</v>
      </c>
      <c r="AB64" s="80">
        <v>32</v>
      </c>
      <c r="AC64" s="93">
        <v>37500</v>
      </c>
      <c r="AD64" s="80">
        <v>35</v>
      </c>
      <c r="AE64" s="132">
        <v>47</v>
      </c>
      <c r="AF64" s="22">
        <f t="shared" si="1"/>
        <v>9</v>
      </c>
      <c r="AG64" s="126">
        <v>2651779</v>
      </c>
      <c r="AH64" s="22">
        <f t="shared" si="2"/>
        <v>35</v>
      </c>
      <c r="AI64" s="22">
        <f t="shared" si="3"/>
        <v>44</v>
      </c>
      <c r="AJ64" s="22">
        <f t="shared" si="4"/>
        <v>25</v>
      </c>
      <c r="AK64" s="22">
        <f t="shared" si="5"/>
        <v>25</v>
      </c>
    </row>
    <row r="65" spans="1:31" s="22" customFormat="1">
      <c r="A65" s="133" t="s">
        <v>238</v>
      </c>
      <c r="B65" s="134"/>
      <c r="C65" s="135"/>
      <c r="D65" s="133"/>
      <c r="E65" s="136"/>
      <c r="F65" s="137"/>
      <c r="G65" s="137"/>
      <c r="H65" s="136"/>
      <c r="I65" s="137"/>
      <c r="J65" s="136"/>
      <c r="K65" s="138"/>
      <c r="L65" s="139"/>
      <c r="M65" s="138"/>
      <c r="N65" s="136"/>
      <c r="O65" s="137"/>
      <c r="P65" s="136"/>
      <c r="Q65" s="137"/>
      <c r="R65" s="136"/>
      <c r="S65" s="134" t="s">
        <v>177</v>
      </c>
      <c r="T65" s="140"/>
      <c r="U65" s="141"/>
      <c r="V65" s="140"/>
      <c r="W65" s="142"/>
      <c r="X65" s="143"/>
      <c r="Y65" s="142"/>
      <c r="Z65" s="143"/>
      <c r="AA65" s="142"/>
      <c r="AB65" s="143"/>
      <c r="AC65" s="142"/>
      <c r="AD65" s="143"/>
      <c r="AE65" s="137"/>
    </row>
    <row r="66" spans="1:31" s="22" customFormat="1">
      <c r="A66" s="144" t="s">
        <v>174</v>
      </c>
      <c r="B66" s="145"/>
      <c r="C66" s="146"/>
      <c r="D66" s="144"/>
      <c r="E66" s="61"/>
      <c r="F66" s="66"/>
      <c r="G66" s="66"/>
      <c r="H66" s="61"/>
      <c r="I66" s="66"/>
      <c r="J66" s="61"/>
      <c r="K66" s="147"/>
      <c r="L66" s="148"/>
      <c r="M66" s="147"/>
      <c r="N66" s="61"/>
      <c r="O66" s="66"/>
      <c r="P66" s="61"/>
      <c r="Q66" s="66"/>
      <c r="R66" s="61"/>
      <c r="S66" s="145" t="s">
        <v>178</v>
      </c>
      <c r="T66" s="64"/>
      <c r="U66" s="149"/>
      <c r="V66" s="64"/>
      <c r="W66" s="82"/>
      <c r="X66" s="80"/>
      <c r="Y66" s="82"/>
      <c r="Z66" s="87"/>
      <c r="AA66" s="91"/>
      <c r="AB66" s="87"/>
      <c r="AC66" s="91"/>
      <c r="AD66" s="87"/>
      <c r="AE66" s="66"/>
    </row>
    <row r="67" spans="1:31" s="22" customFormat="1" ht="11.25" customHeight="1">
      <c r="A67" s="150" t="s">
        <v>190</v>
      </c>
      <c r="B67" s="58"/>
      <c r="C67" s="66"/>
      <c r="E67" s="60"/>
      <c r="H67" s="60"/>
      <c r="J67" s="60"/>
      <c r="K67" s="4"/>
      <c r="L67" s="54"/>
      <c r="M67" s="4"/>
      <c r="N67" s="60"/>
      <c r="P67" s="60"/>
      <c r="R67" s="61"/>
      <c r="S67" s="145" t="s">
        <v>179</v>
      </c>
      <c r="T67" s="64"/>
      <c r="U67" s="149"/>
      <c r="V67" s="64"/>
      <c r="W67" s="82"/>
      <c r="X67" s="80"/>
      <c r="Y67" s="82"/>
      <c r="Z67" s="80"/>
      <c r="AA67" s="82"/>
      <c r="AB67" s="80"/>
      <c r="AC67" s="82"/>
      <c r="AD67" s="80"/>
      <c r="AE67" s="66"/>
    </row>
    <row r="68" spans="1:31" s="22" customFormat="1" ht="11.25" customHeight="1">
      <c r="A68" s="150" t="s">
        <v>239</v>
      </c>
      <c r="B68" s="58"/>
      <c r="C68" s="66"/>
      <c r="E68" s="60"/>
      <c r="H68" s="60"/>
      <c r="J68" s="60"/>
      <c r="K68" s="4"/>
      <c r="L68" s="54"/>
      <c r="M68" s="4"/>
      <c r="N68" s="60"/>
      <c r="P68" s="60"/>
      <c r="R68" s="61"/>
      <c r="S68" s="145" t="s">
        <v>180</v>
      </c>
      <c r="T68" s="64"/>
      <c r="U68" s="149"/>
      <c r="V68" s="64"/>
      <c r="W68" s="82"/>
      <c r="X68" s="80"/>
      <c r="Y68" s="82"/>
      <c r="Z68" s="80"/>
      <c r="AA68" s="82"/>
      <c r="AB68" s="80"/>
      <c r="AC68" s="82"/>
      <c r="AD68" s="80"/>
      <c r="AE68" s="66"/>
    </row>
    <row r="69" spans="1:31" s="22" customFormat="1" ht="11.25" customHeight="1">
      <c r="A69" s="151" t="s">
        <v>240</v>
      </c>
      <c r="B69" s="58"/>
      <c r="C69" s="150"/>
      <c r="D69" s="151"/>
      <c r="E69" s="152"/>
      <c r="F69" s="151"/>
      <c r="G69" s="151"/>
      <c r="H69" s="152"/>
      <c r="J69" s="60"/>
      <c r="K69" s="4"/>
      <c r="L69" s="54"/>
      <c r="M69" s="4"/>
      <c r="N69" s="60"/>
      <c r="P69" s="60"/>
      <c r="R69" s="61"/>
      <c r="S69" s="145" t="s">
        <v>176</v>
      </c>
      <c r="T69" s="64"/>
      <c r="U69" s="149"/>
      <c r="V69" s="64"/>
      <c r="W69" s="82"/>
      <c r="X69" s="80"/>
      <c r="Y69" s="82"/>
      <c r="Z69" s="80"/>
      <c r="AA69" s="82"/>
      <c r="AB69" s="80"/>
      <c r="AC69" s="82"/>
      <c r="AD69" s="80"/>
      <c r="AE69" s="66"/>
    </row>
    <row r="70" spans="1:31" s="22" customFormat="1" ht="11.25" customHeight="1">
      <c r="A70" s="145" t="s">
        <v>175</v>
      </c>
      <c r="B70" s="58"/>
      <c r="C70" s="66"/>
      <c r="E70" s="60"/>
      <c r="H70" s="60"/>
      <c r="J70" s="60"/>
      <c r="K70" s="4"/>
      <c r="L70" s="54"/>
      <c r="M70" s="4"/>
      <c r="N70" s="60"/>
      <c r="P70" s="60"/>
      <c r="R70" s="61"/>
      <c r="S70" s="153"/>
      <c r="T70" s="90"/>
      <c r="U70" s="153"/>
      <c r="V70" s="90"/>
      <c r="W70" s="83"/>
      <c r="X70" s="84"/>
      <c r="Y70" s="83"/>
      <c r="Z70" s="80"/>
      <c r="AA70" s="82"/>
      <c r="AB70" s="80"/>
      <c r="AC70" s="82"/>
      <c r="AD70" s="80"/>
      <c r="AE70" s="66"/>
    </row>
    <row r="71" spans="1:31">
      <c r="A71" s="147"/>
      <c r="B71" s="154"/>
      <c r="C71" s="147"/>
      <c r="S71" s="153"/>
      <c r="T71" s="90"/>
      <c r="U71" s="153"/>
      <c r="V71" s="90"/>
      <c r="W71" s="83"/>
      <c r="X71" s="84"/>
      <c r="Y71" s="83"/>
      <c r="Z71" s="84"/>
      <c r="AA71" s="83"/>
      <c r="AB71" s="84"/>
      <c r="AC71" s="83"/>
      <c r="AD71" s="84"/>
      <c r="AE71" s="147"/>
    </row>
    <row r="72" spans="1:31">
      <c r="A72" s="147"/>
      <c r="B72" s="154"/>
      <c r="C72" s="147"/>
      <c r="S72" s="155"/>
      <c r="T72" s="156"/>
      <c r="U72" s="155"/>
      <c r="V72" s="156"/>
      <c r="W72" s="83"/>
      <c r="X72" s="84"/>
      <c r="Y72" s="83"/>
      <c r="Z72" s="84"/>
      <c r="AA72" s="83"/>
      <c r="AB72" s="84"/>
      <c r="AC72" s="83"/>
      <c r="AD72" s="84"/>
      <c r="AE72" s="147"/>
    </row>
    <row r="73" spans="1:31">
      <c r="C73" s="4"/>
      <c r="S73" s="155"/>
      <c r="T73" s="156"/>
      <c r="U73" s="155"/>
      <c r="V73" s="156"/>
      <c r="W73" s="83"/>
      <c r="X73" s="84"/>
      <c r="Y73" s="83"/>
      <c r="Z73" s="84"/>
      <c r="AA73" s="83"/>
      <c r="AB73" s="84"/>
      <c r="AC73" s="83"/>
      <c r="AD73" s="84"/>
    </row>
    <row r="74" spans="1:31">
      <c r="C74" s="4"/>
      <c r="D74" s="157"/>
      <c r="E74" s="157"/>
      <c r="S74" s="155"/>
      <c r="T74" s="156"/>
      <c r="U74" s="155"/>
      <c r="V74" s="156"/>
      <c r="W74" s="83"/>
      <c r="X74" s="84"/>
      <c r="Y74" s="83"/>
      <c r="Z74" s="84"/>
      <c r="AA74" s="83"/>
      <c r="AB74" s="84"/>
      <c r="AC74" s="83"/>
      <c r="AD74" s="84"/>
    </row>
    <row r="75" spans="1:31">
      <c r="C75" s="4"/>
      <c r="S75" s="155"/>
      <c r="T75" s="156"/>
      <c r="U75" s="155"/>
      <c r="V75" s="156"/>
      <c r="W75" s="83"/>
      <c r="X75" s="84"/>
      <c r="Y75" s="83"/>
      <c r="Z75" s="84"/>
      <c r="AA75" s="83"/>
      <c r="AB75" s="84"/>
      <c r="AC75" s="83"/>
      <c r="AD75" s="84"/>
    </row>
    <row r="76" spans="1:31">
      <c r="C76" s="4"/>
      <c r="S76" s="155"/>
      <c r="T76" s="156"/>
      <c r="U76" s="155"/>
      <c r="V76" s="156"/>
      <c r="W76" s="83"/>
      <c r="X76" s="84"/>
      <c r="Y76" s="83"/>
      <c r="Z76" s="84"/>
      <c r="AA76" s="83"/>
      <c r="AB76" s="84"/>
      <c r="AC76" s="83"/>
      <c r="AD76" s="84"/>
    </row>
    <row r="77" spans="1:31">
      <c r="C77" s="4"/>
      <c r="Z77" s="84"/>
      <c r="AA77" s="83"/>
      <c r="AB77" s="84"/>
      <c r="AC77" s="83"/>
      <c r="AD77" s="84"/>
    </row>
    <row r="78" spans="1:31">
      <c r="C78" s="4"/>
    </row>
    <row r="79" spans="1:31">
      <c r="C79" s="4"/>
    </row>
  </sheetData>
  <mergeCells count="20">
    <mergeCell ref="F7:G7"/>
    <mergeCell ref="AE3:AE7"/>
    <mergeCell ref="M4:N6"/>
    <mergeCell ref="O4:P6"/>
    <mergeCell ref="Q4:R6"/>
    <mergeCell ref="Y5:AB5"/>
    <mergeCell ref="Y6:Z6"/>
    <mergeCell ref="AA6:AB6"/>
    <mergeCell ref="W5:X5"/>
    <mergeCell ref="I5:J5"/>
    <mergeCell ref="K5:L5"/>
    <mergeCell ref="S3:V3"/>
    <mergeCell ref="W3:AD3"/>
    <mergeCell ref="C3:R3"/>
    <mergeCell ref="A5:B5"/>
    <mergeCell ref="S5:T5"/>
    <mergeCell ref="U5:V5"/>
    <mergeCell ref="AC5:AD5"/>
    <mergeCell ref="F5:H5"/>
    <mergeCell ref="C5:E5"/>
  </mergeCells>
  <phoneticPr fontId="37"/>
  <printOptions horizontalCentered="1" gridLinesSet="0"/>
  <pageMargins left="0.39370078740157483" right="0.39370078740157483" top="0.59055118110236227" bottom="0.39370078740157483" header="0.39370078740157483" footer="0"/>
  <pageSetup paperSize="8" scale="96" pageOrder="overThenDown" orientation="landscape" r:id="rId1"/>
  <headerFooter alignWithMargins="0"/>
  <colBreaks count="1" manualBreakCount="1">
    <brk id="18" max="69"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X69"/>
  <sheetViews>
    <sheetView showGridLines="0" view="pageBreakPreview" zoomScaleNormal="115" zoomScaleSheetLayoutView="100" workbookViewId="0">
      <pane xSplit="2" ySplit="6" topLeftCell="C7" activePane="bottomRight" state="frozen"/>
      <selection pane="topRight"/>
      <selection pane="bottomLeft"/>
      <selection pane="bottomRight"/>
    </sheetView>
  </sheetViews>
  <sheetFormatPr defaultColWidth="8.75" defaultRowHeight="12"/>
  <cols>
    <col min="1" max="1" width="2.5" style="4" customWidth="1"/>
    <col min="2" max="2" width="8.5" style="51" bestFit="1" customWidth="1"/>
    <col min="3" max="3" width="8.25" style="4" customWidth="1"/>
    <col min="4" max="4" width="3.75" style="4" customWidth="1"/>
    <col min="5" max="5" width="8.25" style="4" customWidth="1"/>
    <col min="6" max="6" width="3.75" style="4" customWidth="1"/>
    <col min="7" max="7" width="8.25" style="4" customWidth="1"/>
    <col min="8" max="8" width="3.75" style="4" customWidth="1"/>
    <col min="9" max="9" width="8.25" style="4" customWidth="1"/>
    <col min="10" max="10" width="3.75" style="4" customWidth="1"/>
    <col min="11" max="11" width="7.625" style="4" customWidth="1"/>
    <col min="12" max="12" width="3.75" style="4" customWidth="1"/>
    <col min="13" max="13" width="8.75" style="4" customWidth="1"/>
    <col min="14" max="14" width="3.75" style="4" customWidth="1"/>
    <col min="15" max="15" width="6.875" style="4" customWidth="1"/>
    <col min="16" max="16" width="3.75" style="4" customWidth="1"/>
    <col min="17" max="17" width="8.125" style="4" customWidth="1"/>
    <col min="18" max="18" width="3.75" style="147" customWidth="1"/>
    <col min="19" max="19" width="6.25" style="4" customWidth="1"/>
    <col min="20" max="20" width="3.75" style="4" customWidth="1"/>
    <col min="21" max="21" width="6.875" style="4" customWidth="1"/>
    <col min="22" max="22" width="3.75" style="4" customWidth="1"/>
    <col min="23" max="23" width="6.875" style="4" customWidth="1"/>
    <col min="24" max="24" width="3.75" style="4" customWidth="1"/>
    <col min="25" max="25" width="8.75" style="4" customWidth="1"/>
    <col min="26" max="26" width="3.75" style="4" customWidth="1"/>
    <col min="27" max="27" width="6.875" style="4" customWidth="1"/>
    <col min="28" max="28" width="3.75" style="4" customWidth="1"/>
    <col min="29" max="29" width="9.375" style="4" customWidth="1"/>
    <col min="30" max="30" width="3.75" style="4" customWidth="1"/>
    <col min="31" max="31" width="8.75" style="4" customWidth="1"/>
    <col min="32" max="32" width="3.75" style="4" customWidth="1"/>
    <col min="33" max="33" width="8.75" style="4" customWidth="1"/>
    <col min="34" max="34" width="3.75" style="4" customWidth="1"/>
    <col min="35" max="35" width="8.75" style="4" customWidth="1"/>
    <col min="36" max="37" width="3.75" style="4" customWidth="1"/>
    <col min="38" max="45" width="8.75" style="4" customWidth="1"/>
    <col min="46" max="16384" width="8.75" style="4"/>
  </cols>
  <sheetData>
    <row r="1" spans="1:50" ht="18.75" customHeight="1">
      <c r="B1" s="154"/>
      <c r="C1" s="252"/>
      <c r="D1" s="147"/>
      <c r="E1" s="147"/>
      <c r="F1" s="147"/>
      <c r="G1" s="147"/>
      <c r="H1" s="147"/>
      <c r="R1" s="184" t="s">
        <v>266</v>
      </c>
      <c r="S1" s="56" t="s">
        <v>54</v>
      </c>
    </row>
    <row r="2" spans="1:50" ht="18.75" customHeight="1" thickBot="1">
      <c r="D2" s="147"/>
    </row>
    <row r="3" spans="1:50" ht="15.6" customHeight="1">
      <c r="A3" s="253"/>
      <c r="B3" s="254"/>
      <c r="C3" s="487" t="s">
        <v>278</v>
      </c>
      <c r="D3" s="488"/>
      <c r="E3" s="488"/>
      <c r="F3" s="488"/>
      <c r="G3" s="488"/>
      <c r="H3" s="488"/>
      <c r="I3" s="488"/>
      <c r="J3" s="488"/>
      <c r="K3" s="488"/>
      <c r="L3" s="488"/>
      <c r="M3" s="488"/>
      <c r="N3" s="488"/>
      <c r="O3" s="488"/>
      <c r="P3" s="488"/>
      <c r="Q3" s="488"/>
      <c r="R3" s="488"/>
      <c r="S3" s="488" t="s">
        <v>279</v>
      </c>
      <c r="T3" s="488"/>
      <c r="U3" s="488"/>
      <c r="V3" s="488"/>
      <c r="W3" s="488"/>
      <c r="X3" s="488"/>
      <c r="Y3" s="488"/>
      <c r="Z3" s="488"/>
      <c r="AA3" s="488"/>
      <c r="AB3" s="488"/>
      <c r="AC3" s="488"/>
      <c r="AD3" s="488"/>
      <c r="AE3" s="488"/>
      <c r="AF3" s="488"/>
      <c r="AG3" s="488"/>
      <c r="AH3" s="488"/>
      <c r="AI3" s="488"/>
      <c r="AJ3" s="489"/>
      <c r="AK3" s="493" t="s">
        <v>268</v>
      </c>
    </row>
    <row r="4" spans="1:50" ht="20.25" customHeight="1">
      <c r="A4" s="496" t="s">
        <v>0</v>
      </c>
      <c r="B4" s="497"/>
      <c r="C4" s="481" t="s">
        <v>96</v>
      </c>
      <c r="D4" s="482"/>
      <c r="E4" s="482"/>
      <c r="F4" s="483"/>
      <c r="G4" s="481" t="s">
        <v>97</v>
      </c>
      <c r="H4" s="482"/>
      <c r="I4" s="482"/>
      <c r="J4" s="483"/>
      <c r="K4" s="481" t="s">
        <v>98</v>
      </c>
      <c r="L4" s="482"/>
      <c r="M4" s="482"/>
      <c r="N4" s="483"/>
      <c r="O4" s="481" t="s">
        <v>183</v>
      </c>
      <c r="P4" s="482"/>
      <c r="Q4" s="482"/>
      <c r="R4" s="483"/>
      <c r="S4" s="481" t="s">
        <v>99</v>
      </c>
      <c r="T4" s="482"/>
      <c r="U4" s="482"/>
      <c r="V4" s="483"/>
      <c r="W4" s="481" t="s">
        <v>163</v>
      </c>
      <c r="X4" s="482"/>
      <c r="Y4" s="482"/>
      <c r="Z4" s="483"/>
      <c r="AA4" s="478" t="s">
        <v>280</v>
      </c>
      <c r="AB4" s="473"/>
      <c r="AC4" s="498" t="s">
        <v>100</v>
      </c>
      <c r="AD4" s="499"/>
      <c r="AE4" s="481" t="s">
        <v>164</v>
      </c>
      <c r="AF4" s="482"/>
      <c r="AG4" s="482"/>
      <c r="AH4" s="483"/>
      <c r="AI4" s="502" t="s">
        <v>101</v>
      </c>
      <c r="AJ4" s="503"/>
      <c r="AK4" s="494"/>
      <c r="AT4" s="4" t="s">
        <v>96</v>
      </c>
    </row>
    <row r="5" spans="1:50" ht="20.25" customHeight="1">
      <c r="A5" s="496"/>
      <c r="B5" s="497"/>
      <c r="C5" s="481" t="s">
        <v>102</v>
      </c>
      <c r="D5" s="510"/>
      <c r="E5" s="481" t="s">
        <v>103</v>
      </c>
      <c r="F5" s="510"/>
      <c r="G5" s="511" t="s">
        <v>104</v>
      </c>
      <c r="H5" s="510"/>
      <c r="I5" s="481" t="s">
        <v>105</v>
      </c>
      <c r="J5" s="510"/>
      <c r="K5" s="511" t="s">
        <v>104</v>
      </c>
      <c r="L5" s="510"/>
      <c r="M5" s="481" t="s">
        <v>105</v>
      </c>
      <c r="N5" s="510"/>
      <c r="O5" s="481" t="s">
        <v>106</v>
      </c>
      <c r="P5" s="510"/>
      <c r="Q5" s="481" t="s">
        <v>105</v>
      </c>
      <c r="R5" s="510"/>
      <c r="S5" s="511" t="s">
        <v>104</v>
      </c>
      <c r="T5" s="510"/>
      <c r="U5" s="481" t="s">
        <v>105</v>
      </c>
      <c r="V5" s="510"/>
      <c r="W5" s="511" t="s">
        <v>104</v>
      </c>
      <c r="X5" s="510"/>
      <c r="Y5" s="481" t="s">
        <v>105</v>
      </c>
      <c r="Z5" s="510"/>
      <c r="AA5" s="480"/>
      <c r="AB5" s="477"/>
      <c r="AC5" s="500"/>
      <c r="AD5" s="501"/>
      <c r="AE5" s="506" t="s">
        <v>153</v>
      </c>
      <c r="AF5" s="507"/>
      <c r="AG5" s="508" t="s">
        <v>107</v>
      </c>
      <c r="AH5" s="509"/>
      <c r="AI5" s="504"/>
      <c r="AJ5" s="505"/>
      <c r="AK5" s="494"/>
      <c r="AT5" s="4" t="s">
        <v>102</v>
      </c>
      <c r="AW5" s="4" t="s">
        <v>103</v>
      </c>
    </row>
    <row r="6" spans="1:50" ht="12.75" customHeight="1">
      <c r="A6" s="250"/>
      <c r="B6" s="251"/>
      <c r="C6" s="9" t="s">
        <v>200</v>
      </c>
      <c r="D6" s="45" t="s">
        <v>1</v>
      </c>
      <c r="E6" s="9" t="s">
        <v>200</v>
      </c>
      <c r="F6" s="45" t="s">
        <v>1</v>
      </c>
      <c r="G6" s="9" t="s">
        <v>205</v>
      </c>
      <c r="H6" s="42" t="s">
        <v>1</v>
      </c>
      <c r="I6" s="9" t="s">
        <v>205</v>
      </c>
      <c r="J6" s="42" t="s">
        <v>1</v>
      </c>
      <c r="K6" s="9" t="s">
        <v>205</v>
      </c>
      <c r="L6" s="42" t="s">
        <v>1</v>
      </c>
      <c r="M6" s="9" t="s">
        <v>205</v>
      </c>
      <c r="N6" s="42" t="s">
        <v>1</v>
      </c>
      <c r="O6" s="9" t="s">
        <v>201</v>
      </c>
      <c r="P6" s="42" t="s">
        <v>1</v>
      </c>
      <c r="Q6" s="9" t="s">
        <v>201</v>
      </c>
      <c r="R6" s="42" t="s">
        <v>1</v>
      </c>
      <c r="S6" s="9" t="s">
        <v>201</v>
      </c>
      <c r="T6" s="42" t="s">
        <v>1</v>
      </c>
      <c r="U6" s="9" t="s">
        <v>201</v>
      </c>
      <c r="V6" s="42" t="s">
        <v>1</v>
      </c>
      <c r="W6" s="9" t="s">
        <v>201</v>
      </c>
      <c r="X6" s="42" t="s">
        <v>1</v>
      </c>
      <c r="Y6" s="9" t="s">
        <v>201</v>
      </c>
      <c r="Z6" s="42" t="s">
        <v>1</v>
      </c>
      <c r="AA6" s="9" t="s">
        <v>185</v>
      </c>
      <c r="AB6" s="42" t="s">
        <v>1</v>
      </c>
      <c r="AC6" s="27" t="s">
        <v>167</v>
      </c>
      <c r="AD6" s="28" t="s">
        <v>1</v>
      </c>
      <c r="AE6" s="9" t="s">
        <v>185</v>
      </c>
      <c r="AF6" s="42" t="s">
        <v>1</v>
      </c>
      <c r="AG6" s="9" t="s">
        <v>185</v>
      </c>
      <c r="AH6" s="42" t="s">
        <v>1</v>
      </c>
      <c r="AI6" s="9" t="s">
        <v>202</v>
      </c>
      <c r="AJ6" s="42" t="s">
        <v>1</v>
      </c>
      <c r="AK6" s="495"/>
    </row>
    <row r="7" spans="1:50" s="290" customFormat="1" ht="11.25" customHeight="1">
      <c r="A7" s="285"/>
      <c r="B7" s="286"/>
      <c r="C7" s="180" t="s">
        <v>87</v>
      </c>
      <c r="D7" s="180"/>
      <c r="E7" s="180" t="s">
        <v>87</v>
      </c>
      <c r="F7" s="180"/>
      <c r="G7" s="180" t="s">
        <v>87</v>
      </c>
      <c r="H7" s="180"/>
      <c r="I7" s="180" t="s">
        <v>108</v>
      </c>
      <c r="J7" s="180"/>
      <c r="K7" s="180" t="s">
        <v>87</v>
      </c>
      <c r="L7" s="287"/>
      <c r="M7" s="288" t="s">
        <v>108</v>
      </c>
      <c r="N7" s="288"/>
      <c r="O7" s="180" t="s">
        <v>87</v>
      </c>
      <c r="P7" s="287"/>
      <c r="Q7" s="180" t="s">
        <v>108</v>
      </c>
      <c r="R7" s="180"/>
      <c r="S7" s="180" t="s">
        <v>87</v>
      </c>
      <c r="T7" s="180"/>
      <c r="U7" s="180" t="s">
        <v>108</v>
      </c>
      <c r="V7" s="180"/>
      <c r="W7" s="180" t="s">
        <v>87</v>
      </c>
      <c r="X7" s="180"/>
      <c r="Y7" s="180" t="s">
        <v>108</v>
      </c>
      <c r="Z7" s="180"/>
      <c r="AA7" s="180" t="s">
        <v>109</v>
      </c>
      <c r="AB7" s="180"/>
      <c r="AC7" s="180" t="s">
        <v>87</v>
      </c>
      <c r="AD7" s="180"/>
      <c r="AE7" s="180" t="s">
        <v>108</v>
      </c>
      <c r="AF7" s="180"/>
      <c r="AG7" s="180" t="s">
        <v>108</v>
      </c>
      <c r="AH7" s="180"/>
      <c r="AI7" s="180" t="s">
        <v>110</v>
      </c>
      <c r="AJ7" s="180"/>
      <c r="AK7" s="289"/>
    </row>
    <row r="8" spans="1:50" ht="13.5" customHeight="1">
      <c r="A8" s="255"/>
      <c r="B8" s="192" t="s">
        <v>3</v>
      </c>
      <c r="C8" s="256">
        <v>2393000</v>
      </c>
      <c r="D8" s="256"/>
      <c r="E8" s="256">
        <v>2004000</v>
      </c>
      <c r="F8" s="257"/>
      <c r="G8" s="256">
        <v>1469000</v>
      </c>
      <c r="H8" s="256"/>
      <c r="I8" s="256">
        <v>7762000</v>
      </c>
      <c r="J8" s="257"/>
      <c r="K8" s="258">
        <v>273000</v>
      </c>
      <c r="L8" s="259"/>
      <c r="M8" s="258">
        <v>1260000</v>
      </c>
      <c r="N8" s="259"/>
      <c r="O8" s="258">
        <v>38700</v>
      </c>
      <c r="P8" s="259"/>
      <c r="Q8" s="258">
        <v>746700</v>
      </c>
      <c r="R8" s="259"/>
      <c r="S8" s="258">
        <v>3910</v>
      </c>
      <c r="T8" s="259"/>
      <c r="U8" s="260">
        <v>52700</v>
      </c>
      <c r="V8" s="260"/>
      <c r="W8" s="260">
        <v>25900</v>
      </c>
      <c r="X8" s="261"/>
      <c r="Y8" s="260">
        <v>1334000</v>
      </c>
      <c r="Z8" s="262"/>
      <c r="AA8" s="263">
        <v>91283</v>
      </c>
      <c r="AB8" s="262"/>
      <c r="AC8" s="263">
        <v>24802277</v>
      </c>
      <c r="AD8" s="262"/>
      <c r="AE8" s="263">
        <v>3359366</v>
      </c>
      <c r="AF8" s="262"/>
      <c r="AG8" s="263">
        <v>1004871</v>
      </c>
      <c r="AH8" s="262"/>
      <c r="AI8" s="31">
        <v>6452176</v>
      </c>
      <c r="AJ8" s="262"/>
      <c r="AK8" s="200" t="s">
        <v>53</v>
      </c>
      <c r="AN8" s="4" t="s">
        <v>3</v>
      </c>
      <c r="AO8" s="4">
        <v>1</v>
      </c>
      <c r="AP8" s="4">
        <v>60113</v>
      </c>
      <c r="AQ8" s="4">
        <v>1</v>
      </c>
      <c r="AR8" s="4">
        <v>45660</v>
      </c>
      <c r="AS8" s="4">
        <v>105773</v>
      </c>
      <c r="AT8" s="29">
        <v>2418000</v>
      </c>
      <c r="AW8" s="29">
        <v>2026000</v>
      </c>
    </row>
    <row r="9" spans="1:50" ht="6" customHeight="1">
      <c r="A9" s="255"/>
      <c r="B9" s="192"/>
      <c r="C9" s="256"/>
      <c r="D9" s="256"/>
      <c r="E9" s="256"/>
      <c r="F9" s="257"/>
      <c r="G9" s="256"/>
      <c r="H9" s="256"/>
      <c r="I9" s="256"/>
      <c r="J9" s="257"/>
      <c r="K9" s="258"/>
      <c r="L9" s="259"/>
      <c r="M9" s="258"/>
      <c r="N9" s="259"/>
      <c r="O9" s="258"/>
      <c r="P9" s="259"/>
      <c r="Q9" s="258"/>
      <c r="R9" s="259"/>
      <c r="S9" s="258"/>
      <c r="T9" s="259"/>
      <c r="U9" s="260"/>
      <c r="V9" s="260"/>
      <c r="W9" s="260"/>
      <c r="X9" s="261"/>
      <c r="Y9" s="260"/>
      <c r="Z9" s="262"/>
      <c r="AA9" s="260"/>
      <c r="AB9" s="262"/>
      <c r="AC9" s="263"/>
      <c r="AD9" s="262"/>
      <c r="AE9" s="263"/>
      <c r="AF9" s="262"/>
      <c r="AG9" s="263"/>
      <c r="AH9" s="262"/>
      <c r="AI9" s="263"/>
      <c r="AJ9" s="262"/>
      <c r="AK9" s="201"/>
      <c r="AN9" s="4" t="s">
        <v>4</v>
      </c>
      <c r="AO9" s="4">
        <v>2</v>
      </c>
      <c r="AP9" s="4">
        <v>15132</v>
      </c>
      <c r="AQ9" s="4">
        <v>2</v>
      </c>
      <c r="AR9" s="4">
        <v>422</v>
      </c>
      <c r="AS9" s="4">
        <v>15554</v>
      </c>
    </row>
    <row r="10" spans="1:50" ht="13.5" customHeight="1">
      <c r="A10" s="32">
        <v>1</v>
      </c>
      <c r="B10" s="192" t="s">
        <v>4</v>
      </c>
      <c r="C10" s="256">
        <v>221900</v>
      </c>
      <c r="D10" s="264">
        <f>_xlfn.RANK.EQ(C10,$C$10:$C$63)</f>
        <v>1</v>
      </c>
      <c r="E10" s="256">
        <v>921800</v>
      </c>
      <c r="F10" s="264">
        <f>_xlfn.RANK.EQ(E10,$E$10:$E$63)</f>
        <v>1</v>
      </c>
      <c r="G10" s="256">
        <v>103000</v>
      </c>
      <c r="H10" s="256">
        <f>_xlfn.RANK.EQ(G10,$G$10:$G$63)</f>
        <v>2</v>
      </c>
      <c r="I10" s="256">
        <v>588100</v>
      </c>
      <c r="J10" s="257">
        <f>_xlfn.RANK.EQ(I10,$I$10:$I$63)</f>
        <v>2</v>
      </c>
      <c r="K10" s="260">
        <v>123300</v>
      </c>
      <c r="L10" s="259">
        <f>_xlfn.RANK.EQ(K10,$K$10:$K$63)</f>
        <v>1</v>
      </c>
      <c r="M10" s="258">
        <v>685700</v>
      </c>
      <c r="N10" s="259">
        <f>_xlfn.RANK.EQ(M10,$M$10:$M$63)</f>
        <v>1</v>
      </c>
      <c r="O10" s="260" t="s">
        <v>165</v>
      </c>
      <c r="P10" s="262"/>
      <c r="Q10" s="260" t="s">
        <v>165</v>
      </c>
      <c r="R10" s="262"/>
      <c r="S10" s="260" t="s">
        <v>134</v>
      </c>
      <c r="T10" s="262"/>
      <c r="U10" s="260" t="s">
        <v>165</v>
      </c>
      <c r="V10" s="263"/>
      <c r="W10" s="260">
        <v>14600</v>
      </c>
      <c r="X10" s="262">
        <f>_xlfn.RANK.EQ(W10,$W$10:$W$63)</f>
        <v>1</v>
      </c>
      <c r="Y10" s="260">
        <v>842400</v>
      </c>
      <c r="Z10" s="262">
        <f>_xlfn.RANK.EQ(Y10,$Y$10:$Y$61)</f>
        <v>1</v>
      </c>
      <c r="AA10" s="260">
        <v>12593</v>
      </c>
      <c r="AB10" s="262">
        <v>1</v>
      </c>
      <c r="AC10" s="263">
        <v>5536398</v>
      </c>
      <c r="AD10" s="262">
        <v>1</v>
      </c>
      <c r="AE10" s="263">
        <v>876625</v>
      </c>
      <c r="AF10" s="262">
        <f>_xlfn.RANK.EQ(AE10,$AE$10:$AE$63)</f>
        <v>1</v>
      </c>
      <c r="AG10" s="263">
        <v>118509</v>
      </c>
      <c r="AH10" s="262">
        <f>_xlfn.RANK.EQ(AG10,$AG$10:$AG$63)</f>
        <v>1</v>
      </c>
      <c r="AI10" s="263" t="s">
        <v>147</v>
      </c>
      <c r="AJ10" s="262"/>
      <c r="AK10" s="208">
        <v>1</v>
      </c>
      <c r="AN10" s="4" t="s">
        <v>111</v>
      </c>
      <c r="AO10" s="4">
        <v>3</v>
      </c>
      <c r="AP10" s="4">
        <v>5691</v>
      </c>
      <c r="AQ10" s="4">
        <v>3</v>
      </c>
      <c r="AR10" s="4">
        <v>104</v>
      </c>
      <c r="AS10" s="4">
        <v>5795</v>
      </c>
      <c r="AT10" s="4">
        <v>222300</v>
      </c>
      <c r="AU10" s="4">
        <v>1</v>
      </c>
      <c r="AW10" s="4">
        <v>922700</v>
      </c>
      <c r="AX10" s="4">
        <v>1</v>
      </c>
    </row>
    <row r="11" spans="1:50" ht="13.5" customHeight="1">
      <c r="A11" s="32">
        <v>2</v>
      </c>
      <c r="B11" s="192" t="s">
        <v>5</v>
      </c>
      <c r="C11" s="256">
        <v>79600</v>
      </c>
      <c r="D11" s="264">
        <f t="shared" ref="D11:D63" si="0">_xlfn.RANK.EQ(C11,$C$10:$C$63)</f>
        <v>10</v>
      </c>
      <c r="E11" s="256">
        <v>70900</v>
      </c>
      <c r="F11" s="264">
        <f t="shared" ref="F11:F63" si="1">_xlfn.RANK.EQ(E11,$E$10:$E$63)</f>
        <v>3</v>
      </c>
      <c r="G11" s="256">
        <v>45000</v>
      </c>
      <c r="H11" s="264">
        <f t="shared" ref="H11:H63" si="2">_xlfn.RANK.EQ(G11,$G$10:$G$63)</f>
        <v>11</v>
      </c>
      <c r="I11" s="256">
        <v>282200</v>
      </c>
      <c r="J11" s="257">
        <f t="shared" ref="J11:J62" si="3">_xlfn.RANK.EQ(I11,$I$10:$I$63)</f>
        <v>10</v>
      </c>
      <c r="K11" s="260">
        <v>794</v>
      </c>
      <c r="L11" s="259">
        <f t="shared" ref="L11:L61" si="4">_xlfn.RANK.EQ(K11,$K$10:$K$63)</f>
        <v>26</v>
      </c>
      <c r="M11" s="260">
        <v>1800</v>
      </c>
      <c r="N11" s="259">
        <f t="shared" ref="N11:N61" si="5">_xlfn.RANK.EQ(M11,$M$10:$M$63)</f>
        <v>26</v>
      </c>
      <c r="O11" s="260" t="s">
        <v>165</v>
      </c>
      <c r="P11" s="262"/>
      <c r="Q11" s="260" t="s">
        <v>165</v>
      </c>
      <c r="R11" s="262"/>
      <c r="S11" s="260" t="s">
        <v>134</v>
      </c>
      <c r="T11" s="262"/>
      <c r="U11" s="260" t="s">
        <v>165</v>
      </c>
      <c r="V11" s="263"/>
      <c r="W11" s="260">
        <v>15</v>
      </c>
      <c r="X11" s="262">
        <f t="shared" ref="X11:X63" si="6">_xlfn.RANK.EQ(W11,$W$10:$W$63)</f>
        <v>47</v>
      </c>
      <c r="Y11" s="260" t="s">
        <v>165</v>
      </c>
      <c r="Z11" s="262"/>
      <c r="AA11" s="260">
        <v>3222</v>
      </c>
      <c r="AB11" s="262">
        <v>7</v>
      </c>
      <c r="AC11" s="263">
        <v>628191</v>
      </c>
      <c r="AD11" s="262">
        <v>9</v>
      </c>
      <c r="AE11" s="263">
        <v>90344</v>
      </c>
      <c r="AF11" s="262">
        <f t="shared" ref="AF11:AF63" si="7">_xlfn.RANK.EQ(AE11,$AE$10:$AE$63)</f>
        <v>10</v>
      </c>
      <c r="AG11" s="263">
        <v>84968</v>
      </c>
      <c r="AH11" s="262">
        <f t="shared" ref="AH11:AH63" si="8">_xlfn.RANK.EQ(AG11,$AG$10:$AG$63)</f>
        <v>3</v>
      </c>
      <c r="AI11" s="263" t="s">
        <v>134</v>
      </c>
      <c r="AJ11" s="262"/>
      <c r="AK11" s="208">
        <v>2</v>
      </c>
      <c r="AN11" s="4" t="s">
        <v>112</v>
      </c>
      <c r="AO11" s="4">
        <v>4</v>
      </c>
      <c r="AP11" s="4">
        <v>3532</v>
      </c>
      <c r="AQ11" s="4">
        <v>4</v>
      </c>
      <c r="AR11" s="4">
        <v>695</v>
      </c>
      <c r="AS11" s="4">
        <v>4227</v>
      </c>
      <c r="AT11" s="4">
        <v>80000</v>
      </c>
      <c r="AU11" s="4">
        <v>10</v>
      </c>
      <c r="AW11" s="4">
        <v>71500</v>
      </c>
      <c r="AX11" s="4">
        <v>3</v>
      </c>
    </row>
    <row r="12" spans="1:50" ht="13.5" customHeight="1">
      <c r="A12" s="32">
        <v>3</v>
      </c>
      <c r="B12" s="192" t="s">
        <v>6</v>
      </c>
      <c r="C12" s="256">
        <v>94100</v>
      </c>
      <c r="D12" s="264">
        <f t="shared" si="0"/>
        <v>8</v>
      </c>
      <c r="E12" s="256">
        <v>55700</v>
      </c>
      <c r="F12" s="264">
        <f t="shared" si="1"/>
        <v>5</v>
      </c>
      <c r="G12" s="256">
        <v>50500</v>
      </c>
      <c r="H12" s="264">
        <f t="shared" si="2"/>
        <v>10</v>
      </c>
      <c r="I12" s="256">
        <v>279800</v>
      </c>
      <c r="J12" s="257">
        <f t="shared" si="3"/>
        <v>11</v>
      </c>
      <c r="K12" s="260">
        <v>3820</v>
      </c>
      <c r="L12" s="259">
        <f t="shared" si="4"/>
        <v>14</v>
      </c>
      <c r="M12" s="258">
        <v>10200</v>
      </c>
      <c r="N12" s="259">
        <f t="shared" si="5"/>
        <v>17</v>
      </c>
      <c r="O12" s="260" t="s">
        <v>165</v>
      </c>
      <c r="P12" s="262"/>
      <c r="Q12" s="260" t="s">
        <v>165</v>
      </c>
      <c r="R12" s="262"/>
      <c r="S12" s="260" t="s">
        <v>147</v>
      </c>
      <c r="T12" s="262"/>
      <c r="U12" s="260" t="s">
        <v>165</v>
      </c>
      <c r="V12" s="263"/>
      <c r="W12" s="260">
        <v>91</v>
      </c>
      <c r="X12" s="262">
        <f t="shared" si="6"/>
        <v>34</v>
      </c>
      <c r="Y12" s="260" t="s">
        <v>165</v>
      </c>
      <c r="Z12" s="262"/>
      <c r="AA12" s="260">
        <v>2727</v>
      </c>
      <c r="AB12" s="262">
        <v>10</v>
      </c>
      <c r="AC12" s="263">
        <v>1156100</v>
      </c>
      <c r="AD12" s="262">
        <v>2</v>
      </c>
      <c r="AE12" s="263">
        <v>90087</v>
      </c>
      <c r="AF12" s="262">
        <f t="shared" si="7"/>
        <v>11</v>
      </c>
      <c r="AG12" s="263">
        <v>36502</v>
      </c>
      <c r="AH12" s="262">
        <f t="shared" si="8"/>
        <v>11</v>
      </c>
      <c r="AI12" s="263" t="s">
        <v>134</v>
      </c>
      <c r="AJ12" s="262"/>
      <c r="AK12" s="208">
        <v>3</v>
      </c>
      <c r="AN12" s="4" t="s">
        <v>113</v>
      </c>
      <c r="AO12" s="4">
        <v>5</v>
      </c>
      <c r="AP12" s="4">
        <v>818</v>
      </c>
      <c r="AQ12" s="4">
        <v>5</v>
      </c>
      <c r="AR12" s="4">
        <v>361</v>
      </c>
      <c r="AS12" s="4">
        <v>1179</v>
      </c>
      <c r="AT12" s="4">
        <v>94300</v>
      </c>
      <c r="AU12" s="4">
        <v>8</v>
      </c>
      <c r="AW12" s="4">
        <v>56200</v>
      </c>
      <c r="AX12" s="4">
        <v>5</v>
      </c>
    </row>
    <row r="13" spans="1:50" ht="13.5" customHeight="1">
      <c r="A13" s="32">
        <v>4</v>
      </c>
      <c r="B13" s="192" t="s">
        <v>7</v>
      </c>
      <c r="C13" s="256">
        <v>104400</v>
      </c>
      <c r="D13" s="264">
        <f t="shared" si="0"/>
        <v>4</v>
      </c>
      <c r="E13" s="256">
        <v>21900</v>
      </c>
      <c r="F13" s="264">
        <f t="shared" si="1"/>
        <v>21</v>
      </c>
      <c r="G13" s="256">
        <v>68400</v>
      </c>
      <c r="H13" s="264">
        <f t="shared" si="2"/>
        <v>4</v>
      </c>
      <c r="I13" s="256">
        <v>376900</v>
      </c>
      <c r="J13" s="257">
        <f t="shared" si="3"/>
        <v>5</v>
      </c>
      <c r="K13" s="260">
        <v>2310</v>
      </c>
      <c r="L13" s="259">
        <f t="shared" si="4"/>
        <v>20</v>
      </c>
      <c r="M13" s="258">
        <v>8850</v>
      </c>
      <c r="N13" s="259">
        <f t="shared" si="5"/>
        <v>20</v>
      </c>
      <c r="O13" s="260" t="s">
        <v>165</v>
      </c>
      <c r="P13" s="262"/>
      <c r="Q13" s="260" t="s">
        <v>165</v>
      </c>
      <c r="R13" s="262"/>
      <c r="S13" s="260">
        <v>5</v>
      </c>
      <c r="T13" s="262">
        <f>_xlfn.RANK.EQ(S13,$S$18:$S$60)</f>
        <v>21</v>
      </c>
      <c r="U13" s="260" t="s">
        <v>165</v>
      </c>
      <c r="V13" s="263"/>
      <c r="W13" s="260">
        <v>196</v>
      </c>
      <c r="X13" s="262">
        <f t="shared" si="6"/>
        <v>16</v>
      </c>
      <c r="Y13" s="260" t="s">
        <v>165</v>
      </c>
      <c r="Z13" s="262"/>
      <c r="AA13" s="260">
        <v>1939</v>
      </c>
      <c r="AB13" s="262">
        <v>18</v>
      </c>
      <c r="AC13" s="263">
        <v>410803</v>
      </c>
      <c r="AD13" s="262">
        <v>21</v>
      </c>
      <c r="AE13" s="263">
        <v>184738</v>
      </c>
      <c r="AF13" s="262">
        <f t="shared" si="7"/>
        <v>5</v>
      </c>
      <c r="AG13" s="263">
        <v>81173</v>
      </c>
      <c r="AH13" s="262">
        <f t="shared" si="8"/>
        <v>5</v>
      </c>
      <c r="AI13" s="263">
        <v>305393</v>
      </c>
      <c r="AJ13" s="262">
        <f>_xlfn.RANK.EQ(AI13,$AI$13:$AI$63)</f>
        <v>5</v>
      </c>
      <c r="AK13" s="208">
        <v>4</v>
      </c>
      <c r="AN13" s="4" t="s">
        <v>114</v>
      </c>
      <c r="AO13" s="4">
        <v>6</v>
      </c>
      <c r="AP13" s="4">
        <v>478</v>
      </c>
      <c r="AQ13" s="4">
        <v>6</v>
      </c>
      <c r="AR13" s="4">
        <v>239</v>
      </c>
      <c r="AS13" s="4">
        <v>717</v>
      </c>
      <c r="AT13" s="4">
        <v>105500</v>
      </c>
      <c r="AU13" s="4">
        <v>4</v>
      </c>
      <c r="AW13" s="4">
        <v>22200</v>
      </c>
      <c r="AX13" s="4">
        <v>21</v>
      </c>
    </row>
    <row r="14" spans="1:50" ht="13.5" customHeight="1">
      <c r="A14" s="32">
        <v>5</v>
      </c>
      <c r="B14" s="192" t="s">
        <v>8</v>
      </c>
      <c r="C14" s="256">
        <v>128900</v>
      </c>
      <c r="D14" s="264">
        <f t="shared" si="0"/>
        <v>3</v>
      </c>
      <c r="E14" s="256">
        <v>18200</v>
      </c>
      <c r="F14" s="264">
        <f t="shared" si="1"/>
        <v>23</v>
      </c>
      <c r="G14" s="256">
        <v>87800</v>
      </c>
      <c r="H14" s="264">
        <f t="shared" si="2"/>
        <v>3</v>
      </c>
      <c r="I14" s="256">
        <v>526800</v>
      </c>
      <c r="J14" s="257">
        <f t="shared" si="3"/>
        <v>3</v>
      </c>
      <c r="K14" s="260" t="s">
        <v>147</v>
      </c>
      <c r="L14" s="259"/>
      <c r="M14" s="260" t="s">
        <v>147</v>
      </c>
      <c r="N14" s="259"/>
      <c r="O14" s="260" t="s">
        <v>165</v>
      </c>
      <c r="P14" s="262"/>
      <c r="Q14" s="260" t="s">
        <v>165</v>
      </c>
      <c r="R14" s="262"/>
      <c r="S14" s="260" t="s">
        <v>134</v>
      </c>
      <c r="T14" s="262"/>
      <c r="U14" s="260" t="s">
        <v>165</v>
      </c>
      <c r="V14" s="263"/>
      <c r="W14" s="260">
        <v>90</v>
      </c>
      <c r="X14" s="262">
        <f t="shared" si="6"/>
        <v>35</v>
      </c>
      <c r="Y14" s="260" t="s">
        <v>165</v>
      </c>
      <c r="Z14" s="262"/>
      <c r="AA14" s="260">
        <v>1843</v>
      </c>
      <c r="AB14" s="262">
        <v>19</v>
      </c>
      <c r="AC14" s="263">
        <v>835414</v>
      </c>
      <c r="AD14" s="262">
        <v>6</v>
      </c>
      <c r="AE14" s="263">
        <v>6193</v>
      </c>
      <c r="AF14" s="262">
        <f t="shared" si="7"/>
        <v>37</v>
      </c>
      <c r="AG14" s="263">
        <v>193</v>
      </c>
      <c r="AH14" s="262">
        <f t="shared" si="8"/>
        <v>34</v>
      </c>
      <c r="AI14" s="263" t="s">
        <v>134</v>
      </c>
      <c r="AJ14" s="262"/>
      <c r="AK14" s="208">
        <v>5</v>
      </c>
      <c r="AN14" s="4" t="s">
        <v>115</v>
      </c>
      <c r="AO14" s="4">
        <v>7</v>
      </c>
      <c r="AP14" s="4">
        <v>1179</v>
      </c>
      <c r="AQ14" s="4">
        <v>7</v>
      </c>
      <c r="AR14" s="4">
        <v>378</v>
      </c>
      <c r="AS14" s="4">
        <v>1557</v>
      </c>
      <c r="AT14" s="4">
        <v>129500</v>
      </c>
      <c r="AU14" s="4">
        <v>3</v>
      </c>
      <c r="AW14" s="4">
        <v>18700</v>
      </c>
      <c r="AX14" s="4">
        <v>23</v>
      </c>
    </row>
    <row r="15" spans="1:50" ht="13.5" customHeight="1">
      <c r="A15" s="32">
        <v>6</v>
      </c>
      <c r="B15" s="192" t="s">
        <v>9</v>
      </c>
      <c r="C15" s="256">
        <v>92600</v>
      </c>
      <c r="D15" s="264">
        <f t="shared" si="0"/>
        <v>9</v>
      </c>
      <c r="E15" s="256">
        <v>24800</v>
      </c>
      <c r="F15" s="264">
        <f t="shared" si="1"/>
        <v>19</v>
      </c>
      <c r="G15" s="256">
        <v>64500</v>
      </c>
      <c r="H15" s="264">
        <f t="shared" si="2"/>
        <v>7</v>
      </c>
      <c r="I15" s="256">
        <v>404400</v>
      </c>
      <c r="J15" s="257">
        <f t="shared" si="3"/>
        <v>4</v>
      </c>
      <c r="K15" s="260" t="s">
        <v>147</v>
      </c>
      <c r="L15" s="259"/>
      <c r="M15" s="260" t="s">
        <v>147</v>
      </c>
      <c r="N15" s="259"/>
      <c r="O15" s="260" t="s">
        <v>165</v>
      </c>
      <c r="P15" s="262"/>
      <c r="Q15" s="260" t="s">
        <v>165</v>
      </c>
      <c r="R15" s="262"/>
      <c r="S15" s="260">
        <v>1</v>
      </c>
      <c r="T15" s="262">
        <v>28</v>
      </c>
      <c r="U15" s="260" t="s">
        <v>165</v>
      </c>
      <c r="V15" s="263"/>
      <c r="W15" s="260">
        <v>42</v>
      </c>
      <c r="X15" s="262">
        <f t="shared" si="6"/>
        <v>43</v>
      </c>
      <c r="Y15" s="260" t="s">
        <v>165</v>
      </c>
      <c r="Z15" s="262"/>
      <c r="AA15" s="260">
        <v>2480</v>
      </c>
      <c r="AB15" s="262">
        <v>12</v>
      </c>
      <c r="AC15" s="263">
        <v>643835</v>
      </c>
      <c r="AD15" s="262">
        <v>8</v>
      </c>
      <c r="AE15" s="263">
        <v>3937</v>
      </c>
      <c r="AF15" s="262">
        <f t="shared" si="7"/>
        <v>38</v>
      </c>
      <c r="AG15" s="265" t="s">
        <v>134</v>
      </c>
      <c r="AH15" s="262"/>
      <c r="AI15" s="263" t="s">
        <v>134</v>
      </c>
      <c r="AJ15" s="262"/>
      <c r="AK15" s="208">
        <v>6</v>
      </c>
      <c r="AN15" s="4" t="s">
        <v>116</v>
      </c>
      <c r="AO15" s="4">
        <v>8</v>
      </c>
      <c r="AP15" s="4">
        <v>884</v>
      </c>
      <c r="AQ15" s="4">
        <v>8</v>
      </c>
      <c r="AR15" s="4">
        <v>1846</v>
      </c>
      <c r="AS15" s="4">
        <v>2730</v>
      </c>
      <c r="AT15" s="4">
        <v>93600</v>
      </c>
      <c r="AU15" s="4">
        <v>9</v>
      </c>
      <c r="AW15" s="4">
        <v>24800</v>
      </c>
      <c r="AX15" s="4">
        <v>19</v>
      </c>
    </row>
    <row r="16" spans="1:50" ht="13.5" customHeight="1">
      <c r="A16" s="32">
        <v>7</v>
      </c>
      <c r="B16" s="192" t="s">
        <v>10</v>
      </c>
      <c r="C16" s="256">
        <v>98600</v>
      </c>
      <c r="D16" s="264">
        <f t="shared" si="0"/>
        <v>5</v>
      </c>
      <c r="E16" s="256">
        <v>41000</v>
      </c>
      <c r="F16" s="264">
        <f t="shared" si="1"/>
        <v>11</v>
      </c>
      <c r="G16" s="256">
        <v>65800</v>
      </c>
      <c r="H16" s="264">
        <f t="shared" si="2"/>
        <v>6</v>
      </c>
      <c r="I16" s="256">
        <v>368500</v>
      </c>
      <c r="J16" s="257">
        <f t="shared" si="3"/>
        <v>6</v>
      </c>
      <c r="K16" s="260">
        <v>369</v>
      </c>
      <c r="L16" s="259">
        <f t="shared" si="4"/>
        <v>27</v>
      </c>
      <c r="M16" s="260">
        <v>1000</v>
      </c>
      <c r="N16" s="259">
        <f t="shared" si="5"/>
        <v>27</v>
      </c>
      <c r="O16" s="260" t="s">
        <v>165</v>
      </c>
      <c r="P16" s="262"/>
      <c r="Q16" s="260" t="s">
        <v>165</v>
      </c>
      <c r="R16" s="262"/>
      <c r="S16" s="266">
        <v>0</v>
      </c>
      <c r="T16" s="262">
        <v>31</v>
      </c>
      <c r="U16" s="266" t="s">
        <v>165</v>
      </c>
      <c r="V16" s="263"/>
      <c r="W16" s="260">
        <v>161</v>
      </c>
      <c r="X16" s="262">
        <f t="shared" si="6"/>
        <v>20</v>
      </c>
      <c r="Y16" s="260" t="s">
        <v>165</v>
      </c>
      <c r="Z16" s="262"/>
      <c r="AA16" s="260">
        <v>2113</v>
      </c>
      <c r="AB16" s="262">
        <v>17</v>
      </c>
      <c r="AC16" s="263">
        <v>943762</v>
      </c>
      <c r="AD16" s="262">
        <v>4</v>
      </c>
      <c r="AE16" s="263">
        <v>50033</v>
      </c>
      <c r="AF16" s="262">
        <f t="shared" si="7"/>
        <v>18</v>
      </c>
      <c r="AG16" s="260">
        <v>44</v>
      </c>
      <c r="AH16" s="262">
        <f t="shared" si="8"/>
        <v>35</v>
      </c>
      <c r="AI16" s="263" t="s">
        <v>134</v>
      </c>
      <c r="AJ16" s="262"/>
      <c r="AK16" s="208">
        <v>7</v>
      </c>
      <c r="AN16" s="4" t="s">
        <v>117</v>
      </c>
      <c r="AO16" s="4">
        <v>9</v>
      </c>
      <c r="AP16" s="4">
        <v>6531</v>
      </c>
      <c r="AQ16" s="4">
        <v>9</v>
      </c>
      <c r="AR16" s="4">
        <v>33</v>
      </c>
      <c r="AS16" s="4">
        <v>6564</v>
      </c>
      <c r="AT16" s="4">
        <v>99700</v>
      </c>
      <c r="AU16" s="4">
        <v>5</v>
      </c>
      <c r="AW16" s="4">
        <v>42000</v>
      </c>
      <c r="AX16" s="4">
        <v>11</v>
      </c>
    </row>
    <row r="17" spans="1:50" ht="6" customHeight="1">
      <c r="A17" s="32"/>
      <c r="B17" s="192"/>
      <c r="C17" s="256"/>
      <c r="D17" s="264"/>
      <c r="E17" s="256"/>
      <c r="F17" s="264"/>
      <c r="G17" s="256"/>
      <c r="H17" s="264"/>
      <c r="I17" s="256"/>
      <c r="J17" s="257"/>
      <c r="K17" s="260"/>
      <c r="L17" s="259"/>
      <c r="M17" s="260"/>
      <c r="N17" s="259"/>
      <c r="O17" s="260"/>
      <c r="P17" s="262"/>
      <c r="Q17" s="260"/>
      <c r="R17" s="262"/>
      <c r="S17" s="266"/>
      <c r="T17" s="262"/>
      <c r="U17" s="266"/>
      <c r="V17" s="263"/>
      <c r="W17" s="260"/>
      <c r="X17" s="262"/>
      <c r="Y17" s="260"/>
      <c r="Z17" s="262"/>
      <c r="AA17" s="260"/>
      <c r="AB17" s="262"/>
      <c r="AC17" s="263"/>
      <c r="AD17" s="262"/>
      <c r="AE17" s="263"/>
      <c r="AF17" s="262"/>
      <c r="AG17" s="263"/>
      <c r="AH17" s="262"/>
      <c r="AI17" s="263"/>
      <c r="AJ17" s="262"/>
      <c r="AK17" s="208"/>
    </row>
    <row r="18" spans="1:50" ht="13.5" customHeight="1">
      <c r="A18" s="32">
        <v>8</v>
      </c>
      <c r="B18" s="192" t="s">
        <v>11</v>
      </c>
      <c r="C18" s="267">
        <v>96400</v>
      </c>
      <c r="D18" s="264">
        <f t="shared" si="0"/>
        <v>6</v>
      </c>
      <c r="E18" s="256">
        <v>68200</v>
      </c>
      <c r="F18" s="264">
        <f t="shared" si="1"/>
        <v>4</v>
      </c>
      <c r="G18" s="256">
        <v>68300</v>
      </c>
      <c r="H18" s="264">
        <f t="shared" si="2"/>
        <v>5</v>
      </c>
      <c r="I18" s="256">
        <v>344200</v>
      </c>
      <c r="J18" s="257">
        <f t="shared" si="3"/>
        <v>7</v>
      </c>
      <c r="K18" s="260">
        <v>7860</v>
      </c>
      <c r="L18" s="259">
        <f t="shared" si="4"/>
        <v>5</v>
      </c>
      <c r="M18" s="260">
        <v>25000</v>
      </c>
      <c r="N18" s="259">
        <f t="shared" si="5"/>
        <v>9</v>
      </c>
      <c r="O18" s="260" t="s">
        <v>165</v>
      </c>
      <c r="P18" s="262"/>
      <c r="Q18" s="260" t="s">
        <v>165</v>
      </c>
      <c r="R18" s="262"/>
      <c r="S18" s="260">
        <v>1660</v>
      </c>
      <c r="T18" s="262">
        <f t="shared" ref="T18:T60" si="9">_xlfn.RANK.EQ(S18,$S$18:$S$60)</f>
        <v>1</v>
      </c>
      <c r="U18" s="260">
        <v>26400</v>
      </c>
      <c r="V18" s="263">
        <f>_xlfn.RANK.EQ(U18,$U$18:$U$59)</f>
        <v>1</v>
      </c>
      <c r="W18" s="260">
        <v>189</v>
      </c>
      <c r="X18" s="262">
        <f t="shared" si="6"/>
        <v>17</v>
      </c>
      <c r="Y18" s="260">
        <v>6430</v>
      </c>
      <c r="Z18" s="262">
        <f t="shared" ref="Z18:Z61" si="10">_xlfn.RANK.EQ(Y18,$Y$10:$Y$61)</f>
        <v>16</v>
      </c>
      <c r="AA18" s="260">
        <v>4508</v>
      </c>
      <c r="AB18" s="262">
        <v>3</v>
      </c>
      <c r="AC18" s="263">
        <v>190029</v>
      </c>
      <c r="AD18" s="262">
        <v>39</v>
      </c>
      <c r="AE18" s="263">
        <v>259031</v>
      </c>
      <c r="AF18" s="262">
        <f t="shared" si="7"/>
        <v>3</v>
      </c>
      <c r="AG18" s="260" t="s">
        <v>147</v>
      </c>
      <c r="AH18" s="262"/>
      <c r="AI18" s="263" t="s">
        <v>134</v>
      </c>
      <c r="AJ18" s="262"/>
      <c r="AK18" s="208">
        <v>8</v>
      </c>
      <c r="AN18" s="4" t="s">
        <v>118</v>
      </c>
      <c r="AO18" s="4">
        <v>11</v>
      </c>
      <c r="AP18" s="4">
        <v>238</v>
      </c>
      <c r="AQ18" s="4">
        <v>11</v>
      </c>
      <c r="AR18" s="4">
        <v>1289</v>
      </c>
      <c r="AS18" s="4">
        <v>1527</v>
      </c>
      <c r="AT18" s="4">
        <v>97400</v>
      </c>
      <c r="AU18" s="4">
        <v>6</v>
      </c>
      <c r="AW18" s="4">
        <v>70100</v>
      </c>
      <c r="AX18" s="4">
        <v>4</v>
      </c>
    </row>
    <row r="19" spans="1:50" ht="13.5" customHeight="1">
      <c r="A19" s="32">
        <v>9</v>
      </c>
      <c r="B19" s="192" t="s">
        <v>12</v>
      </c>
      <c r="C19" s="256">
        <v>96100</v>
      </c>
      <c r="D19" s="264">
        <f t="shared" si="0"/>
        <v>7</v>
      </c>
      <c r="E19" s="256">
        <v>26400</v>
      </c>
      <c r="F19" s="264">
        <f t="shared" si="1"/>
        <v>16</v>
      </c>
      <c r="G19" s="256">
        <v>59200</v>
      </c>
      <c r="H19" s="264">
        <f t="shared" si="2"/>
        <v>8</v>
      </c>
      <c r="I19" s="256">
        <v>311400</v>
      </c>
      <c r="J19" s="257">
        <f t="shared" si="3"/>
        <v>8</v>
      </c>
      <c r="K19" s="258">
        <v>12600</v>
      </c>
      <c r="L19" s="259">
        <f t="shared" si="4"/>
        <v>4</v>
      </c>
      <c r="M19" s="258">
        <v>47100</v>
      </c>
      <c r="N19" s="259">
        <f t="shared" si="5"/>
        <v>4</v>
      </c>
      <c r="O19" s="260" t="s">
        <v>165</v>
      </c>
      <c r="P19" s="262"/>
      <c r="Q19" s="260" t="s">
        <v>165</v>
      </c>
      <c r="R19" s="262"/>
      <c r="S19" s="260" t="s">
        <v>147</v>
      </c>
      <c r="T19" s="262"/>
      <c r="U19" s="260" t="s">
        <v>165</v>
      </c>
      <c r="V19" s="263"/>
      <c r="W19" s="260">
        <v>265</v>
      </c>
      <c r="X19" s="262">
        <f t="shared" si="6"/>
        <v>9</v>
      </c>
      <c r="Y19" s="260">
        <v>12000</v>
      </c>
      <c r="Z19" s="262">
        <f t="shared" si="10"/>
        <v>8</v>
      </c>
      <c r="AA19" s="260">
        <v>2871</v>
      </c>
      <c r="AB19" s="262">
        <v>9</v>
      </c>
      <c r="AC19" s="263">
        <v>341343</v>
      </c>
      <c r="AD19" s="262">
        <v>28</v>
      </c>
      <c r="AE19" s="260" t="s">
        <v>165</v>
      </c>
      <c r="AF19" s="262"/>
      <c r="AG19" s="260" t="s">
        <v>165</v>
      </c>
      <c r="AH19" s="262"/>
      <c r="AI19" s="260" t="s">
        <v>165</v>
      </c>
      <c r="AJ19" s="262"/>
      <c r="AK19" s="208">
        <v>9</v>
      </c>
      <c r="AN19" s="4" t="s">
        <v>119</v>
      </c>
      <c r="AO19" s="4">
        <v>12</v>
      </c>
      <c r="AP19" s="4">
        <v>724</v>
      </c>
      <c r="AQ19" s="4">
        <v>12</v>
      </c>
      <c r="AR19" s="4">
        <v>94</v>
      </c>
      <c r="AS19" s="4">
        <v>818</v>
      </c>
      <c r="AT19" s="4">
        <v>96800</v>
      </c>
      <c r="AU19" s="4">
        <v>7</v>
      </c>
      <c r="AW19" s="4">
        <v>27100</v>
      </c>
      <c r="AX19" s="4">
        <v>16</v>
      </c>
    </row>
    <row r="20" spans="1:50" ht="13.5" customHeight="1">
      <c r="A20" s="32">
        <v>10</v>
      </c>
      <c r="B20" s="192" t="s">
        <v>13</v>
      </c>
      <c r="C20" s="256">
        <v>25800</v>
      </c>
      <c r="D20" s="264">
        <f t="shared" si="0"/>
        <v>32</v>
      </c>
      <c r="E20" s="256">
        <v>41800</v>
      </c>
      <c r="F20" s="264">
        <f t="shared" si="1"/>
        <v>10</v>
      </c>
      <c r="G20" s="256">
        <v>15500</v>
      </c>
      <c r="H20" s="264">
        <f t="shared" si="2"/>
        <v>33</v>
      </c>
      <c r="I20" s="256">
        <v>75300</v>
      </c>
      <c r="J20" s="257">
        <f t="shared" si="3"/>
        <v>31</v>
      </c>
      <c r="K20" s="258">
        <v>7650</v>
      </c>
      <c r="L20" s="259">
        <f t="shared" si="4"/>
        <v>6</v>
      </c>
      <c r="M20" s="258">
        <v>30200</v>
      </c>
      <c r="N20" s="259">
        <f t="shared" si="5"/>
        <v>6</v>
      </c>
      <c r="O20" s="260" t="s">
        <v>165</v>
      </c>
      <c r="P20" s="262"/>
      <c r="Q20" s="260" t="s">
        <v>165</v>
      </c>
      <c r="R20" s="262"/>
      <c r="S20" s="260">
        <v>1</v>
      </c>
      <c r="T20" s="262">
        <v>28</v>
      </c>
      <c r="U20" s="260" t="s">
        <v>165</v>
      </c>
      <c r="V20" s="263"/>
      <c r="W20" s="260">
        <v>216</v>
      </c>
      <c r="X20" s="262">
        <f t="shared" si="6"/>
        <v>13</v>
      </c>
      <c r="Y20" s="260">
        <v>8290</v>
      </c>
      <c r="Z20" s="262">
        <f t="shared" si="10"/>
        <v>12</v>
      </c>
      <c r="AA20" s="260">
        <v>2454</v>
      </c>
      <c r="AB20" s="262">
        <v>14</v>
      </c>
      <c r="AC20" s="263">
        <v>408064</v>
      </c>
      <c r="AD20" s="262">
        <v>22</v>
      </c>
      <c r="AE20" s="260" t="s">
        <v>165</v>
      </c>
      <c r="AF20" s="262"/>
      <c r="AG20" s="260" t="s">
        <v>165</v>
      </c>
      <c r="AH20" s="262"/>
      <c r="AI20" s="260" t="s">
        <v>165</v>
      </c>
      <c r="AJ20" s="262"/>
      <c r="AK20" s="208">
        <v>10</v>
      </c>
      <c r="AN20" s="4" t="s">
        <v>120</v>
      </c>
      <c r="AO20" s="4">
        <v>13</v>
      </c>
      <c r="AP20" s="4">
        <v>546</v>
      </c>
      <c r="AQ20" s="4">
        <v>13</v>
      </c>
      <c r="AR20" s="4">
        <v>175</v>
      </c>
      <c r="AS20" s="4">
        <v>721</v>
      </c>
      <c r="AT20" s="4">
        <v>26400</v>
      </c>
      <c r="AU20" s="4">
        <v>32</v>
      </c>
      <c r="AW20" s="4">
        <v>43100</v>
      </c>
      <c r="AX20" s="4">
        <v>10</v>
      </c>
    </row>
    <row r="21" spans="1:50" ht="13.5" customHeight="1">
      <c r="A21" s="32">
        <v>11</v>
      </c>
      <c r="B21" s="192" t="s">
        <v>14</v>
      </c>
      <c r="C21" s="256">
        <v>41300</v>
      </c>
      <c r="D21" s="264">
        <f t="shared" si="0"/>
        <v>23</v>
      </c>
      <c r="E21" s="256">
        <v>33200</v>
      </c>
      <c r="F21" s="264">
        <f t="shared" si="1"/>
        <v>13</v>
      </c>
      <c r="G21" s="256">
        <v>32000</v>
      </c>
      <c r="H21" s="264">
        <f t="shared" si="2"/>
        <v>16</v>
      </c>
      <c r="I21" s="256">
        <v>154200</v>
      </c>
      <c r="J21" s="257">
        <f t="shared" si="3"/>
        <v>19</v>
      </c>
      <c r="K21" s="258">
        <v>6100</v>
      </c>
      <c r="L21" s="259">
        <f t="shared" si="4"/>
        <v>10</v>
      </c>
      <c r="M21" s="258">
        <v>25900</v>
      </c>
      <c r="N21" s="259">
        <f t="shared" si="5"/>
        <v>7</v>
      </c>
      <c r="O21" s="260" t="s">
        <v>165</v>
      </c>
      <c r="P21" s="262"/>
      <c r="Q21" s="260" t="s">
        <v>165</v>
      </c>
      <c r="R21" s="262"/>
      <c r="S21" s="260" t="s">
        <v>147</v>
      </c>
      <c r="T21" s="262"/>
      <c r="U21" s="260" t="s">
        <v>165</v>
      </c>
      <c r="V21" s="263"/>
      <c r="W21" s="260">
        <v>145</v>
      </c>
      <c r="X21" s="262">
        <f t="shared" si="6"/>
        <v>25</v>
      </c>
      <c r="Y21" s="260">
        <v>5280</v>
      </c>
      <c r="Z21" s="262">
        <f t="shared" si="10"/>
        <v>18</v>
      </c>
      <c r="AA21" s="260">
        <v>1758</v>
      </c>
      <c r="AB21" s="262">
        <v>20</v>
      </c>
      <c r="AC21" s="263">
        <v>121311</v>
      </c>
      <c r="AD21" s="262">
        <v>41</v>
      </c>
      <c r="AE21" s="260" t="s">
        <v>165</v>
      </c>
      <c r="AF21" s="262"/>
      <c r="AG21" s="260" t="s">
        <v>165</v>
      </c>
      <c r="AH21" s="262"/>
      <c r="AI21" s="260" t="s">
        <v>165</v>
      </c>
      <c r="AJ21" s="262"/>
      <c r="AK21" s="208">
        <v>11</v>
      </c>
      <c r="AN21" s="4" t="s">
        <v>121</v>
      </c>
      <c r="AO21" s="4">
        <v>14</v>
      </c>
      <c r="AP21" s="4">
        <v>509</v>
      </c>
      <c r="AQ21" s="4">
        <v>14</v>
      </c>
      <c r="AR21" s="4">
        <v>72</v>
      </c>
      <c r="AS21" s="4">
        <v>581</v>
      </c>
      <c r="AT21" s="4">
        <v>41600</v>
      </c>
      <c r="AU21" s="4">
        <v>23</v>
      </c>
      <c r="AW21" s="4">
        <v>33500</v>
      </c>
      <c r="AX21" s="4">
        <v>13</v>
      </c>
    </row>
    <row r="22" spans="1:50" ht="13.5" customHeight="1">
      <c r="A22" s="32">
        <v>12</v>
      </c>
      <c r="B22" s="192" t="s">
        <v>15</v>
      </c>
      <c r="C22" s="256">
        <v>73500</v>
      </c>
      <c r="D22" s="264">
        <f t="shared" si="0"/>
        <v>11</v>
      </c>
      <c r="E22" s="256">
        <v>51000</v>
      </c>
      <c r="F22" s="264">
        <f t="shared" si="1"/>
        <v>7</v>
      </c>
      <c r="G22" s="256">
        <v>56000</v>
      </c>
      <c r="H22" s="264">
        <f t="shared" si="2"/>
        <v>9</v>
      </c>
      <c r="I22" s="256">
        <v>289000</v>
      </c>
      <c r="J22" s="257">
        <f t="shared" si="3"/>
        <v>9</v>
      </c>
      <c r="K22" s="260" t="s">
        <v>147</v>
      </c>
      <c r="L22" s="259"/>
      <c r="M22" s="260" t="s">
        <v>147</v>
      </c>
      <c r="N22" s="259"/>
      <c r="O22" s="260">
        <v>100</v>
      </c>
      <c r="P22" s="262">
        <f>_xlfn.RANK.EQ(O22,$O$22:$O$62)</f>
        <v>21</v>
      </c>
      <c r="Q22" s="260">
        <v>911</v>
      </c>
      <c r="R22" s="262">
        <f>_xlfn.RANK.EQ(Q22,$Q$22:$Q$62)</f>
        <v>21</v>
      </c>
      <c r="S22" s="260">
        <v>94</v>
      </c>
      <c r="T22" s="262">
        <f t="shared" si="9"/>
        <v>8</v>
      </c>
      <c r="U22" s="260" t="s">
        <v>165</v>
      </c>
      <c r="V22" s="263"/>
      <c r="W22" s="260">
        <v>185</v>
      </c>
      <c r="X22" s="262">
        <f t="shared" si="6"/>
        <v>19</v>
      </c>
      <c r="Y22" s="260">
        <v>7270</v>
      </c>
      <c r="Z22" s="262">
        <f t="shared" si="10"/>
        <v>13</v>
      </c>
      <c r="AA22" s="260">
        <v>4259</v>
      </c>
      <c r="AB22" s="262">
        <v>4</v>
      </c>
      <c r="AC22" s="263">
        <v>158848</v>
      </c>
      <c r="AD22" s="262">
        <v>40</v>
      </c>
      <c r="AE22" s="263">
        <v>132726</v>
      </c>
      <c r="AF22" s="262">
        <f t="shared" si="7"/>
        <v>6</v>
      </c>
      <c r="AG22" s="263">
        <v>7261</v>
      </c>
      <c r="AH22" s="262">
        <f t="shared" si="8"/>
        <v>22</v>
      </c>
      <c r="AI22" s="263">
        <v>152616</v>
      </c>
      <c r="AJ22" s="262">
        <f t="shared" ref="AJ22:AJ62" si="11">_xlfn.RANK.EQ(AI22,$AI$13:$AI$63)</f>
        <v>9</v>
      </c>
      <c r="AK22" s="208">
        <v>12</v>
      </c>
      <c r="AN22" s="4" t="s">
        <v>122</v>
      </c>
      <c r="AO22" s="4">
        <v>15</v>
      </c>
      <c r="AP22" s="4">
        <v>852</v>
      </c>
      <c r="AQ22" s="4">
        <v>15</v>
      </c>
      <c r="AR22" s="4">
        <v>92</v>
      </c>
      <c r="AS22" s="4">
        <v>944</v>
      </c>
      <c r="AT22" s="4">
        <v>74000</v>
      </c>
      <c r="AU22" s="4">
        <v>11</v>
      </c>
      <c r="AW22" s="4">
        <v>51700</v>
      </c>
      <c r="AX22" s="4">
        <v>7</v>
      </c>
    </row>
    <row r="23" spans="1:50" ht="13.5" customHeight="1">
      <c r="A23" s="32">
        <v>13</v>
      </c>
      <c r="B23" s="192" t="s">
        <v>16</v>
      </c>
      <c r="C23" s="256">
        <v>249</v>
      </c>
      <c r="D23" s="264">
        <f t="shared" si="0"/>
        <v>47</v>
      </c>
      <c r="E23" s="256">
        <v>6470</v>
      </c>
      <c r="F23" s="264">
        <f t="shared" si="1"/>
        <v>40</v>
      </c>
      <c r="G23" s="256">
        <v>129</v>
      </c>
      <c r="H23" s="264">
        <f t="shared" si="2"/>
        <v>47</v>
      </c>
      <c r="I23" s="256">
        <v>519</v>
      </c>
      <c r="J23" s="257">
        <f t="shared" si="3"/>
        <v>47</v>
      </c>
      <c r="K23" s="260" t="s">
        <v>147</v>
      </c>
      <c r="L23" s="259"/>
      <c r="M23" s="260" t="s">
        <v>147</v>
      </c>
      <c r="N23" s="259"/>
      <c r="O23" s="260" t="s">
        <v>165</v>
      </c>
      <c r="P23" s="262"/>
      <c r="Q23" s="260" t="s">
        <v>165</v>
      </c>
      <c r="R23" s="262"/>
      <c r="S23" s="260" t="s">
        <v>134</v>
      </c>
      <c r="T23" s="262"/>
      <c r="U23" s="260" t="s">
        <v>165</v>
      </c>
      <c r="V23" s="263"/>
      <c r="W23" s="260">
        <v>35</v>
      </c>
      <c r="X23" s="262">
        <f t="shared" si="6"/>
        <v>44</v>
      </c>
      <c r="Y23" s="260" t="s">
        <v>165</v>
      </c>
      <c r="Z23" s="262"/>
      <c r="AA23" s="260">
        <v>240</v>
      </c>
      <c r="AB23" s="262">
        <v>47</v>
      </c>
      <c r="AC23" s="263">
        <v>77253</v>
      </c>
      <c r="AD23" s="262">
        <v>46</v>
      </c>
      <c r="AE23" s="263">
        <v>46849</v>
      </c>
      <c r="AF23" s="262">
        <f t="shared" si="7"/>
        <v>19</v>
      </c>
      <c r="AG23" s="260" t="s">
        <v>147</v>
      </c>
      <c r="AH23" s="262"/>
      <c r="AI23" s="263" t="s">
        <v>134</v>
      </c>
      <c r="AJ23" s="262"/>
      <c r="AK23" s="208">
        <v>13</v>
      </c>
      <c r="AN23" s="4" t="s">
        <v>123</v>
      </c>
      <c r="AO23" s="4">
        <v>16</v>
      </c>
      <c r="AP23" s="4">
        <v>766</v>
      </c>
      <c r="AQ23" s="4">
        <v>16</v>
      </c>
      <c r="AR23" s="4">
        <v>827</v>
      </c>
      <c r="AS23" s="4">
        <v>1593</v>
      </c>
      <c r="AT23" s="4">
        <v>259</v>
      </c>
      <c r="AU23" s="4">
        <v>47</v>
      </c>
      <c r="AW23" s="4">
        <v>6640</v>
      </c>
      <c r="AX23" s="4">
        <v>40</v>
      </c>
    </row>
    <row r="24" spans="1:50" ht="13.5" customHeight="1">
      <c r="A24" s="32">
        <v>14</v>
      </c>
      <c r="B24" s="192" t="s">
        <v>17</v>
      </c>
      <c r="C24" s="256">
        <v>3670</v>
      </c>
      <c r="D24" s="264">
        <f t="shared" si="0"/>
        <v>45</v>
      </c>
      <c r="E24" s="256">
        <v>15100</v>
      </c>
      <c r="F24" s="264">
        <f t="shared" si="1"/>
        <v>27</v>
      </c>
      <c r="G24" s="256">
        <v>3040</v>
      </c>
      <c r="H24" s="264">
        <f t="shared" si="2"/>
        <v>45</v>
      </c>
      <c r="I24" s="256">
        <v>14300</v>
      </c>
      <c r="J24" s="257">
        <f t="shared" si="3"/>
        <v>45</v>
      </c>
      <c r="K24" s="260">
        <v>44</v>
      </c>
      <c r="L24" s="259">
        <f t="shared" si="4"/>
        <v>32</v>
      </c>
      <c r="M24" s="260">
        <v>123</v>
      </c>
      <c r="N24" s="259">
        <f t="shared" si="5"/>
        <v>32</v>
      </c>
      <c r="O24" s="260">
        <v>1100</v>
      </c>
      <c r="P24" s="262">
        <f t="shared" ref="P24:P62" si="12">_xlfn.RANK.EQ(O24,$O$22:$O$62)</f>
        <v>10</v>
      </c>
      <c r="Q24" s="260">
        <v>14500</v>
      </c>
      <c r="R24" s="262">
        <f t="shared" ref="R24:R62" si="13">_xlfn.RANK.EQ(Q24,$Q$22:$Q$62)</f>
        <v>11</v>
      </c>
      <c r="S24" s="260" t="s">
        <v>134</v>
      </c>
      <c r="T24" s="262"/>
      <c r="U24" s="260" t="s">
        <v>165</v>
      </c>
      <c r="V24" s="263"/>
      <c r="W24" s="260">
        <v>186</v>
      </c>
      <c r="X24" s="262">
        <f t="shared" si="6"/>
        <v>18</v>
      </c>
      <c r="Y24" s="260" t="s">
        <v>165</v>
      </c>
      <c r="Z24" s="262"/>
      <c r="AA24" s="260">
        <v>697</v>
      </c>
      <c r="AB24" s="262">
        <v>38</v>
      </c>
      <c r="AC24" s="263">
        <v>93821</v>
      </c>
      <c r="AD24" s="262">
        <v>44</v>
      </c>
      <c r="AE24" s="263">
        <v>32606</v>
      </c>
      <c r="AF24" s="262">
        <f t="shared" si="7"/>
        <v>22</v>
      </c>
      <c r="AG24" s="263">
        <v>1049</v>
      </c>
      <c r="AH24" s="262">
        <f t="shared" si="8"/>
        <v>28</v>
      </c>
      <c r="AI24" s="263" t="s">
        <v>147</v>
      </c>
      <c r="AJ24" s="262"/>
      <c r="AK24" s="208">
        <v>14</v>
      </c>
      <c r="AN24" s="4" t="s">
        <v>124</v>
      </c>
      <c r="AO24" s="4">
        <v>17</v>
      </c>
      <c r="AP24" s="4">
        <v>211</v>
      </c>
      <c r="AQ24" s="4">
        <v>17</v>
      </c>
      <c r="AR24" s="4">
        <v>376</v>
      </c>
      <c r="AS24" s="4">
        <v>587</v>
      </c>
      <c r="AT24" s="4">
        <v>3760</v>
      </c>
      <c r="AU24" s="4">
        <v>45</v>
      </c>
      <c r="AW24" s="4">
        <v>15500</v>
      </c>
      <c r="AX24" s="4">
        <v>27</v>
      </c>
    </row>
    <row r="25" spans="1:50" ht="6" customHeight="1">
      <c r="A25" s="32"/>
      <c r="B25" s="192"/>
      <c r="C25" s="256"/>
      <c r="D25" s="264"/>
      <c r="E25" s="256"/>
      <c r="F25" s="264"/>
      <c r="G25" s="256"/>
      <c r="H25" s="264"/>
      <c r="I25" s="256"/>
      <c r="J25" s="257"/>
      <c r="K25" s="260"/>
      <c r="L25" s="259"/>
      <c r="M25" s="260"/>
      <c r="N25" s="259"/>
      <c r="O25" s="260"/>
      <c r="P25" s="262"/>
      <c r="Q25" s="260"/>
      <c r="R25" s="262"/>
      <c r="S25" s="260"/>
      <c r="T25" s="262"/>
      <c r="U25" s="260"/>
      <c r="V25" s="263"/>
      <c r="W25" s="260"/>
      <c r="X25" s="262"/>
      <c r="Y25" s="260"/>
      <c r="Z25" s="262"/>
      <c r="AA25" s="260"/>
      <c r="AB25" s="262"/>
      <c r="AC25" s="263"/>
      <c r="AD25" s="262"/>
      <c r="AE25" s="263"/>
      <c r="AF25" s="262"/>
      <c r="AG25" s="263"/>
      <c r="AH25" s="262"/>
      <c r="AI25" s="263"/>
      <c r="AJ25" s="262"/>
      <c r="AK25" s="208"/>
    </row>
    <row r="26" spans="1:50" ht="13.5" customHeight="1">
      <c r="A26" s="32">
        <v>15</v>
      </c>
      <c r="B26" s="192" t="s">
        <v>18</v>
      </c>
      <c r="C26" s="256">
        <v>150600</v>
      </c>
      <c r="D26" s="264">
        <f t="shared" si="0"/>
        <v>2</v>
      </c>
      <c r="E26" s="256">
        <v>19100</v>
      </c>
      <c r="F26" s="264">
        <f t="shared" si="1"/>
        <v>22</v>
      </c>
      <c r="G26" s="256">
        <v>119200</v>
      </c>
      <c r="H26" s="264">
        <f t="shared" si="2"/>
        <v>1</v>
      </c>
      <c r="I26" s="256">
        <v>646100</v>
      </c>
      <c r="J26" s="257">
        <f t="shared" si="3"/>
        <v>1</v>
      </c>
      <c r="K26" s="260">
        <v>264</v>
      </c>
      <c r="L26" s="259">
        <f t="shared" si="4"/>
        <v>28</v>
      </c>
      <c r="M26" s="260">
        <v>781</v>
      </c>
      <c r="N26" s="259">
        <f t="shared" si="5"/>
        <v>28</v>
      </c>
      <c r="O26" s="260" t="s">
        <v>165</v>
      </c>
      <c r="P26" s="262"/>
      <c r="Q26" s="260" t="s">
        <v>165</v>
      </c>
      <c r="R26" s="262"/>
      <c r="S26" s="260">
        <v>157</v>
      </c>
      <c r="T26" s="262">
        <f t="shared" si="9"/>
        <v>7</v>
      </c>
      <c r="U26" s="260" t="s">
        <v>165</v>
      </c>
      <c r="V26" s="263"/>
      <c r="W26" s="260">
        <v>244</v>
      </c>
      <c r="X26" s="262">
        <f t="shared" si="6"/>
        <v>10</v>
      </c>
      <c r="Y26" s="260" t="s">
        <v>165</v>
      </c>
      <c r="Z26" s="262"/>
      <c r="AA26" s="260">
        <v>2462</v>
      </c>
      <c r="AB26" s="262">
        <v>13</v>
      </c>
      <c r="AC26" s="263">
        <v>804261</v>
      </c>
      <c r="AD26" s="262">
        <v>7</v>
      </c>
      <c r="AE26" s="263">
        <v>29323</v>
      </c>
      <c r="AF26" s="262">
        <f t="shared" si="7"/>
        <v>24</v>
      </c>
      <c r="AG26" s="263">
        <v>1024</v>
      </c>
      <c r="AH26" s="262">
        <f t="shared" si="8"/>
        <v>29</v>
      </c>
      <c r="AI26" s="263" t="s">
        <v>134</v>
      </c>
      <c r="AJ26" s="262"/>
      <c r="AK26" s="208">
        <v>15</v>
      </c>
      <c r="AN26" s="4" t="s">
        <v>125</v>
      </c>
      <c r="AO26" s="4">
        <v>19</v>
      </c>
      <c r="AP26" s="4">
        <v>116</v>
      </c>
      <c r="AQ26" s="4">
        <v>19</v>
      </c>
      <c r="AR26" s="4">
        <v>24</v>
      </c>
      <c r="AS26" s="4">
        <v>140</v>
      </c>
      <c r="AT26" s="4">
        <v>151400</v>
      </c>
      <c r="AU26" s="4">
        <v>2</v>
      </c>
      <c r="AW26" s="4">
        <v>19300</v>
      </c>
      <c r="AX26" s="4">
        <v>22</v>
      </c>
    </row>
    <row r="27" spans="1:50" ht="13.5" customHeight="1">
      <c r="A27" s="32">
        <v>16</v>
      </c>
      <c r="B27" s="192" t="s">
        <v>19</v>
      </c>
      <c r="C27" s="256">
        <v>55600</v>
      </c>
      <c r="D27" s="264">
        <f t="shared" si="0"/>
        <v>15</v>
      </c>
      <c r="E27" s="256">
        <v>2670</v>
      </c>
      <c r="F27" s="264">
        <f t="shared" si="1"/>
        <v>47</v>
      </c>
      <c r="G27" s="256">
        <v>37200</v>
      </c>
      <c r="H27" s="264">
        <f t="shared" si="2"/>
        <v>12</v>
      </c>
      <c r="I27" s="256">
        <v>205700</v>
      </c>
      <c r="J27" s="257">
        <f t="shared" si="3"/>
        <v>12</v>
      </c>
      <c r="K27" s="260">
        <v>3230</v>
      </c>
      <c r="L27" s="259">
        <f t="shared" si="4"/>
        <v>16</v>
      </c>
      <c r="M27" s="260">
        <v>9430</v>
      </c>
      <c r="N27" s="259">
        <f t="shared" si="5"/>
        <v>18</v>
      </c>
      <c r="O27" s="260" t="s">
        <v>165</v>
      </c>
      <c r="P27" s="262"/>
      <c r="Q27" s="260" t="s">
        <v>165</v>
      </c>
      <c r="R27" s="262"/>
      <c r="S27" s="260">
        <v>3</v>
      </c>
      <c r="T27" s="262">
        <f t="shared" si="9"/>
        <v>24</v>
      </c>
      <c r="U27" s="260" t="s">
        <v>165</v>
      </c>
      <c r="V27" s="263"/>
      <c r="W27" s="260">
        <v>234</v>
      </c>
      <c r="X27" s="262">
        <f t="shared" si="6"/>
        <v>11</v>
      </c>
      <c r="Y27" s="260">
        <v>10000</v>
      </c>
      <c r="Z27" s="262">
        <f t="shared" si="10"/>
        <v>10</v>
      </c>
      <c r="AA27" s="260">
        <v>651</v>
      </c>
      <c r="AB27" s="262">
        <v>40</v>
      </c>
      <c r="AC27" s="263">
        <v>240479</v>
      </c>
      <c r="AD27" s="262">
        <v>35</v>
      </c>
      <c r="AE27" s="263">
        <v>41575</v>
      </c>
      <c r="AF27" s="262">
        <f t="shared" si="7"/>
        <v>20</v>
      </c>
      <c r="AG27" s="263">
        <v>20</v>
      </c>
      <c r="AH27" s="262">
        <f t="shared" si="8"/>
        <v>36</v>
      </c>
      <c r="AI27" s="263" t="s">
        <v>134</v>
      </c>
      <c r="AJ27" s="262"/>
      <c r="AK27" s="208">
        <v>16</v>
      </c>
      <c r="AN27" s="4" t="s">
        <v>126</v>
      </c>
      <c r="AO27" s="4">
        <v>20</v>
      </c>
      <c r="AP27" s="4">
        <v>102</v>
      </c>
      <c r="AQ27" s="4">
        <v>20</v>
      </c>
      <c r="AR27" s="4">
        <v>1190</v>
      </c>
      <c r="AS27" s="4">
        <v>1292</v>
      </c>
      <c r="AT27" s="4">
        <v>55900</v>
      </c>
      <c r="AU27" s="4">
        <v>15</v>
      </c>
      <c r="AW27" s="4">
        <v>2560</v>
      </c>
      <c r="AX27" s="4">
        <v>47</v>
      </c>
    </row>
    <row r="28" spans="1:50" ht="13.5" customHeight="1">
      <c r="A28" s="32">
        <v>17</v>
      </c>
      <c r="B28" s="192" t="s">
        <v>20</v>
      </c>
      <c r="C28" s="256">
        <v>34100</v>
      </c>
      <c r="D28" s="264">
        <f t="shared" si="0"/>
        <v>30</v>
      </c>
      <c r="E28" s="256">
        <v>6910</v>
      </c>
      <c r="F28" s="264">
        <f t="shared" si="1"/>
        <v>37</v>
      </c>
      <c r="G28" s="256">
        <v>25000</v>
      </c>
      <c r="H28" s="264">
        <f t="shared" si="2"/>
        <v>23</v>
      </c>
      <c r="I28" s="256">
        <v>133000</v>
      </c>
      <c r="J28" s="257">
        <f t="shared" si="3"/>
        <v>21</v>
      </c>
      <c r="K28" s="258">
        <v>1430</v>
      </c>
      <c r="L28" s="259">
        <f t="shared" si="4"/>
        <v>25</v>
      </c>
      <c r="M28" s="258">
        <v>4910</v>
      </c>
      <c r="N28" s="259">
        <f t="shared" si="5"/>
        <v>25</v>
      </c>
      <c r="O28" s="260" t="s">
        <v>165</v>
      </c>
      <c r="P28" s="262"/>
      <c r="Q28" s="260" t="s">
        <v>165</v>
      </c>
      <c r="R28" s="262"/>
      <c r="S28" s="260">
        <v>75</v>
      </c>
      <c r="T28" s="262">
        <f t="shared" si="9"/>
        <v>10</v>
      </c>
      <c r="U28" s="260" t="s">
        <v>165</v>
      </c>
      <c r="V28" s="263"/>
      <c r="W28" s="260">
        <v>34</v>
      </c>
      <c r="X28" s="262">
        <f t="shared" si="6"/>
        <v>45</v>
      </c>
      <c r="Y28" s="260" t="s">
        <v>165</v>
      </c>
      <c r="Z28" s="262"/>
      <c r="AA28" s="260">
        <v>545</v>
      </c>
      <c r="AB28" s="262">
        <v>43</v>
      </c>
      <c r="AC28" s="263">
        <v>278695</v>
      </c>
      <c r="AD28" s="262">
        <v>32</v>
      </c>
      <c r="AE28" s="263">
        <v>62071</v>
      </c>
      <c r="AF28" s="262">
        <f t="shared" si="7"/>
        <v>16</v>
      </c>
      <c r="AG28" s="263">
        <v>1620</v>
      </c>
      <c r="AH28" s="262">
        <f t="shared" si="8"/>
        <v>27</v>
      </c>
      <c r="AI28" s="263" t="s">
        <v>134</v>
      </c>
      <c r="AJ28" s="262"/>
      <c r="AK28" s="208">
        <v>17</v>
      </c>
      <c r="AN28" s="4" t="s">
        <v>127</v>
      </c>
      <c r="AO28" s="4">
        <v>21</v>
      </c>
      <c r="AP28" s="4">
        <v>672</v>
      </c>
      <c r="AQ28" s="4">
        <v>21</v>
      </c>
      <c r="AR28" s="4">
        <v>2499</v>
      </c>
      <c r="AS28" s="4">
        <v>3171</v>
      </c>
      <c r="AT28" s="4">
        <v>34500</v>
      </c>
      <c r="AU28" s="4">
        <v>30</v>
      </c>
      <c r="AW28" s="4">
        <v>6960</v>
      </c>
      <c r="AX28" s="4">
        <v>37</v>
      </c>
    </row>
    <row r="29" spans="1:50" ht="13.5" customHeight="1">
      <c r="A29" s="32">
        <v>18</v>
      </c>
      <c r="B29" s="192" t="s">
        <v>21</v>
      </c>
      <c r="C29" s="256">
        <v>36400</v>
      </c>
      <c r="D29" s="264">
        <f t="shared" si="0"/>
        <v>28</v>
      </c>
      <c r="E29" s="256">
        <v>3740</v>
      </c>
      <c r="F29" s="264">
        <f t="shared" si="1"/>
        <v>46</v>
      </c>
      <c r="G29" s="256">
        <v>25100</v>
      </c>
      <c r="H29" s="264">
        <f t="shared" si="2"/>
        <v>22</v>
      </c>
      <c r="I29" s="256">
        <v>130500</v>
      </c>
      <c r="J29" s="257">
        <f t="shared" si="3"/>
        <v>22</v>
      </c>
      <c r="K29" s="260">
        <v>4730</v>
      </c>
      <c r="L29" s="259">
        <f t="shared" si="4"/>
        <v>13</v>
      </c>
      <c r="M29" s="260">
        <v>13500</v>
      </c>
      <c r="N29" s="259">
        <f t="shared" si="5"/>
        <v>13</v>
      </c>
      <c r="O29" s="260" t="s">
        <v>165</v>
      </c>
      <c r="P29" s="262"/>
      <c r="Q29" s="260" t="s">
        <v>165</v>
      </c>
      <c r="R29" s="262"/>
      <c r="S29" s="268">
        <v>0</v>
      </c>
      <c r="T29" s="262">
        <v>30</v>
      </c>
      <c r="U29" s="260" t="s">
        <v>165</v>
      </c>
      <c r="V29" s="263"/>
      <c r="W29" s="260">
        <v>68</v>
      </c>
      <c r="X29" s="262">
        <f>_xlfn.RANK.EQ(W29,$W$10:$W$63)</f>
        <v>37</v>
      </c>
      <c r="Y29" s="260" t="s">
        <v>165</v>
      </c>
      <c r="Z29" s="262"/>
      <c r="AA29" s="260">
        <v>470</v>
      </c>
      <c r="AB29" s="262">
        <v>44</v>
      </c>
      <c r="AC29" s="263">
        <v>310193</v>
      </c>
      <c r="AD29" s="262">
        <v>30</v>
      </c>
      <c r="AE29" s="263">
        <v>11227</v>
      </c>
      <c r="AF29" s="262">
        <f t="shared" si="7"/>
        <v>32</v>
      </c>
      <c r="AG29" s="263">
        <v>263</v>
      </c>
      <c r="AH29" s="262">
        <f t="shared" si="8"/>
        <v>33</v>
      </c>
      <c r="AI29" s="263" t="s">
        <v>134</v>
      </c>
      <c r="AJ29" s="262"/>
      <c r="AK29" s="208">
        <v>18</v>
      </c>
      <c r="AN29" s="4" t="s">
        <v>128</v>
      </c>
      <c r="AO29" s="4">
        <v>22</v>
      </c>
      <c r="AP29" s="4">
        <v>1077</v>
      </c>
      <c r="AQ29" s="4">
        <v>22</v>
      </c>
      <c r="AR29" s="4">
        <v>1176</v>
      </c>
      <c r="AS29" s="4">
        <v>2253</v>
      </c>
      <c r="AT29" s="4">
        <v>36600</v>
      </c>
      <c r="AU29" s="4">
        <v>28</v>
      </c>
      <c r="AW29" s="4">
        <v>3760</v>
      </c>
      <c r="AX29" s="4">
        <v>46</v>
      </c>
    </row>
    <row r="30" spans="1:50" ht="6" customHeight="1">
      <c r="A30" s="32"/>
      <c r="B30" s="192"/>
      <c r="C30" s="256"/>
      <c r="D30" s="264"/>
      <c r="E30" s="256"/>
      <c r="F30" s="264"/>
      <c r="G30" s="256"/>
      <c r="H30" s="264"/>
      <c r="I30" s="256"/>
      <c r="J30" s="257"/>
      <c r="K30" s="260"/>
      <c r="L30" s="259"/>
      <c r="M30" s="260"/>
      <c r="N30" s="259"/>
      <c r="O30" s="260"/>
      <c r="P30" s="262"/>
      <c r="Q30" s="260"/>
      <c r="R30" s="262"/>
      <c r="S30" s="260"/>
      <c r="T30" s="262"/>
      <c r="U30" s="260"/>
      <c r="V30" s="263"/>
      <c r="W30" s="260"/>
      <c r="X30" s="262"/>
      <c r="Y30" s="260"/>
      <c r="Z30" s="262"/>
      <c r="AA30" s="260"/>
      <c r="AB30" s="262"/>
      <c r="AC30" s="263"/>
      <c r="AD30" s="262"/>
      <c r="AE30" s="263"/>
      <c r="AF30" s="262"/>
      <c r="AG30" s="263"/>
      <c r="AH30" s="262"/>
      <c r="AI30" s="263"/>
      <c r="AJ30" s="262"/>
      <c r="AK30" s="208"/>
    </row>
    <row r="31" spans="1:50" ht="13.5" customHeight="1">
      <c r="A31" s="32">
        <v>19</v>
      </c>
      <c r="B31" s="192" t="s">
        <v>22</v>
      </c>
      <c r="C31" s="256">
        <v>7800</v>
      </c>
      <c r="D31" s="264">
        <f t="shared" si="0"/>
        <v>44</v>
      </c>
      <c r="E31" s="256">
        <v>15800</v>
      </c>
      <c r="F31" s="264">
        <f t="shared" si="1"/>
        <v>24</v>
      </c>
      <c r="G31" s="256">
        <v>4890</v>
      </c>
      <c r="H31" s="264">
        <f t="shared" si="2"/>
        <v>43</v>
      </c>
      <c r="I31" s="256">
        <v>26500</v>
      </c>
      <c r="J31" s="257">
        <f t="shared" si="3"/>
        <v>43</v>
      </c>
      <c r="K31" s="258">
        <v>119</v>
      </c>
      <c r="L31" s="259">
        <f t="shared" si="4"/>
        <v>31</v>
      </c>
      <c r="M31" s="258">
        <v>347</v>
      </c>
      <c r="N31" s="259">
        <f t="shared" si="5"/>
        <v>31</v>
      </c>
      <c r="O31" s="260" t="s">
        <v>165</v>
      </c>
      <c r="P31" s="262"/>
      <c r="Q31" s="260" t="s">
        <v>165</v>
      </c>
      <c r="R31" s="262"/>
      <c r="S31" s="268">
        <v>0</v>
      </c>
      <c r="T31" s="262">
        <v>30</v>
      </c>
      <c r="U31" s="260" t="s">
        <v>165</v>
      </c>
      <c r="V31" s="263"/>
      <c r="W31" s="260">
        <v>51</v>
      </c>
      <c r="X31" s="262">
        <f t="shared" si="6"/>
        <v>41</v>
      </c>
      <c r="Y31" s="260" t="s">
        <v>165</v>
      </c>
      <c r="Z31" s="262"/>
      <c r="AA31" s="260">
        <v>953</v>
      </c>
      <c r="AB31" s="262">
        <v>34</v>
      </c>
      <c r="AC31" s="263">
        <v>349204</v>
      </c>
      <c r="AD31" s="262">
        <v>26</v>
      </c>
      <c r="AE31" s="260" t="s">
        <v>165</v>
      </c>
      <c r="AF31" s="262"/>
      <c r="AG31" s="260" t="s">
        <v>165</v>
      </c>
      <c r="AH31" s="262"/>
      <c r="AI31" s="260" t="s">
        <v>165</v>
      </c>
      <c r="AJ31" s="262"/>
      <c r="AK31" s="208">
        <v>19</v>
      </c>
      <c r="AN31" s="4" t="s">
        <v>129</v>
      </c>
      <c r="AO31" s="4">
        <v>24</v>
      </c>
      <c r="AP31" s="4">
        <v>288</v>
      </c>
      <c r="AQ31" s="4">
        <v>24</v>
      </c>
      <c r="AR31" s="4">
        <v>7733</v>
      </c>
      <c r="AS31" s="4">
        <v>8021</v>
      </c>
      <c r="AT31" s="4">
        <v>7920</v>
      </c>
      <c r="AU31" s="4">
        <v>44</v>
      </c>
      <c r="AW31" s="4">
        <v>15900</v>
      </c>
      <c r="AX31" s="4">
        <v>25</v>
      </c>
    </row>
    <row r="32" spans="1:50" ht="13.5" customHeight="1">
      <c r="A32" s="32">
        <v>20</v>
      </c>
      <c r="B32" s="192" t="s">
        <v>23</v>
      </c>
      <c r="C32" s="256">
        <v>52400</v>
      </c>
      <c r="D32" s="264">
        <f t="shared" si="0"/>
        <v>16</v>
      </c>
      <c r="E32" s="256">
        <v>53700</v>
      </c>
      <c r="F32" s="264">
        <f t="shared" si="1"/>
        <v>6</v>
      </c>
      <c r="G32" s="256">
        <v>32000</v>
      </c>
      <c r="H32" s="264">
        <f t="shared" si="2"/>
        <v>16</v>
      </c>
      <c r="I32" s="256">
        <v>198400</v>
      </c>
      <c r="J32" s="257">
        <f t="shared" si="3"/>
        <v>13</v>
      </c>
      <c r="K32" s="258">
        <v>2810</v>
      </c>
      <c r="L32" s="259">
        <f t="shared" si="4"/>
        <v>18</v>
      </c>
      <c r="M32" s="258">
        <v>9170</v>
      </c>
      <c r="N32" s="259">
        <f t="shared" si="5"/>
        <v>19</v>
      </c>
      <c r="O32" s="260" t="s">
        <v>165</v>
      </c>
      <c r="P32" s="262"/>
      <c r="Q32" s="260" t="s">
        <v>165</v>
      </c>
      <c r="R32" s="262"/>
      <c r="S32" s="268" t="s">
        <v>243</v>
      </c>
      <c r="T32" s="262">
        <v>25</v>
      </c>
      <c r="U32" s="260" t="s">
        <v>165</v>
      </c>
      <c r="V32" s="263"/>
      <c r="W32" s="260">
        <v>156</v>
      </c>
      <c r="X32" s="262">
        <f t="shared" si="6"/>
        <v>22</v>
      </c>
      <c r="Y32" s="260">
        <v>4520</v>
      </c>
      <c r="Z32" s="262">
        <f t="shared" si="10"/>
        <v>20</v>
      </c>
      <c r="AA32" s="260">
        <v>2616</v>
      </c>
      <c r="AB32" s="262">
        <v>11</v>
      </c>
      <c r="AC32" s="263">
        <v>1031536</v>
      </c>
      <c r="AD32" s="262">
        <v>3</v>
      </c>
      <c r="AE32" s="260" t="s">
        <v>165</v>
      </c>
      <c r="AF32" s="262"/>
      <c r="AG32" s="260" t="s">
        <v>165</v>
      </c>
      <c r="AH32" s="262"/>
      <c r="AI32" s="260" t="s">
        <v>165</v>
      </c>
      <c r="AJ32" s="262"/>
      <c r="AK32" s="208">
        <v>20</v>
      </c>
      <c r="AN32" s="4" t="s">
        <v>130</v>
      </c>
      <c r="AO32" s="4">
        <v>25</v>
      </c>
      <c r="AP32" s="4">
        <v>429</v>
      </c>
      <c r="AQ32" s="4">
        <v>25</v>
      </c>
      <c r="AR32" s="4">
        <v>323</v>
      </c>
      <c r="AS32" s="4">
        <v>752</v>
      </c>
      <c r="AT32" s="4">
        <v>53100</v>
      </c>
      <c r="AU32" s="4">
        <v>16</v>
      </c>
      <c r="AW32" s="4">
        <v>54200</v>
      </c>
      <c r="AX32" s="4">
        <v>6</v>
      </c>
    </row>
    <row r="33" spans="1:50" ht="13.5" customHeight="1">
      <c r="A33" s="32">
        <v>21</v>
      </c>
      <c r="B33" s="192" t="s">
        <v>24</v>
      </c>
      <c r="C33" s="256">
        <v>42600</v>
      </c>
      <c r="D33" s="264">
        <f t="shared" si="0"/>
        <v>20</v>
      </c>
      <c r="E33" s="256">
        <v>13100</v>
      </c>
      <c r="F33" s="264">
        <f t="shared" si="1"/>
        <v>31</v>
      </c>
      <c r="G33" s="256">
        <v>22500</v>
      </c>
      <c r="H33" s="264">
        <f t="shared" si="2"/>
        <v>26</v>
      </c>
      <c r="I33" s="256">
        <v>108500</v>
      </c>
      <c r="J33" s="257">
        <f t="shared" si="3"/>
        <v>25</v>
      </c>
      <c r="K33" s="258">
        <v>3540</v>
      </c>
      <c r="L33" s="259">
        <f t="shared" si="4"/>
        <v>15</v>
      </c>
      <c r="M33" s="258">
        <v>12200</v>
      </c>
      <c r="N33" s="259">
        <f t="shared" si="5"/>
        <v>15</v>
      </c>
      <c r="O33" s="260" t="s">
        <v>165</v>
      </c>
      <c r="P33" s="262"/>
      <c r="Q33" s="260" t="s">
        <v>165</v>
      </c>
      <c r="R33" s="262"/>
      <c r="S33" s="261">
        <v>10</v>
      </c>
      <c r="T33" s="262">
        <f t="shared" si="9"/>
        <v>18</v>
      </c>
      <c r="U33" s="261" t="s">
        <v>165</v>
      </c>
      <c r="V33" s="263"/>
      <c r="W33" s="260">
        <v>116</v>
      </c>
      <c r="X33" s="262">
        <f t="shared" si="6"/>
        <v>30</v>
      </c>
      <c r="Y33" s="260">
        <v>3230</v>
      </c>
      <c r="Z33" s="262">
        <f t="shared" si="10"/>
        <v>24</v>
      </c>
      <c r="AA33" s="260">
        <v>1104</v>
      </c>
      <c r="AB33" s="262">
        <v>31</v>
      </c>
      <c r="AC33" s="263">
        <v>841016</v>
      </c>
      <c r="AD33" s="262">
        <v>5</v>
      </c>
      <c r="AE33" s="260" t="s">
        <v>165</v>
      </c>
      <c r="AF33" s="262"/>
      <c r="AG33" s="260" t="s">
        <v>165</v>
      </c>
      <c r="AH33" s="262"/>
      <c r="AI33" s="260" t="s">
        <v>165</v>
      </c>
      <c r="AJ33" s="262"/>
      <c r="AK33" s="208">
        <v>21</v>
      </c>
      <c r="AN33" s="4" t="s">
        <v>131</v>
      </c>
      <c r="AO33" s="4">
        <v>26</v>
      </c>
      <c r="AP33" s="4">
        <v>2601</v>
      </c>
      <c r="AQ33" s="4">
        <v>26</v>
      </c>
      <c r="AR33" s="4">
        <v>726</v>
      </c>
      <c r="AS33" s="4">
        <v>3327</v>
      </c>
      <c r="AT33" s="4">
        <v>43100</v>
      </c>
      <c r="AU33" s="4">
        <v>20</v>
      </c>
      <c r="AW33" s="4">
        <v>13200</v>
      </c>
      <c r="AX33" s="4">
        <v>31</v>
      </c>
    </row>
    <row r="34" spans="1:50" ht="13.5" customHeight="1">
      <c r="A34" s="32">
        <v>22</v>
      </c>
      <c r="B34" s="192" t="s">
        <v>25</v>
      </c>
      <c r="C34" s="256">
        <v>21900</v>
      </c>
      <c r="D34" s="264">
        <f t="shared" si="0"/>
        <v>37</v>
      </c>
      <c r="E34" s="256">
        <v>42200</v>
      </c>
      <c r="F34" s="264">
        <f t="shared" si="1"/>
        <v>9</v>
      </c>
      <c r="G34" s="256">
        <v>15700</v>
      </c>
      <c r="H34" s="264">
        <f t="shared" si="2"/>
        <v>32</v>
      </c>
      <c r="I34" s="256">
        <v>81200</v>
      </c>
      <c r="J34" s="257">
        <f t="shared" si="3"/>
        <v>30</v>
      </c>
      <c r="K34" s="260" t="s">
        <v>147</v>
      </c>
      <c r="L34" s="259"/>
      <c r="M34" s="260" t="s">
        <v>147</v>
      </c>
      <c r="N34" s="259"/>
      <c r="O34" s="260">
        <v>5080</v>
      </c>
      <c r="P34" s="262">
        <f t="shared" si="12"/>
        <v>3</v>
      </c>
      <c r="Q34" s="260">
        <v>85900</v>
      </c>
      <c r="R34" s="262">
        <f t="shared" si="13"/>
        <v>3</v>
      </c>
      <c r="S34" s="266">
        <v>29</v>
      </c>
      <c r="T34" s="262">
        <f t="shared" si="9"/>
        <v>13</v>
      </c>
      <c r="U34" s="260" t="s">
        <v>165</v>
      </c>
      <c r="V34" s="263"/>
      <c r="W34" s="260">
        <v>324</v>
      </c>
      <c r="X34" s="262">
        <f t="shared" si="6"/>
        <v>6</v>
      </c>
      <c r="Y34" s="260">
        <v>12400</v>
      </c>
      <c r="Z34" s="262">
        <f t="shared" si="10"/>
        <v>7</v>
      </c>
      <c r="AA34" s="260">
        <v>2120</v>
      </c>
      <c r="AB34" s="262">
        <v>16</v>
      </c>
      <c r="AC34" s="263">
        <v>495653</v>
      </c>
      <c r="AD34" s="262">
        <v>16</v>
      </c>
      <c r="AE34" s="260">
        <v>195346</v>
      </c>
      <c r="AF34" s="262">
        <f t="shared" si="7"/>
        <v>4</v>
      </c>
      <c r="AG34" s="263">
        <v>2440</v>
      </c>
      <c r="AH34" s="262">
        <f t="shared" si="8"/>
        <v>24</v>
      </c>
      <c r="AI34" s="263" t="s">
        <v>147</v>
      </c>
      <c r="AJ34" s="262"/>
      <c r="AK34" s="208">
        <v>22</v>
      </c>
      <c r="AN34" s="4" t="s">
        <v>132</v>
      </c>
      <c r="AO34" s="4">
        <v>27</v>
      </c>
      <c r="AP34" s="4">
        <v>280</v>
      </c>
      <c r="AQ34" s="4">
        <v>27</v>
      </c>
      <c r="AR34" s="4">
        <v>28</v>
      </c>
      <c r="AS34" s="4">
        <v>308</v>
      </c>
      <c r="AT34" s="4">
        <v>22400</v>
      </c>
      <c r="AU34" s="4">
        <v>37</v>
      </c>
      <c r="AW34" s="4">
        <v>44000</v>
      </c>
      <c r="AX34" s="4">
        <v>8</v>
      </c>
    </row>
    <row r="35" spans="1:50" ht="13.5" customHeight="1">
      <c r="A35" s="32">
        <v>23</v>
      </c>
      <c r="B35" s="192" t="s">
        <v>26</v>
      </c>
      <c r="C35" s="256">
        <v>42100</v>
      </c>
      <c r="D35" s="264">
        <f t="shared" si="0"/>
        <v>21</v>
      </c>
      <c r="E35" s="256">
        <v>32100</v>
      </c>
      <c r="F35" s="264">
        <f t="shared" si="1"/>
        <v>14</v>
      </c>
      <c r="G35" s="256">
        <v>27500</v>
      </c>
      <c r="H35" s="264">
        <f t="shared" si="2"/>
        <v>20</v>
      </c>
      <c r="I35" s="256">
        <v>137200</v>
      </c>
      <c r="J35" s="257">
        <f t="shared" si="3"/>
        <v>20</v>
      </c>
      <c r="K35" s="260">
        <v>5750</v>
      </c>
      <c r="L35" s="259">
        <f t="shared" si="4"/>
        <v>11</v>
      </c>
      <c r="M35" s="260">
        <v>32200</v>
      </c>
      <c r="N35" s="259">
        <f t="shared" si="5"/>
        <v>5</v>
      </c>
      <c r="O35" s="260">
        <v>1200</v>
      </c>
      <c r="P35" s="262">
        <f t="shared" si="12"/>
        <v>8</v>
      </c>
      <c r="Q35" s="260">
        <v>24600</v>
      </c>
      <c r="R35" s="262">
        <f t="shared" si="13"/>
        <v>8</v>
      </c>
      <c r="S35" s="260">
        <v>266</v>
      </c>
      <c r="T35" s="262">
        <f t="shared" si="9"/>
        <v>4</v>
      </c>
      <c r="U35" s="260">
        <v>3010</v>
      </c>
      <c r="V35" s="263">
        <f>_xlfn.RANK.EQ(U35,$U$18:$U$59)</f>
        <v>4</v>
      </c>
      <c r="W35" s="260">
        <v>548</v>
      </c>
      <c r="X35" s="262">
        <f t="shared" si="6"/>
        <v>5</v>
      </c>
      <c r="Y35" s="260">
        <v>27700</v>
      </c>
      <c r="Z35" s="262">
        <f t="shared" si="10"/>
        <v>5</v>
      </c>
      <c r="AA35" s="260">
        <v>3115</v>
      </c>
      <c r="AB35" s="262">
        <v>8</v>
      </c>
      <c r="AC35" s="263">
        <v>218471</v>
      </c>
      <c r="AD35" s="262">
        <v>37</v>
      </c>
      <c r="AE35" s="260">
        <v>61727</v>
      </c>
      <c r="AF35" s="262">
        <f t="shared" si="7"/>
        <v>17</v>
      </c>
      <c r="AG35" s="263">
        <v>11213</v>
      </c>
      <c r="AH35" s="262">
        <f t="shared" si="8"/>
        <v>21</v>
      </c>
      <c r="AI35" s="263">
        <v>265104</v>
      </c>
      <c r="AJ35" s="262">
        <f t="shared" si="11"/>
        <v>6</v>
      </c>
      <c r="AK35" s="208">
        <v>23</v>
      </c>
      <c r="AN35" s="4" t="s">
        <v>133</v>
      </c>
      <c r="AO35" s="4">
        <v>28</v>
      </c>
      <c r="AP35" s="4">
        <v>24</v>
      </c>
      <c r="AQ35" s="4">
        <v>28</v>
      </c>
      <c r="AR35" s="4" t="s">
        <v>134</v>
      </c>
      <c r="AS35" s="4">
        <v>24</v>
      </c>
      <c r="AT35" s="4">
        <v>43000</v>
      </c>
      <c r="AU35" s="4">
        <v>21</v>
      </c>
      <c r="AW35" s="4">
        <v>32700</v>
      </c>
      <c r="AX35" s="4">
        <v>14</v>
      </c>
    </row>
    <row r="36" spans="1:50" ht="13.5" customHeight="1">
      <c r="A36" s="32">
        <v>24</v>
      </c>
      <c r="B36" s="192" t="s">
        <v>27</v>
      </c>
      <c r="C36" s="256">
        <v>44400</v>
      </c>
      <c r="D36" s="264">
        <f t="shared" si="0"/>
        <v>19</v>
      </c>
      <c r="E36" s="256">
        <v>14000</v>
      </c>
      <c r="F36" s="264">
        <f t="shared" si="1"/>
        <v>28</v>
      </c>
      <c r="G36" s="256">
        <v>27300</v>
      </c>
      <c r="H36" s="264">
        <f t="shared" si="2"/>
        <v>21</v>
      </c>
      <c r="I36" s="256">
        <v>130200</v>
      </c>
      <c r="J36" s="257">
        <f t="shared" si="3"/>
        <v>23</v>
      </c>
      <c r="K36" s="258">
        <v>6680</v>
      </c>
      <c r="L36" s="259">
        <f t="shared" si="4"/>
        <v>9</v>
      </c>
      <c r="M36" s="258">
        <v>24300</v>
      </c>
      <c r="N36" s="259">
        <f t="shared" si="5"/>
        <v>10</v>
      </c>
      <c r="O36" s="260">
        <v>1040</v>
      </c>
      <c r="P36" s="262">
        <f t="shared" si="12"/>
        <v>11</v>
      </c>
      <c r="Q36" s="260">
        <v>18400</v>
      </c>
      <c r="R36" s="262">
        <f t="shared" si="13"/>
        <v>10</v>
      </c>
      <c r="S36" s="260">
        <v>6</v>
      </c>
      <c r="T36" s="262">
        <f t="shared" si="9"/>
        <v>20</v>
      </c>
      <c r="U36" s="260" t="s">
        <v>165</v>
      </c>
      <c r="V36" s="263"/>
      <c r="W36" s="260">
        <v>119</v>
      </c>
      <c r="X36" s="262">
        <f t="shared" si="6"/>
        <v>28</v>
      </c>
      <c r="Y36" s="260">
        <v>3320</v>
      </c>
      <c r="Z36" s="262">
        <f t="shared" si="10"/>
        <v>22</v>
      </c>
      <c r="AA36" s="260">
        <v>1113</v>
      </c>
      <c r="AB36" s="262">
        <v>30</v>
      </c>
      <c r="AC36" s="263">
        <v>371523</v>
      </c>
      <c r="AD36" s="262">
        <v>24</v>
      </c>
      <c r="AE36" s="260">
        <v>131881</v>
      </c>
      <c r="AF36" s="262">
        <f t="shared" si="7"/>
        <v>7</v>
      </c>
      <c r="AG36" s="263">
        <v>23544</v>
      </c>
      <c r="AH36" s="262">
        <f t="shared" si="8"/>
        <v>15</v>
      </c>
      <c r="AI36" s="263">
        <v>115113</v>
      </c>
      <c r="AJ36" s="262">
        <f t="shared" si="11"/>
        <v>10</v>
      </c>
      <c r="AK36" s="208">
        <v>24</v>
      </c>
      <c r="AN36" s="4" t="s">
        <v>135</v>
      </c>
      <c r="AO36" s="4">
        <v>29</v>
      </c>
      <c r="AP36" s="4">
        <v>251</v>
      </c>
      <c r="AQ36" s="4">
        <v>29</v>
      </c>
      <c r="AR36" s="4">
        <v>71</v>
      </c>
      <c r="AS36" s="4">
        <v>322</v>
      </c>
      <c r="AT36" s="4">
        <v>45000</v>
      </c>
      <c r="AU36" s="4">
        <v>19</v>
      </c>
      <c r="AW36" s="4">
        <v>14400</v>
      </c>
      <c r="AX36" s="4">
        <v>28</v>
      </c>
    </row>
    <row r="37" spans="1:50" ht="6" customHeight="1">
      <c r="A37" s="32"/>
      <c r="B37" s="192"/>
      <c r="C37" s="256"/>
      <c r="D37" s="264"/>
      <c r="E37" s="256"/>
      <c r="F37" s="264"/>
      <c r="G37" s="256"/>
      <c r="H37" s="264"/>
      <c r="I37" s="256"/>
      <c r="J37" s="257"/>
      <c r="K37" s="258"/>
      <c r="L37" s="259"/>
      <c r="M37" s="258"/>
      <c r="N37" s="259"/>
      <c r="O37" s="260"/>
      <c r="P37" s="262"/>
      <c r="Q37" s="260"/>
      <c r="R37" s="262"/>
      <c r="S37" s="260"/>
      <c r="T37" s="262"/>
      <c r="U37" s="260"/>
      <c r="V37" s="263"/>
      <c r="W37" s="260"/>
      <c r="X37" s="262"/>
      <c r="Y37" s="260"/>
      <c r="Z37" s="262"/>
      <c r="AA37" s="260"/>
      <c r="AB37" s="262"/>
      <c r="AC37" s="263"/>
      <c r="AD37" s="262"/>
      <c r="AE37" s="263"/>
      <c r="AF37" s="262"/>
      <c r="AG37" s="263"/>
      <c r="AH37" s="262"/>
      <c r="AI37" s="263"/>
      <c r="AJ37" s="262"/>
      <c r="AK37" s="208"/>
    </row>
    <row r="38" spans="1:50" ht="13.5" customHeight="1">
      <c r="A38" s="32">
        <v>25</v>
      </c>
      <c r="B38" s="192" t="s">
        <v>28</v>
      </c>
      <c r="C38" s="256">
        <v>47600</v>
      </c>
      <c r="D38" s="264">
        <f t="shared" si="0"/>
        <v>18</v>
      </c>
      <c r="E38" s="256">
        <v>3930</v>
      </c>
      <c r="F38" s="264">
        <f t="shared" si="1"/>
        <v>44</v>
      </c>
      <c r="G38" s="256">
        <v>31700</v>
      </c>
      <c r="H38" s="264">
        <f t="shared" si="2"/>
        <v>18</v>
      </c>
      <c r="I38" s="256">
        <v>161400</v>
      </c>
      <c r="J38" s="257">
        <f t="shared" si="3"/>
        <v>15</v>
      </c>
      <c r="K38" s="258">
        <v>7580</v>
      </c>
      <c r="L38" s="259">
        <f t="shared" si="4"/>
        <v>7</v>
      </c>
      <c r="M38" s="258">
        <v>25200</v>
      </c>
      <c r="N38" s="259">
        <f t="shared" si="5"/>
        <v>8</v>
      </c>
      <c r="O38" s="260" t="s">
        <v>165</v>
      </c>
      <c r="P38" s="262"/>
      <c r="Q38" s="260" t="s">
        <v>165</v>
      </c>
      <c r="R38" s="262"/>
      <c r="S38" s="260">
        <v>4</v>
      </c>
      <c r="T38" s="262">
        <f t="shared" si="9"/>
        <v>22</v>
      </c>
      <c r="U38" s="260" t="s">
        <v>165</v>
      </c>
      <c r="V38" s="263"/>
      <c r="W38" s="260">
        <v>108</v>
      </c>
      <c r="X38" s="262">
        <f t="shared" si="6"/>
        <v>33</v>
      </c>
      <c r="Y38" s="260" t="s">
        <v>165</v>
      </c>
      <c r="Z38" s="262"/>
      <c r="AA38" s="260">
        <v>641</v>
      </c>
      <c r="AB38" s="262">
        <v>41</v>
      </c>
      <c r="AC38" s="263">
        <v>203699</v>
      </c>
      <c r="AD38" s="262">
        <v>38</v>
      </c>
      <c r="AE38" s="260" t="s">
        <v>165</v>
      </c>
      <c r="AF38" s="262"/>
      <c r="AG38" s="260" t="s">
        <v>165</v>
      </c>
      <c r="AH38" s="262"/>
      <c r="AI38" s="260" t="s">
        <v>165</v>
      </c>
      <c r="AJ38" s="262"/>
      <c r="AK38" s="208">
        <v>25</v>
      </c>
      <c r="AN38" s="4" t="s">
        <v>136</v>
      </c>
      <c r="AO38" s="4">
        <v>31</v>
      </c>
      <c r="AP38" s="4">
        <v>349</v>
      </c>
      <c r="AQ38" s="4">
        <v>31</v>
      </c>
      <c r="AR38" s="4">
        <v>1420</v>
      </c>
      <c r="AS38" s="4">
        <v>1769</v>
      </c>
      <c r="AT38" s="4">
        <v>48100</v>
      </c>
      <c r="AU38" s="4">
        <v>18</v>
      </c>
      <c r="AW38" s="4">
        <v>4010</v>
      </c>
      <c r="AX38" s="4">
        <v>44</v>
      </c>
    </row>
    <row r="39" spans="1:50" ht="13.5" customHeight="1">
      <c r="A39" s="32">
        <v>26</v>
      </c>
      <c r="B39" s="192" t="s">
        <v>29</v>
      </c>
      <c r="C39" s="256">
        <v>23300</v>
      </c>
      <c r="D39" s="264">
        <f t="shared" si="0"/>
        <v>35</v>
      </c>
      <c r="E39" s="256">
        <v>6670</v>
      </c>
      <c r="F39" s="264">
        <f t="shared" si="1"/>
        <v>38</v>
      </c>
      <c r="G39" s="256">
        <v>14400</v>
      </c>
      <c r="H39" s="264">
        <f t="shared" si="2"/>
        <v>34</v>
      </c>
      <c r="I39" s="256">
        <v>72700</v>
      </c>
      <c r="J39" s="257">
        <f t="shared" si="3"/>
        <v>33</v>
      </c>
      <c r="K39" s="260">
        <v>248</v>
      </c>
      <c r="L39" s="259">
        <f t="shared" si="4"/>
        <v>29</v>
      </c>
      <c r="M39" s="260">
        <v>529</v>
      </c>
      <c r="N39" s="259">
        <f t="shared" si="5"/>
        <v>29</v>
      </c>
      <c r="O39" s="260" t="s">
        <v>165</v>
      </c>
      <c r="P39" s="262"/>
      <c r="Q39" s="260" t="s">
        <v>165</v>
      </c>
      <c r="R39" s="262"/>
      <c r="S39" s="260">
        <v>2</v>
      </c>
      <c r="T39" s="262">
        <f t="shared" si="9"/>
        <v>25</v>
      </c>
      <c r="U39" s="260" t="s">
        <v>165</v>
      </c>
      <c r="V39" s="263"/>
      <c r="W39" s="260">
        <v>120</v>
      </c>
      <c r="X39" s="262">
        <f t="shared" si="6"/>
        <v>26</v>
      </c>
      <c r="Y39" s="260" t="s">
        <v>165</v>
      </c>
      <c r="Z39" s="262"/>
      <c r="AA39" s="260">
        <v>704</v>
      </c>
      <c r="AB39" s="262">
        <v>37</v>
      </c>
      <c r="AC39" s="263">
        <v>342640</v>
      </c>
      <c r="AD39" s="262">
        <v>27</v>
      </c>
      <c r="AE39" s="263">
        <v>11049</v>
      </c>
      <c r="AF39" s="262">
        <f t="shared" si="7"/>
        <v>33</v>
      </c>
      <c r="AG39" s="263">
        <v>759</v>
      </c>
      <c r="AH39" s="262">
        <f t="shared" si="8"/>
        <v>30</v>
      </c>
      <c r="AI39" s="260" t="s">
        <v>134</v>
      </c>
      <c r="AJ39" s="262"/>
      <c r="AK39" s="208">
        <v>26</v>
      </c>
      <c r="AN39" s="4" t="s">
        <v>137</v>
      </c>
      <c r="AO39" s="4">
        <v>32</v>
      </c>
      <c r="AP39" s="4">
        <v>51</v>
      </c>
      <c r="AQ39" s="4">
        <v>32</v>
      </c>
      <c r="AR39" s="4">
        <v>75</v>
      </c>
      <c r="AS39" s="4">
        <v>126</v>
      </c>
      <c r="AT39" s="4">
        <v>23900</v>
      </c>
      <c r="AU39" s="4">
        <v>34</v>
      </c>
      <c r="AW39" s="4">
        <v>6710</v>
      </c>
      <c r="AX39" s="4">
        <v>39</v>
      </c>
    </row>
    <row r="40" spans="1:50" ht="13.5" customHeight="1">
      <c r="A40" s="32">
        <v>27</v>
      </c>
      <c r="B40" s="192" t="s">
        <v>30</v>
      </c>
      <c r="C40" s="256">
        <v>8880</v>
      </c>
      <c r="D40" s="264">
        <f t="shared" si="0"/>
        <v>43</v>
      </c>
      <c r="E40" s="256">
        <v>3810</v>
      </c>
      <c r="F40" s="264">
        <f t="shared" si="1"/>
        <v>45</v>
      </c>
      <c r="G40" s="256">
        <v>4850</v>
      </c>
      <c r="H40" s="264">
        <f t="shared" si="2"/>
        <v>44</v>
      </c>
      <c r="I40" s="256">
        <v>24300</v>
      </c>
      <c r="J40" s="257">
        <f t="shared" si="3"/>
        <v>44</v>
      </c>
      <c r="K40" s="260" t="s">
        <v>147</v>
      </c>
      <c r="L40" s="259"/>
      <c r="M40" s="260" t="s">
        <v>147</v>
      </c>
      <c r="N40" s="259"/>
      <c r="O40" s="260">
        <v>696</v>
      </c>
      <c r="P40" s="262">
        <f t="shared" si="12"/>
        <v>15</v>
      </c>
      <c r="Q40" s="260">
        <v>12400</v>
      </c>
      <c r="R40" s="262">
        <f t="shared" si="13"/>
        <v>13</v>
      </c>
      <c r="S40" s="260">
        <v>5</v>
      </c>
      <c r="T40" s="262">
        <f t="shared" si="9"/>
        <v>21</v>
      </c>
      <c r="U40" s="260" t="s">
        <v>165</v>
      </c>
      <c r="V40" s="263"/>
      <c r="W40" s="260">
        <v>113</v>
      </c>
      <c r="X40" s="262">
        <f t="shared" si="6"/>
        <v>31</v>
      </c>
      <c r="Y40" s="260">
        <v>4090</v>
      </c>
      <c r="Z40" s="262">
        <f t="shared" si="10"/>
        <v>21</v>
      </c>
      <c r="AA40" s="260">
        <v>332</v>
      </c>
      <c r="AB40" s="262">
        <v>46</v>
      </c>
      <c r="AC40" s="263">
        <v>57456</v>
      </c>
      <c r="AD40" s="262">
        <v>47</v>
      </c>
      <c r="AE40" s="263">
        <v>8581</v>
      </c>
      <c r="AF40" s="262">
        <f t="shared" si="7"/>
        <v>35</v>
      </c>
      <c r="AG40" s="263">
        <v>490</v>
      </c>
      <c r="AH40" s="262">
        <f t="shared" si="8"/>
        <v>31</v>
      </c>
      <c r="AI40" s="263">
        <v>1779</v>
      </c>
      <c r="AJ40" s="262">
        <f t="shared" si="11"/>
        <v>17</v>
      </c>
      <c r="AK40" s="208">
        <v>27</v>
      </c>
      <c r="AN40" s="4" t="s">
        <v>138</v>
      </c>
      <c r="AO40" s="4">
        <v>33</v>
      </c>
      <c r="AP40" s="4">
        <v>8290</v>
      </c>
      <c r="AQ40" s="4">
        <v>33</v>
      </c>
      <c r="AR40" s="4">
        <v>35</v>
      </c>
      <c r="AS40" s="4">
        <v>8325</v>
      </c>
      <c r="AT40" s="4">
        <v>9140</v>
      </c>
      <c r="AU40" s="4">
        <v>43</v>
      </c>
      <c r="AW40" s="4">
        <v>3790</v>
      </c>
      <c r="AX40" s="4">
        <v>45</v>
      </c>
    </row>
    <row r="41" spans="1:50" ht="13.5" customHeight="1">
      <c r="A41" s="32">
        <v>28</v>
      </c>
      <c r="B41" s="192" t="s">
        <v>31</v>
      </c>
      <c r="C41" s="256">
        <v>67200</v>
      </c>
      <c r="D41" s="264">
        <f t="shared" si="0"/>
        <v>13</v>
      </c>
      <c r="E41" s="256">
        <v>6260</v>
      </c>
      <c r="F41" s="264">
        <f t="shared" si="1"/>
        <v>41</v>
      </c>
      <c r="G41" s="256">
        <v>36800</v>
      </c>
      <c r="H41" s="264">
        <f t="shared" si="2"/>
        <v>13</v>
      </c>
      <c r="I41" s="256">
        <v>182900</v>
      </c>
      <c r="J41" s="257">
        <f t="shared" si="3"/>
        <v>14</v>
      </c>
      <c r="K41" s="258">
        <v>2310</v>
      </c>
      <c r="L41" s="259">
        <f t="shared" si="4"/>
        <v>20</v>
      </c>
      <c r="M41" s="258">
        <v>6760</v>
      </c>
      <c r="N41" s="259">
        <f t="shared" si="5"/>
        <v>23</v>
      </c>
      <c r="O41" s="260">
        <v>163</v>
      </c>
      <c r="P41" s="262">
        <f t="shared" si="12"/>
        <v>20</v>
      </c>
      <c r="Q41" s="260">
        <v>2150</v>
      </c>
      <c r="R41" s="262">
        <f t="shared" si="13"/>
        <v>20</v>
      </c>
      <c r="S41" s="260">
        <v>33</v>
      </c>
      <c r="T41" s="262">
        <f t="shared" si="9"/>
        <v>12</v>
      </c>
      <c r="U41" s="260">
        <v>449</v>
      </c>
      <c r="V41" s="263">
        <f>_xlfn.RANK.EQ(U41,$U$18:$U$59)</f>
        <v>8</v>
      </c>
      <c r="W41" s="260">
        <v>1680</v>
      </c>
      <c r="X41" s="262">
        <f t="shared" si="6"/>
        <v>3</v>
      </c>
      <c r="Y41" s="260">
        <v>100100</v>
      </c>
      <c r="Z41" s="262">
        <f t="shared" si="10"/>
        <v>3</v>
      </c>
      <c r="AA41" s="260">
        <v>1544</v>
      </c>
      <c r="AB41" s="262">
        <v>21</v>
      </c>
      <c r="AC41" s="263">
        <v>561801</v>
      </c>
      <c r="AD41" s="262">
        <v>14</v>
      </c>
      <c r="AE41" s="263">
        <v>40096</v>
      </c>
      <c r="AF41" s="262">
        <f t="shared" si="7"/>
        <v>21</v>
      </c>
      <c r="AG41" s="263">
        <v>81231</v>
      </c>
      <c r="AH41" s="262">
        <f t="shared" si="8"/>
        <v>4</v>
      </c>
      <c r="AI41" s="263">
        <v>1369459</v>
      </c>
      <c r="AJ41" s="262">
        <f t="shared" si="11"/>
        <v>2</v>
      </c>
      <c r="AK41" s="208">
        <v>28</v>
      </c>
      <c r="AN41" s="4" t="s">
        <v>139</v>
      </c>
      <c r="AO41" s="4">
        <v>34</v>
      </c>
      <c r="AP41" s="4">
        <v>590</v>
      </c>
      <c r="AQ41" s="4">
        <v>34</v>
      </c>
      <c r="AR41" s="4">
        <v>122</v>
      </c>
      <c r="AS41" s="4">
        <v>712</v>
      </c>
      <c r="AT41" s="4">
        <v>67800</v>
      </c>
      <c r="AU41" s="4">
        <v>13</v>
      </c>
      <c r="AW41" s="4">
        <v>6400</v>
      </c>
      <c r="AX41" s="4">
        <v>41</v>
      </c>
    </row>
    <row r="42" spans="1:50" ht="13.5" customHeight="1">
      <c r="A42" s="32">
        <v>29</v>
      </c>
      <c r="B42" s="192" t="s">
        <v>32</v>
      </c>
      <c r="C42" s="256">
        <v>14200</v>
      </c>
      <c r="D42" s="264">
        <f t="shared" si="0"/>
        <v>41</v>
      </c>
      <c r="E42" s="256">
        <v>5940</v>
      </c>
      <c r="F42" s="264">
        <f t="shared" si="1"/>
        <v>42</v>
      </c>
      <c r="G42" s="256">
        <v>8490</v>
      </c>
      <c r="H42" s="264">
        <f t="shared" si="2"/>
        <v>41</v>
      </c>
      <c r="I42" s="256">
        <v>43700</v>
      </c>
      <c r="J42" s="257">
        <f t="shared" si="3"/>
        <v>41</v>
      </c>
      <c r="K42" s="260" t="s">
        <v>147</v>
      </c>
      <c r="L42" s="259"/>
      <c r="M42" s="260" t="s">
        <v>147</v>
      </c>
      <c r="N42" s="259"/>
      <c r="O42" s="260" t="s">
        <v>182</v>
      </c>
      <c r="P42" s="262"/>
      <c r="Q42" s="260" t="s">
        <v>182</v>
      </c>
      <c r="R42" s="262"/>
      <c r="S42" s="260">
        <v>2</v>
      </c>
      <c r="T42" s="262">
        <f t="shared" si="9"/>
        <v>25</v>
      </c>
      <c r="U42" s="260" t="s">
        <v>165</v>
      </c>
      <c r="V42" s="263"/>
      <c r="W42" s="260">
        <v>52</v>
      </c>
      <c r="X42" s="262">
        <f t="shared" si="6"/>
        <v>40</v>
      </c>
      <c r="Y42" s="260" t="s">
        <v>165</v>
      </c>
      <c r="Z42" s="262"/>
      <c r="AA42" s="260">
        <v>407</v>
      </c>
      <c r="AB42" s="262">
        <v>45</v>
      </c>
      <c r="AC42" s="263">
        <v>283541</v>
      </c>
      <c r="AD42" s="262">
        <v>31</v>
      </c>
      <c r="AE42" s="260" t="s">
        <v>165</v>
      </c>
      <c r="AF42" s="262"/>
      <c r="AG42" s="260" t="s">
        <v>165</v>
      </c>
      <c r="AH42" s="262"/>
      <c r="AI42" s="260" t="s">
        <v>165</v>
      </c>
      <c r="AJ42" s="262"/>
      <c r="AK42" s="208">
        <v>29</v>
      </c>
      <c r="AN42" s="4" t="s">
        <v>140</v>
      </c>
      <c r="AO42" s="4">
        <v>35</v>
      </c>
      <c r="AP42" s="4">
        <v>388</v>
      </c>
      <c r="AQ42" s="4">
        <v>35</v>
      </c>
      <c r="AR42" s="4">
        <v>78</v>
      </c>
      <c r="AS42" s="4">
        <v>466</v>
      </c>
      <c r="AT42" s="4">
        <v>14800</v>
      </c>
      <c r="AU42" s="4">
        <v>41</v>
      </c>
      <c r="AW42" s="4">
        <v>6090</v>
      </c>
      <c r="AX42" s="4">
        <v>42</v>
      </c>
    </row>
    <row r="43" spans="1:50" ht="13.5" customHeight="1">
      <c r="A43" s="32">
        <v>30</v>
      </c>
      <c r="B43" s="192" t="s">
        <v>33</v>
      </c>
      <c r="C43" s="256">
        <v>9460</v>
      </c>
      <c r="D43" s="264">
        <f t="shared" si="0"/>
        <v>42</v>
      </c>
      <c r="E43" s="256">
        <v>22700</v>
      </c>
      <c r="F43" s="264">
        <f t="shared" si="1"/>
        <v>20</v>
      </c>
      <c r="G43" s="256">
        <v>6360</v>
      </c>
      <c r="H43" s="264">
        <f t="shared" si="2"/>
        <v>42</v>
      </c>
      <c r="I43" s="256">
        <v>31400</v>
      </c>
      <c r="J43" s="257">
        <f t="shared" si="3"/>
        <v>42</v>
      </c>
      <c r="K43" s="260" t="s">
        <v>147</v>
      </c>
      <c r="L43" s="259"/>
      <c r="M43" s="260" t="s">
        <v>147</v>
      </c>
      <c r="N43" s="259"/>
      <c r="O43" s="260">
        <v>6900</v>
      </c>
      <c r="P43" s="262">
        <f t="shared" si="12"/>
        <v>1</v>
      </c>
      <c r="Q43" s="260">
        <v>156600</v>
      </c>
      <c r="R43" s="262">
        <f t="shared" si="13"/>
        <v>1</v>
      </c>
      <c r="S43" s="260" t="s">
        <v>147</v>
      </c>
      <c r="T43" s="262"/>
      <c r="U43" s="260" t="s">
        <v>165</v>
      </c>
      <c r="V43" s="263"/>
      <c r="W43" s="260">
        <v>119</v>
      </c>
      <c r="X43" s="262">
        <f t="shared" si="6"/>
        <v>28</v>
      </c>
      <c r="Y43" s="260">
        <v>5130</v>
      </c>
      <c r="Z43" s="262">
        <f t="shared" si="10"/>
        <v>19</v>
      </c>
      <c r="AA43" s="260">
        <v>1158</v>
      </c>
      <c r="AB43" s="262">
        <v>29</v>
      </c>
      <c r="AC43" s="263">
        <v>360958</v>
      </c>
      <c r="AD43" s="262">
        <v>25</v>
      </c>
      <c r="AE43" s="263">
        <v>15197</v>
      </c>
      <c r="AF43" s="262">
        <f t="shared" si="7"/>
        <v>31</v>
      </c>
      <c r="AG43" s="263">
        <v>2721</v>
      </c>
      <c r="AH43" s="262">
        <f t="shared" si="8"/>
        <v>23</v>
      </c>
      <c r="AI43" s="260" t="s">
        <v>134</v>
      </c>
      <c r="AJ43" s="262"/>
      <c r="AK43" s="208">
        <v>30</v>
      </c>
      <c r="AN43" s="4" t="s">
        <v>141</v>
      </c>
      <c r="AO43" s="4">
        <v>36</v>
      </c>
      <c r="AP43" s="4" t="s">
        <v>134</v>
      </c>
      <c r="AQ43" s="4">
        <v>36</v>
      </c>
      <c r="AR43" s="4">
        <v>79</v>
      </c>
      <c r="AS43" s="4">
        <v>79</v>
      </c>
      <c r="AT43" s="4">
        <v>9610</v>
      </c>
      <c r="AU43" s="4">
        <v>42</v>
      </c>
      <c r="AW43" s="4">
        <v>23200</v>
      </c>
      <c r="AX43" s="4">
        <v>20</v>
      </c>
    </row>
    <row r="44" spans="1:50" ht="6" customHeight="1">
      <c r="A44" s="32"/>
      <c r="B44" s="192"/>
      <c r="C44" s="256"/>
      <c r="D44" s="264"/>
      <c r="E44" s="256"/>
      <c r="F44" s="264"/>
      <c r="G44" s="256"/>
      <c r="H44" s="264"/>
      <c r="I44" s="256"/>
      <c r="J44" s="257"/>
      <c r="K44" s="258"/>
      <c r="L44" s="259"/>
      <c r="M44" s="258"/>
      <c r="N44" s="259"/>
      <c r="O44" s="260"/>
      <c r="P44" s="262"/>
      <c r="Q44" s="260"/>
      <c r="R44" s="262"/>
      <c r="S44" s="260"/>
      <c r="T44" s="262"/>
      <c r="U44" s="260"/>
      <c r="V44" s="263"/>
      <c r="W44" s="260"/>
      <c r="X44" s="262"/>
      <c r="Y44" s="260"/>
      <c r="Z44" s="262"/>
      <c r="AA44" s="260"/>
      <c r="AB44" s="262"/>
      <c r="AC44" s="263"/>
      <c r="AD44" s="262"/>
      <c r="AE44" s="263"/>
      <c r="AF44" s="262"/>
      <c r="AG44" s="263"/>
      <c r="AH44" s="262"/>
      <c r="AI44" s="263"/>
      <c r="AJ44" s="262"/>
      <c r="AK44" s="208"/>
    </row>
    <row r="45" spans="1:50" ht="13.5" customHeight="1">
      <c r="A45" s="32">
        <v>31</v>
      </c>
      <c r="B45" s="192" t="s">
        <v>34</v>
      </c>
      <c r="C45" s="256">
        <v>23400</v>
      </c>
      <c r="D45" s="264">
        <f t="shared" si="0"/>
        <v>34</v>
      </c>
      <c r="E45" s="256">
        <v>11000</v>
      </c>
      <c r="F45" s="264">
        <f t="shared" si="1"/>
        <v>32</v>
      </c>
      <c r="G45" s="256">
        <v>12700</v>
      </c>
      <c r="H45" s="264">
        <f t="shared" si="2"/>
        <v>36</v>
      </c>
      <c r="I45" s="256">
        <v>65300</v>
      </c>
      <c r="J45" s="257">
        <f t="shared" si="3"/>
        <v>35</v>
      </c>
      <c r="K45" s="260" t="s">
        <v>147</v>
      </c>
      <c r="L45" s="259"/>
      <c r="M45" s="260" t="s">
        <v>147</v>
      </c>
      <c r="N45" s="259"/>
      <c r="O45" s="260" t="s">
        <v>165</v>
      </c>
      <c r="P45" s="262"/>
      <c r="Q45" s="260" t="s">
        <v>165</v>
      </c>
      <c r="R45" s="262"/>
      <c r="S45" s="260">
        <v>1</v>
      </c>
      <c r="T45" s="262">
        <v>28</v>
      </c>
      <c r="U45" s="260" t="s">
        <v>165</v>
      </c>
      <c r="V45" s="263"/>
      <c r="W45" s="260">
        <v>62</v>
      </c>
      <c r="X45" s="262">
        <f t="shared" si="6"/>
        <v>38</v>
      </c>
      <c r="Y45" s="260" t="s">
        <v>165</v>
      </c>
      <c r="Z45" s="262"/>
      <c r="AA45" s="260">
        <v>743</v>
      </c>
      <c r="AB45" s="262">
        <v>36</v>
      </c>
      <c r="AC45" s="263">
        <v>258782</v>
      </c>
      <c r="AD45" s="262">
        <v>33</v>
      </c>
      <c r="AE45" s="263">
        <v>83104</v>
      </c>
      <c r="AF45" s="262">
        <f t="shared" si="7"/>
        <v>12</v>
      </c>
      <c r="AG45" s="263">
        <v>1670</v>
      </c>
      <c r="AH45" s="262">
        <f t="shared" si="8"/>
        <v>26</v>
      </c>
      <c r="AI45" s="260" t="s">
        <v>134</v>
      </c>
      <c r="AJ45" s="262"/>
      <c r="AK45" s="208">
        <v>31</v>
      </c>
      <c r="AN45" s="4" t="s">
        <v>142</v>
      </c>
      <c r="AO45" s="4">
        <v>38</v>
      </c>
      <c r="AP45" s="4" t="s">
        <v>134</v>
      </c>
      <c r="AQ45" s="4">
        <v>38</v>
      </c>
      <c r="AR45" s="4">
        <v>46</v>
      </c>
      <c r="AS45" s="4">
        <v>46</v>
      </c>
      <c r="AT45" s="4">
        <v>23500</v>
      </c>
      <c r="AU45" s="4">
        <v>35</v>
      </c>
      <c r="AW45" s="4">
        <v>11000</v>
      </c>
      <c r="AX45" s="4">
        <v>32</v>
      </c>
    </row>
    <row r="46" spans="1:50" ht="13.5" customHeight="1">
      <c r="A46" s="32">
        <v>32</v>
      </c>
      <c r="B46" s="192" t="s">
        <v>35</v>
      </c>
      <c r="C46" s="256">
        <v>29500</v>
      </c>
      <c r="D46" s="264">
        <f t="shared" si="0"/>
        <v>31</v>
      </c>
      <c r="E46" s="256">
        <v>7030</v>
      </c>
      <c r="F46" s="264">
        <f t="shared" si="1"/>
        <v>36</v>
      </c>
      <c r="G46" s="256">
        <v>17300</v>
      </c>
      <c r="H46" s="264">
        <f t="shared" si="2"/>
        <v>30</v>
      </c>
      <c r="I46" s="256">
        <v>87500</v>
      </c>
      <c r="J46" s="257">
        <f t="shared" si="3"/>
        <v>29</v>
      </c>
      <c r="K46" s="260" t="s">
        <v>147</v>
      </c>
      <c r="L46" s="259"/>
      <c r="M46" s="260" t="s">
        <v>147</v>
      </c>
      <c r="N46" s="259"/>
      <c r="O46" s="260" t="s">
        <v>165</v>
      </c>
      <c r="P46" s="262"/>
      <c r="Q46" s="260" t="s">
        <v>165</v>
      </c>
      <c r="R46" s="262"/>
      <c r="S46" s="260">
        <v>4</v>
      </c>
      <c r="T46" s="262">
        <f t="shared" si="9"/>
        <v>22</v>
      </c>
      <c r="U46" s="260" t="s">
        <v>165</v>
      </c>
      <c r="V46" s="263"/>
      <c r="W46" s="260">
        <v>111</v>
      </c>
      <c r="X46" s="262">
        <f t="shared" si="6"/>
        <v>32</v>
      </c>
      <c r="Y46" s="260">
        <v>3240</v>
      </c>
      <c r="Z46" s="262">
        <f t="shared" si="10"/>
        <v>23</v>
      </c>
      <c r="AA46" s="260">
        <v>612</v>
      </c>
      <c r="AB46" s="262">
        <v>42</v>
      </c>
      <c r="AC46" s="263">
        <v>525049</v>
      </c>
      <c r="AD46" s="262">
        <v>15</v>
      </c>
      <c r="AE46" s="263">
        <v>113094</v>
      </c>
      <c r="AF46" s="262">
        <f t="shared" si="7"/>
        <v>8</v>
      </c>
      <c r="AG46" s="263">
        <v>428</v>
      </c>
      <c r="AH46" s="262">
        <f t="shared" si="8"/>
        <v>32</v>
      </c>
      <c r="AI46" s="263" t="s">
        <v>134</v>
      </c>
      <c r="AJ46" s="262"/>
      <c r="AK46" s="208">
        <v>32</v>
      </c>
      <c r="AN46" s="4" t="s">
        <v>143</v>
      </c>
      <c r="AO46" s="4">
        <v>39</v>
      </c>
      <c r="AP46" s="4">
        <v>408</v>
      </c>
      <c r="AQ46" s="4">
        <v>39</v>
      </c>
      <c r="AR46" s="4">
        <v>99</v>
      </c>
      <c r="AS46" s="4">
        <v>507</v>
      </c>
      <c r="AT46" s="4">
        <v>29800</v>
      </c>
      <c r="AU46" s="4">
        <v>31</v>
      </c>
      <c r="AW46" s="4">
        <v>7120</v>
      </c>
      <c r="AX46" s="4">
        <v>36</v>
      </c>
    </row>
    <row r="47" spans="1:50" ht="13.5" customHeight="1">
      <c r="A47" s="32">
        <v>33</v>
      </c>
      <c r="B47" s="192" t="s">
        <v>36</v>
      </c>
      <c r="C47" s="256">
        <v>50600</v>
      </c>
      <c r="D47" s="264">
        <f t="shared" si="0"/>
        <v>17</v>
      </c>
      <c r="E47" s="256">
        <v>13900</v>
      </c>
      <c r="F47" s="264">
        <f t="shared" si="1"/>
        <v>29</v>
      </c>
      <c r="G47" s="256">
        <v>30100</v>
      </c>
      <c r="H47" s="264">
        <f t="shared" si="2"/>
        <v>19</v>
      </c>
      <c r="I47" s="256">
        <v>155600</v>
      </c>
      <c r="J47" s="257">
        <f t="shared" si="3"/>
        <v>18</v>
      </c>
      <c r="K47" s="260">
        <v>2930</v>
      </c>
      <c r="L47" s="259">
        <f t="shared" si="4"/>
        <v>17</v>
      </c>
      <c r="M47" s="258">
        <v>12600</v>
      </c>
      <c r="N47" s="259">
        <f t="shared" si="5"/>
        <v>14</v>
      </c>
      <c r="O47" s="260" t="s">
        <v>165</v>
      </c>
      <c r="P47" s="262"/>
      <c r="Q47" s="260" t="s">
        <v>165</v>
      </c>
      <c r="R47" s="262"/>
      <c r="S47" s="260">
        <v>89</v>
      </c>
      <c r="T47" s="262">
        <f t="shared" si="9"/>
        <v>9</v>
      </c>
      <c r="U47" s="260">
        <v>1350</v>
      </c>
      <c r="V47" s="263">
        <f>_xlfn.RANK.EQ(U47,$U$18:$U$59)</f>
        <v>7</v>
      </c>
      <c r="W47" s="260">
        <v>158</v>
      </c>
      <c r="X47" s="262">
        <f t="shared" si="6"/>
        <v>21</v>
      </c>
      <c r="Y47" s="260">
        <v>6480</v>
      </c>
      <c r="Z47" s="262">
        <f t="shared" si="10"/>
        <v>15</v>
      </c>
      <c r="AA47" s="260">
        <v>1401</v>
      </c>
      <c r="AB47" s="262">
        <v>23</v>
      </c>
      <c r="AC47" s="263">
        <v>489561</v>
      </c>
      <c r="AD47" s="262">
        <v>17</v>
      </c>
      <c r="AE47" s="263">
        <v>3149</v>
      </c>
      <c r="AF47" s="262">
        <f t="shared" si="7"/>
        <v>39</v>
      </c>
      <c r="AG47" s="263">
        <v>22893</v>
      </c>
      <c r="AH47" s="262">
        <f t="shared" si="8"/>
        <v>17</v>
      </c>
      <c r="AI47" s="263">
        <v>179233</v>
      </c>
      <c r="AJ47" s="262">
        <f t="shared" si="11"/>
        <v>8</v>
      </c>
      <c r="AK47" s="208">
        <v>33</v>
      </c>
      <c r="AN47" s="4" t="s">
        <v>144</v>
      </c>
      <c r="AO47" s="4">
        <v>40</v>
      </c>
      <c r="AP47" s="4">
        <v>359</v>
      </c>
      <c r="AQ47" s="4">
        <v>40</v>
      </c>
      <c r="AR47" s="4">
        <v>635</v>
      </c>
      <c r="AS47" s="4">
        <v>994</v>
      </c>
      <c r="AT47" s="4">
        <v>51300</v>
      </c>
      <c r="AU47" s="4">
        <v>17</v>
      </c>
      <c r="AW47" s="4">
        <v>14200</v>
      </c>
      <c r="AX47" s="4">
        <v>29</v>
      </c>
    </row>
    <row r="48" spans="1:50" ht="13.5" customHeight="1">
      <c r="A48" s="32">
        <v>34</v>
      </c>
      <c r="B48" s="192" t="s">
        <v>37</v>
      </c>
      <c r="C48" s="256">
        <v>40600</v>
      </c>
      <c r="D48" s="264">
        <f t="shared" si="0"/>
        <v>24</v>
      </c>
      <c r="E48" s="256">
        <v>13500</v>
      </c>
      <c r="F48" s="264">
        <f t="shared" si="1"/>
        <v>30</v>
      </c>
      <c r="G48" s="256">
        <v>22700</v>
      </c>
      <c r="H48" s="264">
        <f t="shared" si="2"/>
        <v>25</v>
      </c>
      <c r="I48" s="256">
        <v>113300</v>
      </c>
      <c r="J48" s="257">
        <f t="shared" si="3"/>
        <v>24</v>
      </c>
      <c r="K48" s="260" t="s">
        <v>147</v>
      </c>
      <c r="L48" s="259"/>
      <c r="M48" s="260" t="s">
        <v>147</v>
      </c>
      <c r="N48" s="259"/>
      <c r="O48" s="260">
        <v>1830</v>
      </c>
      <c r="P48" s="262">
        <f t="shared" si="12"/>
        <v>7</v>
      </c>
      <c r="Q48" s="260">
        <v>28000</v>
      </c>
      <c r="R48" s="262">
        <f t="shared" si="13"/>
        <v>7</v>
      </c>
      <c r="S48" s="266">
        <v>60</v>
      </c>
      <c r="T48" s="262">
        <f t="shared" si="9"/>
        <v>11</v>
      </c>
      <c r="U48" s="260" t="s">
        <v>165</v>
      </c>
      <c r="V48" s="263"/>
      <c r="W48" s="260">
        <v>210</v>
      </c>
      <c r="X48" s="262">
        <f t="shared" si="6"/>
        <v>14</v>
      </c>
      <c r="Y48" s="260" t="s">
        <v>165</v>
      </c>
      <c r="Z48" s="262"/>
      <c r="AA48" s="260">
        <v>1187</v>
      </c>
      <c r="AB48" s="262">
        <v>27</v>
      </c>
      <c r="AC48" s="263">
        <v>616854</v>
      </c>
      <c r="AD48" s="262">
        <v>10</v>
      </c>
      <c r="AE48" s="263">
        <v>15660</v>
      </c>
      <c r="AF48" s="262">
        <f t="shared" si="7"/>
        <v>29</v>
      </c>
      <c r="AG48" s="263">
        <v>107678</v>
      </c>
      <c r="AH48" s="262">
        <f t="shared" si="8"/>
        <v>2</v>
      </c>
      <c r="AI48" s="263">
        <v>65343</v>
      </c>
      <c r="AJ48" s="262">
        <f t="shared" si="11"/>
        <v>11</v>
      </c>
      <c r="AK48" s="208">
        <v>34</v>
      </c>
      <c r="AN48" s="4" t="s">
        <v>145</v>
      </c>
      <c r="AO48" s="4">
        <v>41</v>
      </c>
      <c r="AP48" s="4">
        <v>822</v>
      </c>
      <c r="AQ48" s="4">
        <v>41</v>
      </c>
      <c r="AR48" s="4">
        <v>248</v>
      </c>
      <c r="AS48" s="4">
        <v>1070</v>
      </c>
      <c r="AT48" s="4">
        <v>41200</v>
      </c>
      <c r="AU48" s="4">
        <v>24</v>
      </c>
      <c r="AW48" s="4">
        <v>14000</v>
      </c>
      <c r="AX48" s="4">
        <v>30</v>
      </c>
    </row>
    <row r="49" spans="1:50" ht="13.5" customHeight="1">
      <c r="A49" s="32">
        <v>35</v>
      </c>
      <c r="B49" s="192" t="s">
        <v>38</v>
      </c>
      <c r="C49" s="256">
        <v>38300</v>
      </c>
      <c r="D49" s="264">
        <f t="shared" si="0"/>
        <v>26</v>
      </c>
      <c r="E49" s="256">
        <v>8140</v>
      </c>
      <c r="F49" s="264">
        <f t="shared" si="1"/>
        <v>35</v>
      </c>
      <c r="G49" s="256">
        <v>19300</v>
      </c>
      <c r="H49" s="264">
        <f t="shared" si="2"/>
        <v>29</v>
      </c>
      <c r="I49" s="256">
        <v>91500</v>
      </c>
      <c r="J49" s="257">
        <f t="shared" si="3"/>
        <v>26</v>
      </c>
      <c r="K49" s="260">
        <v>2010</v>
      </c>
      <c r="L49" s="259">
        <f t="shared" si="4"/>
        <v>22</v>
      </c>
      <c r="M49" s="260">
        <v>6910</v>
      </c>
      <c r="N49" s="259">
        <f t="shared" si="5"/>
        <v>22</v>
      </c>
      <c r="O49" s="260">
        <v>686</v>
      </c>
      <c r="P49" s="262">
        <f t="shared" si="12"/>
        <v>16</v>
      </c>
      <c r="Q49" s="260">
        <v>7890</v>
      </c>
      <c r="R49" s="262">
        <f t="shared" si="13"/>
        <v>18</v>
      </c>
      <c r="S49" s="260">
        <v>205</v>
      </c>
      <c r="T49" s="262">
        <f t="shared" si="9"/>
        <v>5</v>
      </c>
      <c r="U49" s="260">
        <v>2480</v>
      </c>
      <c r="V49" s="263">
        <f>_xlfn.RANK.EQ(U49,$U$18:$U$59)</f>
        <v>5</v>
      </c>
      <c r="W49" s="260">
        <v>197</v>
      </c>
      <c r="X49" s="262">
        <f t="shared" si="6"/>
        <v>15</v>
      </c>
      <c r="Y49" s="260">
        <v>6780</v>
      </c>
      <c r="Z49" s="262">
        <f t="shared" si="10"/>
        <v>14</v>
      </c>
      <c r="AA49" s="260">
        <v>654</v>
      </c>
      <c r="AB49" s="262">
        <v>39</v>
      </c>
      <c r="AC49" s="263">
        <v>440556</v>
      </c>
      <c r="AD49" s="262">
        <v>20</v>
      </c>
      <c r="AE49" s="263">
        <v>25539</v>
      </c>
      <c r="AF49" s="262">
        <f t="shared" si="7"/>
        <v>26</v>
      </c>
      <c r="AG49" s="263">
        <v>1862</v>
      </c>
      <c r="AH49" s="262">
        <f t="shared" si="8"/>
        <v>25</v>
      </c>
      <c r="AI49" s="263">
        <v>10412</v>
      </c>
      <c r="AJ49" s="262">
        <f t="shared" si="11"/>
        <v>14</v>
      </c>
      <c r="AK49" s="208">
        <v>35</v>
      </c>
      <c r="AN49" s="4" t="s">
        <v>146</v>
      </c>
      <c r="AO49" s="4">
        <v>42</v>
      </c>
      <c r="AP49" s="4">
        <v>113</v>
      </c>
      <c r="AQ49" s="4">
        <v>42</v>
      </c>
      <c r="AR49" s="4" t="s">
        <v>147</v>
      </c>
      <c r="AS49" s="4">
        <v>113</v>
      </c>
      <c r="AT49" s="4">
        <v>39100</v>
      </c>
      <c r="AU49" s="4">
        <v>26</v>
      </c>
      <c r="AW49" s="4">
        <v>8530</v>
      </c>
      <c r="AX49" s="4">
        <v>35</v>
      </c>
    </row>
    <row r="50" spans="1:50" ht="6" customHeight="1">
      <c r="A50" s="32"/>
      <c r="B50" s="192"/>
      <c r="C50" s="256"/>
      <c r="D50" s="264"/>
      <c r="E50" s="256"/>
      <c r="F50" s="264"/>
      <c r="G50" s="256"/>
      <c r="H50" s="264"/>
      <c r="I50" s="256"/>
      <c r="J50" s="257"/>
      <c r="K50" s="260"/>
      <c r="L50" s="259"/>
      <c r="M50" s="260"/>
      <c r="N50" s="259"/>
      <c r="O50" s="260"/>
      <c r="P50" s="262"/>
      <c r="Q50" s="260"/>
      <c r="R50" s="262"/>
      <c r="S50" s="260"/>
      <c r="T50" s="262"/>
      <c r="U50" s="260"/>
      <c r="V50" s="263"/>
      <c r="W50" s="260"/>
      <c r="X50" s="262"/>
      <c r="Y50" s="260"/>
      <c r="Z50" s="262"/>
      <c r="AA50" s="260"/>
      <c r="AB50" s="262"/>
      <c r="AC50" s="263"/>
      <c r="AD50" s="262"/>
      <c r="AE50" s="263"/>
      <c r="AF50" s="262"/>
      <c r="AG50" s="263"/>
      <c r="AH50" s="262"/>
      <c r="AI50" s="263"/>
      <c r="AJ50" s="262"/>
      <c r="AK50" s="208"/>
    </row>
    <row r="51" spans="1:50" ht="13.5" customHeight="1">
      <c r="A51" s="32">
        <v>36</v>
      </c>
      <c r="B51" s="192" t="s">
        <v>39</v>
      </c>
      <c r="C51" s="256">
        <v>19500</v>
      </c>
      <c r="D51" s="264">
        <f t="shared" si="0"/>
        <v>40</v>
      </c>
      <c r="E51" s="256">
        <v>9260</v>
      </c>
      <c r="F51" s="264">
        <f t="shared" si="1"/>
        <v>33</v>
      </c>
      <c r="G51" s="256">
        <v>11300</v>
      </c>
      <c r="H51" s="264">
        <f t="shared" si="2"/>
        <v>40</v>
      </c>
      <c r="I51" s="256">
        <v>52400</v>
      </c>
      <c r="J51" s="257">
        <f t="shared" si="3"/>
        <v>38</v>
      </c>
      <c r="K51" s="260" t="s">
        <v>147</v>
      </c>
      <c r="L51" s="259"/>
      <c r="M51" s="260" t="s">
        <v>147</v>
      </c>
      <c r="N51" s="259"/>
      <c r="O51" s="260">
        <v>744</v>
      </c>
      <c r="P51" s="262">
        <f t="shared" si="12"/>
        <v>14</v>
      </c>
      <c r="Q51" s="260">
        <v>11800</v>
      </c>
      <c r="R51" s="262">
        <f t="shared" si="13"/>
        <v>14</v>
      </c>
      <c r="S51" s="260">
        <v>527</v>
      </c>
      <c r="T51" s="262">
        <f t="shared" si="9"/>
        <v>2</v>
      </c>
      <c r="U51" s="260">
        <v>5200</v>
      </c>
      <c r="V51" s="263">
        <f>_xlfn.RANK.EQ(U51,$U$18:$U$59)</f>
        <v>3</v>
      </c>
      <c r="W51" s="260">
        <v>90</v>
      </c>
      <c r="X51" s="262">
        <f t="shared" si="6"/>
        <v>35</v>
      </c>
      <c r="Y51" s="260" t="s">
        <v>165</v>
      </c>
      <c r="Z51" s="262"/>
      <c r="AA51" s="260">
        <v>981</v>
      </c>
      <c r="AB51" s="262">
        <v>33</v>
      </c>
      <c r="AC51" s="263">
        <v>313645</v>
      </c>
      <c r="AD51" s="262">
        <v>29</v>
      </c>
      <c r="AE51" s="263">
        <v>9952</v>
      </c>
      <c r="AF51" s="262">
        <f t="shared" si="7"/>
        <v>34</v>
      </c>
      <c r="AG51" s="263">
        <v>11885</v>
      </c>
      <c r="AH51" s="262">
        <f t="shared" si="8"/>
        <v>20</v>
      </c>
      <c r="AI51" s="263">
        <v>15020</v>
      </c>
      <c r="AJ51" s="262">
        <f t="shared" si="11"/>
        <v>13</v>
      </c>
      <c r="AK51" s="208">
        <v>36</v>
      </c>
      <c r="AN51" s="4" t="s">
        <v>148</v>
      </c>
      <c r="AO51" s="4">
        <v>44</v>
      </c>
      <c r="AP51" s="4">
        <v>1387</v>
      </c>
      <c r="AQ51" s="4">
        <v>44</v>
      </c>
      <c r="AR51" s="4">
        <v>697</v>
      </c>
      <c r="AS51" s="4">
        <v>2084</v>
      </c>
      <c r="AT51" s="4">
        <v>19700</v>
      </c>
      <c r="AU51" s="4">
        <v>40</v>
      </c>
      <c r="AW51" s="4">
        <v>9530</v>
      </c>
      <c r="AX51" s="4">
        <v>34</v>
      </c>
    </row>
    <row r="52" spans="1:50" ht="13.5" customHeight="1">
      <c r="A52" s="32">
        <v>37</v>
      </c>
      <c r="B52" s="192" t="s">
        <v>40</v>
      </c>
      <c r="C52" s="256">
        <v>24900</v>
      </c>
      <c r="D52" s="264">
        <f t="shared" si="0"/>
        <v>33</v>
      </c>
      <c r="E52" s="256">
        <v>5040</v>
      </c>
      <c r="F52" s="264">
        <f t="shared" si="1"/>
        <v>43</v>
      </c>
      <c r="G52" s="256">
        <v>12000</v>
      </c>
      <c r="H52" s="264">
        <f t="shared" si="2"/>
        <v>37</v>
      </c>
      <c r="I52" s="256">
        <v>56500</v>
      </c>
      <c r="J52" s="257">
        <f t="shared" si="3"/>
        <v>37</v>
      </c>
      <c r="K52" s="260">
        <v>2770</v>
      </c>
      <c r="L52" s="259">
        <f t="shared" si="4"/>
        <v>19</v>
      </c>
      <c r="M52" s="260">
        <v>12200</v>
      </c>
      <c r="N52" s="259">
        <f t="shared" si="5"/>
        <v>15</v>
      </c>
      <c r="O52" s="260">
        <v>1020</v>
      </c>
      <c r="P52" s="262">
        <f t="shared" si="12"/>
        <v>12</v>
      </c>
      <c r="Q52" s="260">
        <v>11100</v>
      </c>
      <c r="R52" s="262">
        <f t="shared" si="13"/>
        <v>15</v>
      </c>
      <c r="S52" s="260">
        <v>8</v>
      </c>
      <c r="T52" s="262">
        <f t="shared" si="9"/>
        <v>19</v>
      </c>
      <c r="U52" s="260" t="s">
        <v>165</v>
      </c>
      <c r="V52" s="263"/>
      <c r="W52" s="260">
        <v>224</v>
      </c>
      <c r="X52" s="262">
        <f t="shared" si="6"/>
        <v>12</v>
      </c>
      <c r="Y52" s="260">
        <v>9900</v>
      </c>
      <c r="Z52" s="262">
        <f t="shared" si="10"/>
        <v>11</v>
      </c>
      <c r="AA52" s="260">
        <v>817</v>
      </c>
      <c r="AB52" s="262">
        <v>35</v>
      </c>
      <c r="AC52" s="263">
        <v>87118</v>
      </c>
      <c r="AD52" s="262">
        <v>45</v>
      </c>
      <c r="AE52" s="263">
        <v>18917</v>
      </c>
      <c r="AF52" s="262">
        <f t="shared" si="7"/>
        <v>27</v>
      </c>
      <c r="AG52" s="263">
        <v>24208</v>
      </c>
      <c r="AH52" s="262">
        <f t="shared" si="8"/>
        <v>12</v>
      </c>
      <c r="AI52" s="263">
        <v>256521</v>
      </c>
      <c r="AJ52" s="262">
        <f t="shared" si="11"/>
        <v>7</v>
      </c>
      <c r="AK52" s="208">
        <v>37</v>
      </c>
      <c r="AN52" s="4" t="s">
        <v>149</v>
      </c>
      <c r="AO52" s="4">
        <v>45</v>
      </c>
      <c r="AP52" s="4">
        <v>511</v>
      </c>
      <c r="AQ52" s="4">
        <v>45</v>
      </c>
      <c r="AR52" s="4">
        <v>512</v>
      </c>
      <c r="AS52" s="4">
        <v>1023</v>
      </c>
      <c r="AT52" s="4">
        <v>25300</v>
      </c>
      <c r="AU52" s="4">
        <v>33</v>
      </c>
      <c r="AW52" s="4">
        <v>5160</v>
      </c>
      <c r="AX52" s="4">
        <v>43</v>
      </c>
    </row>
    <row r="53" spans="1:50" ht="13.5" customHeight="1">
      <c r="A53" s="32">
        <v>38</v>
      </c>
      <c r="B53" s="192" t="s">
        <v>41</v>
      </c>
      <c r="C53" s="256">
        <v>22300</v>
      </c>
      <c r="D53" s="264">
        <f t="shared" si="0"/>
        <v>36</v>
      </c>
      <c r="E53" s="256">
        <v>25700</v>
      </c>
      <c r="F53" s="264">
        <f t="shared" si="1"/>
        <v>17</v>
      </c>
      <c r="G53" s="256">
        <v>13600</v>
      </c>
      <c r="H53" s="264">
        <f t="shared" si="2"/>
        <v>35</v>
      </c>
      <c r="I53" s="256">
        <v>63900</v>
      </c>
      <c r="J53" s="257">
        <f t="shared" si="3"/>
        <v>36</v>
      </c>
      <c r="K53" s="260">
        <v>2010</v>
      </c>
      <c r="L53" s="259">
        <f t="shared" si="4"/>
        <v>22</v>
      </c>
      <c r="M53" s="260">
        <v>7890</v>
      </c>
      <c r="N53" s="259">
        <f t="shared" si="5"/>
        <v>21</v>
      </c>
      <c r="O53" s="260">
        <v>5550</v>
      </c>
      <c r="P53" s="262">
        <f t="shared" si="12"/>
        <v>2</v>
      </c>
      <c r="Q53" s="260">
        <v>125400</v>
      </c>
      <c r="R53" s="262">
        <f t="shared" si="13"/>
        <v>2</v>
      </c>
      <c r="S53" s="260">
        <v>21</v>
      </c>
      <c r="T53" s="262">
        <f t="shared" si="9"/>
        <v>15</v>
      </c>
      <c r="U53" s="260" t="s">
        <v>165</v>
      </c>
      <c r="V53" s="263"/>
      <c r="W53" s="260">
        <v>322</v>
      </c>
      <c r="X53" s="262">
        <f t="shared" si="6"/>
        <v>7</v>
      </c>
      <c r="Y53" s="260">
        <v>11000</v>
      </c>
      <c r="Z53" s="262">
        <f t="shared" si="10"/>
        <v>9</v>
      </c>
      <c r="AA53" s="260">
        <v>1233</v>
      </c>
      <c r="AB53" s="262">
        <v>26</v>
      </c>
      <c r="AC53" s="263">
        <v>400297</v>
      </c>
      <c r="AD53" s="262">
        <v>23</v>
      </c>
      <c r="AE53" s="263">
        <v>75487</v>
      </c>
      <c r="AF53" s="262">
        <f t="shared" si="7"/>
        <v>13</v>
      </c>
      <c r="AG53" s="263">
        <v>62176</v>
      </c>
      <c r="AH53" s="262">
        <f t="shared" si="8"/>
        <v>7</v>
      </c>
      <c r="AI53" s="263">
        <v>51892</v>
      </c>
      <c r="AJ53" s="262">
        <f t="shared" si="11"/>
        <v>12</v>
      </c>
      <c r="AK53" s="208">
        <v>38</v>
      </c>
      <c r="AN53" s="4" t="s">
        <v>150</v>
      </c>
      <c r="AO53" s="4">
        <v>46</v>
      </c>
      <c r="AP53" s="4">
        <v>190</v>
      </c>
      <c r="AQ53" s="4">
        <v>46</v>
      </c>
      <c r="AR53" s="4">
        <v>4541</v>
      </c>
      <c r="AS53" s="4">
        <v>4731</v>
      </c>
      <c r="AT53" s="4">
        <v>22800</v>
      </c>
      <c r="AU53" s="4">
        <v>36</v>
      </c>
      <c r="AW53" s="4">
        <v>26600</v>
      </c>
      <c r="AX53" s="4">
        <v>17</v>
      </c>
    </row>
    <row r="54" spans="1:50" ht="13.5" customHeight="1">
      <c r="A54" s="32">
        <v>39</v>
      </c>
      <c r="B54" s="192" t="s">
        <v>42</v>
      </c>
      <c r="C54" s="256">
        <v>20400</v>
      </c>
      <c r="D54" s="264">
        <f t="shared" si="0"/>
        <v>39</v>
      </c>
      <c r="E54" s="256">
        <v>6620</v>
      </c>
      <c r="F54" s="264">
        <f t="shared" si="1"/>
        <v>39</v>
      </c>
      <c r="G54" s="256">
        <v>11400</v>
      </c>
      <c r="H54" s="264">
        <f t="shared" si="2"/>
        <v>38</v>
      </c>
      <c r="I54" s="256">
        <v>47900</v>
      </c>
      <c r="J54" s="257">
        <f t="shared" si="3"/>
        <v>40</v>
      </c>
      <c r="K54" s="258">
        <v>12</v>
      </c>
      <c r="L54" s="259">
        <f t="shared" si="4"/>
        <v>33</v>
      </c>
      <c r="M54" s="258">
        <v>38</v>
      </c>
      <c r="N54" s="259">
        <f t="shared" si="5"/>
        <v>33</v>
      </c>
      <c r="O54" s="260">
        <v>311</v>
      </c>
      <c r="P54" s="262">
        <f t="shared" si="12"/>
        <v>19</v>
      </c>
      <c r="Q54" s="260">
        <v>7500</v>
      </c>
      <c r="R54" s="262">
        <f t="shared" si="13"/>
        <v>19</v>
      </c>
      <c r="S54" s="268">
        <v>0</v>
      </c>
      <c r="T54" s="262">
        <v>31</v>
      </c>
      <c r="U54" s="260" t="s">
        <v>165</v>
      </c>
      <c r="V54" s="263"/>
      <c r="W54" s="260">
        <v>45</v>
      </c>
      <c r="X54" s="262">
        <f t="shared" si="6"/>
        <v>42</v>
      </c>
      <c r="Y54" s="260" t="s">
        <v>165</v>
      </c>
      <c r="Z54" s="262"/>
      <c r="AA54" s="260">
        <v>1170</v>
      </c>
      <c r="AB54" s="262">
        <v>28</v>
      </c>
      <c r="AC54" s="263">
        <v>594075</v>
      </c>
      <c r="AD54" s="262">
        <v>11</v>
      </c>
      <c r="AE54" s="263">
        <v>73243</v>
      </c>
      <c r="AF54" s="262">
        <f t="shared" si="7"/>
        <v>14</v>
      </c>
      <c r="AG54" s="263">
        <v>20394</v>
      </c>
      <c r="AH54" s="262">
        <f t="shared" si="8"/>
        <v>18</v>
      </c>
      <c r="AI54" s="263" t="s">
        <v>134</v>
      </c>
      <c r="AJ54" s="262"/>
      <c r="AK54" s="208">
        <v>39</v>
      </c>
      <c r="AN54" s="4" t="s">
        <v>151</v>
      </c>
      <c r="AO54" s="4">
        <v>47</v>
      </c>
      <c r="AP54" s="4">
        <v>1</v>
      </c>
      <c r="AQ54" s="4">
        <v>47</v>
      </c>
      <c r="AR54" s="4">
        <v>8126</v>
      </c>
      <c r="AS54" s="4">
        <v>8127</v>
      </c>
      <c r="AT54" s="4">
        <v>20800</v>
      </c>
      <c r="AU54" s="4">
        <v>39</v>
      </c>
      <c r="AW54" s="4">
        <v>6770</v>
      </c>
      <c r="AX54" s="4">
        <v>38</v>
      </c>
    </row>
    <row r="55" spans="1:50" ht="6" customHeight="1">
      <c r="A55" s="32"/>
      <c r="B55" s="192"/>
      <c r="C55" s="256"/>
      <c r="D55" s="264"/>
      <c r="E55" s="256"/>
      <c r="F55" s="264"/>
      <c r="G55" s="256"/>
      <c r="H55" s="264"/>
      <c r="I55" s="256"/>
      <c r="J55" s="257"/>
      <c r="K55" s="258"/>
      <c r="L55" s="259"/>
      <c r="M55" s="258"/>
      <c r="N55" s="259"/>
      <c r="O55" s="260"/>
      <c r="P55" s="262"/>
      <c r="Q55" s="260"/>
      <c r="R55" s="262"/>
      <c r="S55" s="260"/>
      <c r="T55" s="262"/>
      <c r="U55" s="260"/>
      <c r="V55" s="263"/>
      <c r="W55" s="260"/>
      <c r="X55" s="262"/>
      <c r="Y55" s="260"/>
      <c r="Z55" s="262"/>
      <c r="AA55" s="260"/>
      <c r="AB55" s="262"/>
      <c r="AC55" s="263"/>
      <c r="AD55" s="262"/>
      <c r="AE55" s="263"/>
      <c r="AF55" s="262"/>
      <c r="AG55" s="263"/>
      <c r="AH55" s="262"/>
      <c r="AI55" s="263"/>
      <c r="AJ55" s="262"/>
      <c r="AK55" s="208"/>
    </row>
    <row r="56" spans="1:50" ht="13.5" customHeight="1">
      <c r="A56" s="32">
        <v>40</v>
      </c>
      <c r="B56" s="192" t="s">
        <v>43</v>
      </c>
      <c r="C56" s="256">
        <v>64500</v>
      </c>
      <c r="D56" s="264">
        <f t="shared" si="0"/>
        <v>14</v>
      </c>
      <c r="E56" s="256">
        <v>15800</v>
      </c>
      <c r="F56" s="264">
        <f t="shared" si="1"/>
        <v>24</v>
      </c>
      <c r="G56" s="256">
        <v>35000</v>
      </c>
      <c r="H56" s="264">
        <f t="shared" si="2"/>
        <v>14</v>
      </c>
      <c r="I56" s="256">
        <v>158900</v>
      </c>
      <c r="J56" s="257">
        <f t="shared" si="3"/>
        <v>17</v>
      </c>
      <c r="K56" s="260">
        <v>21500</v>
      </c>
      <c r="L56" s="259">
        <f t="shared" si="4"/>
        <v>2</v>
      </c>
      <c r="M56" s="260">
        <v>96900</v>
      </c>
      <c r="N56" s="259">
        <f t="shared" si="5"/>
        <v>2</v>
      </c>
      <c r="O56" s="260">
        <v>1170</v>
      </c>
      <c r="P56" s="262">
        <f t="shared" si="12"/>
        <v>9</v>
      </c>
      <c r="Q56" s="260">
        <v>20600</v>
      </c>
      <c r="R56" s="262">
        <f t="shared" si="13"/>
        <v>9</v>
      </c>
      <c r="S56" s="260">
        <v>15</v>
      </c>
      <c r="T56" s="262">
        <f t="shared" si="9"/>
        <v>16</v>
      </c>
      <c r="U56" s="260" t="s">
        <v>165</v>
      </c>
      <c r="V56" s="263"/>
      <c r="W56" s="260">
        <v>155</v>
      </c>
      <c r="X56" s="262">
        <f t="shared" si="6"/>
        <v>23</v>
      </c>
      <c r="Y56" s="260">
        <v>5300</v>
      </c>
      <c r="Z56" s="262">
        <f t="shared" si="10"/>
        <v>17</v>
      </c>
      <c r="AA56" s="260">
        <v>2124</v>
      </c>
      <c r="AB56" s="262">
        <v>15</v>
      </c>
      <c r="AC56" s="263">
        <v>222499</v>
      </c>
      <c r="AD56" s="262">
        <v>36</v>
      </c>
      <c r="AE56" s="263">
        <v>29196</v>
      </c>
      <c r="AF56" s="262">
        <f t="shared" si="7"/>
        <v>25</v>
      </c>
      <c r="AG56" s="263">
        <v>39888</v>
      </c>
      <c r="AH56" s="262">
        <f t="shared" si="8"/>
        <v>10</v>
      </c>
      <c r="AI56" s="263">
        <v>1147060</v>
      </c>
      <c r="AJ56" s="262">
        <f t="shared" si="11"/>
        <v>3</v>
      </c>
      <c r="AK56" s="208">
        <v>40</v>
      </c>
      <c r="AT56" s="4">
        <v>65700</v>
      </c>
      <c r="AU56" s="4">
        <v>14</v>
      </c>
      <c r="AW56" s="4">
        <v>16900</v>
      </c>
      <c r="AX56" s="4">
        <v>24</v>
      </c>
    </row>
    <row r="57" spans="1:50" s="228" customFormat="1" ht="13.5" customHeight="1">
      <c r="A57" s="269">
        <v>41</v>
      </c>
      <c r="B57" s="217" t="s">
        <v>44</v>
      </c>
      <c r="C57" s="270">
        <v>42100</v>
      </c>
      <c r="D57" s="271">
        <f t="shared" si="0"/>
        <v>21</v>
      </c>
      <c r="E57" s="270">
        <v>8960</v>
      </c>
      <c r="F57" s="271">
        <f t="shared" si="1"/>
        <v>34</v>
      </c>
      <c r="G57" s="270">
        <v>24100</v>
      </c>
      <c r="H57" s="271">
        <f t="shared" si="2"/>
        <v>24</v>
      </c>
      <c r="I57" s="270">
        <v>71800</v>
      </c>
      <c r="J57" s="272">
        <f t="shared" si="3"/>
        <v>34</v>
      </c>
      <c r="K57" s="273">
        <v>20700</v>
      </c>
      <c r="L57" s="259">
        <f t="shared" si="4"/>
        <v>3</v>
      </c>
      <c r="M57" s="273">
        <v>90300</v>
      </c>
      <c r="N57" s="259">
        <f t="shared" si="5"/>
        <v>3</v>
      </c>
      <c r="O57" s="274">
        <v>2010</v>
      </c>
      <c r="P57" s="275">
        <f t="shared" si="12"/>
        <v>6</v>
      </c>
      <c r="Q57" s="274">
        <v>47800</v>
      </c>
      <c r="R57" s="275">
        <f t="shared" si="13"/>
        <v>6</v>
      </c>
      <c r="S57" s="274">
        <v>417</v>
      </c>
      <c r="T57" s="262">
        <f t="shared" si="9"/>
        <v>3</v>
      </c>
      <c r="U57" s="274">
        <v>5800</v>
      </c>
      <c r="V57" s="276">
        <f>_xlfn.RANK.EQ(U57,$U$18:$U$59)</f>
        <v>2</v>
      </c>
      <c r="W57" s="274">
        <v>2310</v>
      </c>
      <c r="X57" s="262">
        <f t="shared" si="6"/>
        <v>2</v>
      </c>
      <c r="Y57" s="274">
        <v>138100</v>
      </c>
      <c r="Z57" s="275">
        <f t="shared" si="10"/>
        <v>2</v>
      </c>
      <c r="AA57" s="274">
        <v>1277</v>
      </c>
      <c r="AB57" s="275">
        <v>24</v>
      </c>
      <c r="AC57" s="276">
        <v>110507</v>
      </c>
      <c r="AD57" s="275">
        <v>43</v>
      </c>
      <c r="AE57" s="276">
        <v>8404</v>
      </c>
      <c r="AF57" s="275">
        <f t="shared" si="7"/>
        <v>36</v>
      </c>
      <c r="AG57" s="276">
        <v>69849</v>
      </c>
      <c r="AH57" s="262">
        <f t="shared" si="8"/>
        <v>6</v>
      </c>
      <c r="AI57" s="276">
        <v>1651251</v>
      </c>
      <c r="AJ57" s="275">
        <f t="shared" si="11"/>
        <v>1</v>
      </c>
      <c r="AK57" s="227">
        <v>41</v>
      </c>
      <c r="AT57" s="228">
        <v>42500</v>
      </c>
      <c r="AU57" s="228">
        <v>22</v>
      </c>
      <c r="AW57" s="228">
        <v>9580</v>
      </c>
      <c r="AX57" s="228">
        <v>33</v>
      </c>
    </row>
    <row r="58" spans="1:50" ht="13.5" customHeight="1">
      <c r="A58" s="32">
        <v>42</v>
      </c>
      <c r="B58" s="192" t="s">
        <v>45</v>
      </c>
      <c r="C58" s="256">
        <v>21200</v>
      </c>
      <c r="D58" s="264">
        <f t="shared" si="0"/>
        <v>38</v>
      </c>
      <c r="E58" s="256">
        <v>25100</v>
      </c>
      <c r="F58" s="264">
        <f t="shared" si="1"/>
        <v>18</v>
      </c>
      <c r="G58" s="256">
        <v>11400</v>
      </c>
      <c r="H58" s="264">
        <f t="shared" si="2"/>
        <v>38</v>
      </c>
      <c r="I58" s="256">
        <v>51900</v>
      </c>
      <c r="J58" s="257">
        <f t="shared" si="3"/>
        <v>39</v>
      </c>
      <c r="K58" s="258">
        <v>1880</v>
      </c>
      <c r="L58" s="259">
        <f t="shared" si="4"/>
        <v>24</v>
      </c>
      <c r="M58" s="258">
        <v>6620</v>
      </c>
      <c r="N58" s="259">
        <f t="shared" si="5"/>
        <v>24</v>
      </c>
      <c r="O58" s="260">
        <v>2840</v>
      </c>
      <c r="P58" s="262">
        <f t="shared" si="12"/>
        <v>5</v>
      </c>
      <c r="Q58" s="260">
        <v>54000</v>
      </c>
      <c r="R58" s="262">
        <f t="shared" si="13"/>
        <v>5</v>
      </c>
      <c r="S58" s="260">
        <v>25</v>
      </c>
      <c r="T58" s="262">
        <f t="shared" si="9"/>
        <v>14</v>
      </c>
      <c r="U58" s="260" t="s">
        <v>165</v>
      </c>
      <c r="V58" s="263"/>
      <c r="W58" s="260">
        <v>880</v>
      </c>
      <c r="X58" s="262">
        <f t="shared" si="6"/>
        <v>4</v>
      </c>
      <c r="Y58" s="260">
        <v>35200</v>
      </c>
      <c r="Z58" s="262">
        <f t="shared" si="10"/>
        <v>4</v>
      </c>
      <c r="AA58" s="260">
        <v>1499</v>
      </c>
      <c r="AB58" s="262">
        <v>22</v>
      </c>
      <c r="AC58" s="263">
        <v>245592</v>
      </c>
      <c r="AD58" s="262">
        <v>34</v>
      </c>
      <c r="AE58" s="263">
        <v>290591</v>
      </c>
      <c r="AF58" s="262">
        <f t="shared" si="7"/>
        <v>2</v>
      </c>
      <c r="AG58" s="263">
        <v>23752</v>
      </c>
      <c r="AH58" s="262">
        <f t="shared" si="8"/>
        <v>13</v>
      </c>
      <c r="AI58" s="263">
        <v>10338</v>
      </c>
      <c r="AJ58" s="262">
        <f t="shared" si="11"/>
        <v>15</v>
      </c>
      <c r="AK58" s="208">
        <v>42</v>
      </c>
      <c r="AT58" s="4">
        <v>21600</v>
      </c>
      <c r="AU58" s="4">
        <v>38</v>
      </c>
      <c r="AW58" s="4">
        <v>25600</v>
      </c>
      <c r="AX58" s="4">
        <v>18</v>
      </c>
    </row>
    <row r="59" spans="1:50" ht="13.5" customHeight="1">
      <c r="A59" s="32">
        <v>43</v>
      </c>
      <c r="B59" s="192" t="s">
        <v>46</v>
      </c>
      <c r="C59" s="256">
        <v>68100</v>
      </c>
      <c r="D59" s="264">
        <f t="shared" si="0"/>
        <v>12</v>
      </c>
      <c r="E59" s="256">
        <v>42500</v>
      </c>
      <c r="F59" s="264">
        <f t="shared" si="1"/>
        <v>8</v>
      </c>
      <c r="G59" s="256">
        <v>33300</v>
      </c>
      <c r="H59" s="264">
        <f t="shared" si="2"/>
        <v>15</v>
      </c>
      <c r="I59" s="256">
        <v>160800</v>
      </c>
      <c r="J59" s="257">
        <f t="shared" si="3"/>
        <v>16</v>
      </c>
      <c r="K59" s="258">
        <v>6890</v>
      </c>
      <c r="L59" s="259">
        <f t="shared" si="4"/>
        <v>8</v>
      </c>
      <c r="M59" s="258">
        <v>24300</v>
      </c>
      <c r="N59" s="259">
        <f t="shared" si="5"/>
        <v>10</v>
      </c>
      <c r="O59" s="260">
        <v>3720</v>
      </c>
      <c r="P59" s="262">
        <f t="shared" si="12"/>
        <v>4</v>
      </c>
      <c r="Q59" s="260">
        <v>80700</v>
      </c>
      <c r="R59" s="262">
        <f t="shared" si="13"/>
        <v>4</v>
      </c>
      <c r="S59" s="260">
        <v>163</v>
      </c>
      <c r="T59" s="262">
        <f t="shared" si="9"/>
        <v>6</v>
      </c>
      <c r="U59" s="260">
        <v>1970</v>
      </c>
      <c r="V59" s="263">
        <f>_xlfn.RANK.EQ(U59,$U$18:$U$59)</f>
        <v>6</v>
      </c>
      <c r="W59" s="260">
        <v>319</v>
      </c>
      <c r="X59" s="262">
        <f t="shared" si="6"/>
        <v>8</v>
      </c>
      <c r="Y59" s="260">
        <v>13400</v>
      </c>
      <c r="Z59" s="262">
        <f t="shared" si="10"/>
        <v>6</v>
      </c>
      <c r="AA59" s="260">
        <v>3406</v>
      </c>
      <c r="AB59" s="262">
        <v>6</v>
      </c>
      <c r="AC59" s="263">
        <v>461322</v>
      </c>
      <c r="AD59" s="262">
        <v>18</v>
      </c>
      <c r="AE59" s="263">
        <v>17831</v>
      </c>
      <c r="AF59" s="262">
        <f t="shared" si="7"/>
        <v>28</v>
      </c>
      <c r="AG59" s="263">
        <v>50281</v>
      </c>
      <c r="AH59" s="262">
        <f t="shared" si="8"/>
        <v>9</v>
      </c>
      <c r="AI59" s="263">
        <v>841182</v>
      </c>
      <c r="AJ59" s="262">
        <f t="shared" si="11"/>
        <v>4</v>
      </c>
      <c r="AK59" s="208">
        <v>43</v>
      </c>
      <c r="AT59" s="4">
        <v>68600</v>
      </c>
      <c r="AU59" s="4">
        <v>12</v>
      </c>
      <c r="AW59" s="4">
        <v>43200</v>
      </c>
      <c r="AX59" s="4">
        <v>9</v>
      </c>
    </row>
    <row r="60" spans="1:50" ht="13.5" customHeight="1">
      <c r="A60" s="32">
        <v>44</v>
      </c>
      <c r="B60" s="192" t="s">
        <v>47</v>
      </c>
      <c r="C60" s="256">
        <v>39300</v>
      </c>
      <c r="D60" s="264">
        <f t="shared" si="0"/>
        <v>25</v>
      </c>
      <c r="E60" s="256">
        <v>15800</v>
      </c>
      <c r="F60" s="264">
        <f t="shared" si="1"/>
        <v>24</v>
      </c>
      <c r="G60" s="256">
        <v>20600</v>
      </c>
      <c r="H60" s="264">
        <f t="shared" si="2"/>
        <v>27</v>
      </c>
      <c r="I60" s="256">
        <v>89600</v>
      </c>
      <c r="J60" s="257">
        <f t="shared" si="3"/>
        <v>27</v>
      </c>
      <c r="K60" s="258">
        <v>4970</v>
      </c>
      <c r="L60" s="259">
        <f t="shared" si="4"/>
        <v>12</v>
      </c>
      <c r="M60" s="258">
        <v>15600</v>
      </c>
      <c r="N60" s="259">
        <f t="shared" si="5"/>
        <v>12</v>
      </c>
      <c r="O60" s="260">
        <v>684</v>
      </c>
      <c r="P60" s="262">
        <f t="shared" si="12"/>
        <v>17</v>
      </c>
      <c r="Q60" s="260">
        <v>12700</v>
      </c>
      <c r="R60" s="262">
        <f t="shared" si="13"/>
        <v>12</v>
      </c>
      <c r="S60" s="260">
        <v>12</v>
      </c>
      <c r="T60" s="262">
        <f t="shared" si="9"/>
        <v>17</v>
      </c>
      <c r="U60" s="260" t="s">
        <v>165</v>
      </c>
      <c r="V60" s="263"/>
      <c r="W60" s="260">
        <v>120</v>
      </c>
      <c r="X60" s="262">
        <f t="shared" si="6"/>
        <v>26</v>
      </c>
      <c r="Y60" s="260" t="s">
        <v>165</v>
      </c>
      <c r="Z60" s="262"/>
      <c r="AA60" s="260">
        <v>1259</v>
      </c>
      <c r="AB60" s="262">
        <v>25</v>
      </c>
      <c r="AC60" s="263">
        <v>454180</v>
      </c>
      <c r="AD60" s="262">
        <v>19</v>
      </c>
      <c r="AE60" s="263">
        <v>31562</v>
      </c>
      <c r="AF60" s="262">
        <f t="shared" si="7"/>
        <v>23</v>
      </c>
      <c r="AG60" s="263">
        <v>23421</v>
      </c>
      <c r="AH60" s="262">
        <f t="shared" si="8"/>
        <v>16</v>
      </c>
      <c r="AI60" s="263">
        <v>2504</v>
      </c>
      <c r="AJ60" s="262">
        <f t="shared" si="11"/>
        <v>16</v>
      </c>
      <c r="AK60" s="208">
        <v>44</v>
      </c>
      <c r="AT60" s="4">
        <v>39700</v>
      </c>
      <c r="AU60" s="4">
        <v>25</v>
      </c>
      <c r="AW60" s="4">
        <v>15900</v>
      </c>
      <c r="AX60" s="4">
        <v>25</v>
      </c>
    </row>
    <row r="61" spans="1:50" ht="13.5" customHeight="1">
      <c r="A61" s="32">
        <v>45</v>
      </c>
      <c r="B61" s="192" t="s">
        <v>48</v>
      </c>
      <c r="C61" s="256">
        <v>35400</v>
      </c>
      <c r="D61" s="264">
        <f t="shared" si="0"/>
        <v>29</v>
      </c>
      <c r="E61" s="256">
        <v>30600</v>
      </c>
      <c r="F61" s="264">
        <f t="shared" si="1"/>
        <v>15</v>
      </c>
      <c r="G61" s="256">
        <v>16100</v>
      </c>
      <c r="H61" s="264">
        <f t="shared" si="2"/>
        <v>31</v>
      </c>
      <c r="I61" s="256">
        <v>74900</v>
      </c>
      <c r="J61" s="257">
        <f t="shared" si="3"/>
        <v>32</v>
      </c>
      <c r="K61" s="258">
        <v>180</v>
      </c>
      <c r="L61" s="259">
        <f t="shared" si="4"/>
        <v>30</v>
      </c>
      <c r="M61" s="258">
        <v>477</v>
      </c>
      <c r="N61" s="259">
        <f t="shared" si="5"/>
        <v>30</v>
      </c>
      <c r="O61" s="260">
        <v>616</v>
      </c>
      <c r="P61" s="262">
        <f t="shared" si="12"/>
        <v>18</v>
      </c>
      <c r="Q61" s="260">
        <v>9300</v>
      </c>
      <c r="R61" s="262">
        <f t="shared" si="13"/>
        <v>17</v>
      </c>
      <c r="S61" s="260" t="s">
        <v>147</v>
      </c>
      <c r="T61" s="262"/>
      <c r="U61" s="260" t="s">
        <v>165</v>
      </c>
      <c r="V61" s="263"/>
      <c r="W61" s="260">
        <v>54</v>
      </c>
      <c r="X61" s="262">
        <f t="shared" si="6"/>
        <v>39</v>
      </c>
      <c r="Y61" s="260">
        <v>1380</v>
      </c>
      <c r="Z61" s="262">
        <f t="shared" si="10"/>
        <v>25</v>
      </c>
      <c r="AA61" s="260">
        <v>3429</v>
      </c>
      <c r="AB61" s="262">
        <v>5</v>
      </c>
      <c r="AC61" s="263">
        <v>588544</v>
      </c>
      <c r="AD61" s="262">
        <v>12</v>
      </c>
      <c r="AE61" s="263">
        <v>103281</v>
      </c>
      <c r="AF61" s="262">
        <f t="shared" si="7"/>
        <v>9</v>
      </c>
      <c r="AG61" s="263">
        <v>13627</v>
      </c>
      <c r="AH61" s="262">
        <f t="shared" si="8"/>
        <v>19</v>
      </c>
      <c r="AI61" s="263" t="s">
        <v>134</v>
      </c>
      <c r="AJ61" s="262"/>
      <c r="AK61" s="208">
        <v>45</v>
      </c>
      <c r="AT61" s="4">
        <v>36100</v>
      </c>
      <c r="AU61" s="4">
        <v>29</v>
      </c>
      <c r="AW61" s="4">
        <v>30700</v>
      </c>
      <c r="AX61" s="4">
        <v>15</v>
      </c>
    </row>
    <row r="62" spans="1:50" ht="13.5" customHeight="1">
      <c r="A62" s="32">
        <v>46</v>
      </c>
      <c r="B62" s="192" t="s">
        <v>49</v>
      </c>
      <c r="C62" s="256">
        <v>36700</v>
      </c>
      <c r="D62" s="264">
        <f t="shared" si="0"/>
        <v>27</v>
      </c>
      <c r="E62" s="256">
        <v>79200</v>
      </c>
      <c r="F62" s="264">
        <f t="shared" si="1"/>
        <v>2</v>
      </c>
      <c r="G62" s="256">
        <v>19500</v>
      </c>
      <c r="H62" s="264">
        <f t="shared" si="2"/>
        <v>28</v>
      </c>
      <c r="I62" s="256">
        <v>88500</v>
      </c>
      <c r="J62" s="257">
        <f t="shared" si="3"/>
        <v>28</v>
      </c>
      <c r="K62" s="260" t="s">
        <v>147</v>
      </c>
      <c r="L62" s="259"/>
      <c r="M62" s="260" t="s">
        <v>147</v>
      </c>
      <c r="N62" s="259"/>
      <c r="O62" s="260">
        <v>873</v>
      </c>
      <c r="P62" s="262">
        <f t="shared" si="12"/>
        <v>13</v>
      </c>
      <c r="Q62" s="260">
        <v>10700</v>
      </c>
      <c r="R62" s="262">
        <f t="shared" si="13"/>
        <v>16</v>
      </c>
      <c r="S62" s="260" t="s">
        <v>147</v>
      </c>
      <c r="T62" s="262"/>
      <c r="U62" s="260" t="s">
        <v>165</v>
      </c>
      <c r="V62" s="263"/>
      <c r="W62" s="260">
        <v>147</v>
      </c>
      <c r="X62" s="262">
        <f t="shared" si="6"/>
        <v>24</v>
      </c>
      <c r="Y62" s="260" t="s">
        <v>165</v>
      </c>
      <c r="Z62" s="262"/>
      <c r="AA62" s="260">
        <v>4863</v>
      </c>
      <c r="AB62" s="262">
        <v>2</v>
      </c>
      <c r="AC62" s="263">
        <v>586202</v>
      </c>
      <c r="AD62" s="262">
        <v>13</v>
      </c>
      <c r="AE62" s="263">
        <v>63560</v>
      </c>
      <c r="AF62" s="262">
        <f t="shared" si="7"/>
        <v>15</v>
      </c>
      <c r="AG62" s="263">
        <v>52254</v>
      </c>
      <c r="AH62" s="262">
        <f t="shared" si="8"/>
        <v>8</v>
      </c>
      <c r="AI62" s="263">
        <v>1640</v>
      </c>
      <c r="AJ62" s="262">
        <f t="shared" si="11"/>
        <v>18</v>
      </c>
      <c r="AK62" s="208">
        <v>46</v>
      </c>
      <c r="AT62" s="4">
        <v>38000</v>
      </c>
      <c r="AU62" s="4">
        <v>27</v>
      </c>
      <c r="AW62" s="4">
        <v>81100</v>
      </c>
      <c r="AX62" s="4">
        <v>2</v>
      </c>
    </row>
    <row r="63" spans="1:50" ht="13.5" customHeight="1" thickBot="1">
      <c r="A63" s="229">
        <v>47</v>
      </c>
      <c r="B63" s="230" t="s">
        <v>50</v>
      </c>
      <c r="C63" s="277">
        <v>820</v>
      </c>
      <c r="D63" s="278">
        <f t="shared" si="0"/>
        <v>46</v>
      </c>
      <c r="E63" s="277">
        <v>36700</v>
      </c>
      <c r="F63" s="278">
        <f t="shared" si="1"/>
        <v>12</v>
      </c>
      <c r="G63" s="277">
        <v>677</v>
      </c>
      <c r="H63" s="278">
        <f t="shared" si="2"/>
        <v>46</v>
      </c>
      <c r="I63" s="277">
        <v>2000</v>
      </c>
      <c r="J63" s="278">
        <f>_xlfn.RANK.EQ(I63,$I$10:$I$63)</f>
        <v>46</v>
      </c>
      <c r="K63" s="279" t="s">
        <v>147</v>
      </c>
      <c r="L63" s="280"/>
      <c r="M63" s="279" t="s">
        <v>147</v>
      </c>
      <c r="N63" s="280"/>
      <c r="O63" s="279" t="s">
        <v>165</v>
      </c>
      <c r="P63" s="281"/>
      <c r="Q63" s="279" t="s">
        <v>165</v>
      </c>
      <c r="R63" s="281"/>
      <c r="S63" s="279" t="s">
        <v>147</v>
      </c>
      <c r="T63" s="281"/>
      <c r="U63" s="279" t="s">
        <v>165</v>
      </c>
      <c r="V63" s="279"/>
      <c r="W63" s="279">
        <v>20</v>
      </c>
      <c r="X63" s="281">
        <f t="shared" si="6"/>
        <v>46</v>
      </c>
      <c r="Y63" s="279" t="s">
        <v>165</v>
      </c>
      <c r="Z63" s="281"/>
      <c r="AA63" s="279">
        <v>988</v>
      </c>
      <c r="AB63" s="281">
        <v>32</v>
      </c>
      <c r="AC63" s="279">
        <v>111196</v>
      </c>
      <c r="AD63" s="281">
        <v>42</v>
      </c>
      <c r="AE63" s="279">
        <v>15555</v>
      </c>
      <c r="AF63" s="281">
        <f t="shared" si="7"/>
        <v>30</v>
      </c>
      <c r="AG63" s="279">
        <v>23579</v>
      </c>
      <c r="AH63" s="281">
        <f t="shared" si="8"/>
        <v>14</v>
      </c>
      <c r="AI63" s="279" t="s">
        <v>134</v>
      </c>
      <c r="AJ63" s="282"/>
      <c r="AK63" s="239">
        <v>47</v>
      </c>
      <c r="AT63" s="4">
        <v>822</v>
      </c>
      <c r="AU63" s="4">
        <v>46</v>
      </c>
      <c r="AW63" s="4">
        <v>37200</v>
      </c>
      <c r="AX63" s="4">
        <v>12</v>
      </c>
    </row>
    <row r="64" spans="1:50">
      <c r="A64" s="241" t="s">
        <v>188</v>
      </c>
      <c r="B64" s="241"/>
      <c r="G64" s="256"/>
      <c r="H64" s="264"/>
      <c r="I64" s="256"/>
      <c r="J64" s="264"/>
      <c r="K64" s="258"/>
      <c r="L64" s="262"/>
      <c r="M64" s="258"/>
      <c r="N64" s="262"/>
      <c r="S64" s="241" t="s">
        <v>203</v>
      </c>
      <c r="AA64" s="274"/>
      <c r="AB64" s="275"/>
      <c r="AK64" s="147"/>
    </row>
    <row r="65" spans="1:37" ht="11.25" customHeight="1">
      <c r="A65" s="241" t="s">
        <v>204</v>
      </c>
      <c r="G65" s="270"/>
      <c r="H65" s="271"/>
      <c r="I65" s="270"/>
      <c r="J65" s="271"/>
      <c r="K65" s="273"/>
      <c r="L65" s="275"/>
      <c r="M65" s="273"/>
      <c r="N65" s="262"/>
      <c r="S65" s="190" t="s">
        <v>194</v>
      </c>
      <c r="AA65" s="260"/>
      <c r="AB65" s="262"/>
      <c r="AK65" s="147"/>
    </row>
    <row r="66" spans="1:37" ht="11.25" customHeight="1">
      <c r="A66" s="241" t="s">
        <v>195</v>
      </c>
      <c r="G66" s="256"/>
      <c r="H66" s="264"/>
      <c r="I66" s="256"/>
      <c r="J66" s="264"/>
      <c r="K66" s="258"/>
      <c r="L66" s="262"/>
      <c r="M66" s="258"/>
      <c r="N66" s="262"/>
      <c r="S66" s="241" t="s">
        <v>245</v>
      </c>
      <c r="AA66" s="260"/>
      <c r="AB66" s="262"/>
      <c r="AK66" s="147"/>
    </row>
    <row r="67" spans="1:37" ht="11.25" customHeight="1">
      <c r="A67" s="189"/>
      <c r="G67" s="256"/>
      <c r="H67" s="264"/>
      <c r="I67" s="256"/>
      <c r="J67" s="264"/>
      <c r="K67" s="258"/>
      <c r="L67" s="262"/>
      <c r="M67" s="258"/>
      <c r="N67" s="262"/>
      <c r="S67" s="283" t="s">
        <v>246</v>
      </c>
      <c r="AA67" s="260"/>
      <c r="AB67" s="262"/>
      <c r="AK67" s="147"/>
    </row>
    <row r="68" spans="1:37" ht="11.25" customHeight="1">
      <c r="A68" s="147"/>
      <c r="B68" s="154"/>
      <c r="G68" s="256"/>
      <c r="H68" s="264"/>
      <c r="I68" s="256"/>
      <c r="J68" s="264"/>
      <c r="K68" s="258"/>
      <c r="L68" s="262"/>
      <c r="M68" s="258"/>
      <c r="N68" s="262"/>
      <c r="S68" s="241" t="s">
        <v>247</v>
      </c>
      <c r="AA68" s="260"/>
      <c r="AB68" s="262"/>
      <c r="AK68" s="147"/>
    </row>
    <row r="69" spans="1:37">
      <c r="A69" s="147"/>
      <c r="B69" s="154"/>
      <c r="C69" s="284"/>
      <c r="E69" s="284"/>
      <c r="G69" s="256"/>
      <c r="H69" s="264"/>
      <c r="I69" s="256"/>
      <c r="J69" s="265"/>
      <c r="K69" s="258"/>
      <c r="L69" s="261"/>
      <c r="M69" s="258"/>
      <c r="N69" s="262"/>
      <c r="O69" s="284"/>
      <c r="W69" s="284"/>
      <c r="AA69" s="260"/>
      <c r="AB69" s="262"/>
      <c r="AK69" s="147"/>
    </row>
  </sheetData>
  <mergeCells count="28">
    <mergeCell ref="W5:X5"/>
    <mergeCell ref="Y5:Z5"/>
    <mergeCell ref="M5:N5"/>
    <mergeCell ref="O5:P5"/>
    <mergeCell ref="Q5:R5"/>
    <mergeCell ref="S5:T5"/>
    <mergeCell ref="U5:V5"/>
    <mergeCell ref="C5:D5"/>
    <mergeCell ref="E5:F5"/>
    <mergeCell ref="G5:H5"/>
    <mergeCell ref="I5:J5"/>
    <mergeCell ref="K5:L5"/>
    <mergeCell ref="C3:R3"/>
    <mergeCell ref="S3:AJ3"/>
    <mergeCell ref="AK3:AK6"/>
    <mergeCell ref="A4:B5"/>
    <mergeCell ref="AA4:AB5"/>
    <mergeCell ref="AC4:AD5"/>
    <mergeCell ref="AI4:AJ5"/>
    <mergeCell ref="AE5:AF5"/>
    <mergeCell ref="AG5:AH5"/>
    <mergeCell ref="W4:Z4"/>
    <mergeCell ref="S4:V4"/>
    <mergeCell ref="O4:R4"/>
    <mergeCell ref="K4:N4"/>
    <mergeCell ref="G4:J4"/>
    <mergeCell ref="C4:F4"/>
    <mergeCell ref="AE4:AH4"/>
  </mergeCells>
  <phoneticPr fontId="37"/>
  <printOptions horizontalCentered="1" gridLinesSet="0"/>
  <pageMargins left="0.39370078740157483" right="0.39370078740157483" top="0.59055118110236227" bottom="0.39370078740157483" header="0.39370078740157483" footer="0.31496062992125984"/>
  <pageSetup paperSize="8" scale="95" pageOrder="overThenDown" orientation="landscape" r:id="rId1"/>
  <headerFooter alignWithMargins="0"/>
  <colBreaks count="1" manualBreakCount="1">
    <brk id="18" max="67"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F71"/>
  <sheetViews>
    <sheetView showGridLines="0" view="pageBreakPreview" zoomScaleNormal="100" zoomScaleSheetLayoutView="100" workbookViewId="0">
      <pane xSplit="2" topLeftCell="C1" activePane="topRight" state="frozen"/>
      <selection pane="topRight"/>
    </sheetView>
  </sheetViews>
  <sheetFormatPr defaultColWidth="8.75" defaultRowHeight="12"/>
  <cols>
    <col min="1" max="1" width="2.5" style="4" customWidth="1"/>
    <col min="2" max="2" width="7.5" style="51" customWidth="1"/>
    <col min="3" max="3" width="8.125" style="4" customWidth="1"/>
    <col min="4" max="4" width="4.625" style="4" customWidth="1"/>
    <col min="5" max="5" width="8.625" style="4" customWidth="1"/>
    <col min="6" max="6" width="4.625" style="183" customWidth="1"/>
    <col min="7" max="7" width="10.625" style="4" customWidth="1"/>
    <col min="8" max="8" width="4.625" style="4" customWidth="1"/>
    <col min="9" max="9" width="6.875" style="4" customWidth="1"/>
    <col min="10" max="10" width="4.625" style="4" customWidth="1"/>
    <col min="11" max="11" width="7.25" style="4" customWidth="1"/>
    <col min="12" max="12" width="4.625" style="4" customWidth="1"/>
    <col min="13" max="13" width="10" style="4" customWidth="1"/>
    <col min="14" max="14" width="4.625" style="4" customWidth="1"/>
    <col min="15" max="15" width="11.875" style="4" customWidth="1"/>
    <col min="16" max="16" width="4.625" style="147" customWidth="1"/>
    <col min="17" max="17" width="12.375" style="4" customWidth="1"/>
    <col min="18" max="18" width="4.625" style="4" customWidth="1"/>
    <col min="19" max="19" width="12.375" style="4" customWidth="1"/>
    <col min="20" max="20" width="4.625" style="4" customWidth="1"/>
    <col min="21" max="21" width="12.375" style="4" customWidth="1"/>
    <col min="22" max="22" width="4.625" style="4" customWidth="1"/>
    <col min="23" max="23" width="12.375" style="4" customWidth="1"/>
    <col min="24" max="24" width="4.625" style="4" customWidth="1"/>
    <col min="25" max="25" width="12.375" style="4" customWidth="1"/>
    <col min="26" max="26" width="4.625" style="4" customWidth="1"/>
    <col min="27" max="27" width="12.375" style="4" customWidth="1"/>
    <col min="28" max="28" width="4.625" style="4" customWidth="1"/>
    <col min="29" max="29" width="3.75" style="4" customWidth="1"/>
    <col min="30" max="16384" width="8.75" style="4"/>
  </cols>
  <sheetData>
    <row r="1" spans="1:31" ht="18.75" customHeight="1">
      <c r="B1" s="4"/>
      <c r="C1" s="182"/>
      <c r="P1" s="184" t="s">
        <v>266</v>
      </c>
      <c r="Q1" s="56" t="s">
        <v>54</v>
      </c>
      <c r="R1" s="185"/>
      <c r="S1" s="185"/>
      <c r="T1" s="185"/>
      <c r="U1" s="185"/>
      <c r="V1" s="185"/>
    </row>
    <row r="2" spans="1:31" ht="18.75" customHeight="1" thickBot="1">
      <c r="B2" s="4"/>
      <c r="C2" s="186"/>
    </row>
    <row r="3" spans="1:31" ht="16.5" customHeight="1">
      <c r="A3" s="187"/>
      <c r="B3" s="188"/>
      <c r="C3" s="513" t="s">
        <v>275</v>
      </c>
      <c r="D3" s="514"/>
      <c r="E3" s="514"/>
      <c r="F3" s="514"/>
      <c r="G3" s="514"/>
      <c r="H3" s="515"/>
      <c r="I3" s="518" t="s">
        <v>274</v>
      </c>
      <c r="J3" s="519"/>
      <c r="K3" s="513" t="s">
        <v>276</v>
      </c>
      <c r="L3" s="514"/>
      <c r="M3" s="514"/>
      <c r="N3" s="514"/>
      <c r="O3" s="514"/>
      <c r="P3" s="515"/>
      <c r="Q3" s="513" t="s">
        <v>277</v>
      </c>
      <c r="R3" s="514"/>
      <c r="S3" s="514"/>
      <c r="T3" s="514"/>
      <c r="U3" s="514"/>
      <c r="V3" s="514"/>
      <c r="W3" s="514"/>
      <c r="X3" s="514"/>
      <c r="Y3" s="514"/>
      <c r="Z3" s="515"/>
      <c r="AA3" s="520" t="s">
        <v>216</v>
      </c>
      <c r="AB3" s="521"/>
      <c r="AC3" s="493" t="s">
        <v>268</v>
      </c>
    </row>
    <row r="4" spans="1:31" s="32" customFormat="1" ht="33" customHeight="1">
      <c r="A4" s="496" t="s">
        <v>0</v>
      </c>
      <c r="B4" s="497"/>
      <c r="C4" s="516" t="s">
        <v>73</v>
      </c>
      <c r="D4" s="517"/>
      <c r="E4" s="511" t="s">
        <v>72</v>
      </c>
      <c r="F4" s="512"/>
      <c r="G4" s="508" t="s">
        <v>159</v>
      </c>
      <c r="H4" s="509"/>
      <c r="I4" s="480"/>
      <c r="J4" s="477"/>
      <c r="K4" s="481" t="s">
        <v>71</v>
      </c>
      <c r="L4" s="483"/>
      <c r="M4" s="481" t="s">
        <v>70</v>
      </c>
      <c r="N4" s="483"/>
      <c r="O4" s="481" t="s">
        <v>69</v>
      </c>
      <c r="P4" s="483"/>
      <c r="Q4" s="516" t="s">
        <v>211</v>
      </c>
      <c r="R4" s="517"/>
      <c r="S4" s="511" t="s">
        <v>212</v>
      </c>
      <c r="T4" s="512"/>
      <c r="U4" s="481" t="s">
        <v>213</v>
      </c>
      <c r="V4" s="483"/>
      <c r="W4" s="508" t="s">
        <v>214</v>
      </c>
      <c r="X4" s="509"/>
      <c r="Y4" s="524" t="s">
        <v>215</v>
      </c>
      <c r="Z4" s="525"/>
      <c r="AA4" s="522"/>
      <c r="AB4" s="523"/>
      <c r="AC4" s="494"/>
    </row>
    <row r="5" spans="1:31" ht="18.75" customHeight="1">
      <c r="A5" s="5"/>
      <c r="B5" s="8"/>
      <c r="C5" s="12" t="s">
        <v>206</v>
      </c>
      <c r="D5" s="23" t="s">
        <v>1</v>
      </c>
      <c r="E5" s="12" t="s">
        <v>206</v>
      </c>
      <c r="F5" s="23" t="s">
        <v>1</v>
      </c>
      <c r="G5" s="12" t="s">
        <v>248</v>
      </c>
      <c r="H5" s="23" t="s">
        <v>1</v>
      </c>
      <c r="I5" s="12" t="s">
        <v>248</v>
      </c>
      <c r="J5" s="23" t="s">
        <v>1</v>
      </c>
      <c r="K5" s="20" t="s">
        <v>210</v>
      </c>
      <c r="L5" s="19" t="s">
        <v>1</v>
      </c>
      <c r="M5" s="20" t="s">
        <v>210</v>
      </c>
      <c r="N5" s="19" t="s">
        <v>1</v>
      </c>
      <c r="O5" s="20" t="s">
        <v>210</v>
      </c>
      <c r="P5" s="19" t="s">
        <v>1</v>
      </c>
      <c r="Q5" s="12" t="s">
        <v>207</v>
      </c>
      <c r="R5" s="19" t="s">
        <v>1</v>
      </c>
      <c r="S5" s="50" t="s">
        <v>207</v>
      </c>
      <c r="T5" s="19" t="s">
        <v>1</v>
      </c>
      <c r="U5" s="50" t="s">
        <v>207</v>
      </c>
      <c r="V5" s="19" t="s">
        <v>1</v>
      </c>
      <c r="W5" s="50" t="s">
        <v>207</v>
      </c>
      <c r="X5" s="19" t="s">
        <v>1</v>
      </c>
      <c r="Y5" s="50" t="s">
        <v>207</v>
      </c>
      <c r="Z5" s="19" t="s">
        <v>1</v>
      </c>
      <c r="AA5" s="12" t="s">
        <v>208</v>
      </c>
      <c r="AB5" s="19" t="s">
        <v>1</v>
      </c>
      <c r="AC5" s="495"/>
    </row>
    <row r="6" spans="1:31" s="249" customFormat="1" ht="11.25" customHeight="1">
      <c r="A6" s="242"/>
      <c r="B6" s="243"/>
      <c r="C6" s="181" t="s">
        <v>68</v>
      </c>
      <c r="D6" s="181"/>
      <c r="E6" s="181" t="s">
        <v>2</v>
      </c>
      <c r="F6" s="244"/>
      <c r="G6" s="181" t="s">
        <v>51</v>
      </c>
      <c r="H6" s="181"/>
      <c r="I6" s="181" t="s">
        <v>51</v>
      </c>
      <c r="J6" s="245"/>
      <c r="K6" s="179" t="s">
        <v>209</v>
      </c>
      <c r="L6" s="179"/>
      <c r="M6" s="179" t="s">
        <v>67</v>
      </c>
      <c r="N6" s="179"/>
      <c r="O6" s="179" t="s">
        <v>66</v>
      </c>
      <c r="P6" s="179"/>
      <c r="Q6" s="246" t="s">
        <v>65</v>
      </c>
      <c r="R6" s="246"/>
      <c r="S6" s="246" t="s">
        <v>52</v>
      </c>
      <c r="T6" s="246"/>
      <c r="U6" s="247" t="s">
        <v>52</v>
      </c>
      <c r="V6" s="246"/>
      <c r="W6" s="246" t="s">
        <v>65</v>
      </c>
      <c r="X6" s="246"/>
      <c r="Y6" s="246" t="s">
        <v>65</v>
      </c>
      <c r="Z6" s="246"/>
      <c r="AA6" s="181" t="s">
        <v>161</v>
      </c>
      <c r="AB6" s="181"/>
      <c r="AC6" s="248"/>
    </row>
    <row r="7" spans="1:31" ht="13.5" customHeight="1">
      <c r="A7" s="191"/>
      <c r="B7" s="192" t="s">
        <v>3</v>
      </c>
      <c r="C7" s="82">
        <v>185116</v>
      </c>
      <c r="D7" s="82"/>
      <c r="E7" s="82">
        <v>7778124</v>
      </c>
      <c r="F7" s="193"/>
      <c r="G7" s="82">
        <v>331809377</v>
      </c>
      <c r="H7" s="82"/>
      <c r="I7" s="82">
        <v>29865</v>
      </c>
      <c r="J7" s="82"/>
      <c r="K7" s="92">
        <v>599353</v>
      </c>
      <c r="L7" s="91"/>
      <c r="M7" s="194">
        <v>127555033</v>
      </c>
      <c r="N7" s="91"/>
      <c r="O7" s="195">
        <v>2728088441</v>
      </c>
      <c r="P7" s="91"/>
      <c r="Q7" s="196">
        <v>1213648.1979999996</v>
      </c>
      <c r="R7" s="197"/>
      <c r="S7" s="198">
        <v>59.8</v>
      </c>
      <c r="T7" s="199"/>
      <c r="U7" s="198">
        <v>28</v>
      </c>
      <c r="V7" s="199"/>
      <c r="W7" s="196">
        <v>180350.09299999999</v>
      </c>
      <c r="X7" s="196"/>
      <c r="Y7" s="196">
        <v>13644.926999999998</v>
      </c>
      <c r="Z7" s="197"/>
      <c r="AA7" s="91">
        <v>81849782</v>
      </c>
      <c r="AB7" s="82"/>
      <c r="AC7" s="200" t="s">
        <v>53</v>
      </c>
      <c r="AE7" s="147"/>
    </row>
    <row r="8" spans="1:31" ht="6" customHeight="1">
      <c r="A8" s="191"/>
      <c r="B8" s="192"/>
      <c r="C8" s="82"/>
      <c r="D8" s="82"/>
      <c r="E8" s="82"/>
      <c r="F8" s="193"/>
      <c r="G8" s="82"/>
      <c r="H8" s="82"/>
      <c r="I8" s="82"/>
      <c r="J8" s="82"/>
      <c r="K8" s="91"/>
      <c r="L8" s="91"/>
      <c r="M8" s="91"/>
      <c r="N8" s="91"/>
      <c r="O8" s="91"/>
      <c r="P8" s="91"/>
      <c r="Q8" s="196"/>
      <c r="R8" s="197"/>
      <c r="S8" s="199"/>
      <c r="T8" s="199"/>
      <c r="U8" s="199"/>
      <c r="V8" s="199"/>
      <c r="W8" s="196"/>
      <c r="X8" s="196"/>
      <c r="Y8" s="196"/>
      <c r="Z8" s="197"/>
      <c r="AA8" s="82"/>
      <c r="AB8" s="82"/>
      <c r="AC8" s="201"/>
      <c r="AE8" s="147"/>
    </row>
    <row r="9" spans="1:31" ht="13.5" customHeight="1">
      <c r="A9" s="202">
        <v>1</v>
      </c>
      <c r="B9" s="192" t="s">
        <v>4</v>
      </c>
      <c r="C9" s="82">
        <v>5063</v>
      </c>
      <c r="D9" s="82">
        <v>11</v>
      </c>
      <c r="E9" s="82">
        <v>170662</v>
      </c>
      <c r="F9" s="193">
        <v>18</v>
      </c>
      <c r="G9" s="82">
        <v>6327627</v>
      </c>
      <c r="H9" s="82">
        <v>19</v>
      </c>
      <c r="I9" s="81" t="s">
        <v>191</v>
      </c>
      <c r="J9" s="81"/>
      <c r="K9" s="91">
        <v>21406</v>
      </c>
      <c r="L9" s="203">
        <f>_xlfn.RANK.EQ(K9,$K$9:$K$62)</f>
        <v>8</v>
      </c>
      <c r="M9" s="95">
        <v>4978305</v>
      </c>
      <c r="N9" s="203">
        <f>_xlfn.RANK.EQ(M9,$M$9:$M$62)</f>
        <v>8</v>
      </c>
      <c r="O9" s="91">
        <v>104937009</v>
      </c>
      <c r="P9" s="203">
        <f>_xlfn.RANK.EQ(O9,$O$9:$O$62)</f>
        <v>8</v>
      </c>
      <c r="Q9" s="204">
        <v>89765.986999999994</v>
      </c>
      <c r="R9" s="197">
        <v>1</v>
      </c>
      <c r="S9" s="205">
        <v>73.3</v>
      </c>
      <c r="T9" s="197">
        <v>3</v>
      </c>
      <c r="U9" s="205">
        <v>24.9</v>
      </c>
      <c r="V9" s="197">
        <v>29</v>
      </c>
      <c r="W9" s="196">
        <v>23734.352999999999</v>
      </c>
      <c r="X9" s="197">
        <v>1</v>
      </c>
      <c r="Y9" s="196">
        <v>1591.739</v>
      </c>
      <c r="Z9" s="197">
        <v>1</v>
      </c>
      <c r="AA9" s="206">
        <v>3774223</v>
      </c>
      <c r="AB9" s="207">
        <v>6</v>
      </c>
      <c r="AC9" s="208">
        <v>1</v>
      </c>
      <c r="AE9" s="209"/>
    </row>
    <row r="10" spans="1:31" ht="13.5" customHeight="1">
      <c r="A10" s="202">
        <v>2</v>
      </c>
      <c r="B10" s="192" t="s">
        <v>5</v>
      </c>
      <c r="C10" s="82">
        <v>1377</v>
      </c>
      <c r="D10" s="82">
        <v>41</v>
      </c>
      <c r="E10" s="82">
        <v>57586</v>
      </c>
      <c r="F10" s="193">
        <v>39</v>
      </c>
      <c r="G10" s="82">
        <v>1779322</v>
      </c>
      <c r="H10" s="82">
        <v>41</v>
      </c>
      <c r="I10" s="81" t="s">
        <v>191</v>
      </c>
      <c r="J10" s="81"/>
      <c r="K10" s="91">
        <v>6708</v>
      </c>
      <c r="L10" s="203">
        <f t="shared" ref="L10:L62" si="0">_xlfn.RANK.EQ(K10,$K$9:$K$62)</f>
        <v>28</v>
      </c>
      <c r="M10" s="95">
        <v>1159306</v>
      </c>
      <c r="N10" s="203">
        <f t="shared" ref="N10:N62" si="1">_xlfn.RANK.EQ(M10,$M$9:$M$62)</f>
        <v>31</v>
      </c>
      <c r="O10" s="91">
        <v>22601063</v>
      </c>
      <c r="P10" s="203">
        <f t="shared" ref="P10:P62" si="2">_xlfn.RANK.EQ(O10,$O$9:$O$62)</f>
        <v>32</v>
      </c>
      <c r="Q10" s="196">
        <v>20012.776999999998</v>
      </c>
      <c r="R10" s="197">
        <v>25</v>
      </c>
      <c r="S10" s="205">
        <v>61.7</v>
      </c>
      <c r="T10" s="197">
        <v>22</v>
      </c>
      <c r="U10" s="205">
        <v>33.700000000000003</v>
      </c>
      <c r="V10" s="197">
        <v>16</v>
      </c>
      <c r="W10" s="196">
        <v>2912.44</v>
      </c>
      <c r="X10" s="197">
        <v>23</v>
      </c>
      <c r="Y10" s="196">
        <v>156.21700000000001</v>
      </c>
      <c r="Z10" s="197">
        <v>27</v>
      </c>
      <c r="AA10" s="206">
        <v>1003188</v>
      </c>
      <c r="AB10" s="207">
        <v>30</v>
      </c>
      <c r="AC10" s="208">
        <v>2</v>
      </c>
      <c r="AE10" s="209"/>
    </row>
    <row r="11" spans="1:31" ht="13.5" customHeight="1">
      <c r="A11" s="202">
        <v>3</v>
      </c>
      <c r="B11" s="192" t="s">
        <v>6</v>
      </c>
      <c r="C11" s="82">
        <v>2087</v>
      </c>
      <c r="D11" s="82">
        <v>28</v>
      </c>
      <c r="E11" s="82">
        <v>87940</v>
      </c>
      <c r="F11" s="193">
        <v>29</v>
      </c>
      <c r="G11" s="82">
        <v>2727177</v>
      </c>
      <c r="H11" s="82">
        <v>33</v>
      </c>
      <c r="I11" s="81" t="s">
        <v>191</v>
      </c>
      <c r="J11" s="81"/>
      <c r="K11" s="91">
        <v>7734</v>
      </c>
      <c r="L11" s="203">
        <f t="shared" si="0"/>
        <v>26</v>
      </c>
      <c r="M11" s="95">
        <v>1286767</v>
      </c>
      <c r="N11" s="203">
        <f t="shared" si="1"/>
        <v>28</v>
      </c>
      <c r="O11" s="91">
        <v>23504356</v>
      </c>
      <c r="P11" s="203">
        <f t="shared" si="2"/>
        <v>29</v>
      </c>
      <c r="Q11" s="196">
        <v>33163.127</v>
      </c>
      <c r="R11" s="197">
        <v>13</v>
      </c>
      <c r="S11" s="205">
        <v>62.5</v>
      </c>
      <c r="T11" s="197">
        <v>21</v>
      </c>
      <c r="U11" s="205">
        <v>18.100000000000001</v>
      </c>
      <c r="V11" s="197">
        <v>42</v>
      </c>
      <c r="W11" s="196">
        <v>3756.6869999999999</v>
      </c>
      <c r="X11" s="197">
        <v>19</v>
      </c>
      <c r="Y11" s="196">
        <v>140.571</v>
      </c>
      <c r="Z11" s="197">
        <v>28</v>
      </c>
      <c r="AA11" s="206">
        <v>1029153</v>
      </c>
      <c r="AB11" s="207">
        <v>28</v>
      </c>
      <c r="AC11" s="208">
        <v>3</v>
      </c>
      <c r="AE11" s="209"/>
    </row>
    <row r="12" spans="1:31" ht="13.5" customHeight="1">
      <c r="A12" s="202">
        <v>4</v>
      </c>
      <c r="B12" s="192" t="s">
        <v>7</v>
      </c>
      <c r="C12" s="82">
        <v>2579</v>
      </c>
      <c r="D12" s="82">
        <v>25</v>
      </c>
      <c r="E12" s="82">
        <v>118720</v>
      </c>
      <c r="F12" s="193">
        <v>24</v>
      </c>
      <c r="G12" s="82">
        <v>4665553</v>
      </c>
      <c r="H12" s="82">
        <v>24</v>
      </c>
      <c r="I12" s="81" t="s">
        <v>191</v>
      </c>
      <c r="J12" s="81"/>
      <c r="K12" s="91">
        <v>12407</v>
      </c>
      <c r="L12" s="203">
        <f t="shared" si="0"/>
        <v>13</v>
      </c>
      <c r="M12" s="95">
        <v>2501397</v>
      </c>
      <c r="N12" s="203">
        <f t="shared" si="1"/>
        <v>13</v>
      </c>
      <c r="O12" s="91">
        <v>50195108</v>
      </c>
      <c r="P12" s="203">
        <f t="shared" si="2"/>
        <v>13</v>
      </c>
      <c r="Q12" s="196">
        <v>25317.291000000001</v>
      </c>
      <c r="R12" s="197">
        <v>20</v>
      </c>
      <c r="S12" s="205">
        <v>69.2</v>
      </c>
      <c r="T12" s="197">
        <v>9</v>
      </c>
      <c r="U12" s="205">
        <v>32.299999999999997</v>
      </c>
      <c r="V12" s="197">
        <v>18</v>
      </c>
      <c r="W12" s="196">
        <v>4744.6760000000004</v>
      </c>
      <c r="X12" s="197">
        <v>11</v>
      </c>
      <c r="Y12" s="196">
        <v>395.40199999999999</v>
      </c>
      <c r="Z12" s="197">
        <v>11</v>
      </c>
      <c r="AA12" s="206">
        <v>1703753</v>
      </c>
      <c r="AB12" s="207">
        <v>17</v>
      </c>
      <c r="AC12" s="208">
        <v>4</v>
      </c>
      <c r="AE12" s="209"/>
    </row>
    <row r="13" spans="1:31" ht="13.5" customHeight="1">
      <c r="A13" s="202">
        <v>5</v>
      </c>
      <c r="B13" s="192" t="s">
        <v>8</v>
      </c>
      <c r="C13" s="82">
        <v>1711</v>
      </c>
      <c r="D13" s="82">
        <v>34</v>
      </c>
      <c r="E13" s="82">
        <v>62539</v>
      </c>
      <c r="F13" s="193">
        <v>36</v>
      </c>
      <c r="G13" s="82">
        <v>1335769</v>
      </c>
      <c r="H13" s="82">
        <v>43</v>
      </c>
      <c r="I13" s="81" t="s">
        <v>134</v>
      </c>
      <c r="J13" s="81"/>
      <c r="K13" s="91">
        <v>5171</v>
      </c>
      <c r="L13" s="203">
        <f t="shared" si="0"/>
        <v>37</v>
      </c>
      <c r="M13" s="95">
        <v>800821</v>
      </c>
      <c r="N13" s="203">
        <f t="shared" si="1"/>
        <v>43</v>
      </c>
      <c r="O13" s="91">
        <v>16337908</v>
      </c>
      <c r="P13" s="203">
        <f t="shared" si="2"/>
        <v>42</v>
      </c>
      <c r="Q13" s="196">
        <v>23688.008999999998</v>
      </c>
      <c r="R13" s="197">
        <v>23</v>
      </c>
      <c r="S13" s="205">
        <v>67.400000000000006</v>
      </c>
      <c r="T13" s="197">
        <v>13</v>
      </c>
      <c r="U13" s="205">
        <v>19.3</v>
      </c>
      <c r="V13" s="197">
        <v>40</v>
      </c>
      <c r="W13" s="196">
        <v>2698.076</v>
      </c>
      <c r="X13" s="197">
        <v>25</v>
      </c>
      <c r="Y13" s="196">
        <v>120.018</v>
      </c>
      <c r="Z13" s="197">
        <v>33</v>
      </c>
      <c r="AA13" s="206">
        <v>807848</v>
      </c>
      <c r="AB13" s="207">
        <v>38</v>
      </c>
      <c r="AC13" s="208">
        <v>5</v>
      </c>
      <c r="AE13" s="209"/>
    </row>
    <row r="14" spans="1:31" ht="13.5" customHeight="1">
      <c r="A14" s="202">
        <v>6</v>
      </c>
      <c r="B14" s="192" t="s">
        <v>9</v>
      </c>
      <c r="C14" s="82">
        <v>2436</v>
      </c>
      <c r="D14" s="82">
        <v>26</v>
      </c>
      <c r="E14" s="82">
        <v>101048</v>
      </c>
      <c r="F14" s="193">
        <v>26</v>
      </c>
      <c r="G14" s="82">
        <v>2865359</v>
      </c>
      <c r="H14" s="82">
        <v>29</v>
      </c>
      <c r="I14" s="81" t="s">
        <v>134</v>
      </c>
      <c r="J14" s="81"/>
      <c r="K14" s="91">
        <v>6449</v>
      </c>
      <c r="L14" s="203">
        <f t="shared" si="0"/>
        <v>31</v>
      </c>
      <c r="M14" s="95">
        <v>1066692</v>
      </c>
      <c r="N14" s="203">
        <f t="shared" si="1"/>
        <v>34</v>
      </c>
      <c r="O14" s="91">
        <v>21577461</v>
      </c>
      <c r="P14" s="203">
        <f t="shared" si="2"/>
        <v>33</v>
      </c>
      <c r="Q14" s="196">
        <v>16664.827000000001</v>
      </c>
      <c r="R14" s="197">
        <v>32</v>
      </c>
      <c r="S14" s="205">
        <v>69.599999999999994</v>
      </c>
      <c r="T14" s="197">
        <v>5</v>
      </c>
      <c r="U14" s="205">
        <v>26.2</v>
      </c>
      <c r="V14" s="197">
        <v>26</v>
      </c>
      <c r="W14" s="196">
        <v>3077.4369999999999</v>
      </c>
      <c r="X14" s="197">
        <v>22</v>
      </c>
      <c r="Y14" s="196">
        <v>159.78399999999999</v>
      </c>
      <c r="Z14" s="197">
        <v>26</v>
      </c>
      <c r="AA14" s="206">
        <v>931835</v>
      </c>
      <c r="AB14" s="207">
        <v>33</v>
      </c>
      <c r="AC14" s="208">
        <v>6</v>
      </c>
      <c r="AE14" s="209"/>
    </row>
    <row r="15" spans="1:31" ht="13.5" customHeight="1">
      <c r="A15" s="202">
        <v>7</v>
      </c>
      <c r="B15" s="192" t="s">
        <v>10</v>
      </c>
      <c r="C15" s="82">
        <v>3518</v>
      </c>
      <c r="D15" s="82">
        <v>19</v>
      </c>
      <c r="E15" s="82">
        <v>160549</v>
      </c>
      <c r="F15" s="193">
        <v>20</v>
      </c>
      <c r="G15" s="82">
        <v>5246465</v>
      </c>
      <c r="H15" s="82">
        <v>22</v>
      </c>
      <c r="I15" s="81" t="s">
        <v>191</v>
      </c>
      <c r="J15" s="81"/>
      <c r="K15" s="91">
        <v>10886</v>
      </c>
      <c r="L15" s="203">
        <f t="shared" si="0"/>
        <v>20</v>
      </c>
      <c r="M15" s="95">
        <v>1957403</v>
      </c>
      <c r="N15" s="203">
        <f t="shared" si="1"/>
        <v>22</v>
      </c>
      <c r="O15" s="91">
        <v>37331265</v>
      </c>
      <c r="P15" s="203">
        <f t="shared" si="2"/>
        <v>22</v>
      </c>
      <c r="Q15" s="196">
        <v>38952.595999999998</v>
      </c>
      <c r="R15" s="197">
        <v>7</v>
      </c>
      <c r="S15" s="205">
        <v>58.9</v>
      </c>
      <c r="T15" s="197">
        <v>27</v>
      </c>
      <c r="U15" s="205">
        <v>19.8</v>
      </c>
      <c r="V15" s="197">
        <v>39</v>
      </c>
      <c r="W15" s="196">
        <v>4460.8739999999998</v>
      </c>
      <c r="X15" s="197">
        <v>14</v>
      </c>
      <c r="Y15" s="196">
        <v>291.322</v>
      </c>
      <c r="Z15" s="197">
        <v>14</v>
      </c>
      <c r="AA15" s="206">
        <v>1654067</v>
      </c>
      <c r="AB15" s="207">
        <v>19</v>
      </c>
      <c r="AC15" s="208">
        <v>7</v>
      </c>
      <c r="AE15" s="209"/>
    </row>
    <row r="16" spans="1:31" ht="6" customHeight="1">
      <c r="A16" s="202"/>
      <c r="B16" s="192"/>
      <c r="C16" s="82"/>
      <c r="D16" s="82"/>
      <c r="E16" s="82"/>
      <c r="F16" s="193"/>
      <c r="G16" s="82"/>
      <c r="H16" s="82"/>
      <c r="I16" s="81"/>
      <c r="J16" s="81"/>
      <c r="K16" s="66"/>
      <c r="L16" s="203"/>
      <c r="M16" s="95"/>
      <c r="N16" s="203"/>
      <c r="O16" s="66"/>
      <c r="P16" s="203"/>
      <c r="Q16" s="196"/>
      <c r="R16" s="197"/>
      <c r="S16" s="210"/>
      <c r="T16" s="197"/>
      <c r="U16" s="210"/>
      <c r="V16" s="197"/>
      <c r="W16" s="196"/>
      <c r="X16" s="197"/>
      <c r="Y16" s="211"/>
      <c r="Z16" s="197"/>
      <c r="AA16" s="206"/>
      <c r="AB16" s="207"/>
      <c r="AC16" s="208"/>
      <c r="AE16" s="209"/>
    </row>
    <row r="17" spans="1:32" ht="13.5" customHeight="1">
      <c r="A17" s="202">
        <v>8</v>
      </c>
      <c r="B17" s="192" t="s">
        <v>11</v>
      </c>
      <c r="C17" s="82">
        <v>5058</v>
      </c>
      <c r="D17" s="82">
        <v>12</v>
      </c>
      <c r="E17" s="82">
        <v>273749</v>
      </c>
      <c r="F17" s="193">
        <v>7</v>
      </c>
      <c r="G17" s="82">
        <v>13036042</v>
      </c>
      <c r="H17" s="82">
        <v>8</v>
      </c>
      <c r="I17" s="81">
        <v>59</v>
      </c>
      <c r="J17" s="81">
        <v>18</v>
      </c>
      <c r="K17" s="95">
        <v>17246</v>
      </c>
      <c r="L17" s="203">
        <f t="shared" si="0"/>
        <v>11</v>
      </c>
      <c r="M17" s="95">
        <v>3380321</v>
      </c>
      <c r="N17" s="203">
        <f t="shared" si="1"/>
        <v>11</v>
      </c>
      <c r="O17" s="91">
        <v>59247810</v>
      </c>
      <c r="P17" s="203">
        <f t="shared" si="2"/>
        <v>11</v>
      </c>
      <c r="Q17" s="196">
        <v>55373.120999999999</v>
      </c>
      <c r="R17" s="197">
        <v>2</v>
      </c>
      <c r="S17" s="205">
        <v>41.5</v>
      </c>
      <c r="T17" s="197">
        <v>47</v>
      </c>
      <c r="U17" s="205">
        <v>14.2</v>
      </c>
      <c r="V17" s="197">
        <v>46</v>
      </c>
      <c r="W17" s="196">
        <v>6303.6</v>
      </c>
      <c r="X17" s="197">
        <v>5</v>
      </c>
      <c r="Y17" s="196">
        <v>404.56200000000001</v>
      </c>
      <c r="Z17" s="197">
        <v>10</v>
      </c>
      <c r="AA17" s="206">
        <v>2620645</v>
      </c>
      <c r="AB17" s="207">
        <v>11</v>
      </c>
      <c r="AC17" s="208">
        <v>8</v>
      </c>
      <c r="AE17" s="209"/>
    </row>
    <row r="18" spans="1:32" ht="13.5" customHeight="1">
      <c r="A18" s="202">
        <v>9</v>
      </c>
      <c r="B18" s="192" t="s">
        <v>12</v>
      </c>
      <c r="C18" s="82">
        <v>4149</v>
      </c>
      <c r="D18" s="82">
        <v>17</v>
      </c>
      <c r="E18" s="82">
        <v>206973</v>
      </c>
      <c r="F18" s="193">
        <v>13</v>
      </c>
      <c r="G18" s="82">
        <v>9211118</v>
      </c>
      <c r="H18" s="82">
        <v>12</v>
      </c>
      <c r="I18" s="81">
        <v>615</v>
      </c>
      <c r="J18" s="81">
        <v>7</v>
      </c>
      <c r="K18" s="95">
        <v>11244</v>
      </c>
      <c r="L18" s="203">
        <f t="shared" si="0"/>
        <v>17</v>
      </c>
      <c r="M18" s="95">
        <v>2083479</v>
      </c>
      <c r="N18" s="203">
        <f t="shared" si="1"/>
        <v>19</v>
      </c>
      <c r="O18" s="91">
        <v>37711481</v>
      </c>
      <c r="P18" s="203">
        <f t="shared" si="2"/>
        <v>21</v>
      </c>
      <c r="Q18" s="196">
        <v>25383.974999999999</v>
      </c>
      <c r="R18" s="197">
        <v>19</v>
      </c>
      <c r="S18" s="205">
        <v>68.400000000000006</v>
      </c>
      <c r="T18" s="197">
        <v>12</v>
      </c>
      <c r="U18" s="205">
        <v>23.4</v>
      </c>
      <c r="V18" s="197">
        <v>30</v>
      </c>
      <c r="W18" s="196">
        <v>3954.1840000000002</v>
      </c>
      <c r="X18" s="197">
        <v>16</v>
      </c>
      <c r="Y18" s="196">
        <v>325.41800000000001</v>
      </c>
      <c r="Z18" s="197">
        <v>13</v>
      </c>
      <c r="AA18" s="206">
        <v>1735720</v>
      </c>
      <c r="AB18" s="207">
        <v>16</v>
      </c>
      <c r="AC18" s="208">
        <v>9</v>
      </c>
      <c r="AE18" s="209"/>
    </row>
    <row r="19" spans="1:32" ht="13.5" customHeight="1">
      <c r="A19" s="202">
        <v>10</v>
      </c>
      <c r="B19" s="192" t="s">
        <v>13</v>
      </c>
      <c r="C19" s="82">
        <v>4640</v>
      </c>
      <c r="D19" s="82">
        <v>16</v>
      </c>
      <c r="E19" s="82">
        <v>213151</v>
      </c>
      <c r="F19" s="193">
        <v>11</v>
      </c>
      <c r="G19" s="82">
        <v>9136037</v>
      </c>
      <c r="H19" s="82">
        <v>13</v>
      </c>
      <c r="I19" s="81" t="s">
        <v>134</v>
      </c>
      <c r="J19" s="81"/>
      <c r="K19" s="212">
        <v>12201</v>
      </c>
      <c r="L19" s="203">
        <f t="shared" si="0"/>
        <v>15</v>
      </c>
      <c r="M19" s="212">
        <v>2232301</v>
      </c>
      <c r="N19" s="203">
        <f t="shared" si="1"/>
        <v>16</v>
      </c>
      <c r="O19" s="91">
        <v>38893448</v>
      </c>
      <c r="P19" s="203">
        <f t="shared" si="2"/>
        <v>20</v>
      </c>
      <c r="Q19" s="196">
        <v>34888.108</v>
      </c>
      <c r="R19" s="197">
        <v>12</v>
      </c>
      <c r="S19" s="205">
        <v>50.2</v>
      </c>
      <c r="T19" s="197">
        <v>41</v>
      </c>
      <c r="U19" s="205">
        <v>17.5</v>
      </c>
      <c r="V19" s="197">
        <v>44</v>
      </c>
      <c r="W19" s="196">
        <v>3290.4679999999998</v>
      </c>
      <c r="X19" s="197">
        <v>21</v>
      </c>
      <c r="Y19" s="196">
        <v>260.608</v>
      </c>
      <c r="Z19" s="197">
        <v>17</v>
      </c>
      <c r="AA19" s="206">
        <v>1802624</v>
      </c>
      <c r="AB19" s="207">
        <v>15</v>
      </c>
      <c r="AC19" s="208">
        <v>10</v>
      </c>
      <c r="AE19" s="209"/>
      <c r="AF19" s="4" t="s">
        <v>152</v>
      </c>
    </row>
    <row r="20" spans="1:32" ht="13.5" customHeight="1">
      <c r="A20" s="202">
        <v>11</v>
      </c>
      <c r="B20" s="192" t="s">
        <v>14</v>
      </c>
      <c r="C20" s="82">
        <v>10796</v>
      </c>
      <c r="D20" s="82">
        <v>3</v>
      </c>
      <c r="E20" s="82">
        <v>399193</v>
      </c>
      <c r="F20" s="193">
        <v>4</v>
      </c>
      <c r="G20" s="82">
        <v>14147008</v>
      </c>
      <c r="H20" s="82">
        <v>6</v>
      </c>
      <c r="I20" s="81" t="s">
        <v>191</v>
      </c>
      <c r="J20" s="81"/>
      <c r="K20" s="95">
        <v>36537</v>
      </c>
      <c r="L20" s="203">
        <f t="shared" si="0"/>
        <v>4</v>
      </c>
      <c r="M20" s="95">
        <v>7282662</v>
      </c>
      <c r="N20" s="203">
        <f t="shared" si="1"/>
        <v>5</v>
      </c>
      <c r="O20" s="91">
        <v>137595953</v>
      </c>
      <c r="P20" s="203">
        <f t="shared" si="2"/>
        <v>5</v>
      </c>
      <c r="Q20" s="196">
        <v>47125.9</v>
      </c>
      <c r="R20" s="197">
        <v>5</v>
      </c>
      <c r="S20" s="205">
        <v>53.1</v>
      </c>
      <c r="T20" s="197">
        <v>36</v>
      </c>
      <c r="U20" s="205">
        <v>17.2</v>
      </c>
      <c r="V20" s="197">
        <v>45</v>
      </c>
      <c r="W20" s="196">
        <v>6470.89</v>
      </c>
      <c r="X20" s="197">
        <v>4</v>
      </c>
      <c r="Y20" s="196">
        <v>522.38</v>
      </c>
      <c r="Z20" s="197">
        <v>8</v>
      </c>
      <c r="AA20" s="206">
        <v>4141741</v>
      </c>
      <c r="AB20" s="207">
        <v>3</v>
      </c>
      <c r="AC20" s="208">
        <v>11</v>
      </c>
      <c r="AE20" s="209"/>
    </row>
    <row r="21" spans="1:32" ht="13.5" customHeight="1">
      <c r="A21" s="202">
        <v>12</v>
      </c>
      <c r="B21" s="192" t="s">
        <v>15</v>
      </c>
      <c r="C21" s="82">
        <v>4856</v>
      </c>
      <c r="D21" s="82">
        <v>13</v>
      </c>
      <c r="E21" s="82">
        <v>212015</v>
      </c>
      <c r="F21" s="193">
        <v>12</v>
      </c>
      <c r="G21" s="82">
        <v>13143167</v>
      </c>
      <c r="H21" s="82">
        <v>7</v>
      </c>
      <c r="I21" s="81" t="s">
        <v>134</v>
      </c>
      <c r="J21" s="81"/>
      <c r="K21" s="95">
        <v>30865</v>
      </c>
      <c r="L21" s="203">
        <f t="shared" si="0"/>
        <v>5</v>
      </c>
      <c r="M21" s="95">
        <v>6585281</v>
      </c>
      <c r="N21" s="203">
        <f t="shared" si="1"/>
        <v>6</v>
      </c>
      <c r="O21" s="91">
        <v>135824478</v>
      </c>
      <c r="P21" s="203">
        <f t="shared" si="2"/>
        <v>6</v>
      </c>
      <c r="Q21" s="196">
        <v>40867.983999999997</v>
      </c>
      <c r="R21" s="197">
        <v>6</v>
      </c>
      <c r="S21" s="205">
        <v>59.1</v>
      </c>
      <c r="T21" s="197">
        <v>26</v>
      </c>
      <c r="U21" s="205">
        <v>25.4</v>
      </c>
      <c r="V21" s="197">
        <v>27</v>
      </c>
      <c r="W21" s="196">
        <v>5953.74</v>
      </c>
      <c r="X21" s="197">
        <v>7</v>
      </c>
      <c r="Y21" s="196">
        <v>511.83</v>
      </c>
      <c r="Z21" s="197">
        <v>9</v>
      </c>
      <c r="AA21" s="206">
        <v>3665600</v>
      </c>
      <c r="AB21" s="207">
        <v>7</v>
      </c>
      <c r="AC21" s="208">
        <v>12</v>
      </c>
      <c r="AE21" s="209"/>
    </row>
    <row r="22" spans="1:32" ht="13.5" customHeight="1">
      <c r="A22" s="202">
        <v>13</v>
      </c>
      <c r="B22" s="192" t="s">
        <v>16</v>
      </c>
      <c r="C22" s="82">
        <v>9870</v>
      </c>
      <c r="D22" s="82">
        <v>4</v>
      </c>
      <c r="E22" s="82">
        <v>246895</v>
      </c>
      <c r="F22" s="193">
        <v>8</v>
      </c>
      <c r="G22" s="82">
        <v>7577669</v>
      </c>
      <c r="H22" s="82">
        <v>16</v>
      </c>
      <c r="I22" s="81" t="s">
        <v>134</v>
      </c>
      <c r="J22" s="81"/>
      <c r="K22" s="95">
        <v>47341</v>
      </c>
      <c r="L22" s="203">
        <f t="shared" si="0"/>
        <v>1</v>
      </c>
      <c r="M22" s="95">
        <v>14431146</v>
      </c>
      <c r="N22" s="203">
        <f t="shared" si="1"/>
        <v>1</v>
      </c>
      <c r="O22" s="91">
        <v>452448077</v>
      </c>
      <c r="P22" s="203">
        <f t="shared" si="2"/>
        <v>1</v>
      </c>
      <c r="Q22" s="196">
        <v>24287.332999999999</v>
      </c>
      <c r="R22" s="197">
        <v>22</v>
      </c>
      <c r="S22" s="205">
        <v>69.3</v>
      </c>
      <c r="T22" s="197">
        <v>7</v>
      </c>
      <c r="U22" s="205">
        <v>65.2</v>
      </c>
      <c r="V22" s="197">
        <v>2</v>
      </c>
      <c r="W22" s="196">
        <v>6012.1959999999999</v>
      </c>
      <c r="X22" s="197">
        <v>6</v>
      </c>
      <c r="Y22" s="196">
        <v>705.66200000000003</v>
      </c>
      <c r="Z22" s="197">
        <v>4</v>
      </c>
      <c r="AA22" s="206">
        <v>4409797</v>
      </c>
      <c r="AB22" s="207">
        <v>2</v>
      </c>
      <c r="AC22" s="208">
        <v>13</v>
      </c>
      <c r="AE22" s="209"/>
    </row>
    <row r="23" spans="1:32" ht="13.5" customHeight="1">
      <c r="A23" s="202">
        <v>14</v>
      </c>
      <c r="B23" s="192" t="s">
        <v>17</v>
      </c>
      <c r="C23" s="82">
        <v>7349</v>
      </c>
      <c r="D23" s="82">
        <v>7</v>
      </c>
      <c r="E23" s="82">
        <v>355924</v>
      </c>
      <c r="F23" s="193">
        <v>6</v>
      </c>
      <c r="G23" s="82">
        <v>18443058</v>
      </c>
      <c r="H23" s="82">
        <v>2</v>
      </c>
      <c r="I23" s="81" t="s">
        <v>191</v>
      </c>
      <c r="J23" s="81"/>
      <c r="K23" s="95">
        <v>39652</v>
      </c>
      <c r="L23" s="203">
        <f t="shared" si="0"/>
        <v>3</v>
      </c>
      <c r="M23" s="95">
        <v>8163743</v>
      </c>
      <c r="N23" s="203">
        <f t="shared" si="1"/>
        <v>4</v>
      </c>
      <c r="O23" s="91">
        <v>190784272</v>
      </c>
      <c r="P23" s="203">
        <f t="shared" si="2"/>
        <v>2</v>
      </c>
      <c r="Q23" s="196">
        <v>25693.879000000001</v>
      </c>
      <c r="R23" s="197">
        <v>18</v>
      </c>
      <c r="S23" s="205">
        <v>64.7</v>
      </c>
      <c r="T23" s="197">
        <v>16</v>
      </c>
      <c r="U23" s="205">
        <v>56</v>
      </c>
      <c r="V23" s="197">
        <v>3</v>
      </c>
      <c r="W23" s="196">
        <v>5043.2830000000004</v>
      </c>
      <c r="X23" s="197">
        <v>10</v>
      </c>
      <c r="Y23" s="196">
        <v>582.58500000000004</v>
      </c>
      <c r="Z23" s="197">
        <v>6</v>
      </c>
      <c r="AA23" s="206">
        <v>4013001</v>
      </c>
      <c r="AB23" s="207">
        <v>4</v>
      </c>
      <c r="AC23" s="208">
        <v>14</v>
      </c>
      <c r="AE23" s="209"/>
    </row>
    <row r="24" spans="1:32" ht="6" customHeight="1">
      <c r="A24" s="202"/>
      <c r="B24" s="192"/>
      <c r="C24" s="82"/>
      <c r="D24" s="82"/>
      <c r="E24" s="82"/>
      <c r="F24" s="193"/>
      <c r="G24" s="82"/>
      <c r="H24" s="82"/>
      <c r="I24" s="81"/>
      <c r="J24" s="81"/>
      <c r="K24" s="213"/>
      <c r="L24" s="203"/>
      <c r="M24" s="95"/>
      <c r="N24" s="203"/>
      <c r="O24" s="91"/>
      <c r="P24" s="203"/>
      <c r="Q24" s="211"/>
      <c r="R24" s="197"/>
      <c r="S24" s="210"/>
      <c r="T24" s="197"/>
      <c r="U24" s="210"/>
      <c r="V24" s="197"/>
      <c r="W24" s="196"/>
      <c r="X24" s="197"/>
      <c r="Y24" s="211"/>
      <c r="Z24" s="197"/>
      <c r="AA24" s="206"/>
      <c r="AB24" s="207"/>
      <c r="AC24" s="208"/>
      <c r="AE24" s="209"/>
    </row>
    <row r="25" spans="1:32" ht="13.5" customHeight="1">
      <c r="A25" s="202">
        <v>15</v>
      </c>
      <c r="B25" s="192" t="s">
        <v>18</v>
      </c>
      <c r="C25" s="82">
        <v>5229</v>
      </c>
      <c r="D25" s="82">
        <v>9</v>
      </c>
      <c r="E25" s="82">
        <v>189386</v>
      </c>
      <c r="F25" s="193">
        <v>17</v>
      </c>
      <c r="G25" s="82">
        <v>5067448</v>
      </c>
      <c r="H25" s="82">
        <v>23</v>
      </c>
      <c r="I25" s="81" t="s">
        <v>191</v>
      </c>
      <c r="J25" s="81"/>
      <c r="K25" s="91">
        <v>14266</v>
      </c>
      <c r="L25" s="203">
        <f t="shared" si="0"/>
        <v>12</v>
      </c>
      <c r="M25" s="95">
        <v>2055584</v>
      </c>
      <c r="N25" s="203">
        <f t="shared" si="1"/>
        <v>20</v>
      </c>
      <c r="O25" s="91">
        <v>36950673</v>
      </c>
      <c r="P25" s="203">
        <f t="shared" si="2"/>
        <v>23</v>
      </c>
      <c r="Q25" s="196">
        <v>37258.760999999999</v>
      </c>
      <c r="R25" s="197">
        <v>9</v>
      </c>
      <c r="S25" s="205">
        <v>62.9</v>
      </c>
      <c r="T25" s="197">
        <v>19</v>
      </c>
      <c r="U25" s="205">
        <v>20.9</v>
      </c>
      <c r="V25" s="197">
        <v>38</v>
      </c>
      <c r="W25" s="196">
        <v>5179.5479999999998</v>
      </c>
      <c r="X25" s="197">
        <v>9</v>
      </c>
      <c r="Y25" s="196">
        <v>128.41200000000001</v>
      </c>
      <c r="Z25" s="197">
        <v>31</v>
      </c>
      <c r="AA25" s="206">
        <v>1841573</v>
      </c>
      <c r="AB25" s="207">
        <v>14</v>
      </c>
      <c r="AC25" s="208">
        <v>15</v>
      </c>
      <c r="AE25" s="209"/>
    </row>
    <row r="26" spans="1:32" ht="13.5" customHeight="1">
      <c r="A26" s="202">
        <v>16</v>
      </c>
      <c r="B26" s="192" t="s">
        <v>19</v>
      </c>
      <c r="C26" s="82">
        <v>2718</v>
      </c>
      <c r="D26" s="82">
        <v>23</v>
      </c>
      <c r="E26" s="82">
        <v>127378</v>
      </c>
      <c r="F26" s="193">
        <v>23</v>
      </c>
      <c r="G26" s="82">
        <v>4031985</v>
      </c>
      <c r="H26" s="82">
        <v>27</v>
      </c>
      <c r="I26" s="81" t="s">
        <v>134</v>
      </c>
      <c r="J26" s="81"/>
      <c r="K26" s="214">
        <v>8029</v>
      </c>
      <c r="L26" s="203">
        <f t="shared" si="0"/>
        <v>25</v>
      </c>
      <c r="M26" s="95">
        <v>1148766</v>
      </c>
      <c r="N26" s="203">
        <f t="shared" si="1"/>
        <v>32</v>
      </c>
      <c r="O26" s="214">
        <v>20436434</v>
      </c>
      <c r="P26" s="203">
        <f t="shared" si="2"/>
        <v>34</v>
      </c>
      <c r="Q26" s="196">
        <v>13895.643</v>
      </c>
      <c r="R26" s="197">
        <v>37</v>
      </c>
      <c r="S26" s="205">
        <v>72.5</v>
      </c>
      <c r="T26" s="197">
        <v>4</v>
      </c>
      <c r="U26" s="205">
        <v>41.6</v>
      </c>
      <c r="V26" s="197">
        <v>8</v>
      </c>
      <c r="W26" s="196">
        <v>2334.6379999999999</v>
      </c>
      <c r="X26" s="197">
        <v>34</v>
      </c>
      <c r="Y26" s="196">
        <v>187.81700000000001</v>
      </c>
      <c r="Z26" s="197">
        <v>22</v>
      </c>
      <c r="AA26" s="206">
        <v>901191</v>
      </c>
      <c r="AB26" s="207">
        <v>36</v>
      </c>
      <c r="AC26" s="208">
        <v>16</v>
      </c>
      <c r="AE26" s="209"/>
    </row>
    <row r="27" spans="1:32" ht="13.5" customHeight="1">
      <c r="A27" s="202">
        <v>17</v>
      </c>
      <c r="B27" s="192" t="s">
        <v>20</v>
      </c>
      <c r="C27" s="82">
        <v>2799</v>
      </c>
      <c r="D27" s="82">
        <v>22</v>
      </c>
      <c r="E27" s="82">
        <v>105039</v>
      </c>
      <c r="F27" s="193">
        <v>25</v>
      </c>
      <c r="G27" s="82">
        <v>3140915</v>
      </c>
      <c r="H27" s="82">
        <v>28</v>
      </c>
      <c r="I27" s="81">
        <v>1064</v>
      </c>
      <c r="J27" s="81">
        <v>5</v>
      </c>
      <c r="K27" s="91">
        <v>6562</v>
      </c>
      <c r="L27" s="203">
        <f t="shared" si="0"/>
        <v>29</v>
      </c>
      <c r="M27" s="215">
        <v>1322635</v>
      </c>
      <c r="N27" s="203">
        <f t="shared" si="1"/>
        <v>27</v>
      </c>
      <c r="O27" s="91">
        <v>26116985</v>
      </c>
      <c r="P27" s="203">
        <f t="shared" si="2"/>
        <v>27</v>
      </c>
      <c r="Q27" s="196">
        <v>13108.638000000001</v>
      </c>
      <c r="R27" s="197">
        <v>39</v>
      </c>
      <c r="S27" s="205">
        <v>73.5</v>
      </c>
      <c r="T27" s="197">
        <v>2</v>
      </c>
      <c r="U27" s="205">
        <v>27.4</v>
      </c>
      <c r="V27" s="197">
        <v>21</v>
      </c>
      <c r="W27" s="196">
        <v>2411.1370000000002</v>
      </c>
      <c r="X27" s="197">
        <v>32</v>
      </c>
      <c r="Y27" s="196">
        <v>187.435</v>
      </c>
      <c r="Z27" s="197">
        <v>23</v>
      </c>
      <c r="AA27" s="206">
        <v>916225</v>
      </c>
      <c r="AB27" s="207">
        <v>35</v>
      </c>
      <c r="AC27" s="208">
        <v>17</v>
      </c>
      <c r="AE27" s="209"/>
    </row>
    <row r="28" spans="1:32" ht="13.5" customHeight="1">
      <c r="A28" s="202">
        <v>18</v>
      </c>
      <c r="B28" s="192" t="s">
        <v>21</v>
      </c>
      <c r="C28" s="82">
        <v>2091</v>
      </c>
      <c r="D28" s="82">
        <v>27</v>
      </c>
      <c r="E28" s="82">
        <v>74437</v>
      </c>
      <c r="F28" s="193">
        <v>31</v>
      </c>
      <c r="G28" s="82">
        <v>2249443</v>
      </c>
      <c r="H28" s="82">
        <v>35</v>
      </c>
      <c r="I28" s="81" t="s">
        <v>134</v>
      </c>
      <c r="J28" s="81"/>
      <c r="K28" s="91">
        <v>4617</v>
      </c>
      <c r="L28" s="203">
        <f t="shared" si="0"/>
        <v>42</v>
      </c>
      <c r="M28" s="212">
        <v>912139</v>
      </c>
      <c r="N28" s="203">
        <f t="shared" si="1"/>
        <v>42</v>
      </c>
      <c r="O28" s="91">
        <v>18744325</v>
      </c>
      <c r="P28" s="203">
        <f t="shared" si="2"/>
        <v>36</v>
      </c>
      <c r="Q28" s="196">
        <v>10878.138000000001</v>
      </c>
      <c r="R28" s="197">
        <v>44</v>
      </c>
      <c r="S28" s="205">
        <v>69.599999999999994</v>
      </c>
      <c r="T28" s="197">
        <v>5</v>
      </c>
      <c r="U28" s="205">
        <v>35.700000000000003</v>
      </c>
      <c r="V28" s="197">
        <v>13</v>
      </c>
      <c r="W28" s="196">
        <v>1510.175</v>
      </c>
      <c r="X28" s="197">
        <v>42</v>
      </c>
      <c r="Y28" s="196">
        <v>90.822000000000003</v>
      </c>
      <c r="Z28" s="197">
        <v>38</v>
      </c>
      <c r="AA28" s="206">
        <v>670372</v>
      </c>
      <c r="AB28" s="207">
        <v>43</v>
      </c>
      <c r="AC28" s="208">
        <v>18</v>
      </c>
      <c r="AE28" s="209"/>
    </row>
    <row r="29" spans="1:32" ht="6" customHeight="1">
      <c r="A29" s="202"/>
      <c r="B29" s="192"/>
      <c r="C29" s="7"/>
      <c r="D29" s="82"/>
      <c r="E29" s="82"/>
      <c r="F29" s="193"/>
      <c r="G29" s="82"/>
      <c r="H29" s="82"/>
      <c r="I29" s="81"/>
      <c r="J29" s="81"/>
      <c r="K29" s="66"/>
      <c r="L29" s="203"/>
      <c r="M29" s="95"/>
      <c r="N29" s="203"/>
      <c r="O29" s="91"/>
      <c r="P29" s="203"/>
      <c r="Q29" s="211"/>
      <c r="R29" s="197"/>
      <c r="S29" s="210"/>
      <c r="T29" s="197"/>
      <c r="U29" s="210"/>
      <c r="V29" s="197"/>
      <c r="W29" s="196"/>
      <c r="X29" s="197"/>
      <c r="Y29" s="211"/>
      <c r="Z29" s="197"/>
      <c r="AA29" s="206"/>
      <c r="AB29" s="207"/>
      <c r="AC29" s="208"/>
      <c r="AE29" s="209"/>
    </row>
    <row r="30" spans="1:32" ht="13.5" customHeight="1">
      <c r="A30" s="202">
        <v>19</v>
      </c>
      <c r="B30" s="192" t="s">
        <v>22</v>
      </c>
      <c r="C30" s="82">
        <v>1696</v>
      </c>
      <c r="D30" s="82">
        <v>36</v>
      </c>
      <c r="E30" s="82">
        <v>72032</v>
      </c>
      <c r="F30" s="193">
        <v>32</v>
      </c>
      <c r="G30" s="82">
        <v>2588144</v>
      </c>
      <c r="H30" s="82">
        <v>34</v>
      </c>
      <c r="I30" s="81" t="s">
        <v>134</v>
      </c>
      <c r="J30" s="81"/>
      <c r="K30" s="91">
        <v>4942</v>
      </c>
      <c r="L30" s="203">
        <f t="shared" si="0"/>
        <v>39</v>
      </c>
      <c r="M30" s="95">
        <v>937078</v>
      </c>
      <c r="N30" s="203">
        <f t="shared" si="1"/>
        <v>38</v>
      </c>
      <c r="O30" s="91">
        <v>17964458</v>
      </c>
      <c r="P30" s="203">
        <f t="shared" si="2"/>
        <v>40</v>
      </c>
      <c r="Q30" s="196">
        <v>11129.624</v>
      </c>
      <c r="R30" s="197">
        <v>42</v>
      </c>
      <c r="S30" s="205">
        <v>61.2</v>
      </c>
      <c r="T30" s="197">
        <v>23</v>
      </c>
      <c r="U30" s="205">
        <v>27.1</v>
      </c>
      <c r="V30" s="197">
        <v>23</v>
      </c>
      <c r="W30" s="196">
        <v>1380.78</v>
      </c>
      <c r="X30" s="197">
        <v>44</v>
      </c>
      <c r="Y30" s="196">
        <v>58.77</v>
      </c>
      <c r="Z30" s="197">
        <v>47</v>
      </c>
      <c r="AA30" s="206">
        <v>760864</v>
      </c>
      <c r="AB30" s="207">
        <v>40</v>
      </c>
      <c r="AC30" s="208">
        <v>19</v>
      </c>
      <c r="AE30" s="209"/>
    </row>
    <row r="31" spans="1:32" ht="13.5" customHeight="1">
      <c r="A31" s="202">
        <v>20</v>
      </c>
      <c r="B31" s="192" t="s">
        <v>23</v>
      </c>
      <c r="C31" s="82">
        <v>4825</v>
      </c>
      <c r="D31" s="82">
        <v>14</v>
      </c>
      <c r="E31" s="82">
        <v>204917</v>
      </c>
      <c r="F31" s="193">
        <v>14</v>
      </c>
      <c r="G31" s="82">
        <v>6465906</v>
      </c>
      <c r="H31" s="82">
        <v>18</v>
      </c>
      <c r="I31" s="81" t="s">
        <v>134</v>
      </c>
      <c r="J31" s="81"/>
      <c r="K31" s="214">
        <v>12364</v>
      </c>
      <c r="L31" s="203">
        <f t="shared" si="0"/>
        <v>14</v>
      </c>
      <c r="M31" s="95">
        <v>2133425</v>
      </c>
      <c r="N31" s="203">
        <f t="shared" si="1"/>
        <v>18</v>
      </c>
      <c r="O31" s="214">
        <v>42706313</v>
      </c>
      <c r="P31" s="203">
        <f t="shared" si="2"/>
        <v>18</v>
      </c>
      <c r="Q31" s="196">
        <v>47762.048000000003</v>
      </c>
      <c r="R31" s="197">
        <v>4</v>
      </c>
      <c r="S31" s="205">
        <v>50.3</v>
      </c>
      <c r="T31" s="197">
        <v>40</v>
      </c>
      <c r="U31" s="205">
        <v>13.8</v>
      </c>
      <c r="V31" s="197">
        <v>47</v>
      </c>
      <c r="W31" s="196">
        <v>3870.0120000000002</v>
      </c>
      <c r="X31" s="197">
        <v>17</v>
      </c>
      <c r="Y31" s="196">
        <v>135.45699999999999</v>
      </c>
      <c r="Z31" s="197">
        <v>30</v>
      </c>
      <c r="AA31" s="206">
        <v>1905595</v>
      </c>
      <c r="AB31" s="207">
        <v>13</v>
      </c>
      <c r="AC31" s="208">
        <v>20</v>
      </c>
      <c r="AE31" s="209"/>
    </row>
    <row r="32" spans="1:32" ht="13.5" customHeight="1">
      <c r="A32" s="202">
        <v>21</v>
      </c>
      <c r="B32" s="192" t="s">
        <v>24</v>
      </c>
      <c r="C32" s="82">
        <v>5487</v>
      </c>
      <c r="D32" s="82">
        <v>8</v>
      </c>
      <c r="E32" s="82">
        <v>204629</v>
      </c>
      <c r="F32" s="193">
        <v>15</v>
      </c>
      <c r="G32" s="82">
        <v>5889711</v>
      </c>
      <c r="H32" s="82">
        <v>21</v>
      </c>
      <c r="I32" s="81">
        <v>12606</v>
      </c>
      <c r="J32" s="81">
        <v>1</v>
      </c>
      <c r="K32" s="91">
        <v>11057</v>
      </c>
      <c r="L32" s="203">
        <f t="shared" si="0"/>
        <v>18</v>
      </c>
      <c r="M32" s="95">
        <v>2184610</v>
      </c>
      <c r="N32" s="203">
        <f t="shared" si="1"/>
        <v>17</v>
      </c>
      <c r="O32" s="91">
        <v>46206672</v>
      </c>
      <c r="P32" s="203">
        <f t="shared" si="2"/>
        <v>15</v>
      </c>
      <c r="Q32" s="196">
        <v>30611.409</v>
      </c>
      <c r="R32" s="197">
        <v>15</v>
      </c>
      <c r="S32" s="205">
        <v>54.9</v>
      </c>
      <c r="T32" s="197">
        <v>34</v>
      </c>
      <c r="U32" s="205">
        <v>21.3</v>
      </c>
      <c r="V32" s="197">
        <v>37</v>
      </c>
      <c r="W32" s="196">
        <v>3509.2130000000002</v>
      </c>
      <c r="X32" s="197">
        <v>20</v>
      </c>
      <c r="Y32" s="196">
        <v>239.602</v>
      </c>
      <c r="Z32" s="197">
        <v>19</v>
      </c>
      <c r="AA32" s="206">
        <v>1686858</v>
      </c>
      <c r="AB32" s="207">
        <v>18</v>
      </c>
      <c r="AC32" s="208">
        <v>21</v>
      </c>
      <c r="AE32" s="209"/>
    </row>
    <row r="33" spans="1:31" ht="13.5" customHeight="1">
      <c r="A33" s="202">
        <v>22</v>
      </c>
      <c r="B33" s="192" t="s">
        <v>25</v>
      </c>
      <c r="C33" s="82">
        <v>9002</v>
      </c>
      <c r="D33" s="82">
        <v>5</v>
      </c>
      <c r="E33" s="82">
        <v>413309</v>
      </c>
      <c r="F33" s="193">
        <v>3</v>
      </c>
      <c r="G33" s="82">
        <v>17539461</v>
      </c>
      <c r="H33" s="82">
        <v>4</v>
      </c>
      <c r="I33" s="81" t="s">
        <v>134</v>
      </c>
      <c r="J33" s="81"/>
      <c r="K33" s="91">
        <v>20515</v>
      </c>
      <c r="L33" s="203">
        <f t="shared" si="0"/>
        <v>10</v>
      </c>
      <c r="M33" s="95">
        <v>3760343</v>
      </c>
      <c r="N33" s="203">
        <f t="shared" si="1"/>
        <v>10</v>
      </c>
      <c r="O33" s="91">
        <v>76953793</v>
      </c>
      <c r="P33" s="203">
        <f t="shared" si="2"/>
        <v>10</v>
      </c>
      <c r="Q33" s="196">
        <v>36752.353999999999</v>
      </c>
      <c r="R33" s="197">
        <v>10</v>
      </c>
      <c r="S33" s="205">
        <v>58.1</v>
      </c>
      <c r="T33" s="197">
        <v>30</v>
      </c>
      <c r="U33" s="205">
        <v>27.1</v>
      </c>
      <c r="V33" s="197">
        <v>23</v>
      </c>
      <c r="W33" s="196">
        <v>4595.0249999999996</v>
      </c>
      <c r="X33" s="197">
        <v>13</v>
      </c>
      <c r="Y33" s="196">
        <v>393.15100000000001</v>
      </c>
      <c r="Z33" s="197">
        <v>12</v>
      </c>
      <c r="AA33" s="206">
        <v>2896198</v>
      </c>
      <c r="AB33" s="207">
        <v>10</v>
      </c>
      <c r="AC33" s="208">
        <v>22</v>
      </c>
      <c r="AE33" s="209"/>
    </row>
    <row r="34" spans="1:31" ht="13.5" customHeight="1">
      <c r="A34" s="202">
        <v>23</v>
      </c>
      <c r="B34" s="192" t="s">
        <v>26</v>
      </c>
      <c r="C34" s="82">
        <v>15322</v>
      </c>
      <c r="D34" s="82">
        <v>2</v>
      </c>
      <c r="E34" s="82">
        <v>863149</v>
      </c>
      <c r="F34" s="193">
        <v>1</v>
      </c>
      <c r="G34" s="82">
        <v>48722041</v>
      </c>
      <c r="H34" s="82">
        <v>1</v>
      </c>
      <c r="I34" s="81">
        <v>1317</v>
      </c>
      <c r="J34" s="81">
        <v>4</v>
      </c>
      <c r="K34" s="91">
        <v>43619</v>
      </c>
      <c r="L34" s="203">
        <f t="shared" si="0"/>
        <v>2</v>
      </c>
      <c r="M34" s="95">
        <v>9291894</v>
      </c>
      <c r="N34" s="203">
        <f t="shared" si="1"/>
        <v>2</v>
      </c>
      <c r="O34" s="91">
        <v>184926832</v>
      </c>
      <c r="P34" s="203">
        <f t="shared" si="2"/>
        <v>3</v>
      </c>
      <c r="Q34" s="196">
        <v>50305.718000000001</v>
      </c>
      <c r="R34" s="197">
        <v>3</v>
      </c>
      <c r="S34" s="205">
        <v>65.599999999999994</v>
      </c>
      <c r="T34" s="197">
        <v>15</v>
      </c>
      <c r="U34" s="205">
        <v>33.6</v>
      </c>
      <c r="V34" s="197">
        <v>17</v>
      </c>
      <c r="W34" s="196">
        <v>8968.2530000000006</v>
      </c>
      <c r="X34" s="197">
        <v>2</v>
      </c>
      <c r="Y34" s="196">
        <v>1217.3869999999999</v>
      </c>
      <c r="Z34" s="197">
        <v>2</v>
      </c>
      <c r="AA34" s="206">
        <v>5298564</v>
      </c>
      <c r="AB34" s="207">
        <v>1</v>
      </c>
      <c r="AC34" s="208">
        <v>23</v>
      </c>
      <c r="AE34" s="209"/>
    </row>
    <row r="35" spans="1:31" ht="13.5" customHeight="1">
      <c r="A35" s="202">
        <v>24</v>
      </c>
      <c r="B35" s="192" t="s">
        <v>27</v>
      </c>
      <c r="C35" s="82">
        <v>3405</v>
      </c>
      <c r="D35" s="82">
        <v>20</v>
      </c>
      <c r="E35" s="82">
        <v>204521</v>
      </c>
      <c r="F35" s="193">
        <v>16</v>
      </c>
      <c r="G35" s="82">
        <v>11207911</v>
      </c>
      <c r="H35" s="82">
        <v>9</v>
      </c>
      <c r="I35" s="81">
        <v>553</v>
      </c>
      <c r="J35" s="81">
        <v>8</v>
      </c>
      <c r="K35" s="91">
        <v>9047</v>
      </c>
      <c r="L35" s="203">
        <f t="shared" si="0"/>
        <v>23</v>
      </c>
      <c r="M35" s="95">
        <v>1603340</v>
      </c>
      <c r="N35" s="203">
        <f t="shared" si="1"/>
        <v>25</v>
      </c>
      <c r="O35" s="91">
        <v>31083427</v>
      </c>
      <c r="P35" s="203">
        <f t="shared" si="2"/>
        <v>24</v>
      </c>
      <c r="Q35" s="196">
        <v>25250.958999999999</v>
      </c>
      <c r="R35" s="197">
        <v>21</v>
      </c>
      <c r="S35" s="205">
        <v>51.2</v>
      </c>
      <c r="T35" s="197">
        <v>39</v>
      </c>
      <c r="U35" s="205">
        <v>25.4</v>
      </c>
      <c r="V35" s="197">
        <v>27</v>
      </c>
      <c r="W35" s="196">
        <v>2666.03</v>
      </c>
      <c r="X35" s="197">
        <v>26</v>
      </c>
      <c r="Y35" s="196">
        <v>265.49599999999998</v>
      </c>
      <c r="Z35" s="197">
        <v>15</v>
      </c>
      <c r="AA35" s="206">
        <v>1522694</v>
      </c>
      <c r="AB35" s="207">
        <v>21</v>
      </c>
      <c r="AC35" s="208">
        <v>24</v>
      </c>
      <c r="AE35" s="209"/>
    </row>
    <row r="36" spans="1:31" ht="6" customHeight="1">
      <c r="A36" s="202"/>
      <c r="B36" s="192"/>
      <c r="C36" s="82"/>
      <c r="D36" s="82"/>
      <c r="E36" s="82"/>
      <c r="F36" s="193"/>
      <c r="G36" s="82"/>
      <c r="H36" s="82"/>
      <c r="I36" s="81"/>
      <c r="J36" s="81"/>
      <c r="K36" s="66"/>
      <c r="L36" s="203"/>
      <c r="M36" s="95"/>
      <c r="N36" s="203"/>
      <c r="O36" s="66"/>
      <c r="P36" s="203"/>
      <c r="Q36" s="211"/>
      <c r="R36" s="197"/>
      <c r="S36" s="210"/>
      <c r="T36" s="197"/>
      <c r="U36" s="210"/>
      <c r="V36" s="197"/>
      <c r="W36" s="196"/>
      <c r="X36" s="197"/>
      <c r="Y36" s="211"/>
      <c r="Z36" s="197"/>
      <c r="AA36" s="206"/>
      <c r="AB36" s="207"/>
      <c r="AC36" s="208"/>
      <c r="AE36" s="209"/>
    </row>
    <row r="37" spans="1:31" ht="13.5" customHeight="1">
      <c r="A37" s="202">
        <v>25</v>
      </c>
      <c r="B37" s="192" t="s">
        <v>28</v>
      </c>
      <c r="C37" s="82">
        <v>2656</v>
      </c>
      <c r="D37" s="82">
        <v>24</v>
      </c>
      <c r="E37" s="82">
        <v>161935</v>
      </c>
      <c r="F37" s="193">
        <v>19</v>
      </c>
      <c r="G37" s="82">
        <v>8074369</v>
      </c>
      <c r="H37" s="82">
        <v>15</v>
      </c>
      <c r="I37" s="81">
        <v>354</v>
      </c>
      <c r="J37" s="81">
        <v>10</v>
      </c>
      <c r="K37" s="91">
        <v>7543</v>
      </c>
      <c r="L37" s="203">
        <f t="shared" si="0"/>
        <v>27</v>
      </c>
      <c r="M37" s="95">
        <v>1685817</v>
      </c>
      <c r="N37" s="203">
        <f t="shared" si="1"/>
        <v>24</v>
      </c>
      <c r="O37" s="91">
        <v>30646777</v>
      </c>
      <c r="P37" s="203">
        <f t="shared" si="2"/>
        <v>25</v>
      </c>
      <c r="Q37" s="196">
        <v>12425.396000000001</v>
      </c>
      <c r="R37" s="197">
        <v>41</v>
      </c>
      <c r="S37" s="205">
        <v>60.5</v>
      </c>
      <c r="T37" s="197">
        <v>24</v>
      </c>
      <c r="U37" s="205">
        <v>39.799999999999997</v>
      </c>
      <c r="V37" s="197">
        <v>9</v>
      </c>
      <c r="W37" s="196">
        <v>2213.16</v>
      </c>
      <c r="X37" s="197">
        <v>35</v>
      </c>
      <c r="Y37" s="196">
        <v>73.260999999999996</v>
      </c>
      <c r="Z37" s="197">
        <v>42</v>
      </c>
      <c r="AA37" s="206">
        <v>1042772</v>
      </c>
      <c r="AB37" s="207">
        <v>27</v>
      </c>
      <c r="AC37" s="208">
        <v>25</v>
      </c>
      <c r="AE37" s="209"/>
    </row>
    <row r="38" spans="1:31" ht="13.5" customHeight="1">
      <c r="A38" s="202">
        <v>26</v>
      </c>
      <c r="B38" s="192" t="s">
        <v>29</v>
      </c>
      <c r="C38" s="82">
        <v>4118</v>
      </c>
      <c r="D38" s="82">
        <v>18</v>
      </c>
      <c r="E38" s="82">
        <v>144808</v>
      </c>
      <c r="F38" s="193">
        <v>22</v>
      </c>
      <c r="G38" s="82">
        <v>5907670</v>
      </c>
      <c r="H38" s="82">
        <v>20</v>
      </c>
      <c r="I38" s="81">
        <v>776</v>
      </c>
      <c r="J38" s="81">
        <v>6</v>
      </c>
      <c r="K38" s="214">
        <v>10357</v>
      </c>
      <c r="L38" s="203">
        <f t="shared" si="0"/>
        <v>21</v>
      </c>
      <c r="M38" s="212">
        <v>2428783</v>
      </c>
      <c r="N38" s="203">
        <f t="shared" si="1"/>
        <v>14</v>
      </c>
      <c r="O38" s="214">
        <v>54395541</v>
      </c>
      <c r="P38" s="203">
        <f t="shared" si="2"/>
        <v>12</v>
      </c>
      <c r="Q38" s="196">
        <v>15639.724</v>
      </c>
      <c r="R38" s="197">
        <v>34</v>
      </c>
      <c r="S38" s="205">
        <v>54.7</v>
      </c>
      <c r="T38" s="197">
        <v>35</v>
      </c>
      <c r="U38" s="205">
        <v>42.3</v>
      </c>
      <c r="V38" s="197">
        <v>7</v>
      </c>
      <c r="W38" s="196">
        <v>2400.4169999999999</v>
      </c>
      <c r="X38" s="197">
        <v>33</v>
      </c>
      <c r="Y38" s="196">
        <v>235.15799999999999</v>
      </c>
      <c r="Z38" s="197">
        <v>20</v>
      </c>
      <c r="AA38" s="206">
        <v>1337364</v>
      </c>
      <c r="AB38" s="207">
        <v>24</v>
      </c>
      <c r="AC38" s="208">
        <v>26</v>
      </c>
      <c r="AE38" s="209"/>
    </row>
    <row r="39" spans="1:31" ht="13.5" customHeight="1">
      <c r="A39" s="202">
        <v>27</v>
      </c>
      <c r="B39" s="192" t="s">
        <v>30</v>
      </c>
      <c r="C39" s="82">
        <v>15500</v>
      </c>
      <c r="D39" s="82">
        <v>1</v>
      </c>
      <c r="E39" s="82">
        <v>447404</v>
      </c>
      <c r="F39" s="193">
        <v>2</v>
      </c>
      <c r="G39" s="82">
        <v>17561489</v>
      </c>
      <c r="H39" s="82">
        <v>3</v>
      </c>
      <c r="I39" s="81" t="s">
        <v>191</v>
      </c>
      <c r="J39" s="81"/>
      <c r="K39" s="91">
        <v>29996</v>
      </c>
      <c r="L39" s="203">
        <f t="shared" si="0"/>
        <v>6</v>
      </c>
      <c r="M39" s="95">
        <v>8199174</v>
      </c>
      <c r="N39" s="203">
        <f t="shared" si="1"/>
        <v>3</v>
      </c>
      <c r="O39" s="91">
        <v>177456638</v>
      </c>
      <c r="P39" s="203">
        <f t="shared" si="2"/>
        <v>4</v>
      </c>
      <c r="Q39" s="196">
        <v>19592.507000000001</v>
      </c>
      <c r="R39" s="197">
        <v>27</v>
      </c>
      <c r="S39" s="205">
        <v>74.099999999999994</v>
      </c>
      <c r="T39" s="197">
        <v>1</v>
      </c>
      <c r="U39" s="205">
        <v>76.599999999999994</v>
      </c>
      <c r="V39" s="197">
        <v>1</v>
      </c>
      <c r="W39" s="196">
        <v>4633.1549999999997</v>
      </c>
      <c r="X39" s="197">
        <v>12</v>
      </c>
      <c r="Y39" s="196">
        <v>709.5</v>
      </c>
      <c r="Z39" s="197">
        <v>3</v>
      </c>
      <c r="AA39" s="206">
        <v>3783922</v>
      </c>
      <c r="AB39" s="207">
        <v>5</v>
      </c>
      <c r="AC39" s="208">
        <v>27</v>
      </c>
      <c r="AE39" s="209"/>
    </row>
    <row r="40" spans="1:31" ht="13.5" customHeight="1">
      <c r="A40" s="202">
        <v>28</v>
      </c>
      <c r="B40" s="192" t="s">
        <v>31</v>
      </c>
      <c r="C40" s="82">
        <v>7613</v>
      </c>
      <c r="D40" s="82">
        <v>6</v>
      </c>
      <c r="E40" s="82">
        <v>364064</v>
      </c>
      <c r="F40" s="193">
        <v>5</v>
      </c>
      <c r="G40" s="82">
        <v>16506736</v>
      </c>
      <c r="H40" s="82">
        <v>5</v>
      </c>
      <c r="I40" s="81">
        <v>43</v>
      </c>
      <c r="J40" s="81">
        <v>19</v>
      </c>
      <c r="K40" s="91">
        <v>20729</v>
      </c>
      <c r="L40" s="203">
        <f t="shared" si="0"/>
        <v>9</v>
      </c>
      <c r="M40" s="95">
        <v>4652924</v>
      </c>
      <c r="N40" s="203">
        <f t="shared" si="1"/>
        <v>9</v>
      </c>
      <c r="O40" s="91">
        <v>95213747</v>
      </c>
      <c r="P40" s="203">
        <f t="shared" si="2"/>
        <v>9</v>
      </c>
      <c r="Q40" s="196">
        <v>36472.044999999998</v>
      </c>
      <c r="R40" s="197">
        <v>11</v>
      </c>
      <c r="S40" s="205">
        <v>60.3</v>
      </c>
      <c r="T40" s="197">
        <v>25</v>
      </c>
      <c r="U40" s="205">
        <v>39.4</v>
      </c>
      <c r="V40" s="197">
        <v>10</v>
      </c>
      <c r="W40" s="196">
        <v>5728.4480000000003</v>
      </c>
      <c r="X40" s="197">
        <v>8</v>
      </c>
      <c r="Y40" s="196">
        <v>686.69100000000003</v>
      </c>
      <c r="Z40" s="197">
        <v>5</v>
      </c>
      <c r="AA40" s="206">
        <v>3034153</v>
      </c>
      <c r="AB40" s="207">
        <v>9</v>
      </c>
      <c r="AC40" s="208">
        <v>28</v>
      </c>
      <c r="AE40" s="209"/>
    </row>
    <row r="41" spans="1:31" ht="13.5" customHeight="1">
      <c r="A41" s="202">
        <v>29</v>
      </c>
      <c r="B41" s="192" t="s">
        <v>32</v>
      </c>
      <c r="C41" s="82">
        <v>1835</v>
      </c>
      <c r="D41" s="82">
        <v>32</v>
      </c>
      <c r="E41" s="82">
        <v>61888</v>
      </c>
      <c r="F41" s="193">
        <v>37</v>
      </c>
      <c r="G41" s="82">
        <v>2173269</v>
      </c>
      <c r="H41" s="82">
        <v>36</v>
      </c>
      <c r="I41" s="81" t="s">
        <v>191</v>
      </c>
      <c r="J41" s="81"/>
      <c r="K41" s="91">
        <v>5275</v>
      </c>
      <c r="L41" s="203">
        <f t="shared" si="0"/>
        <v>36</v>
      </c>
      <c r="M41" s="95">
        <v>965392</v>
      </c>
      <c r="N41" s="203">
        <f t="shared" si="1"/>
        <v>37</v>
      </c>
      <c r="O41" s="91">
        <v>18253467</v>
      </c>
      <c r="P41" s="203">
        <f t="shared" si="2"/>
        <v>38</v>
      </c>
      <c r="Q41" s="196">
        <v>12766.313</v>
      </c>
      <c r="R41" s="197">
        <v>40</v>
      </c>
      <c r="S41" s="205">
        <v>44.2</v>
      </c>
      <c r="T41" s="197">
        <v>46</v>
      </c>
      <c r="U41" s="205">
        <v>30</v>
      </c>
      <c r="V41" s="197">
        <v>19</v>
      </c>
      <c r="W41" s="196">
        <v>1379.008</v>
      </c>
      <c r="X41" s="197">
        <v>45</v>
      </c>
      <c r="Y41" s="196">
        <v>101.029</v>
      </c>
      <c r="Z41" s="197">
        <v>37</v>
      </c>
      <c r="AA41" s="206">
        <v>834594</v>
      </c>
      <c r="AB41" s="207">
        <v>37</v>
      </c>
      <c r="AC41" s="208">
        <v>29</v>
      </c>
      <c r="AE41" s="209"/>
    </row>
    <row r="42" spans="1:31" ht="13.5" customHeight="1">
      <c r="A42" s="202">
        <v>30</v>
      </c>
      <c r="B42" s="192" t="s">
        <v>33</v>
      </c>
      <c r="C42" s="82">
        <v>1660</v>
      </c>
      <c r="D42" s="82">
        <v>37</v>
      </c>
      <c r="E42" s="82">
        <v>52797</v>
      </c>
      <c r="F42" s="193">
        <v>42</v>
      </c>
      <c r="G42" s="82">
        <v>2728014</v>
      </c>
      <c r="H42" s="82">
        <v>32</v>
      </c>
      <c r="I42" s="81" t="s">
        <v>134</v>
      </c>
      <c r="J42" s="81"/>
      <c r="K42" s="91">
        <v>4793</v>
      </c>
      <c r="L42" s="203">
        <f t="shared" si="0"/>
        <v>41</v>
      </c>
      <c r="M42" s="95">
        <v>926239</v>
      </c>
      <c r="N42" s="203">
        <f t="shared" si="1"/>
        <v>40</v>
      </c>
      <c r="O42" s="91">
        <v>18114758</v>
      </c>
      <c r="P42" s="203">
        <f t="shared" si="2"/>
        <v>39</v>
      </c>
      <c r="Q42" s="196">
        <v>13749.847</v>
      </c>
      <c r="R42" s="197">
        <v>38</v>
      </c>
      <c r="S42" s="205">
        <v>45</v>
      </c>
      <c r="T42" s="197">
        <v>44</v>
      </c>
      <c r="U42" s="205">
        <v>52.2</v>
      </c>
      <c r="V42" s="197">
        <v>4</v>
      </c>
      <c r="W42" s="196">
        <v>1286.1959999999999</v>
      </c>
      <c r="X42" s="197">
        <v>46</v>
      </c>
      <c r="Y42" s="196">
        <v>138.685</v>
      </c>
      <c r="Z42" s="197">
        <v>29</v>
      </c>
      <c r="AA42" s="206">
        <v>755087</v>
      </c>
      <c r="AB42" s="207">
        <v>41</v>
      </c>
      <c r="AC42" s="208">
        <v>30</v>
      </c>
      <c r="AE42" s="209"/>
    </row>
    <row r="43" spans="1:31" ht="6" customHeight="1">
      <c r="A43" s="202"/>
      <c r="B43" s="192"/>
      <c r="C43" s="82"/>
      <c r="D43" s="82"/>
      <c r="E43" s="82"/>
      <c r="F43" s="193"/>
      <c r="G43" s="82"/>
      <c r="H43" s="82"/>
      <c r="I43" s="81"/>
      <c r="J43" s="81"/>
      <c r="K43" s="91"/>
      <c r="L43" s="203"/>
      <c r="M43" s="95"/>
      <c r="N43" s="203"/>
      <c r="O43" s="91"/>
      <c r="P43" s="203"/>
      <c r="Q43" s="196"/>
      <c r="R43" s="197"/>
      <c r="S43" s="205"/>
      <c r="T43" s="197"/>
      <c r="U43" s="205"/>
      <c r="V43" s="197"/>
      <c r="W43" s="196"/>
      <c r="X43" s="197"/>
      <c r="Y43" s="211"/>
      <c r="Z43" s="197"/>
      <c r="AA43" s="206"/>
      <c r="AB43" s="207"/>
      <c r="AC43" s="208"/>
      <c r="AE43" s="209"/>
    </row>
    <row r="44" spans="1:31" ht="13.5" customHeight="1">
      <c r="A44" s="202">
        <v>31</v>
      </c>
      <c r="B44" s="192" t="s">
        <v>34</v>
      </c>
      <c r="C44" s="82">
        <v>834</v>
      </c>
      <c r="D44" s="82">
        <v>47</v>
      </c>
      <c r="E44" s="82">
        <v>33923</v>
      </c>
      <c r="F44" s="193">
        <v>45</v>
      </c>
      <c r="G44" s="82">
        <v>805536</v>
      </c>
      <c r="H44" s="82">
        <v>45</v>
      </c>
      <c r="I44" s="81" t="s">
        <v>191</v>
      </c>
      <c r="J44" s="81"/>
      <c r="K44" s="91">
        <v>2787</v>
      </c>
      <c r="L44" s="203">
        <f t="shared" si="0"/>
        <v>47</v>
      </c>
      <c r="M44" s="95">
        <v>497539</v>
      </c>
      <c r="N44" s="203">
        <f t="shared" si="1"/>
        <v>47</v>
      </c>
      <c r="O44" s="91">
        <v>9888039</v>
      </c>
      <c r="P44" s="203">
        <f t="shared" si="2"/>
        <v>47</v>
      </c>
      <c r="Q44" s="196">
        <v>8878.3850000000002</v>
      </c>
      <c r="R44" s="197">
        <v>46</v>
      </c>
      <c r="S44" s="205">
        <v>69</v>
      </c>
      <c r="T44" s="197">
        <v>10</v>
      </c>
      <c r="U44" s="205">
        <v>34.299999999999997</v>
      </c>
      <c r="V44" s="197">
        <v>15</v>
      </c>
      <c r="W44" s="196">
        <v>1584.701</v>
      </c>
      <c r="X44" s="197">
        <v>40</v>
      </c>
      <c r="Y44" s="196">
        <v>73.741</v>
      </c>
      <c r="Z44" s="197">
        <v>41</v>
      </c>
      <c r="AA44" s="206">
        <v>466972</v>
      </c>
      <c r="AB44" s="207">
        <v>47</v>
      </c>
      <c r="AC44" s="208">
        <v>31</v>
      </c>
      <c r="AE44" s="209"/>
    </row>
    <row r="45" spans="1:31" ht="13.5" customHeight="1">
      <c r="A45" s="202">
        <v>32</v>
      </c>
      <c r="B45" s="192" t="s">
        <v>35</v>
      </c>
      <c r="C45" s="82">
        <v>1130</v>
      </c>
      <c r="D45" s="82">
        <v>43</v>
      </c>
      <c r="E45" s="82">
        <v>42420</v>
      </c>
      <c r="F45" s="193">
        <v>44</v>
      </c>
      <c r="G45" s="82">
        <v>1273231</v>
      </c>
      <c r="H45" s="82">
        <v>44</v>
      </c>
      <c r="I45" s="81">
        <v>221</v>
      </c>
      <c r="J45" s="81">
        <v>12</v>
      </c>
      <c r="K45" s="214">
        <v>3263</v>
      </c>
      <c r="L45" s="203">
        <f t="shared" si="0"/>
        <v>45</v>
      </c>
      <c r="M45" s="212">
        <v>595828</v>
      </c>
      <c r="N45" s="203">
        <f t="shared" si="1"/>
        <v>45</v>
      </c>
      <c r="O45" s="214">
        <v>12144234</v>
      </c>
      <c r="P45" s="203">
        <f t="shared" si="2"/>
        <v>45</v>
      </c>
      <c r="Q45" s="196">
        <v>18166.284</v>
      </c>
      <c r="R45" s="197">
        <v>30</v>
      </c>
      <c r="S45" s="205">
        <v>56.3</v>
      </c>
      <c r="T45" s="197">
        <v>32</v>
      </c>
      <c r="U45" s="205">
        <v>22.2</v>
      </c>
      <c r="V45" s="197">
        <v>32</v>
      </c>
      <c r="W45" s="196">
        <v>2145.2890000000002</v>
      </c>
      <c r="X45" s="197">
        <v>37</v>
      </c>
      <c r="Y45" s="196">
        <v>60.915999999999997</v>
      </c>
      <c r="Z45" s="197">
        <v>46</v>
      </c>
      <c r="AA45" s="206">
        <v>553918</v>
      </c>
      <c r="AB45" s="207">
        <v>46</v>
      </c>
      <c r="AC45" s="208">
        <v>32</v>
      </c>
      <c r="AE45" s="209"/>
    </row>
    <row r="46" spans="1:31" ht="13.5" customHeight="1">
      <c r="A46" s="202">
        <v>33</v>
      </c>
      <c r="B46" s="192" t="s">
        <v>36</v>
      </c>
      <c r="C46" s="82">
        <v>3161</v>
      </c>
      <c r="D46" s="82">
        <v>21</v>
      </c>
      <c r="E46" s="82">
        <v>150412</v>
      </c>
      <c r="F46" s="193">
        <v>21</v>
      </c>
      <c r="G46" s="82">
        <v>8354250</v>
      </c>
      <c r="H46" s="82">
        <v>14</v>
      </c>
      <c r="I46" s="81">
        <v>99</v>
      </c>
      <c r="J46" s="81">
        <v>17</v>
      </c>
      <c r="K46" s="91">
        <v>10092</v>
      </c>
      <c r="L46" s="203">
        <f t="shared" si="0"/>
        <v>22</v>
      </c>
      <c r="M46" s="95">
        <v>1994642</v>
      </c>
      <c r="N46" s="203">
        <f t="shared" si="1"/>
        <v>21</v>
      </c>
      <c r="O46" s="91">
        <v>39313548</v>
      </c>
      <c r="P46" s="203">
        <f t="shared" si="2"/>
        <v>19</v>
      </c>
      <c r="Q46" s="196">
        <v>32085.199000000001</v>
      </c>
      <c r="R46" s="197">
        <v>14</v>
      </c>
      <c r="S46" s="205">
        <v>47.2</v>
      </c>
      <c r="T46" s="197">
        <v>42</v>
      </c>
      <c r="U46" s="205">
        <v>18.8</v>
      </c>
      <c r="V46" s="197">
        <v>41</v>
      </c>
      <c r="W46" s="196">
        <v>2626.2910000000002</v>
      </c>
      <c r="X46" s="197">
        <v>28</v>
      </c>
      <c r="Y46" s="196">
        <v>257.67399999999998</v>
      </c>
      <c r="Z46" s="197">
        <v>18</v>
      </c>
      <c r="AA46" s="206">
        <v>1547244</v>
      </c>
      <c r="AB46" s="207">
        <v>20</v>
      </c>
      <c r="AC46" s="208">
        <v>33</v>
      </c>
      <c r="AE46" s="209"/>
    </row>
    <row r="47" spans="1:31" ht="13.5" customHeight="1">
      <c r="A47" s="202">
        <v>34</v>
      </c>
      <c r="B47" s="192" t="s">
        <v>37</v>
      </c>
      <c r="C47" s="82">
        <v>4688</v>
      </c>
      <c r="D47" s="82">
        <v>15</v>
      </c>
      <c r="E47" s="82">
        <v>220240</v>
      </c>
      <c r="F47" s="193">
        <v>10</v>
      </c>
      <c r="G47" s="82">
        <v>10039720</v>
      </c>
      <c r="H47" s="82">
        <v>11</v>
      </c>
      <c r="I47" s="81" t="s">
        <v>134</v>
      </c>
      <c r="J47" s="81"/>
      <c r="K47" s="91">
        <v>11616</v>
      </c>
      <c r="L47" s="203">
        <f t="shared" si="0"/>
        <v>16</v>
      </c>
      <c r="M47" s="95">
        <v>2505207</v>
      </c>
      <c r="N47" s="203">
        <f t="shared" si="1"/>
        <v>12</v>
      </c>
      <c r="O47" s="91">
        <v>49828397</v>
      </c>
      <c r="P47" s="203">
        <f t="shared" si="2"/>
        <v>14</v>
      </c>
      <c r="Q47" s="196">
        <v>28838.317999999999</v>
      </c>
      <c r="R47" s="197">
        <v>16</v>
      </c>
      <c r="S47" s="205">
        <v>58.9</v>
      </c>
      <c r="T47" s="197">
        <v>27</v>
      </c>
      <c r="U47" s="205">
        <v>43.8</v>
      </c>
      <c r="V47" s="197">
        <v>6</v>
      </c>
      <c r="W47" s="196">
        <v>4251.8100000000004</v>
      </c>
      <c r="X47" s="197">
        <v>15</v>
      </c>
      <c r="Y47" s="196">
        <v>264.09899999999999</v>
      </c>
      <c r="Z47" s="197">
        <v>16</v>
      </c>
      <c r="AA47" s="206">
        <v>1909278</v>
      </c>
      <c r="AB47" s="207">
        <v>12</v>
      </c>
      <c r="AC47" s="208">
        <v>34</v>
      </c>
      <c r="AE47" s="209"/>
    </row>
    <row r="48" spans="1:31" ht="13.5" customHeight="1">
      <c r="A48" s="202">
        <v>35</v>
      </c>
      <c r="B48" s="192" t="s">
        <v>38</v>
      </c>
      <c r="C48" s="82">
        <v>1703</v>
      </c>
      <c r="D48" s="82">
        <v>35</v>
      </c>
      <c r="E48" s="82">
        <v>96484</v>
      </c>
      <c r="F48" s="193">
        <v>27</v>
      </c>
      <c r="G48" s="82">
        <v>6701163</v>
      </c>
      <c r="H48" s="82">
        <v>17</v>
      </c>
      <c r="I48" s="81">
        <v>371</v>
      </c>
      <c r="J48" s="81">
        <v>9</v>
      </c>
      <c r="K48" s="91">
        <v>6437</v>
      </c>
      <c r="L48" s="203">
        <f t="shared" si="0"/>
        <v>32</v>
      </c>
      <c r="M48" s="95">
        <v>1196137</v>
      </c>
      <c r="N48" s="203">
        <f t="shared" si="1"/>
        <v>30</v>
      </c>
      <c r="O48" s="91">
        <v>24547760</v>
      </c>
      <c r="P48" s="203">
        <f t="shared" si="2"/>
        <v>28</v>
      </c>
      <c r="Q48" s="196">
        <v>16470.334999999999</v>
      </c>
      <c r="R48" s="197">
        <v>33</v>
      </c>
      <c r="S48" s="205">
        <v>58.4</v>
      </c>
      <c r="T48" s="197">
        <v>29</v>
      </c>
      <c r="U48" s="205">
        <v>36.200000000000003</v>
      </c>
      <c r="V48" s="197">
        <v>11</v>
      </c>
      <c r="W48" s="196">
        <v>2779.3870000000002</v>
      </c>
      <c r="X48" s="197">
        <v>24</v>
      </c>
      <c r="Y48" s="196">
        <v>227.49199999999999</v>
      </c>
      <c r="Z48" s="197">
        <v>21</v>
      </c>
      <c r="AA48" s="206">
        <v>1072157</v>
      </c>
      <c r="AB48" s="207">
        <v>26</v>
      </c>
      <c r="AC48" s="208">
        <v>35</v>
      </c>
      <c r="AE48" s="209"/>
    </row>
    <row r="49" spans="1:31" ht="6" customHeight="1">
      <c r="A49" s="202"/>
      <c r="B49" s="192"/>
      <c r="C49" s="82"/>
      <c r="D49" s="82"/>
      <c r="E49" s="82"/>
      <c r="F49" s="193"/>
      <c r="G49" s="82"/>
      <c r="H49" s="82"/>
      <c r="I49" s="81"/>
      <c r="J49" s="81"/>
      <c r="K49" s="91"/>
      <c r="L49" s="203"/>
      <c r="M49" s="95"/>
      <c r="N49" s="203"/>
      <c r="O49" s="91"/>
      <c r="P49" s="203"/>
      <c r="Q49" s="211"/>
      <c r="R49" s="197"/>
      <c r="S49" s="210"/>
      <c r="T49" s="197"/>
      <c r="U49" s="210"/>
      <c r="V49" s="197"/>
      <c r="W49" s="196"/>
      <c r="X49" s="197"/>
      <c r="Y49" s="211"/>
      <c r="Z49" s="197"/>
      <c r="AA49" s="206"/>
      <c r="AB49" s="207"/>
      <c r="AC49" s="208"/>
      <c r="AE49" s="209"/>
    </row>
    <row r="50" spans="1:31" ht="13.5" customHeight="1">
      <c r="A50" s="202">
        <v>36</v>
      </c>
      <c r="B50" s="192" t="s">
        <v>39</v>
      </c>
      <c r="C50" s="82">
        <v>1090</v>
      </c>
      <c r="D50" s="82">
        <v>46</v>
      </c>
      <c r="E50" s="82">
        <v>47191</v>
      </c>
      <c r="F50" s="193">
        <v>43</v>
      </c>
      <c r="G50" s="82">
        <v>1853356</v>
      </c>
      <c r="H50" s="82">
        <v>39</v>
      </c>
      <c r="I50" s="81" t="s">
        <v>134</v>
      </c>
      <c r="J50" s="81"/>
      <c r="K50" s="91">
        <v>3388</v>
      </c>
      <c r="L50" s="203">
        <f t="shared" si="0"/>
        <v>44</v>
      </c>
      <c r="M50" s="95">
        <v>670259</v>
      </c>
      <c r="N50" s="203">
        <f t="shared" si="1"/>
        <v>44</v>
      </c>
      <c r="O50" s="91">
        <v>12516932</v>
      </c>
      <c r="P50" s="203">
        <f t="shared" si="2"/>
        <v>44</v>
      </c>
      <c r="Q50" s="196">
        <v>15192.725</v>
      </c>
      <c r="R50" s="197">
        <v>35</v>
      </c>
      <c r="S50" s="205">
        <v>44.9</v>
      </c>
      <c r="T50" s="197">
        <v>45</v>
      </c>
      <c r="U50" s="205">
        <v>22</v>
      </c>
      <c r="V50" s="197">
        <v>34</v>
      </c>
      <c r="W50" s="196">
        <v>1023.168</v>
      </c>
      <c r="X50" s="197">
        <v>47</v>
      </c>
      <c r="Y50" s="196">
        <v>86.903999999999996</v>
      </c>
      <c r="Z50" s="197">
        <v>40</v>
      </c>
      <c r="AA50" s="206">
        <v>618909</v>
      </c>
      <c r="AB50" s="207">
        <v>44</v>
      </c>
      <c r="AC50" s="208">
        <v>36</v>
      </c>
      <c r="AE50" s="209"/>
    </row>
    <row r="51" spans="1:31" ht="13.5" customHeight="1">
      <c r="A51" s="202">
        <v>37</v>
      </c>
      <c r="B51" s="192" t="s">
        <v>40</v>
      </c>
      <c r="C51" s="82">
        <v>1825</v>
      </c>
      <c r="D51" s="82">
        <v>33</v>
      </c>
      <c r="E51" s="82">
        <v>70467</v>
      </c>
      <c r="F51" s="193">
        <v>34</v>
      </c>
      <c r="G51" s="82">
        <v>2769479</v>
      </c>
      <c r="H51" s="82">
        <v>31</v>
      </c>
      <c r="I51" s="81" t="s">
        <v>134</v>
      </c>
      <c r="J51" s="81"/>
      <c r="K51" s="214">
        <v>5093</v>
      </c>
      <c r="L51" s="203">
        <f t="shared" si="0"/>
        <v>38</v>
      </c>
      <c r="M51" s="212">
        <v>933499</v>
      </c>
      <c r="N51" s="203">
        <f t="shared" si="1"/>
        <v>39</v>
      </c>
      <c r="O51" s="214">
        <v>17367735</v>
      </c>
      <c r="P51" s="203">
        <f t="shared" si="2"/>
        <v>41</v>
      </c>
      <c r="Q51" s="196">
        <v>10213.880999999999</v>
      </c>
      <c r="R51" s="197">
        <v>45</v>
      </c>
      <c r="S51" s="205">
        <v>63.6</v>
      </c>
      <c r="T51" s="197">
        <v>17</v>
      </c>
      <c r="U51" s="205">
        <v>27.4</v>
      </c>
      <c r="V51" s="197">
        <v>21</v>
      </c>
      <c r="W51" s="196">
        <v>1420.4459999999999</v>
      </c>
      <c r="X51" s="197">
        <v>43</v>
      </c>
      <c r="Y51" s="196">
        <v>166.952</v>
      </c>
      <c r="Z51" s="197">
        <v>25</v>
      </c>
      <c r="AA51" s="206">
        <v>790926</v>
      </c>
      <c r="AB51" s="207">
        <v>39</v>
      </c>
      <c r="AC51" s="208">
        <v>37</v>
      </c>
      <c r="AE51" s="209"/>
    </row>
    <row r="52" spans="1:31" ht="13.5" customHeight="1">
      <c r="A52" s="202">
        <v>38</v>
      </c>
      <c r="B52" s="192" t="s">
        <v>41</v>
      </c>
      <c r="C52" s="82">
        <v>2078</v>
      </c>
      <c r="D52" s="82">
        <v>29</v>
      </c>
      <c r="E52" s="82">
        <v>76606</v>
      </c>
      <c r="F52" s="193">
        <v>30</v>
      </c>
      <c r="G52" s="82">
        <v>4264038</v>
      </c>
      <c r="H52" s="82">
        <v>26</v>
      </c>
      <c r="I52" s="81">
        <v>196</v>
      </c>
      <c r="J52" s="81">
        <v>13</v>
      </c>
      <c r="K52" s="91">
        <v>6513</v>
      </c>
      <c r="L52" s="203">
        <f t="shared" si="0"/>
        <v>30</v>
      </c>
      <c r="M52" s="95">
        <v>1252291</v>
      </c>
      <c r="N52" s="203">
        <f t="shared" si="1"/>
        <v>29</v>
      </c>
      <c r="O52" s="91">
        <v>22767176</v>
      </c>
      <c r="P52" s="203">
        <f t="shared" si="2"/>
        <v>31</v>
      </c>
      <c r="Q52" s="196">
        <v>18241.689999999999</v>
      </c>
      <c r="R52" s="197">
        <v>29</v>
      </c>
      <c r="S52" s="205">
        <v>51.3</v>
      </c>
      <c r="T52" s="197">
        <v>38</v>
      </c>
      <c r="U52" s="205">
        <v>22</v>
      </c>
      <c r="V52" s="197">
        <v>34</v>
      </c>
      <c r="W52" s="196">
        <v>1994.9</v>
      </c>
      <c r="X52" s="197">
        <v>38</v>
      </c>
      <c r="Y52" s="196">
        <v>121.904</v>
      </c>
      <c r="Z52" s="197">
        <v>32</v>
      </c>
      <c r="AA52" s="206">
        <v>1024264</v>
      </c>
      <c r="AB52" s="207">
        <v>29</v>
      </c>
      <c r="AC52" s="208">
        <v>38</v>
      </c>
      <c r="AE52" s="209"/>
    </row>
    <row r="53" spans="1:31" ht="13.5" customHeight="1">
      <c r="A53" s="202">
        <v>39</v>
      </c>
      <c r="B53" s="192" t="s">
        <v>42</v>
      </c>
      <c r="C53" s="82">
        <v>1125</v>
      </c>
      <c r="D53" s="82">
        <v>44</v>
      </c>
      <c r="E53" s="82">
        <v>25553</v>
      </c>
      <c r="F53" s="193">
        <v>47</v>
      </c>
      <c r="G53" s="82">
        <v>594523</v>
      </c>
      <c r="H53" s="82">
        <v>46</v>
      </c>
      <c r="I53" s="81" t="s">
        <v>134</v>
      </c>
      <c r="J53" s="81"/>
      <c r="K53" s="91">
        <v>2788</v>
      </c>
      <c r="L53" s="203">
        <f t="shared" si="0"/>
        <v>46</v>
      </c>
      <c r="M53" s="95">
        <v>521842</v>
      </c>
      <c r="N53" s="203">
        <f t="shared" si="1"/>
        <v>46</v>
      </c>
      <c r="O53" s="91">
        <v>10790298</v>
      </c>
      <c r="P53" s="203">
        <f t="shared" si="2"/>
        <v>46</v>
      </c>
      <c r="Q53" s="196">
        <v>14127.569</v>
      </c>
      <c r="R53" s="197">
        <v>36</v>
      </c>
      <c r="S53" s="205">
        <v>46.7</v>
      </c>
      <c r="T53" s="197">
        <v>43</v>
      </c>
      <c r="U53" s="205">
        <v>22.1</v>
      </c>
      <c r="V53" s="197">
        <v>33</v>
      </c>
      <c r="W53" s="196">
        <v>1568.7660000000001</v>
      </c>
      <c r="X53" s="197">
        <v>41</v>
      </c>
      <c r="Y53" s="196">
        <v>64.168000000000006</v>
      </c>
      <c r="Z53" s="197">
        <v>45</v>
      </c>
      <c r="AA53" s="206">
        <v>562714</v>
      </c>
      <c r="AB53" s="207">
        <v>45</v>
      </c>
      <c r="AC53" s="208">
        <v>39</v>
      </c>
      <c r="AE53" s="209"/>
    </row>
    <row r="54" spans="1:31" ht="6" customHeight="1">
      <c r="A54" s="202"/>
      <c r="B54" s="192"/>
      <c r="C54" s="82"/>
      <c r="D54" s="82"/>
      <c r="E54" s="82"/>
      <c r="F54" s="193"/>
      <c r="G54" s="82"/>
      <c r="H54" s="82"/>
      <c r="I54" s="81"/>
      <c r="J54" s="81"/>
      <c r="K54" s="91"/>
      <c r="L54" s="203"/>
      <c r="M54" s="66"/>
      <c r="N54" s="203"/>
      <c r="O54" s="66"/>
      <c r="P54" s="203"/>
      <c r="Q54" s="211"/>
      <c r="R54" s="197"/>
      <c r="S54" s="210"/>
      <c r="T54" s="197"/>
      <c r="U54" s="210"/>
      <c r="V54" s="197"/>
      <c r="W54" s="196"/>
      <c r="X54" s="197"/>
      <c r="Y54" s="211"/>
      <c r="Z54" s="197"/>
      <c r="AA54" s="206"/>
      <c r="AB54" s="207"/>
      <c r="AC54" s="208"/>
      <c r="AE54" s="209"/>
    </row>
    <row r="55" spans="1:31" ht="13.5" customHeight="1">
      <c r="A55" s="202">
        <v>40</v>
      </c>
      <c r="B55" s="192" t="s">
        <v>43</v>
      </c>
      <c r="C55" s="82">
        <v>5159</v>
      </c>
      <c r="D55" s="82">
        <v>10</v>
      </c>
      <c r="E55" s="82">
        <v>222538</v>
      </c>
      <c r="F55" s="193">
        <v>9</v>
      </c>
      <c r="G55" s="82">
        <v>10237865</v>
      </c>
      <c r="H55" s="82">
        <v>10</v>
      </c>
      <c r="I55" s="81">
        <v>156</v>
      </c>
      <c r="J55" s="81">
        <v>14</v>
      </c>
      <c r="K55" s="91">
        <v>21758</v>
      </c>
      <c r="L55" s="203">
        <f t="shared" si="0"/>
        <v>7</v>
      </c>
      <c r="M55" s="95">
        <v>5512494</v>
      </c>
      <c r="N55" s="203">
        <f t="shared" si="1"/>
        <v>7</v>
      </c>
      <c r="O55" s="91">
        <v>109254410</v>
      </c>
      <c r="P55" s="203">
        <f t="shared" si="2"/>
        <v>7</v>
      </c>
      <c r="Q55" s="196">
        <v>37690.264999999999</v>
      </c>
      <c r="R55" s="197">
        <v>8</v>
      </c>
      <c r="S55" s="205">
        <v>63</v>
      </c>
      <c r="T55" s="197">
        <v>18</v>
      </c>
      <c r="U55" s="205">
        <v>18</v>
      </c>
      <c r="V55" s="197">
        <v>43</v>
      </c>
      <c r="W55" s="196">
        <v>6488.4679999999998</v>
      </c>
      <c r="X55" s="197">
        <v>3</v>
      </c>
      <c r="Y55" s="196">
        <v>568.24699999999996</v>
      </c>
      <c r="Z55" s="197">
        <v>7</v>
      </c>
      <c r="AA55" s="206">
        <v>3406525</v>
      </c>
      <c r="AB55" s="207">
        <v>8</v>
      </c>
      <c r="AC55" s="208">
        <v>40</v>
      </c>
      <c r="AE55" s="209"/>
    </row>
    <row r="56" spans="1:31" s="228" customFormat="1" ht="13.5" customHeight="1">
      <c r="A56" s="216">
        <v>41</v>
      </c>
      <c r="B56" s="217" t="s">
        <v>44</v>
      </c>
      <c r="C56" s="110">
        <v>1311</v>
      </c>
      <c r="D56" s="110">
        <v>42</v>
      </c>
      <c r="E56" s="110">
        <v>61774</v>
      </c>
      <c r="F56" s="218">
        <v>38</v>
      </c>
      <c r="G56" s="110">
        <v>2064870</v>
      </c>
      <c r="H56" s="110">
        <v>38</v>
      </c>
      <c r="I56" s="109">
        <v>5564</v>
      </c>
      <c r="J56" s="109">
        <v>2</v>
      </c>
      <c r="K56" s="219">
        <v>4487</v>
      </c>
      <c r="L56" s="220">
        <f t="shared" si="0"/>
        <v>43</v>
      </c>
      <c r="M56" s="221">
        <v>913850</v>
      </c>
      <c r="N56" s="220">
        <f t="shared" si="1"/>
        <v>41</v>
      </c>
      <c r="O56" s="219">
        <v>16200618</v>
      </c>
      <c r="P56" s="220">
        <f t="shared" si="2"/>
        <v>43</v>
      </c>
      <c r="Q56" s="222">
        <v>10947.165999999999</v>
      </c>
      <c r="R56" s="223">
        <v>43</v>
      </c>
      <c r="S56" s="224">
        <v>68.900000000000006</v>
      </c>
      <c r="T56" s="223">
        <v>11</v>
      </c>
      <c r="U56" s="224">
        <v>27.6</v>
      </c>
      <c r="V56" s="223">
        <v>20</v>
      </c>
      <c r="W56" s="222">
        <v>1905.921</v>
      </c>
      <c r="X56" s="223">
        <v>39</v>
      </c>
      <c r="Y56" s="222">
        <v>88.747</v>
      </c>
      <c r="Z56" s="223">
        <v>39</v>
      </c>
      <c r="AA56" s="225">
        <v>681902</v>
      </c>
      <c r="AB56" s="226">
        <v>42</v>
      </c>
      <c r="AC56" s="227">
        <v>41</v>
      </c>
      <c r="AE56" s="209"/>
    </row>
    <row r="57" spans="1:31" ht="13.5" customHeight="1">
      <c r="A57" s="202">
        <v>42</v>
      </c>
      <c r="B57" s="192" t="s">
        <v>45</v>
      </c>
      <c r="C57" s="82">
        <v>1640</v>
      </c>
      <c r="D57" s="82">
        <v>38</v>
      </c>
      <c r="E57" s="82">
        <v>56145</v>
      </c>
      <c r="F57" s="193">
        <v>41</v>
      </c>
      <c r="G57" s="82">
        <v>1788961</v>
      </c>
      <c r="H57" s="82">
        <v>40</v>
      </c>
      <c r="I57" s="81">
        <v>5084</v>
      </c>
      <c r="J57" s="81">
        <v>3</v>
      </c>
      <c r="K57" s="91">
        <v>4927</v>
      </c>
      <c r="L57" s="203">
        <f t="shared" si="0"/>
        <v>40</v>
      </c>
      <c r="M57" s="95">
        <v>1050451</v>
      </c>
      <c r="N57" s="203">
        <f t="shared" si="1"/>
        <v>35</v>
      </c>
      <c r="O57" s="91">
        <v>23035201</v>
      </c>
      <c r="P57" s="203">
        <f t="shared" si="2"/>
        <v>30</v>
      </c>
      <c r="Q57" s="196">
        <v>18032.025000000001</v>
      </c>
      <c r="R57" s="197">
        <v>31</v>
      </c>
      <c r="S57" s="205">
        <v>52</v>
      </c>
      <c r="T57" s="197">
        <v>37</v>
      </c>
      <c r="U57" s="205">
        <v>34.5</v>
      </c>
      <c r="V57" s="197">
        <v>14</v>
      </c>
      <c r="W57" s="196">
        <v>2170.6120000000001</v>
      </c>
      <c r="X57" s="197">
        <v>36</v>
      </c>
      <c r="Y57" s="196">
        <v>69.051000000000002</v>
      </c>
      <c r="Z57" s="197">
        <v>44</v>
      </c>
      <c r="AA57" s="206">
        <v>953921</v>
      </c>
      <c r="AB57" s="207">
        <v>31</v>
      </c>
      <c r="AC57" s="208">
        <v>42</v>
      </c>
      <c r="AE57" s="209"/>
    </row>
    <row r="58" spans="1:31" ht="13.5" customHeight="1">
      <c r="A58" s="202">
        <v>43</v>
      </c>
      <c r="B58" s="192" t="s">
        <v>46</v>
      </c>
      <c r="C58" s="82">
        <v>1987</v>
      </c>
      <c r="D58" s="82">
        <v>31</v>
      </c>
      <c r="E58" s="82">
        <v>95110</v>
      </c>
      <c r="F58" s="193">
        <v>28</v>
      </c>
      <c r="G58" s="82">
        <v>2845086</v>
      </c>
      <c r="H58" s="82">
        <v>30</v>
      </c>
      <c r="I58" s="81">
        <v>126</v>
      </c>
      <c r="J58" s="81">
        <v>15</v>
      </c>
      <c r="K58" s="91">
        <v>11022</v>
      </c>
      <c r="L58" s="203">
        <f t="shared" si="0"/>
        <v>19</v>
      </c>
      <c r="M58" s="95">
        <v>2315027</v>
      </c>
      <c r="N58" s="203">
        <f t="shared" si="1"/>
        <v>15</v>
      </c>
      <c r="O58" s="91">
        <v>44633306</v>
      </c>
      <c r="P58" s="203">
        <f t="shared" si="2"/>
        <v>17</v>
      </c>
      <c r="Q58" s="196">
        <v>22188.539000000001</v>
      </c>
      <c r="R58" s="197">
        <v>24</v>
      </c>
      <c r="S58" s="205">
        <v>55.6</v>
      </c>
      <c r="T58" s="197">
        <v>33</v>
      </c>
      <c r="U58" s="205">
        <v>27</v>
      </c>
      <c r="V58" s="197">
        <v>25</v>
      </c>
      <c r="W58" s="196">
        <v>2443.4989999999998</v>
      </c>
      <c r="X58" s="197">
        <v>31</v>
      </c>
      <c r="Y58" s="196">
        <v>69.103999999999999</v>
      </c>
      <c r="Z58" s="197">
        <v>43</v>
      </c>
      <c r="AA58" s="206">
        <v>1390799</v>
      </c>
      <c r="AB58" s="207">
        <v>22</v>
      </c>
      <c r="AC58" s="208">
        <v>43</v>
      </c>
      <c r="AE58" s="209"/>
    </row>
    <row r="59" spans="1:31" ht="13.5" customHeight="1">
      <c r="A59" s="202">
        <v>44</v>
      </c>
      <c r="B59" s="192" t="s">
        <v>47</v>
      </c>
      <c r="C59" s="82">
        <v>1404</v>
      </c>
      <c r="D59" s="82">
        <v>39</v>
      </c>
      <c r="E59" s="82">
        <v>66275</v>
      </c>
      <c r="F59" s="193">
        <v>35</v>
      </c>
      <c r="G59" s="82">
        <v>4438950</v>
      </c>
      <c r="H59" s="82">
        <v>25</v>
      </c>
      <c r="I59" s="81">
        <v>120</v>
      </c>
      <c r="J59" s="81">
        <v>16</v>
      </c>
      <c r="K59" s="91">
        <v>5318</v>
      </c>
      <c r="L59" s="203">
        <f t="shared" si="0"/>
        <v>35</v>
      </c>
      <c r="M59" s="95">
        <v>1001734</v>
      </c>
      <c r="N59" s="203">
        <f t="shared" si="1"/>
        <v>36</v>
      </c>
      <c r="O59" s="91">
        <v>18866823</v>
      </c>
      <c r="P59" s="203">
        <f t="shared" si="2"/>
        <v>35</v>
      </c>
      <c r="Q59" s="196">
        <v>18373.13</v>
      </c>
      <c r="R59" s="197">
        <v>28</v>
      </c>
      <c r="S59" s="205">
        <v>62.9</v>
      </c>
      <c r="T59" s="197">
        <v>19</v>
      </c>
      <c r="U59" s="205">
        <v>36.200000000000003</v>
      </c>
      <c r="V59" s="197">
        <v>11</v>
      </c>
      <c r="W59" s="196">
        <v>2525.768</v>
      </c>
      <c r="X59" s="197">
        <v>30</v>
      </c>
      <c r="Y59" s="196">
        <v>108.49</v>
      </c>
      <c r="Z59" s="197">
        <v>35</v>
      </c>
      <c r="AA59" s="206">
        <v>924350</v>
      </c>
      <c r="AB59" s="207">
        <v>34</v>
      </c>
      <c r="AC59" s="208">
        <v>44</v>
      </c>
      <c r="AE59" s="209"/>
    </row>
    <row r="60" spans="1:31" ht="13.5" customHeight="1">
      <c r="A60" s="202">
        <v>45</v>
      </c>
      <c r="B60" s="192" t="s">
        <v>48</v>
      </c>
      <c r="C60" s="82">
        <v>1396</v>
      </c>
      <c r="D60" s="82">
        <v>40</v>
      </c>
      <c r="E60" s="82">
        <v>56230</v>
      </c>
      <c r="F60" s="193">
        <v>40</v>
      </c>
      <c r="G60" s="82">
        <v>1714023</v>
      </c>
      <c r="H60" s="82">
        <v>42</v>
      </c>
      <c r="I60" s="81" t="s">
        <v>134</v>
      </c>
      <c r="J60" s="81"/>
      <c r="K60" s="91">
        <v>5836</v>
      </c>
      <c r="L60" s="203">
        <f t="shared" si="0"/>
        <v>34</v>
      </c>
      <c r="M60" s="95">
        <v>1097597</v>
      </c>
      <c r="N60" s="203">
        <f t="shared" si="1"/>
        <v>33</v>
      </c>
      <c r="O60" s="91">
        <v>18368442</v>
      </c>
      <c r="P60" s="203">
        <f t="shared" si="2"/>
        <v>37</v>
      </c>
      <c r="Q60" s="196">
        <v>19998.757000000001</v>
      </c>
      <c r="R60" s="197">
        <v>26</v>
      </c>
      <c r="S60" s="205">
        <v>57.8</v>
      </c>
      <c r="T60" s="197">
        <v>31</v>
      </c>
      <c r="U60" s="205">
        <v>21.5</v>
      </c>
      <c r="V60" s="197">
        <v>36</v>
      </c>
      <c r="W60" s="196">
        <v>2635.2550000000001</v>
      </c>
      <c r="X60" s="197">
        <v>27</v>
      </c>
      <c r="Y60" s="196">
        <v>106.85299999999999</v>
      </c>
      <c r="Z60" s="197">
        <v>36</v>
      </c>
      <c r="AA60" s="206">
        <v>948378</v>
      </c>
      <c r="AB60" s="207">
        <v>32</v>
      </c>
      <c r="AC60" s="208">
        <v>45</v>
      </c>
      <c r="AE60" s="209"/>
    </row>
    <row r="61" spans="1:31" ht="13.5" customHeight="1">
      <c r="A61" s="202">
        <v>46</v>
      </c>
      <c r="B61" s="192" t="s">
        <v>49</v>
      </c>
      <c r="C61" s="82">
        <v>2027</v>
      </c>
      <c r="D61" s="82">
        <v>30</v>
      </c>
      <c r="E61" s="82">
        <v>71413</v>
      </c>
      <c r="F61" s="193">
        <v>33</v>
      </c>
      <c r="G61" s="82">
        <v>2069878</v>
      </c>
      <c r="H61" s="82">
        <v>37</v>
      </c>
      <c r="I61" s="81" t="s">
        <v>191</v>
      </c>
      <c r="J61" s="81"/>
      <c r="K61" s="91">
        <v>8472</v>
      </c>
      <c r="L61" s="203">
        <f t="shared" si="0"/>
        <v>24</v>
      </c>
      <c r="M61" s="95">
        <v>1530152</v>
      </c>
      <c r="N61" s="203">
        <f t="shared" si="1"/>
        <v>26</v>
      </c>
      <c r="O61" s="91">
        <v>27370034</v>
      </c>
      <c r="P61" s="203">
        <f t="shared" si="2"/>
        <v>26</v>
      </c>
      <c r="Q61" s="196">
        <v>27281.08</v>
      </c>
      <c r="R61" s="197">
        <v>17</v>
      </c>
      <c r="S61" s="205">
        <v>69.3</v>
      </c>
      <c r="T61" s="197">
        <v>7</v>
      </c>
      <c r="U61" s="205">
        <v>22.6</v>
      </c>
      <c r="V61" s="197">
        <v>31</v>
      </c>
      <c r="W61" s="196">
        <v>3767.2570000000001</v>
      </c>
      <c r="X61" s="197">
        <v>18</v>
      </c>
      <c r="Y61" s="196">
        <v>113.193</v>
      </c>
      <c r="Z61" s="197">
        <v>34</v>
      </c>
      <c r="AA61" s="206">
        <v>1354789</v>
      </c>
      <c r="AB61" s="207">
        <v>23</v>
      </c>
      <c r="AC61" s="208">
        <v>46</v>
      </c>
      <c r="AE61" s="209"/>
    </row>
    <row r="62" spans="1:31" ht="13.5" customHeight="1" thickBot="1">
      <c r="A62" s="229">
        <v>47</v>
      </c>
      <c r="B62" s="230" t="s">
        <v>50</v>
      </c>
      <c r="C62" s="126">
        <v>1113</v>
      </c>
      <c r="D62" s="126">
        <v>45</v>
      </c>
      <c r="E62" s="126">
        <v>26706</v>
      </c>
      <c r="F62" s="231">
        <v>46</v>
      </c>
      <c r="G62" s="126">
        <v>498563</v>
      </c>
      <c r="H62" s="126">
        <v>47</v>
      </c>
      <c r="I62" s="131">
        <v>234</v>
      </c>
      <c r="J62" s="131">
        <v>11</v>
      </c>
      <c r="K62" s="126">
        <v>5998</v>
      </c>
      <c r="L62" s="232">
        <f t="shared" si="0"/>
        <v>33</v>
      </c>
      <c r="M62" s="233">
        <v>1848717</v>
      </c>
      <c r="N62" s="232">
        <f t="shared" si="1"/>
        <v>23</v>
      </c>
      <c r="O62" s="126">
        <v>46034959</v>
      </c>
      <c r="P62" s="232">
        <f t="shared" si="2"/>
        <v>16</v>
      </c>
      <c r="Q62" s="234">
        <v>8138.8119999999999</v>
      </c>
      <c r="R62" s="235">
        <v>47</v>
      </c>
      <c r="S62" s="236">
        <v>66.2</v>
      </c>
      <c r="T62" s="235">
        <v>14</v>
      </c>
      <c r="U62" s="236">
        <v>51</v>
      </c>
      <c r="V62" s="235">
        <v>5</v>
      </c>
      <c r="W62" s="234">
        <v>2540.4560000000001</v>
      </c>
      <c r="X62" s="235">
        <v>29</v>
      </c>
      <c r="Y62" s="234">
        <v>180.62100000000001</v>
      </c>
      <c r="Z62" s="235">
        <v>24</v>
      </c>
      <c r="AA62" s="237">
        <v>1161515</v>
      </c>
      <c r="AB62" s="238">
        <v>25</v>
      </c>
      <c r="AC62" s="239">
        <v>47</v>
      </c>
      <c r="AE62" s="209"/>
    </row>
    <row r="63" spans="1:31">
      <c r="A63" s="240" t="s">
        <v>249</v>
      </c>
      <c r="B63" s="190"/>
      <c r="C63" s="190"/>
      <c r="I63" s="22"/>
      <c r="K63" s="116"/>
      <c r="L63" s="116"/>
      <c r="M63" s="116"/>
      <c r="N63" s="116"/>
      <c r="O63" s="116"/>
      <c r="P63" s="116"/>
      <c r="Q63" s="241" t="s">
        <v>252</v>
      </c>
      <c r="AC63" s="138"/>
      <c r="AE63" s="147"/>
    </row>
    <row r="64" spans="1:31">
      <c r="A64" s="190" t="s">
        <v>251</v>
      </c>
      <c r="B64" s="190"/>
      <c r="C64" s="190"/>
      <c r="I64" s="22"/>
      <c r="K64" s="88"/>
      <c r="L64" s="88"/>
      <c r="M64" s="88"/>
      <c r="N64" s="88"/>
      <c r="O64" s="88"/>
      <c r="P64" s="88"/>
      <c r="Q64" s="241" t="s">
        <v>253</v>
      </c>
      <c r="AC64" s="147"/>
      <c r="AE64" s="147"/>
    </row>
    <row r="65" spans="1:31">
      <c r="A65" s="189" t="s">
        <v>250</v>
      </c>
      <c r="C65" s="190"/>
      <c r="I65" s="22"/>
      <c r="K65" s="88"/>
      <c r="L65" s="88"/>
      <c r="M65" s="88"/>
      <c r="N65" s="88"/>
      <c r="O65" s="88"/>
      <c r="P65" s="88"/>
      <c r="R65" s="190"/>
      <c r="AC65" s="147"/>
      <c r="AE65" s="147"/>
    </row>
    <row r="66" spans="1:31">
      <c r="A66" s="190"/>
      <c r="C66" s="190"/>
      <c r="I66" s="22"/>
      <c r="K66" s="88"/>
      <c r="L66" s="88"/>
      <c r="M66" s="88"/>
      <c r="N66" s="88"/>
      <c r="O66" s="88"/>
      <c r="P66" s="88"/>
      <c r="AC66" s="147"/>
      <c r="AE66" s="147"/>
    </row>
    <row r="67" spans="1:31">
      <c r="A67" s="147"/>
      <c r="B67" s="190"/>
      <c r="I67" s="22"/>
      <c r="K67" s="88"/>
      <c r="L67" s="88"/>
      <c r="M67" s="88"/>
      <c r="N67" s="88"/>
      <c r="O67" s="88"/>
      <c r="P67" s="88"/>
      <c r="AC67" s="147"/>
      <c r="AE67" s="147"/>
    </row>
    <row r="68" spans="1:31">
      <c r="K68" s="88"/>
      <c r="L68" s="88"/>
      <c r="M68" s="88"/>
      <c r="N68" s="88"/>
      <c r="O68" s="88"/>
      <c r="P68" s="88"/>
      <c r="Q68" s="147"/>
      <c r="AE68" s="147"/>
    </row>
    <row r="69" spans="1:31">
      <c r="K69" s="88"/>
      <c r="L69" s="88"/>
      <c r="M69" s="88"/>
      <c r="N69" s="88"/>
      <c r="O69" s="88"/>
      <c r="P69" s="88"/>
      <c r="Q69" s="147"/>
      <c r="AE69" s="147"/>
    </row>
    <row r="70" spans="1:31">
      <c r="K70" s="88"/>
      <c r="L70" s="88"/>
      <c r="M70" s="88"/>
      <c r="N70" s="88"/>
      <c r="O70" s="88"/>
      <c r="P70" s="88"/>
      <c r="Q70" s="147"/>
    </row>
    <row r="71" spans="1:31">
      <c r="O71" s="147"/>
    </row>
  </sheetData>
  <mergeCells count="18">
    <mergeCell ref="U4:V4"/>
    <mergeCell ref="S4:T4"/>
    <mergeCell ref="Q4:R4"/>
    <mergeCell ref="I3:J4"/>
    <mergeCell ref="AC3:AC5"/>
    <mergeCell ref="AA3:AB4"/>
    <mergeCell ref="O4:P4"/>
    <mergeCell ref="M4:N4"/>
    <mergeCell ref="K4:L4"/>
    <mergeCell ref="K3:P3"/>
    <mergeCell ref="Q3:Z3"/>
    <mergeCell ref="Y4:Z4"/>
    <mergeCell ref="W4:X4"/>
    <mergeCell ref="A4:B4"/>
    <mergeCell ref="G4:H4"/>
    <mergeCell ref="E4:F4"/>
    <mergeCell ref="C3:H3"/>
    <mergeCell ref="C4:D4"/>
  </mergeCells>
  <phoneticPr fontId="37"/>
  <printOptions horizontalCentered="1" gridLinesSet="0"/>
  <pageMargins left="0.39370078740157483" right="0.39370078740157483" top="0.59055118110236227" bottom="0.39370078740157483" header="0.39370078740157483" footer="0.31496062992125984"/>
  <pageSetup paperSize="8" scale="96" pageOrder="overThenDown" orientation="landscape" r:id="rId1"/>
  <headerFooter alignWithMargins="0"/>
  <colBreaks count="1" manualBreakCount="1">
    <brk id="16"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F70"/>
  <sheetViews>
    <sheetView showGridLines="0" view="pageBreakPreview" zoomScaleNormal="100" zoomScaleSheetLayoutView="100" workbookViewId="0"/>
  </sheetViews>
  <sheetFormatPr defaultRowHeight="12"/>
  <cols>
    <col min="1" max="1" width="2.5" style="4" customWidth="1"/>
    <col min="2" max="2" width="7.5" style="51" customWidth="1"/>
    <col min="3" max="3" width="11.125" style="4" customWidth="1"/>
    <col min="4" max="4" width="4.625" style="4" customWidth="1"/>
    <col min="5" max="5" width="11.125" style="4" customWidth="1"/>
    <col min="6" max="6" width="4.625" style="4" customWidth="1"/>
    <col min="7" max="7" width="11.125" style="4" customWidth="1"/>
    <col min="8" max="8" width="4.625" style="4" customWidth="1"/>
    <col min="9" max="9" width="11.125" style="4" customWidth="1"/>
    <col min="10" max="10" width="4.625" style="4" customWidth="1"/>
    <col min="11" max="11" width="11.125" style="4" customWidth="1"/>
    <col min="12" max="12" width="4.625" style="4" customWidth="1"/>
    <col min="13" max="13" width="11.125" style="4" customWidth="1"/>
    <col min="14" max="14" width="4.625" style="4" customWidth="1"/>
    <col min="15" max="15" width="14.125" style="32" customWidth="1"/>
    <col min="16" max="16" width="4.375" style="32" customWidth="1"/>
    <col min="17" max="17" width="14.125" style="32" customWidth="1"/>
    <col min="18" max="18" width="4.375" style="32" customWidth="1"/>
    <col min="19" max="19" width="14.125" style="32" customWidth="1"/>
    <col min="20" max="20" width="4.375" style="32" customWidth="1"/>
    <col min="21" max="21" width="11.125" style="294" customWidth="1"/>
    <col min="22" max="22" width="4.375" style="293" customWidth="1"/>
    <col min="23" max="23" width="11.125" style="294" customWidth="1"/>
    <col min="24" max="24" width="4.375" style="293" customWidth="1"/>
    <col min="25" max="25" width="11.125" style="294" customWidth="1"/>
    <col min="26" max="26" width="4.375" style="293" customWidth="1"/>
    <col min="27" max="27" width="3.75" style="4" customWidth="1"/>
    <col min="28" max="29" width="9" style="32"/>
    <col min="30" max="30" width="9" style="1"/>
    <col min="31" max="31" width="9" style="2"/>
    <col min="32" max="32" width="9" style="1"/>
    <col min="33" max="16384" width="9" style="32"/>
  </cols>
  <sheetData>
    <row r="1" spans="1:32" ht="18.75" customHeight="1">
      <c r="C1" s="53"/>
      <c r="N1" s="292" t="s">
        <v>266</v>
      </c>
      <c r="O1" s="56" t="s">
        <v>54</v>
      </c>
      <c r="U1" s="56"/>
    </row>
    <row r="2" spans="1:32" ht="18.75" customHeight="1" thickBot="1">
      <c r="O2" s="295"/>
      <c r="P2" s="296"/>
      <c r="Q2" s="295"/>
      <c r="R2" s="296"/>
      <c r="S2" s="295"/>
      <c r="T2" s="296"/>
    </row>
    <row r="3" spans="1:32" ht="28.5" customHeight="1">
      <c r="A3" s="253"/>
      <c r="B3" s="297"/>
      <c r="C3" s="513" t="s">
        <v>281</v>
      </c>
      <c r="D3" s="514"/>
      <c r="E3" s="514"/>
      <c r="F3" s="514"/>
      <c r="G3" s="514"/>
      <c r="H3" s="515"/>
      <c r="I3" s="528" t="s">
        <v>282</v>
      </c>
      <c r="J3" s="529"/>
      <c r="K3" s="529"/>
      <c r="L3" s="529"/>
      <c r="M3" s="529"/>
      <c r="N3" s="530"/>
      <c r="O3" s="518" t="s">
        <v>224</v>
      </c>
      <c r="P3" s="542"/>
      <c r="Q3" s="542"/>
      <c r="R3" s="519"/>
      <c r="S3" s="518" t="s">
        <v>225</v>
      </c>
      <c r="T3" s="519"/>
      <c r="U3" s="539" t="s">
        <v>283</v>
      </c>
      <c r="V3" s="540"/>
      <c r="W3" s="540"/>
      <c r="X3" s="540"/>
      <c r="Y3" s="533" t="s">
        <v>221</v>
      </c>
      <c r="Z3" s="534"/>
      <c r="AA3" s="493" t="s">
        <v>268</v>
      </c>
    </row>
    <row r="4" spans="1:32" ht="14.25" customHeight="1">
      <c r="A4" s="496" t="s">
        <v>0</v>
      </c>
      <c r="B4" s="497"/>
      <c r="C4" s="526" t="s">
        <v>74</v>
      </c>
      <c r="D4" s="526"/>
      <c r="E4" s="526" t="s">
        <v>72</v>
      </c>
      <c r="F4" s="526"/>
      <c r="G4" s="526" t="s">
        <v>75</v>
      </c>
      <c r="H4" s="526"/>
      <c r="I4" s="526" t="s">
        <v>74</v>
      </c>
      <c r="J4" s="526"/>
      <c r="K4" s="526" t="s">
        <v>72</v>
      </c>
      <c r="L4" s="526"/>
      <c r="M4" s="526" t="s">
        <v>75</v>
      </c>
      <c r="N4" s="526"/>
      <c r="O4" s="480"/>
      <c r="P4" s="476"/>
      <c r="Q4" s="476"/>
      <c r="R4" s="477"/>
      <c r="S4" s="531"/>
      <c r="T4" s="532"/>
      <c r="U4" s="500"/>
      <c r="V4" s="541"/>
      <c r="W4" s="541"/>
      <c r="X4" s="541"/>
      <c r="Y4" s="535"/>
      <c r="Z4" s="536"/>
      <c r="AA4" s="494"/>
    </row>
    <row r="5" spans="1:32" ht="21" customHeight="1">
      <c r="A5" s="496"/>
      <c r="B5" s="497"/>
      <c r="C5" s="527"/>
      <c r="D5" s="527"/>
      <c r="E5" s="527"/>
      <c r="F5" s="527"/>
      <c r="G5" s="527"/>
      <c r="H5" s="527"/>
      <c r="I5" s="527"/>
      <c r="J5" s="527"/>
      <c r="K5" s="527"/>
      <c r="L5" s="527"/>
      <c r="M5" s="527"/>
      <c r="N5" s="527"/>
      <c r="O5" s="506" t="s">
        <v>222</v>
      </c>
      <c r="P5" s="507"/>
      <c r="Q5" s="511" t="s">
        <v>0</v>
      </c>
      <c r="R5" s="512"/>
      <c r="S5" s="506" t="s">
        <v>223</v>
      </c>
      <c r="T5" s="507"/>
      <c r="U5" s="516" t="s">
        <v>76</v>
      </c>
      <c r="V5" s="517"/>
      <c r="W5" s="516" t="s">
        <v>77</v>
      </c>
      <c r="X5" s="517"/>
      <c r="Y5" s="537"/>
      <c r="Z5" s="538"/>
      <c r="AA5" s="494"/>
    </row>
    <row r="6" spans="1:32" ht="18.75" customHeight="1">
      <c r="A6" s="251"/>
      <c r="B6" s="291"/>
      <c r="C6" s="33" t="s">
        <v>181</v>
      </c>
      <c r="D6" s="33" t="s">
        <v>1</v>
      </c>
      <c r="E6" s="33" t="s">
        <v>181</v>
      </c>
      <c r="F6" s="33" t="s">
        <v>1</v>
      </c>
      <c r="G6" s="33" t="s">
        <v>184</v>
      </c>
      <c r="H6" s="33" t="s">
        <v>1</v>
      </c>
      <c r="I6" s="33" t="s">
        <v>181</v>
      </c>
      <c r="J6" s="33" t="s">
        <v>1</v>
      </c>
      <c r="K6" s="33" t="s">
        <v>181</v>
      </c>
      <c r="L6" s="33" t="s">
        <v>1</v>
      </c>
      <c r="M6" s="33" t="s">
        <v>184</v>
      </c>
      <c r="N6" s="33" t="s">
        <v>1</v>
      </c>
      <c r="O6" s="20" t="s">
        <v>218</v>
      </c>
      <c r="P6" s="23" t="s">
        <v>1</v>
      </c>
      <c r="Q6" s="20" t="s">
        <v>218</v>
      </c>
      <c r="R6" s="23" t="s">
        <v>1</v>
      </c>
      <c r="S6" s="20" t="s">
        <v>219</v>
      </c>
      <c r="T6" s="23" t="s">
        <v>1</v>
      </c>
      <c r="U6" s="24" t="s">
        <v>217</v>
      </c>
      <c r="V6" s="24" t="s">
        <v>1</v>
      </c>
      <c r="W6" s="10" t="s">
        <v>217</v>
      </c>
      <c r="X6" s="24" t="s">
        <v>1</v>
      </c>
      <c r="Y6" s="10" t="s">
        <v>220</v>
      </c>
      <c r="Z6" s="11" t="s">
        <v>1</v>
      </c>
      <c r="AA6" s="495"/>
    </row>
    <row r="7" spans="1:32" s="249" customFormat="1" ht="11.25" customHeight="1">
      <c r="A7" s="341"/>
      <c r="B7" s="243"/>
      <c r="C7" s="342" t="s">
        <v>68</v>
      </c>
      <c r="D7" s="343"/>
      <c r="E7" s="342" t="s">
        <v>2</v>
      </c>
      <c r="F7" s="343"/>
      <c r="G7" s="342" t="s">
        <v>51</v>
      </c>
      <c r="H7" s="343"/>
      <c r="I7" s="342" t="s">
        <v>68</v>
      </c>
      <c r="J7" s="343"/>
      <c r="K7" s="342" t="s">
        <v>2</v>
      </c>
      <c r="L7" s="343"/>
      <c r="M7" s="342" t="s">
        <v>51</v>
      </c>
      <c r="N7" s="343"/>
      <c r="O7" s="344"/>
      <c r="P7" s="344"/>
      <c r="Q7" s="345"/>
      <c r="R7" s="344"/>
      <c r="S7" s="344" t="s">
        <v>78</v>
      </c>
      <c r="T7" s="346"/>
      <c r="U7" s="347" t="s">
        <v>78</v>
      </c>
      <c r="V7" s="348"/>
      <c r="W7" s="347" t="s">
        <v>78</v>
      </c>
      <c r="X7" s="348"/>
      <c r="Y7" s="349" t="s">
        <v>79</v>
      </c>
      <c r="Z7" s="350"/>
      <c r="AA7" s="248"/>
      <c r="AD7" s="351"/>
      <c r="AE7" s="352"/>
      <c r="AF7" s="351"/>
    </row>
    <row r="8" spans="1:32" ht="13.5" customHeight="1">
      <c r="A8" s="255"/>
      <c r="B8" s="192" t="s">
        <v>3</v>
      </c>
      <c r="C8" s="304">
        <v>364814</v>
      </c>
      <c r="D8" s="304"/>
      <c r="E8" s="304">
        <v>3941646</v>
      </c>
      <c r="F8" s="304"/>
      <c r="G8" s="304">
        <v>436522525</v>
      </c>
      <c r="H8" s="304"/>
      <c r="I8" s="304">
        <v>990246</v>
      </c>
      <c r="J8" s="304"/>
      <c r="K8" s="304">
        <v>7654443</v>
      </c>
      <c r="L8" s="304"/>
      <c r="M8" s="304">
        <v>145103822</v>
      </c>
      <c r="N8" s="304"/>
      <c r="O8" s="305">
        <v>100</v>
      </c>
      <c r="P8" s="306"/>
      <c r="Q8" s="307">
        <v>100</v>
      </c>
      <c r="R8" s="197"/>
      <c r="S8" s="308">
        <v>293379</v>
      </c>
      <c r="T8" s="306"/>
      <c r="U8" s="309">
        <v>371408</v>
      </c>
      <c r="V8" s="310"/>
      <c r="W8" s="309">
        <v>424930</v>
      </c>
      <c r="X8" s="310"/>
      <c r="Y8" s="34">
        <v>1.55</v>
      </c>
      <c r="Z8" s="311"/>
      <c r="AA8" s="200" t="s">
        <v>53</v>
      </c>
    </row>
    <row r="9" spans="1:32" ht="6" customHeight="1">
      <c r="A9" s="32"/>
      <c r="B9" s="192"/>
      <c r="C9" s="304"/>
      <c r="D9" s="304"/>
      <c r="E9" s="304"/>
      <c r="F9" s="304"/>
      <c r="G9" s="304"/>
      <c r="H9" s="304"/>
      <c r="I9" s="304"/>
      <c r="J9" s="304"/>
      <c r="K9" s="304"/>
      <c r="L9" s="304"/>
      <c r="M9" s="304"/>
      <c r="N9" s="304"/>
      <c r="O9" s="312"/>
      <c r="P9" s="306"/>
      <c r="Q9" s="199"/>
      <c r="R9" s="197"/>
      <c r="S9" s="308"/>
      <c r="T9" s="306"/>
      <c r="U9" s="309"/>
      <c r="V9" s="310"/>
      <c r="W9" s="309"/>
      <c r="X9" s="310"/>
      <c r="Y9" s="309"/>
      <c r="Z9" s="311"/>
      <c r="AA9" s="201"/>
    </row>
    <row r="10" spans="1:32" ht="13.5" customHeight="1">
      <c r="A10" s="32">
        <v>1</v>
      </c>
      <c r="B10" s="192" t="s">
        <v>4</v>
      </c>
      <c r="C10" s="304">
        <v>15311</v>
      </c>
      <c r="D10" s="304">
        <v>6</v>
      </c>
      <c r="E10" s="304">
        <v>129866</v>
      </c>
      <c r="F10" s="304">
        <v>7</v>
      </c>
      <c r="G10" s="304">
        <v>12310189</v>
      </c>
      <c r="H10" s="304">
        <v>6</v>
      </c>
      <c r="I10" s="304">
        <v>40902</v>
      </c>
      <c r="J10" s="304">
        <v>8</v>
      </c>
      <c r="K10" s="304">
        <v>333266</v>
      </c>
      <c r="L10" s="304">
        <v>7</v>
      </c>
      <c r="M10" s="304">
        <v>6581483</v>
      </c>
      <c r="N10" s="304">
        <v>6</v>
      </c>
      <c r="O10" s="313">
        <v>99.5</v>
      </c>
      <c r="P10" s="308">
        <v>19</v>
      </c>
      <c r="Q10" s="199">
        <v>99.9</v>
      </c>
      <c r="R10" s="197">
        <v>10</v>
      </c>
      <c r="S10" s="308">
        <v>294682</v>
      </c>
      <c r="T10" s="308">
        <v>22</v>
      </c>
      <c r="U10" s="309">
        <v>331037</v>
      </c>
      <c r="V10" s="310">
        <v>20</v>
      </c>
      <c r="W10" s="309">
        <v>307297</v>
      </c>
      <c r="X10" s="310">
        <v>40</v>
      </c>
      <c r="Y10" s="35">
        <v>1.22</v>
      </c>
      <c r="Z10" s="311">
        <v>43</v>
      </c>
      <c r="AA10" s="208">
        <v>1</v>
      </c>
    </row>
    <row r="11" spans="1:32" ht="13.5" customHeight="1">
      <c r="A11" s="32">
        <v>2</v>
      </c>
      <c r="B11" s="192" t="s">
        <v>5</v>
      </c>
      <c r="C11" s="304">
        <v>3616</v>
      </c>
      <c r="D11" s="304">
        <v>30</v>
      </c>
      <c r="E11" s="304">
        <v>29002</v>
      </c>
      <c r="F11" s="304">
        <v>28</v>
      </c>
      <c r="G11" s="304">
        <v>1908877</v>
      </c>
      <c r="H11" s="304">
        <v>30</v>
      </c>
      <c r="I11" s="304">
        <v>12183</v>
      </c>
      <c r="J11" s="304">
        <v>29</v>
      </c>
      <c r="K11" s="304">
        <v>80936</v>
      </c>
      <c r="L11" s="304">
        <v>30</v>
      </c>
      <c r="M11" s="304">
        <v>1471523</v>
      </c>
      <c r="N11" s="304">
        <v>28</v>
      </c>
      <c r="O11" s="313">
        <v>98.5</v>
      </c>
      <c r="P11" s="308">
        <v>31</v>
      </c>
      <c r="Q11" s="199">
        <v>98.4</v>
      </c>
      <c r="R11" s="197">
        <v>30</v>
      </c>
      <c r="S11" s="308">
        <v>243609</v>
      </c>
      <c r="T11" s="308">
        <v>45</v>
      </c>
      <c r="U11" s="309">
        <v>271823</v>
      </c>
      <c r="V11" s="310">
        <v>47</v>
      </c>
      <c r="W11" s="309">
        <v>275681</v>
      </c>
      <c r="X11" s="310">
        <v>45</v>
      </c>
      <c r="Y11" s="35">
        <v>1.2</v>
      </c>
      <c r="Z11" s="311">
        <v>44</v>
      </c>
      <c r="AA11" s="208">
        <v>2</v>
      </c>
    </row>
    <row r="12" spans="1:32" ht="13.5" customHeight="1">
      <c r="A12" s="32">
        <v>3</v>
      </c>
      <c r="B12" s="192" t="s">
        <v>6</v>
      </c>
      <c r="C12" s="304">
        <v>3495</v>
      </c>
      <c r="D12" s="304">
        <v>31</v>
      </c>
      <c r="E12" s="304">
        <v>27740</v>
      </c>
      <c r="F12" s="304">
        <v>31</v>
      </c>
      <c r="G12" s="304">
        <v>2091697</v>
      </c>
      <c r="H12" s="304">
        <v>28</v>
      </c>
      <c r="I12" s="304">
        <v>11909</v>
      </c>
      <c r="J12" s="304">
        <v>30</v>
      </c>
      <c r="K12" s="304">
        <v>78557</v>
      </c>
      <c r="L12" s="304">
        <v>31</v>
      </c>
      <c r="M12" s="304">
        <v>1408865</v>
      </c>
      <c r="N12" s="304">
        <v>30</v>
      </c>
      <c r="O12" s="313">
        <v>99.2</v>
      </c>
      <c r="P12" s="308">
        <v>22</v>
      </c>
      <c r="Q12" s="199">
        <v>99.1</v>
      </c>
      <c r="R12" s="197">
        <v>20</v>
      </c>
      <c r="S12" s="308">
        <v>295396</v>
      </c>
      <c r="T12" s="308">
        <v>20</v>
      </c>
      <c r="U12" s="309">
        <v>304681</v>
      </c>
      <c r="V12" s="310">
        <v>37</v>
      </c>
      <c r="W12" s="309">
        <v>307663</v>
      </c>
      <c r="X12" s="310">
        <v>39</v>
      </c>
      <c r="Y12" s="314">
        <v>1.33</v>
      </c>
      <c r="Z12" s="311">
        <v>36</v>
      </c>
      <c r="AA12" s="208">
        <v>3</v>
      </c>
    </row>
    <row r="13" spans="1:32" ht="13.5" customHeight="1">
      <c r="A13" s="32">
        <v>4</v>
      </c>
      <c r="B13" s="192" t="s">
        <v>7</v>
      </c>
      <c r="C13" s="304">
        <v>8641</v>
      </c>
      <c r="D13" s="304">
        <v>12</v>
      </c>
      <c r="E13" s="304">
        <v>79049</v>
      </c>
      <c r="F13" s="304">
        <v>12</v>
      </c>
      <c r="G13" s="304">
        <v>9249765</v>
      </c>
      <c r="H13" s="304">
        <v>9</v>
      </c>
      <c r="I13" s="304">
        <v>18461</v>
      </c>
      <c r="J13" s="304">
        <v>16</v>
      </c>
      <c r="K13" s="304">
        <v>142623</v>
      </c>
      <c r="L13" s="304">
        <v>15</v>
      </c>
      <c r="M13" s="304">
        <v>2900847</v>
      </c>
      <c r="N13" s="304">
        <v>14</v>
      </c>
      <c r="O13" s="313">
        <v>99.9</v>
      </c>
      <c r="P13" s="308">
        <v>13</v>
      </c>
      <c r="Q13" s="199">
        <v>99.3</v>
      </c>
      <c r="R13" s="197">
        <v>17</v>
      </c>
      <c r="S13" s="308">
        <v>276204</v>
      </c>
      <c r="T13" s="308">
        <v>33</v>
      </c>
      <c r="U13" s="309">
        <v>334301</v>
      </c>
      <c r="V13" s="310">
        <v>17</v>
      </c>
      <c r="W13" s="309">
        <v>325518</v>
      </c>
      <c r="X13" s="310">
        <v>37</v>
      </c>
      <c r="Y13" s="35">
        <v>1.57</v>
      </c>
      <c r="Z13" s="311">
        <v>18</v>
      </c>
      <c r="AA13" s="208">
        <v>4</v>
      </c>
    </row>
    <row r="14" spans="1:32" ht="13.5" customHeight="1">
      <c r="A14" s="32">
        <v>5</v>
      </c>
      <c r="B14" s="192" t="s">
        <v>8</v>
      </c>
      <c r="C14" s="304">
        <v>2727</v>
      </c>
      <c r="D14" s="304">
        <v>38</v>
      </c>
      <c r="E14" s="304">
        <v>18982</v>
      </c>
      <c r="F14" s="304">
        <v>40</v>
      </c>
      <c r="G14" s="304">
        <v>1239321</v>
      </c>
      <c r="H14" s="304">
        <v>38</v>
      </c>
      <c r="I14" s="304">
        <v>10307</v>
      </c>
      <c r="J14" s="304">
        <v>37</v>
      </c>
      <c r="K14" s="304">
        <v>65410</v>
      </c>
      <c r="L14" s="304">
        <v>37</v>
      </c>
      <c r="M14" s="304">
        <v>1156349</v>
      </c>
      <c r="N14" s="304">
        <v>38</v>
      </c>
      <c r="O14" s="313">
        <v>98.2</v>
      </c>
      <c r="P14" s="308">
        <v>36</v>
      </c>
      <c r="Q14" s="199">
        <v>98.4</v>
      </c>
      <c r="R14" s="197">
        <v>30</v>
      </c>
      <c r="S14" s="308">
        <v>261579</v>
      </c>
      <c r="T14" s="308">
        <v>41</v>
      </c>
      <c r="U14" s="309">
        <v>297211</v>
      </c>
      <c r="V14" s="310">
        <v>42</v>
      </c>
      <c r="W14" s="309">
        <v>302502</v>
      </c>
      <c r="X14" s="310">
        <v>41</v>
      </c>
      <c r="Y14" s="34">
        <v>1.45</v>
      </c>
      <c r="Z14" s="311">
        <v>29</v>
      </c>
      <c r="AA14" s="208">
        <v>5</v>
      </c>
    </row>
    <row r="15" spans="1:32" ht="13.5" customHeight="1">
      <c r="A15" s="32">
        <v>6</v>
      </c>
      <c r="B15" s="192" t="s">
        <v>9</v>
      </c>
      <c r="C15" s="304">
        <v>3153</v>
      </c>
      <c r="D15" s="304">
        <v>33</v>
      </c>
      <c r="E15" s="304">
        <v>24335</v>
      </c>
      <c r="F15" s="304">
        <v>34</v>
      </c>
      <c r="G15" s="304">
        <v>1390159</v>
      </c>
      <c r="H15" s="304">
        <v>35</v>
      </c>
      <c r="I15" s="304">
        <v>11343</v>
      </c>
      <c r="J15" s="304">
        <v>31</v>
      </c>
      <c r="K15" s="304">
        <v>67267</v>
      </c>
      <c r="L15" s="304">
        <v>36</v>
      </c>
      <c r="M15" s="304">
        <v>1197929</v>
      </c>
      <c r="N15" s="304">
        <v>36</v>
      </c>
      <c r="O15" s="313">
        <v>100.1</v>
      </c>
      <c r="P15" s="308">
        <v>12</v>
      </c>
      <c r="Q15" s="199">
        <v>100.2</v>
      </c>
      <c r="R15" s="197">
        <v>7</v>
      </c>
      <c r="S15" s="308">
        <v>306269</v>
      </c>
      <c r="T15" s="308">
        <v>14</v>
      </c>
      <c r="U15" s="309">
        <v>314349</v>
      </c>
      <c r="V15" s="310">
        <v>33</v>
      </c>
      <c r="W15" s="309">
        <v>332432</v>
      </c>
      <c r="X15" s="310">
        <v>35</v>
      </c>
      <c r="Y15" s="34">
        <v>1.47</v>
      </c>
      <c r="Z15" s="311">
        <v>27</v>
      </c>
      <c r="AA15" s="208">
        <v>6</v>
      </c>
    </row>
    <row r="16" spans="1:32" ht="13.5" customHeight="1">
      <c r="A16" s="32">
        <v>7</v>
      </c>
      <c r="B16" s="192" t="s">
        <v>10</v>
      </c>
      <c r="C16" s="304">
        <v>5022</v>
      </c>
      <c r="D16" s="304">
        <v>21</v>
      </c>
      <c r="E16" s="304">
        <v>38737</v>
      </c>
      <c r="F16" s="304">
        <v>21</v>
      </c>
      <c r="G16" s="304">
        <v>2716855</v>
      </c>
      <c r="H16" s="304">
        <v>22</v>
      </c>
      <c r="I16" s="304">
        <v>17042</v>
      </c>
      <c r="J16" s="304">
        <v>18</v>
      </c>
      <c r="K16" s="304">
        <v>112699</v>
      </c>
      <c r="L16" s="304">
        <v>21</v>
      </c>
      <c r="M16" s="304">
        <v>2183996</v>
      </c>
      <c r="N16" s="304">
        <v>20</v>
      </c>
      <c r="O16" s="313">
        <v>100.4</v>
      </c>
      <c r="P16" s="308">
        <v>10</v>
      </c>
      <c r="Q16" s="199">
        <v>99.6</v>
      </c>
      <c r="R16" s="197">
        <v>14</v>
      </c>
      <c r="S16" s="308">
        <v>275991</v>
      </c>
      <c r="T16" s="308">
        <v>35</v>
      </c>
      <c r="U16" s="309">
        <v>332481</v>
      </c>
      <c r="V16" s="310">
        <v>18</v>
      </c>
      <c r="W16" s="309">
        <v>351799</v>
      </c>
      <c r="X16" s="310">
        <v>29</v>
      </c>
      <c r="Y16" s="34">
        <v>1.48</v>
      </c>
      <c r="Z16" s="311">
        <v>25</v>
      </c>
      <c r="AA16" s="208">
        <v>7</v>
      </c>
    </row>
    <row r="17" spans="1:27" ht="6" customHeight="1">
      <c r="A17" s="32"/>
      <c r="B17" s="192"/>
      <c r="C17" s="304"/>
      <c r="D17" s="304"/>
      <c r="E17" s="304"/>
      <c r="F17" s="304"/>
      <c r="G17" s="315"/>
      <c r="H17" s="304"/>
      <c r="I17" s="304"/>
      <c r="J17" s="304"/>
      <c r="K17" s="304"/>
      <c r="L17" s="304"/>
      <c r="M17" s="304"/>
      <c r="N17" s="304"/>
      <c r="O17" s="306"/>
      <c r="P17" s="306"/>
      <c r="Q17" s="199"/>
      <c r="R17" s="197"/>
      <c r="S17" s="308"/>
      <c r="T17" s="308"/>
      <c r="U17" s="309"/>
      <c r="V17" s="310"/>
      <c r="W17" s="7"/>
      <c r="X17" s="310"/>
      <c r="Y17" s="314"/>
      <c r="Z17" s="311"/>
      <c r="AA17" s="208"/>
    </row>
    <row r="18" spans="1:27" ht="13.5" customHeight="1">
      <c r="A18" s="32">
        <v>8</v>
      </c>
      <c r="B18" s="192" t="s">
        <v>11</v>
      </c>
      <c r="C18" s="304">
        <v>6594</v>
      </c>
      <c r="D18" s="304">
        <v>15</v>
      </c>
      <c r="E18" s="304">
        <v>53119</v>
      </c>
      <c r="F18" s="304">
        <v>15</v>
      </c>
      <c r="G18" s="304">
        <v>4001557</v>
      </c>
      <c r="H18" s="304">
        <v>16</v>
      </c>
      <c r="I18" s="304">
        <v>22550</v>
      </c>
      <c r="J18" s="304">
        <v>12</v>
      </c>
      <c r="K18" s="304">
        <v>175111</v>
      </c>
      <c r="L18" s="304">
        <v>12</v>
      </c>
      <c r="M18" s="304">
        <v>3162146</v>
      </c>
      <c r="N18" s="304">
        <v>12</v>
      </c>
      <c r="O18" s="313">
        <v>98.7</v>
      </c>
      <c r="P18" s="308">
        <v>29</v>
      </c>
      <c r="Q18" s="199">
        <v>98.1</v>
      </c>
      <c r="R18" s="197">
        <v>35</v>
      </c>
      <c r="S18" s="308">
        <v>286734</v>
      </c>
      <c r="T18" s="308">
        <v>27</v>
      </c>
      <c r="U18" s="309">
        <v>366860</v>
      </c>
      <c r="V18" s="310">
        <v>5</v>
      </c>
      <c r="W18" s="309">
        <v>410569</v>
      </c>
      <c r="X18" s="310">
        <v>14</v>
      </c>
      <c r="Y18" s="314">
        <v>1.58</v>
      </c>
      <c r="Z18" s="311">
        <v>16</v>
      </c>
      <c r="AA18" s="208">
        <v>8</v>
      </c>
    </row>
    <row r="19" spans="1:27" ht="13.5" customHeight="1">
      <c r="A19" s="32">
        <v>9</v>
      </c>
      <c r="B19" s="192" t="s">
        <v>12</v>
      </c>
      <c r="C19" s="304">
        <v>5250</v>
      </c>
      <c r="D19" s="304">
        <v>20</v>
      </c>
      <c r="E19" s="304">
        <v>42104</v>
      </c>
      <c r="F19" s="304">
        <v>20</v>
      </c>
      <c r="G19" s="304">
        <v>3529659</v>
      </c>
      <c r="H19" s="304">
        <v>18</v>
      </c>
      <c r="I19" s="304">
        <v>16633</v>
      </c>
      <c r="J19" s="304">
        <v>19</v>
      </c>
      <c r="K19" s="304">
        <v>119475</v>
      </c>
      <c r="L19" s="304">
        <v>18</v>
      </c>
      <c r="M19" s="304">
        <v>2295821</v>
      </c>
      <c r="N19" s="304">
        <v>17</v>
      </c>
      <c r="O19" s="313">
        <v>99.1</v>
      </c>
      <c r="P19" s="308">
        <v>25</v>
      </c>
      <c r="Q19" s="199">
        <v>98.2</v>
      </c>
      <c r="R19" s="197">
        <v>34</v>
      </c>
      <c r="S19" s="308">
        <v>297811</v>
      </c>
      <c r="T19" s="308">
        <v>19</v>
      </c>
      <c r="U19" s="309">
        <v>348902</v>
      </c>
      <c r="V19" s="310">
        <v>10</v>
      </c>
      <c r="W19" s="309">
        <v>430364</v>
      </c>
      <c r="X19" s="310">
        <v>8</v>
      </c>
      <c r="Y19" s="314">
        <v>1.36</v>
      </c>
      <c r="Z19" s="311">
        <v>34</v>
      </c>
      <c r="AA19" s="208">
        <v>9</v>
      </c>
    </row>
    <row r="20" spans="1:27" ht="13.5" customHeight="1">
      <c r="A20" s="32">
        <v>10</v>
      </c>
      <c r="B20" s="192" t="s">
        <v>13</v>
      </c>
      <c r="C20" s="304">
        <v>5279</v>
      </c>
      <c r="D20" s="304">
        <v>19</v>
      </c>
      <c r="E20" s="304">
        <v>45429</v>
      </c>
      <c r="F20" s="304">
        <v>19</v>
      </c>
      <c r="G20" s="304">
        <v>5024465</v>
      </c>
      <c r="H20" s="304">
        <v>13</v>
      </c>
      <c r="I20" s="304">
        <v>16567</v>
      </c>
      <c r="J20" s="304">
        <v>20</v>
      </c>
      <c r="K20" s="304">
        <v>119284</v>
      </c>
      <c r="L20" s="304">
        <v>19</v>
      </c>
      <c r="M20" s="304">
        <v>2242552</v>
      </c>
      <c r="N20" s="304">
        <v>18</v>
      </c>
      <c r="O20" s="313">
        <v>96.7</v>
      </c>
      <c r="P20" s="308">
        <v>46</v>
      </c>
      <c r="Q20" s="199">
        <v>96.6</v>
      </c>
      <c r="R20" s="197">
        <v>45</v>
      </c>
      <c r="S20" s="308">
        <v>267624</v>
      </c>
      <c r="T20" s="308">
        <v>39</v>
      </c>
      <c r="U20" s="309">
        <v>325373</v>
      </c>
      <c r="V20" s="310">
        <v>24</v>
      </c>
      <c r="W20" s="309">
        <v>382999</v>
      </c>
      <c r="X20" s="310">
        <v>19</v>
      </c>
      <c r="Y20" s="314">
        <v>1.64</v>
      </c>
      <c r="Z20" s="311">
        <v>13</v>
      </c>
      <c r="AA20" s="208">
        <v>10</v>
      </c>
    </row>
    <row r="21" spans="1:27" ht="13.5" customHeight="1">
      <c r="A21" s="32">
        <v>11</v>
      </c>
      <c r="B21" s="192" t="s">
        <v>14</v>
      </c>
      <c r="C21" s="304">
        <v>14486</v>
      </c>
      <c r="D21" s="304">
        <v>7</v>
      </c>
      <c r="E21" s="304">
        <v>142709</v>
      </c>
      <c r="F21" s="304">
        <v>6</v>
      </c>
      <c r="G21" s="304">
        <v>11195205</v>
      </c>
      <c r="H21" s="304">
        <v>7</v>
      </c>
      <c r="I21" s="304">
        <v>42365</v>
      </c>
      <c r="J21" s="304">
        <v>5</v>
      </c>
      <c r="K21" s="304">
        <v>390706</v>
      </c>
      <c r="L21" s="304">
        <v>5</v>
      </c>
      <c r="M21" s="304">
        <v>7152942</v>
      </c>
      <c r="N21" s="304">
        <v>5</v>
      </c>
      <c r="O21" s="313">
        <v>102.7</v>
      </c>
      <c r="P21" s="308">
        <v>3</v>
      </c>
      <c r="Q21" s="313">
        <v>101</v>
      </c>
      <c r="R21" s="197">
        <v>3</v>
      </c>
      <c r="S21" s="308">
        <v>337281</v>
      </c>
      <c r="T21" s="308">
        <v>2</v>
      </c>
      <c r="U21" s="309">
        <v>322773</v>
      </c>
      <c r="V21" s="310">
        <v>27</v>
      </c>
      <c r="W21" s="309">
        <v>391064</v>
      </c>
      <c r="X21" s="310">
        <v>18</v>
      </c>
      <c r="Y21" s="314">
        <v>1.28</v>
      </c>
      <c r="Z21" s="311">
        <v>40</v>
      </c>
      <c r="AA21" s="208">
        <v>11</v>
      </c>
    </row>
    <row r="22" spans="1:27" ht="13.5" customHeight="1">
      <c r="A22" s="32">
        <v>12</v>
      </c>
      <c r="B22" s="192" t="s">
        <v>15</v>
      </c>
      <c r="C22" s="304">
        <v>10721</v>
      </c>
      <c r="D22" s="304">
        <v>10</v>
      </c>
      <c r="E22" s="304">
        <v>93884</v>
      </c>
      <c r="F22" s="304">
        <v>9</v>
      </c>
      <c r="G22" s="304">
        <v>7099664</v>
      </c>
      <c r="H22" s="304">
        <v>12</v>
      </c>
      <c r="I22" s="304">
        <v>36296</v>
      </c>
      <c r="J22" s="304">
        <v>9</v>
      </c>
      <c r="K22" s="304">
        <v>338814</v>
      </c>
      <c r="L22" s="304">
        <v>6</v>
      </c>
      <c r="M22" s="304">
        <v>6405545</v>
      </c>
      <c r="N22" s="304">
        <v>7</v>
      </c>
      <c r="O22" s="313">
        <v>101.3</v>
      </c>
      <c r="P22" s="308">
        <v>4</v>
      </c>
      <c r="Q22" s="313">
        <v>100.7</v>
      </c>
      <c r="R22" s="197">
        <v>4</v>
      </c>
      <c r="S22" s="308">
        <v>306737</v>
      </c>
      <c r="T22" s="308">
        <v>11</v>
      </c>
      <c r="U22" s="309">
        <v>335752</v>
      </c>
      <c r="V22" s="310">
        <v>15</v>
      </c>
      <c r="W22" s="309">
        <v>421827</v>
      </c>
      <c r="X22" s="310">
        <v>9</v>
      </c>
      <c r="Y22" s="314">
        <v>1.29</v>
      </c>
      <c r="Z22" s="311">
        <v>39</v>
      </c>
      <c r="AA22" s="208">
        <v>12</v>
      </c>
    </row>
    <row r="23" spans="1:27" ht="13.5" customHeight="1">
      <c r="A23" s="32">
        <v>13</v>
      </c>
      <c r="B23" s="192" t="s">
        <v>16</v>
      </c>
      <c r="C23" s="304">
        <v>54057</v>
      </c>
      <c r="D23" s="304">
        <v>1</v>
      </c>
      <c r="E23" s="304">
        <v>1052359</v>
      </c>
      <c r="F23" s="304">
        <v>1</v>
      </c>
      <c r="G23" s="304">
        <v>179112477</v>
      </c>
      <c r="H23" s="304">
        <v>1</v>
      </c>
      <c r="I23" s="304">
        <v>96671</v>
      </c>
      <c r="J23" s="304">
        <v>1</v>
      </c>
      <c r="K23" s="304">
        <v>896240</v>
      </c>
      <c r="L23" s="304">
        <v>1</v>
      </c>
      <c r="M23" s="304">
        <v>20574368</v>
      </c>
      <c r="N23" s="304">
        <v>1</v>
      </c>
      <c r="O23" s="313">
        <v>105.4</v>
      </c>
      <c r="P23" s="308">
        <v>1</v>
      </c>
      <c r="Q23" s="313">
        <v>104.7</v>
      </c>
      <c r="R23" s="197">
        <v>1</v>
      </c>
      <c r="S23" s="308">
        <v>332517</v>
      </c>
      <c r="T23" s="308">
        <v>3</v>
      </c>
      <c r="U23" s="309">
        <v>466397</v>
      </c>
      <c r="V23" s="310">
        <v>1</v>
      </c>
      <c r="W23" s="309">
        <v>571428</v>
      </c>
      <c r="X23" s="310">
        <v>1</v>
      </c>
      <c r="Y23" s="314">
        <v>2.0499999999999998</v>
      </c>
      <c r="Z23" s="311">
        <v>1</v>
      </c>
      <c r="AA23" s="208">
        <v>13</v>
      </c>
    </row>
    <row r="24" spans="1:27" ht="13.5" customHeight="1">
      <c r="A24" s="32">
        <v>14</v>
      </c>
      <c r="B24" s="192" t="s">
        <v>17</v>
      </c>
      <c r="C24" s="304">
        <v>15312</v>
      </c>
      <c r="D24" s="304">
        <v>5</v>
      </c>
      <c r="E24" s="304">
        <v>171024</v>
      </c>
      <c r="F24" s="304">
        <v>4</v>
      </c>
      <c r="G24" s="304">
        <v>13167303</v>
      </c>
      <c r="H24" s="304">
        <v>5</v>
      </c>
      <c r="I24" s="304">
        <v>50962</v>
      </c>
      <c r="J24" s="304">
        <v>4</v>
      </c>
      <c r="K24" s="304">
        <v>492854</v>
      </c>
      <c r="L24" s="304">
        <v>3</v>
      </c>
      <c r="M24" s="304">
        <v>9376720</v>
      </c>
      <c r="N24" s="304">
        <v>3</v>
      </c>
      <c r="O24" s="313">
        <v>104.7</v>
      </c>
      <c r="P24" s="308">
        <v>2</v>
      </c>
      <c r="Q24" s="313">
        <v>104</v>
      </c>
      <c r="R24" s="197">
        <v>2</v>
      </c>
      <c r="S24" s="308">
        <v>307594</v>
      </c>
      <c r="T24" s="308">
        <v>10</v>
      </c>
      <c r="U24" s="309">
        <v>387186</v>
      </c>
      <c r="V24" s="310">
        <v>3</v>
      </c>
      <c r="W24" s="309">
        <v>491717</v>
      </c>
      <c r="X24" s="310">
        <v>2</v>
      </c>
      <c r="Y24" s="314">
        <v>1.1499999999999999</v>
      </c>
      <c r="Z24" s="311">
        <v>47</v>
      </c>
      <c r="AA24" s="208">
        <v>14</v>
      </c>
    </row>
    <row r="25" spans="1:27" ht="6" customHeight="1">
      <c r="A25" s="32"/>
      <c r="B25" s="192"/>
      <c r="C25" s="304"/>
      <c r="D25" s="304"/>
      <c r="E25" s="304"/>
      <c r="F25" s="304"/>
      <c r="G25" s="315"/>
      <c r="H25" s="304"/>
      <c r="I25" s="304"/>
      <c r="J25" s="304"/>
      <c r="K25" s="304"/>
      <c r="L25" s="304"/>
      <c r="M25" s="304"/>
      <c r="N25" s="304"/>
      <c r="O25" s="306"/>
      <c r="P25" s="306"/>
      <c r="Q25" s="199"/>
      <c r="R25" s="197"/>
      <c r="S25" s="308"/>
      <c r="T25" s="308"/>
      <c r="U25" s="309"/>
      <c r="V25" s="310"/>
      <c r="W25" s="7"/>
      <c r="X25" s="310"/>
      <c r="Y25" s="314"/>
      <c r="Z25" s="311"/>
      <c r="AA25" s="208"/>
    </row>
    <row r="26" spans="1:27" ht="13.5" customHeight="1">
      <c r="A26" s="32">
        <v>15</v>
      </c>
      <c r="B26" s="192" t="s">
        <v>18</v>
      </c>
      <c r="C26" s="304">
        <v>7198</v>
      </c>
      <c r="D26" s="304">
        <v>13</v>
      </c>
      <c r="E26" s="304">
        <v>62808</v>
      </c>
      <c r="F26" s="304">
        <v>14</v>
      </c>
      <c r="G26" s="304">
        <v>4412557</v>
      </c>
      <c r="H26" s="304">
        <v>15</v>
      </c>
      <c r="I26" s="304">
        <v>21808</v>
      </c>
      <c r="J26" s="304">
        <v>14</v>
      </c>
      <c r="K26" s="304">
        <v>145124</v>
      </c>
      <c r="L26" s="304">
        <v>14</v>
      </c>
      <c r="M26" s="304">
        <v>2603093</v>
      </c>
      <c r="N26" s="304">
        <v>15</v>
      </c>
      <c r="O26" s="313">
        <v>98.9</v>
      </c>
      <c r="P26" s="308">
        <v>26</v>
      </c>
      <c r="Q26" s="313">
        <v>98.7</v>
      </c>
      <c r="R26" s="197">
        <v>23</v>
      </c>
      <c r="S26" s="308">
        <v>294196</v>
      </c>
      <c r="T26" s="308">
        <v>23</v>
      </c>
      <c r="U26" s="309">
        <v>301896</v>
      </c>
      <c r="V26" s="310">
        <v>38</v>
      </c>
      <c r="W26" s="309">
        <v>333181</v>
      </c>
      <c r="X26" s="310">
        <v>34</v>
      </c>
      <c r="Y26" s="314">
        <v>1.59</v>
      </c>
      <c r="Z26" s="311">
        <v>15</v>
      </c>
      <c r="AA26" s="208">
        <v>15</v>
      </c>
    </row>
    <row r="27" spans="1:27" ht="13.5" customHeight="1">
      <c r="A27" s="32">
        <v>16</v>
      </c>
      <c r="B27" s="192" t="s">
        <v>19</v>
      </c>
      <c r="C27" s="304">
        <v>3288</v>
      </c>
      <c r="D27" s="304">
        <v>32</v>
      </c>
      <c r="E27" s="304">
        <v>26570</v>
      </c>
      <c r="F27" s="304">
        <v>33</v>
      </c>
      <c r="G27" s="304">
        <v>2104452</v>
      </c>
      <c r="H27" s="304">
        <v>27</v>
      </c>
      <c r="I27" s="304">
        <v>10570</v>
      </c>
      <c r="J27" s="304">
        <v>35</v>
      </c>
      <c r="K27" s="304">
        <v>65296</v>
      </c>
      <c r="L27" s="304">
        <v>38</v>
      </c>
      <c r="M27" s="304">
        <v>1206517</v>
      </c>
      <c r="N27" s="304">
        <v>35</v>
      </c>
      <c r="O27" s="313">
        <v>98.9</v>
      </c>
      <c r="P27" s="308">
        <v>26</v>
      </c>
      <c r="Q27" s="313">
        <v>98.6</v>
      </c>
      <c r="R27" s="197">
        <v>27</v>
      </c>
      <c r="S27" s="308">
        <v>307640</v>
      </c>
      <c r="T27" s="308">
        <v>9</v>
      </c>
      <c r="U27" s="309">
        <v>336668</v>
      </c>
      <c r="V27" s="310">
        <v>14</v>
      </c>
      <c r="W27" s="309">
        <v>366953</v>
      </c>
      <c r="X27" s="310">
        <v>24</v>
      </c>
      <c r="Y27" s="314">
        <v>1.81</v>
      </c>
      <c r="Z27" s="311">
        <v>8</v>
      </c>
      <c r="AA27" s="208">
        <v>16</v>
      </c>
    </row>
    <row r="28" spans="1:27" ht="13.5" customHeight="1">
      <c r="A28" s="32">
        <v>17</v>
      </c>
      <c r="B28" s="192" t="s">
        <v>20</v>
      </c>
      <c r="C28" s="304">
        <v>4026</v>
      </c>
      <c r="D28" s="304">
        <v>26</v>
      </c>
      <c r="E28" s="304">
        <v>35661</v>
      </c>
      <c r="F28" s="304">
        <v>23</v>
      </c>
      <c r="G28" s="304">
        <v>2821272</v>
      </c>
      <c r="H28" s="304">
        <v>20</v>
      </c>
      <c r="I28" s="304">
        <v>11062</v>
      </c>
      <c r="J28" s="304">
        <v>32</v>
      </c>
      <c r="K28" s="304">
        <v>73521</v>
      </c>
      <c r="L28" s="304">
        <v>33</v>
      </c>
      <c r="M28" s="304">
        <v>1340605</v>
      </c>
      <c r="N28" s="304">
        <v>32</v>
      </c>
      <c r="O28" s="313">
        <v>100.3</v>
      </c>
      <c r="P28" s="308">
        <v>11</v>
      </c>
      <c r="Q28" s="313">
        <v>100.2</v>
      </c>
      <c r="R28" s="197">
        <v>7</v>
      </c>
      <c r="S28" s="308">
        <v>355065</v>
      </c>
      <c r="T28" s="308">
        <v>1</v>
      </c>
      <c r="U28" s="309">
        <v>329979</v>
      </c>
      <c r="V28" s="310">
        <v>23</v>
      </c>
      <c r="W28" s="309">
        <v>368254</v>
      </c>
      <c r="X28" s="310">
        <v>23</v>
      </c>
      <c r="Y28" s="314">
        <v>1.87</v>
      </c>
      <c r="Z28" s="311">
        <v>6</v>
      </c>
      <c r="AA28" s="208">
        <v>17</v>
      </c>
    </row>
    <row r="29" spans="1:27" ht="13.5" customHeight="1">
      <c r="A29" s="32">
        <v>18</v>
      </c>
      <c r="B29" s="192" t="s">
        <v>21</v>
      </c>
      <c r="C29" s="304">
        <v>2586</v>
      </c>
      <c r="D29" s="304">
        <v>40</v>
      </c>
      <c r="E29" s="304">
        <v>21148</v>
      </c>
      <c r="F29" s="304">
        <v>37</v>
      </c>
      <c r="G29" s="304">
        <v>1191516</v>
      </c>
      <c r="H29" s="304">
        <v>40</v>
      </c>
      <c r="I29" s="304">
        <v>7957</v>
      </c>
      <c r="J29" s="304">
        <v>42</v>
      </c>
      <c r="K29" s="304">
        <v>49974</v>
      </c>
      <c r="L29" s="304">
        <v>43</v>
      </c>
      <c r="M29" s="304">
        <v>883774</v>
      </c>
      <c r="N29" s="304">
        <v>42</v>
      </c>
      <c r="O29" s="313">
        <v>99.4</v>
      </c>
      <c r="P29" s="308">
        <v>20</v>
      </c>
      <c r="Q29" s="313">
        <v>99.3</v>
      </c>
      <c r="R29" s="197">
        <v>17</v>
      </c>
      <c r="S29" s="308">
        <v>286636</v>
      </c>
      <c r="T29" s="308">
        <v>28</v>
      </c>
      <c r="U29" s="309">
        <v>347716</v>
      </c>
      <c r="V29" s="310">
        <v>11</v>
      </c>
      <c r="W29" s="309">
        <v>353018</v>
      </c>
      <c r="X29" s="310">
        <v>28</v>
      </c>
      <c r="Y29" s="314">
        <v>1.99</v>
      </c>
      <c r="Z29" s="311">
        <v>2</v>
      </c>
      <c r="AA29" s="208">
        <v>18</v>
      </c>
    </row>
    <row r="30" spans="1:27" ht="6" customHeight="1">
      <c r="A30" s="32"/>
      <c r="B30" s="192"/>
      <c r="C30" s="304"/>
      <c r="D30" s="304"/>
      <c r="E30" s="304"/>
      <c r="F30" s="304"/>
      <c r="G30" s="304"/>
      <c r="H30" s="304"/>
      <c r="I30" s="304"/>
      <c r="J30" s="304"/>
      <c r="K30" s="304"/>
      <c r="L30" s="304"/>
      <c r="M30" s="304"/>
      <c r="N30" s="304"/>
      <c r="O30" s="306"/>
      <c r="P30" s="306"/>
      <c r="Q30" s="199"/>
      <c r="R30" s="197"/>
      <c r="S30" s="308"/>
      <c r="T30" s="308"/>
      <c r="U30" s="7"/>
      <c r="V30" s="310"/>
      <c r="W30" s="7"/>
      <c r="X30" s="310"/>
      <c r="Y30" s="314"/>
      <c r="Z30" s="311"/>
      <c r="AA30" s="208"/>
    </row>
    <row r="31" spans="1:27" ht="13.5" customHeight="1">
      <c r="A31" s="32">
        <v>19</v>
      </c>
      <c r="B31" s="192" t="s">
        <v>22</v>
      </c>
      <c r="C31" s="304">
        <v>2321</v>
      </c>
      <c r="D31" s="304">
        <v>41</v>
      </c>
      <c r="E31" s="304">
        <v>16729</v>
      </c>
      <c r="F31" s="304">
        <v>43</v>
      </c>
      <c r="G31" s="304">
        <v>1025426</v>
      </c>
      <c r="H31" s="304">
        <v>41</v>
      </c>
      <c r="I31" s="304">
        <v>7678</v>
      </c>
      <c r="J31" s="304">
        <v>44</v>
      </c>
      <c r="K31" s="304">
        <v>51414</v>
      </c>
      <c r="L31" s="304">
        <v>41</v>
      </c>
      <c r="M31" s="304">
        <v>927177</v>
      </c>
      <c r="N31" s="304">
        <v>41</v>
      </c>
      <c r="O31" s="313">
        <v>99.4</v>
      </c>
      <c r="P31" s="308">
        <v>20</v>
      </c>
      <c r="Q31" s="313">
        <v>98.7</v>
      </c>
      <c r="R31" s="197">
        <v>23</v>
      </c>
      <c r="S31" s="308">
        <v>298705</v>
      </c>
      <c r="T31" s="308">
        <v>18</v>
      </c>
      <c r="U31" s="309">
        <v>330353</v>
      </c>
      <c r="V31" s="310">
        <v>22</v>
      </c>
      <c r="W31" s="309">
        <v>412876</v>
      </c>
      <c r="X31" s="310">
        <v>13</v>
      </c>
      <c r="Y31" s="314">
        <v>1.37</v>
      </c>
      <c r="Z31" s="311">
        <v>33</v>
      </c>
      <c r="AA31" s="208">
        <v>19</v>
      </c>
    </row>
    <row r="32" spans="1:27" ht="13.5" customHeight="1">
      <c r="A32" s="32">
        <v>20</v>
      </c>
      <c r="B32" s="192" t="s">
        <v>23</v>
      </c>
      <c r="C32" s="304">
        <v>5945</v>
      </c>
      <c r="D32" s="304">
        <v>17</v>
      </c>
      <c r="E32" s="304">
        <v>47957</v>
      </c>
      <c r="F32" s="304">
        <v>16</v>
      </c>
      <c r="G32" s="304">
        <v>3490187</v>
      </c>
      <c r="H32" s="304">
        <v>19</v>
      </c>
      <c r="I32" s="304">
        <v>18834</v>
      </c>
      <c r="J32" s="304">
        <v>15</v>
      </c>
      <c r="K32" s="304">
        <v>126788</v>
      </c>
      <c r="L32" s="304">
        <v>16</v>
      </c>
      <c r="M32" s="304">
        <v>2356123</v>
      </c>
      <c r="N32" s="304">
        <v>16</v>
      </c>
      <c r="O32" s="313">
        <v>98.3</v>
      </c>
      <c r="P32" s="308">
        <v>35</v>
      </c>
      <c r="Q32" s="313">
        <v>97.7</v>
      </c>
      <c r="R32" s="197">
        <v>37</v>
      </c>
      <c r="S32" s="308">
        <v>315017</v>
      </c>
      <c r="T32" s="308">
        <v>4</v>
      </c>
      <c r="U32" s="309">
        <v>340606</v>
      </c>
      <c r="V32" s="310">
        <v>13</v>
      </c>
      <c r="W32" s="309">
        <v>398455</v>
      </c>
      <c r="X32" s="310">
        <v>16</v>
      </c>
      <c r="Y32" s="314">
        <v>1.54</v>
      </c>
      <c r="Z32" s="311">
        <v>22</v>
      </c>
      <c r="AA32" s="208">
        <v>20</v>
      </c>
    </row>
    <row r="33" spans="1:27" ht="13.5" customHeight="1">
      <c r="A33" s="32">
        <v>21</v>
      </c>
      <c r="B33" s="192" t="s">
        <v>24</v>
      </c>
      <c r="C33" s="304">
        <v>6032</v>
      </c>
      <c r="D33" s="304">
        <v>16</v>
      </c>
      <c r="E33" s="304">
        <v>46075</v>
      </c>
      <c r="F33" s="304">
        <v>17</v>
      </c>
      <c r="G33" s="304">
        <v>2622301</v>
      </c>
      <c r="H33" s="304">
        <v>23</v>
      </c>
      <c r="I33" s="304">
        <v>18100</v>
      </c>
      <c r="J33" s="304">
        <v>17</v>
      </c>
      <c r="K33" s="304">
        <v>122596</v>
      </c>
      <c r="L33" s="304">
        <v>17</v>
      </c>
      <c r="M33" s="304">
        <v>2218159</v>
      </c>
      <c r="N33" s="304">
        <v>19</v>
      </c>
      <c r="O33" s="313">
        <v>98.2</v>
      </c>
      <c r="P33" s="308">
        <v>36</v>
      </c>
      <c r="Q33" s="313">
        <v>97.3</v>
      </c>
      <c r="R33" s="197">
        <v>43</v>
      </c>
      <c r="S33" s="308">
        <v>287263</v>
      </c>
      <c r="T33" s="308">
        <v>26</v>
      </c>
      <c r="U33" s="309">
        <v>322010</v>
      </c>
      <c r="V33" s="310">
        <v>29</v>
      </c>
      <c r="W33" s="309">
        <v>344136</v>
      </c>
      <c r="X33" s="310">
        <v>32</v>
      </c>
      <c r="Y33" s="314">
        <v>1.93</v>
      </c>
      <c r="Z33" s="311">
        <v>5</v>
      </c>
      <c r="AA33" s="208">
        <v>21</v>
      </c>
    </row>
    <row r="34" spans="1:27" ht="13.5" customHeight="1">
      <c r="A34" s="32">
        <v>22</v>
      </c>
      <c r="B34" s="192" t="s">
        <v>25</v>
      </c>
      <c r="C34" s="304">
        <v>11073</v>
      </c>
      <c r="D34" s="304">
        <v>9</v>
      </c>
      <c r="E34" s="304">
        <v>88746</v>
      </c>
      <c r="F34" s="304">
        <v>10</v>
      </c>
      <c r="G34" s="304">
        <v>7403540</v>
      </c>
      <c r="H34" s="304">
        <v>11</v>
      </c>
      <c r="I34" s="304">
        <v>31999</v>
      </c>
      <c r="J34" s="304">
        <v>10</v>
      </c>
      <c r="K34" s="304">
        <v>218557</v>
      </c>
      <c r="L34" s="304">
        <v>10</v>
      </c>
      <c r="M34" s="304">
        <v>4090030</v>
      </c>
      <c r="N34" s="304">
        <v>10</v>
      </c>
      <c r="O34" s="313">
        <v>99.7</v>
      </c>
      <c r="P34" s="308">
        <v>16</v>
      </c>
      <c r="Q34" s="313">
        <v>98.5</v>
      </c>
      <c r="R34" s="197">
        <v>29</v>
      </c>
      <c r="S34" s="308">
        <v>280604</v>
      </c>
      <c r="T34" s="308">
        <v>31</v>
      </c>
      <c r="U34" s="309">
        <v>345092</v>
      </c>
      <c r="V34" s="310">
        <v>12</v>
      </c>
      <c r="W34" s="309">
        <v>414648</v>
      </c>
      <c r="X34" s="310">
        <v>10</v>
      </c>
      <c r="Y34" s="314">
        <v>1.48</v>
      </c>
      <c r="Z34" s="311">
        <v>25</v>
      </c>
      <c r="AA34" s="208">
        <v>22</v>
      </c>
    </row>
    <row r="35" spans="1:27" ht="13.5" customHeight="1">
      <c r="A35" s="32">
        <v>23</v>
      </c>
      <c r="B35" s="192" t="s">
        <v>26</v>
      </c>
      <c r="C35" s="304">
        <v>25054</v>
      </c>
      <c r="D35" s="304">
        <v>3</v>
      </c>
      <c r="E35" s="304">
        <v>280246</v>
      </c>
      <c r="F35" s="304">
        <v>3</v>
      </c>
      <c r="G35" s="304">
        <v>34861023</v>
      </c>
      <c r="H35" s="304">
        <v>3</v>
      </c>
      <c r="I35" s="304">
        <v>52056</v>
      </c>
      <c r="J35" s="304">
        <v>3</v>
      </c>
      <c r="K35" s="304">
        <v>444725</v>
      </c>
      <c r="L35" s="304">
        <v>4</v>
      </c>
      <c r="M35" s="304">
        <v>8864769</v>
      </c>
      <c r="N35" s="304">
        <v>4</v>
      </c>
      <c r="O35" s="313">
        <v>98.5</v>
      </c>
      <c r="P35" s="308">
        <v>31</v>
      </c>
      <c r="Q35" s="313">
        <v>97.6</v>
      </c>
      <c r="R35" s="197">
        <v>39</v>
      </c>
      <c r="S35" s="308">
        <v>287547</v>
      </c>
      <c r="T35" s="308">
        <v>25</v>
      </c>
      <c r="U35" s="309">
        <v>398408</v>
      </c>
      <c r="V35" s="310">
        <v>2</v>
      </c>
      <c r="W35" s="309">
        <v>476574</v>
      </c>
      <c r="X35" s="310">
        <v>3</v>
      </c>
      <c r="Y35" s="314">
        <v>1.82</v>
      </c>
      <c r="Z35" s="311">
        <v>7</v>
      </c>
      <c r="AA35" s="208">
        <v>23</v>
      </c>
    </row>
    <row r="36" spans="1:27" ht="13.5" customHeight="1">
      <c r="A36" s="32">
        <v>24</v>
      </c>
      <c r="B36" s="192" t="s">
        <v>27</v>
      </c>
      <c r="C36" s="304">
        <v>4214</v>
      </c>
      <c r="D36" s="304">
        <v>25</v>
      </c>
      <c r="E36" s="304">
        <v>32581</v>
      </c>
      <c r="F36" s="304">
        <v>26</v>
      </c>
      <c r="G36" s="304">
        <v>2003772</v>
      </c>
      <c r="H36" s="304">
        <v>29</v>
      </c>
      <c r="I36" s="304">
        <v>15363</v>
      </c>
      <c r="J36" s="304">
        <v>24</v>
      </c>
      <c r="K36" s="304">
        <v>110519</v>
      </c>
      <c r="L36" s="304">
        <v>22</v>
      </c>
      <c r="M36" s="304">
        <v>1989704</v>
      </c>
      <c r="N36" s="304">
        <v>22</v>
      </c>
      <c r="O36" s="313">
        <v>98.1</v>
      </c>
      <c r="P36" s="308">
        <v>39</v>
      </c>
      <c r="Q36" s="313">
        <v>98.7</v>
      </c>
      <c r="R36" s="197">
        <v>23</v>
      </c>
      <c r="S36" s="308">
        <v>311319</v>
      </c>
      <c r="T36" s="308">
        <v>6</v>
      </c>
      <c r="U36" s="309">
        <v>354736</v>
      </c>
      <c r="V36" s="310">
        <v>9</v>
      </c>
      <c r="W36" s="309">
        <v>439049</v>
      </c>
      <c r="X36" s="310">
        <v>6</v>
      </c>
      <c r="Y36" s="314">
        <v>1.57</v>
      </c>
      <c r="Z36" s="311">
        <v>18</v>
      </c>
      <c r="AA36" s="208">
        <v>24</v>
      </c>
    </row>
    <row r="37" spans="1:27" ht="6" customHeight="1">
      <c r="A37" s="32"/>
      <c r="B37" s="192"/>
      <c r="C37" s="304"/>
      <c r="D37" s="304"/>
      <c r="E37" s="304"/>
      <c r="F37" s="304"/>
      <c r="G37" s="304"/>
      <c r="H37" s="304"/>
      <c r="I37" s="304"/>
      <c r="J37" s="304"/>
      <c r="K37" s="304"/>
      <c r="L37" s="304"/>
      <c r="M37" s="304"/>
      <c r="N37" s="304"/>
      <c r="O37" s="306"/>
      <c r="P37" s="306"/>
      <c r="Q37" s="199"/>
      <c r="R37" s="197"/>
      <c r="S37" s="308"/>
      <c r="T37" s="308"/>
      <c r="U37" s="7"/>
      <c r="V37" s="310"/>
      <c r="W37" s="7"/>
      <c r="X37" s="310"/>
      <c r="Y37" s="314"/>
      <c r="Z37" s="311"/>
      <c r="AA37" s="208"/>
    </row>
    <row r="38" spans="1:27" ht="13.5" customHeight="1">
      <c r="A38" s="32">
        <v>25</v>
      </c>
      <c r="B38" s="192" t="s">
        <v>28</v>
      </c>
      <c r="C38" s="304">
        <v>2696</v>
      </c>
      <c r="D38" s="304">
        <v>39</v>
      </c>
      <c r="E38" s="304">
        <v>20395</v>
      </c>
      <c r="F38" s="304">
        <v>38</v>
      </c>
      <c r="G38" s="304">
        <v>1237039</v>
      </c>
      <c r="H38" s="304">
        <v>39</v>
      </c>
      <c r="I38" s="304">
        <v>10482</v>
      </c>
      <c r="J38" s="304">
        <v>36</v>
      </c>
      <c r="K38" s="304">
        <v>86620</v>
      </c>
      <c r="L38" s="304">
        <v>27</v>
      </c>
      <c r="M38" s="304">
        <v>1445241</v>
      </c>
      <c r="N38" s="304">
        <v>29</v>
      </c>
      <c r="O38" s="313">
        <v>100.5</v>
      </c>
      <c r="P38" s="308">
        <v>8</v>
      </c>
      <c r="Q38" s="313">
        <v>99.5</v>
      </c>
      <c r="R38" s="197">
        <v>15</v>
      </c>
      <c r="S38" s="308">
        <v>303491</v>
      </c>
      <c r="T38" s="308">
        <v>15</v>
      </c>
      <c r="U38" s="309">
        <v>366475</v>
      </c>
      <c r="V38" s="310">
        <v>6</v>
      </c>
      <c r="W38" s="309">
        <v>452140</v>
      </c>
      <c r="X38" s="310">
        <v>4</v>
      </c>
      <c r="Y38" s="314">
        <v>1.31</v>
      </c>
      <c r="Z38" s="311">
        <v>38</v>
      </c>
      <c r="AA38" s="208">
        <v>25</v>
      </c>
    </row>
    <row r="39" spans="1:27" ht="13.5" customHeight="1">
      <c r="A39" s="32">
        <v>26</v>
      </c>
      <c r="B39" s="192" t="s">
        <v>29</v>
      </c>
      <c r="C39" s="304">
        <v>7087</v>
      </c>
      <c r="D39" s="304">
        <v>14</v>
      </c>
      <c r="E39" s="304">
        <v>68582</v>
      </c>
      <c r="F39" s="304">
        <v>13</v>
      </c>
      <c r="G39" s="304">
        <v>4829958</v>
      </c>
      <c r="H39" s="304">
        <v>14</v>
      </c>
      <c r="I39" s="304">
        <v>21946</v>
      </c>
      <c r="J39" s="304">
        <v>13</v>
      </c>
      <c r="K39" s="304">
        <v>173096</v>
      </c>
      <c r="L39" s="304">
        <v>13</v>
      </c>
      <c r="M39" s="304">
        <v>2975901</v>
      </c>
      <c r="N39" s="304">
        <v>13</v>
      </c>
      <c r="O39" s="313">
        <v>100.8</v>
      </c>
      <c r="P39" s="308">
        <v>6</v>
      </c>
      <c r="Q39" s="313">
        <v>100.6</v>
      </c>
      <c r="R39" s="197">
        <v>5</v>
      </c>
      <c r="S39" s="308">
        <v>257780</v>
      </c>
      <c r="T39" s="308">
        <v>42</v>
      </c>
      <c r="U39" s="309">
        <v>330964</v>
      </c>
      <c r="V39" s="310">
        <v>21</v>
      </c>
      <c r="W39" s="309">
        <v>413335</v>
      </c>
      <c r="X39" s="310">
        <v>12</v>
      </c>
      <c r="Y39" s="314">
        <v>1.58</v>
      </c>
      <c r="Z39" s="311">
        <v>16</v>
      </c>
      <c r="AA39" s="208">
        <v>26</v>
      </c>
    </row>
    <row r="40" spans="1:27" ht="13.5" customHeight="1">
      <c r="A40" s="32">
        <v>27</v>
      </c>
      <c r="B40" s="192" t="s">
        <v>30</v>
      </c>
      <c r="C40" s="304">
        <v>36071</v>
      </c>
      <c r="D40" s="304">
        <v>2</v>
      </c>
      <c r="E40" s="304">
        <v>449573</v>
      </c>
      <c r="F40" s="304">
        <v>2</v>
      </c>
      <c r="G40" s="304">
        <v>49708156</v>
      </c>
      <c r="H40" s="304">
        <v>2</v>
      </c>
      <c r="I40" s="304">
        <v>63526</v>
      </c>
      <c r="J40" s="304">
        <v>2</v>
      </c>
      <c r="K40" s="304">
        <v>535347</v>
      </c>
      <c r="L40" s="304">
        <v>2</v>
      </c>
      <c r="M40" s="304">
        <v>10325222</v>
      </c>
      <c r="N40" s="304">
        <v>2</v>
      </c>
      <c r="O40" s="313">
        <v>99.7</v>
      </c>
      <c r="P40" s="308">
        <v>16</v>
      </c>
      <c r="Q40" s="313">
        <v>99.7</v>
      </c>
      <c r="R40" s="197">
        <v>13</v>
      </c>
      <c r="S40" s="308">
        <v>270408</v>
      </c>
      <c r="T40" s="308">
        <v>38</v>
      </c>
      <c r="U40" s="309">
        <v>374168</v>
      </c>
      <c r="V40" s="310">
        <v>4</v>
      </c>
      <c r="W40" s="309">
        <v>431192</v>
      </c>
      <c r="X40" s="310">
        <v>7</v>
      </c>
      <c r="Y40" s="314">
        <v>1.74</v>
      </c>
      <c r="Z40" s="311">
        <v>10</v>
      </c>
      <c r="AA40" s="208">
        <v>27</v>
      </c>
    </row>
    <row r="41" spans="1:27" ht="13.5" customHeight="1">
      <c r="A41" s="32">
        <v>28</v>
      </c>
      <c r="B41" s="192" t="s">
        <v>31</v>
      </c>
      <c r="C41" s="304">
        <v>12834</v>
      </c>
      <c r="D41" s="304">
        <v>8</v>
      </c>
      <c r="E41" s="304">
        <v>118117</v>
      </c>
      <c r="F41" s="304">
        <v>8</v>
      </c>
      <c r="G41" s="304">
        <v>10219241</v>
      </c>
      <c r="H41" s="304">
        <v>8</v>
      </c>
      <c r="I41" s="304">
        <v>41309</v>
      </c>
      <c r="J41" s="304">
        <v>7</v>
      </c>
      <c r="K41" s="304">
        <v>322953</v>
      </c>
      <c r="L41" s="304">
        <v>8</v>
      </c>
      <c r="M41" s="304">
        <v>5726476</v>
      </c>
      <c r="N41" s="304">
        <v>9</v>
      </c>
      <c r="O41" s="313">
        <v>100.9</v>
      </c>
      <c r="P41" s="308">
        <v>5</v>
      </c>
      <c r="Q41" s="313">
        <v>100.3</v>
      </c>
      <c r="R41" s="197">
        <v>6</v>
      </c>
      <c r="S41" s="308">
        <v>271236</v>
      </c>
      <c r="T41" s="308">
        <v>36</v>
      </c>
      <c r="U41" s="309">
        <v>355810</v>
      </c>
      <c r="V41" s="310">
        <v>8</v>
      </c>
      <c r="W41" s="309">
        <v>439962</v>
      </c>
      <c r="X41" s="310">
        <v>5</v>
      </c>
      <c r="Y41" s="314">
        <v>1.38</v>
      </c>
      <c r="Z41" s="311">
        <v>32</v>
      </c>
      <c r="AA41" s="208">
        <v>28</v>
      </c>
    </row>
    <row r="42" spans="1:27" ht="13.5" customHeight="1">
      <c r="A42" s="32">
        <v>29</v>
      </c>
      <c r="B42" s="192" t="s">
        <v>32</v>
      </c>
      <c r="C42" s="304">
        <v>2235</v>
      </c>
      <c r="D42" s="304">
        <v>43</v>
      </c>
      <c r="E42" s="304">
        <v>16934</v>
      </c>
      <c r="F42" s="304">
        <v>42</v>
      </c>
      <c r="G42" s="304">
        <v>852623</v>
      </c>
      <c r="H42" s="304">
        <v>46</v>
      </c>
      <c r="I42" s="304">
        <v>9812</v>
      </c>
      <c r="J42" s="304">
        <v>39</v>
      </c>
      <c r="K42" s="304">
        <v>73565</v>
      </c>
      <c r="L42" s="304">
        <v>32</v>
      </c>
      <c r="M42" s="304">
        <v>1247662</v>
      </c>
      <c r="N42" s="304">
        <v>33</v>
      </c>
      <c r="O42" s="313">
        <v>97.1</v>
      </c>
      <c r="P42" s="308">
        <v>45</v>
      </c>
      <c r="Q42" s="313">
        <v>97.5</v>
      </c>
      <c r="R42" s="197">
        <v>41</v>
      </c>
      <c r="S42" s="308">
        <v>314939</v>
      </c>
      <c r="T42" s="308">
        <v>5</v>
      </c>
      <c r="U42" s="309">
        <v>297379</v>
      </c>
      <c r="V42" s="310">
        <v>41</v>
      </c>
      <c r="W42" s="309">
        <v>369789</v>
      </c>
      <c r="X42" s="310">
        <v>21</v>
      </c>
      <c r="Y42" s="314">
        <v>1.47</v>
      </c>
      <c r="Z42" s="311">
        <v>27</v>
      </c>
      <c r="AA42" s="208">
        <v>29</v>
      </c>
    </row>
    <row r="43" spans="1:27" ht="13.5" customHeight="1">
      <c r="A43" s="32">
        <v>30</v>
      </c>
      <c r="B43" s="192" t="s">
        <v>33</v>
      </c>
      <c r="C43" s="304">
        <v>2769</v>
      </c>
      <c r="D43" s="304">
        <v>37</v>
      </c>
      <c r="E43" s="304">
        <v>19057</v>
      </c>
      <c r="F43" s="304">
        <v>39</v>
      </c>
      <c r="G43" s="304">
        <v>1261288</v>
      </c>
      <c r="H43" s="304">
        <v>37</v>
      </c>
      <c r="I43" s="304">
        <v>10109</v>
      </c>
      <c r="J43" s="304">
        <v>38</v>
      </c>
      <c r="K43" s="304">
        <v>59071</v>
      </c>
      <c r="L43" s="304">
        <v>40</v>
      </c>
      <c r="M43" s="304">
        <v>981727</v>
      </c>
      <c r="N43" s="304">
        <v>40</v>
      </c>
      <c r="O43" s="313">
        <v>99.2</v>
      </c>
      <c r="P43" s="308">
        <v>22</v>
      </c>
      <c r="Q43" s="313">
        <v>99.2</v>
      </c>
      <c r="R43" s="197">
        <v>19</v>
      </c>
      <c r="S43" s="308">
        <v>242191</v>
      </c>
      <c r="T43" s="308">
        <v>46</v>
      </c>
      <c r="U43" s="309">
        <v>309267</v>
      </c>
      <c r="V43" s="310">
        <v>34</v>
      </c>
      <c r="W43" s="309">
        <v>369210</v>
      </c>
      <c r="X43" s="310">
        <v>22</v>
      </c>
      <c r="Y43" s="314">
        <v>1.36</v>
      </c>
      <c r="Z43" s="311">
        <v>34</v>
      </c>
      <c r="AA43" s="208">
        <v>30</v>
      </c>
    </row>
    <row r="44" spans="1:27" ht="6" customHeight="1">
      <c r="A44" s="32"/>
      <c r="B44" s="192"/>
      <c r="C44" s="304"/>
      <c r="D44" s="304"/>
      <c r="E44" s="304"/>
      <c r="F44" s="304"/>
      <c r="G44" s="304"/>
      <c r="H44" s="304"/>
      <c r="I44" s="304"/>
      <c r="J44" s="304"/>
      <c r="K44" s="304"/>
      <c r="L44" s="304"/>
      <c r="M44" s="304"/>
      <c r="N44" s="304"/>
      <c r="O44" s="306"/>
      <c r="P44" s="306"/>
      <c r="Q44" s="199"/>
      <c r="R44" s="197"/>
      <c r="S44" s="308"/>
      <c r="T44" s="308"/>
      <c r="U44" s="7"/>
      <c r="V44" s="310"/>
      <c r="W44" s="7"/>
      <c r="X44" s="310"/>
      <c r="Y44" s="314"/>
      <c r="Z44" s="311"/>
      <c r="AA44" s="208"/>
    </row>
    <row r="45" spans="1:27" ht="13.5" customHeight="1">
      <c r="A45" s="32">
        <v>31</v>
      </c>
      <c r="B45" s="192" t="s">
        <v>34</v>
      </c>
      <c r="C45" s="304">
        <v>1585</v>
      </c>
      <c r="D45" s="304">
        <v>47</v>
      </c>
      <c r="E45" s="304">
        <v>12837</v>
      </c>
      <c r="F45" s="304">
        <v>47</v>
      </c>
      <c r="G45" s="304">
        <v>702934</v>
      </c>
      <c r="H45" s="304">
        <v>47</v>
      </c>
      <c r="I45" s="304">
        <v>5353</v>
      </c>
      <c r="J45" s="304">
        <v>47</v>
      </c>
      <c r="K45" s="304">
        <v>34299</v>
      </c>
      <c r="L45" s="304">
        <v>47</v>
      </c>
      <c r="M45" s="304">
        <v>630352</v>
      </c>
      <c r="N45" s="304">
        <v>47</v>
      </c>
      <c r="O45" s="313">
        <v>98.2</v>
      </c>
      <c r="P45" s="308">
        <v>36</v>
      </c>
      <c r="Q45" s="313">
        <v>98.6</v>
      </c>
      <c r="R45" s="197">
        <v>27</v>
      </c>
      <c r="S45" s="308">
        <v>280966</v>
      </c>
      <c r="T45" s="308">
        <v>30</v>
      </c>
      <c r="U45" s="309">
        <v>296578</v>
      </c>
      <c r="V45" s="310">
        <v>43</v>
      </c>
      <c r="W45" s="309">
        <v>298425</v>
      </c>
      <c r="X45" s="310">
        <v>42</v>
      </c>
      <c r="Y45" s="314">
        <v>1.67</v>
      </c>
      <c r="Z45" s="311">
        <v>12</v>
      </c>
      <c r="AA45" s="208">
        <v>31</v>
      </c>
    </row>
    <row r="46" spans="1:27" ht="13.5" customHeight="1">
      <c r="A46" s="32">
        <v>32</v>
      </c>
      <c r="B46" s="192" t="s">
        <v>35</v>
      </c>
      <c r="C46" s="304">
        <v>1906</v>
      </c>
      <c r="D46" s="304">
        <v>46</v>
      </c>
      <c r="E46" s="304">
        <v>13587</v>
      </c>
      <c r="F46" s="304">
        <v>46</v>
      </c>
      <c r="G46" s="304">
        <v>870146</v>
      </c>
      <c r="H46" s="304">
        <v>45</v>
      </c>
      <c r="I46" s="304">
        <v>7443</v>
      </c>
      <c r="J46" s="304">
        <v>46</v>
      </c>
      <c r="K46" s="304">
        <v>42676</v>
      </c>
      <c r="L46" s="304">
        <v>46</v>
      </c>
      <c r="M46" s="304">
        <v>706697</v>
      </c>
      <c r="N46" s="304">
        <v>46</v>
      </c>
      <c r="O46" s="313">
        <v>99.9</v>
      </c>
      <c r="P46" s="308">
        <v>13</v>
      </c>
      <c r="Q46" s="313">
        <v>99.5</v>
      </c>
      <c r="R46" s="197">
        <v>15</v>
      </c>
      <c r="S46" s="308">
        <v>276112</v>
      </c>
      <c r="T46" s="308">
        <v>34</v>
      </c>
      <c r="U46" s="309">
        <v>315019</v>
      </c>
      <c r="V46" s="310">
        <v>32</v>
      </c>
      <c r="W46" s="309">
        <v>328612</v>
      </c>
      <c r="X46" s="310">
        <v>36</v>
      </c>
      <c r="Y46" s="314">
        <v>1.68</v>
      </c>
      <c r="Z46" s="311">
        <v>11</v>
      </c>
      <c r="AA46" s="208">
        <v>32</v>
      </c>
    </row>
    <row r="47" spans="1:27" ht="13.5" customHeight="1">
      <c r="A47" s="32">
        <v>33</v>
      </c>
      <c r="B47" s="192" t="s">
        <v>36</v>
      </c>
      <c r="C47" s="304">
        <v>5280</v>
      </c>
      <c r="D47" s="304">
        <v>18</v>
      </c>
      <c r="E47" s="304">
        <v>45699</v>
      </c>
      <c r="F47" s="304">
        <v>18</v>
      </c>
      <c r="G47" s="304">
        <v>3543971</v>
      </c>
      <c r="H47" s="304">
        <v>17</v>
      </c>
      <c r="I47" s="304">
        <v>16154</v>
      </c>
      <c r="J47" s="304">
        <v>22</v>
      </c>
      <c r="K47" s="304">
        <v>119114</v>
      </c>
      <c r="L47" s="304">
        <v>20</v>
      </c>
      <c r="M47" s="304">
        <v>2093111</v>
      </c>
      <c r="N47" s="304">
        <v>21</v>
      </c>
      <c r="O47" s="313">
        <v>97.6</v>
      </c>
      <c r="P47" s="308">
        <v>41</v>
      </c>
      <c r="Q47" s="313">
        <v>97.6</v>
      </c>
      <c r="R47" s="197">
        <v>39</v>
      </c>
      <c r="S47" s="308">
        <v>306454</v>
      </c>
      <c r="T47" s="308">
        <v>12</v>
      </c>
      <c r="U47" s="309">
        <v>322940</v>
      </c>
      <c r="V47" s="310">
        <v>26</v>
      </c>
      <c r="W47" s="309">
        <v>378781</v>
      </c>
      <c r="X47" s="310">
        <v>20</v>
      </c>
      <c r="Y47" s="314">
        <v>1.99</v>
      </c>
      <c r="Z47" s="311">
        <v>2</v>
      </c>
      <c r="AA47" s="208">
        <v>33</v>
      </c>
    </row>
    <row r="48" spans="1:27" ht="13.5" customHeight="1">
      <c r="A48" s="32">
        <v>34</v>
      </c>
      <c r="B48" s="192" t="s">
        <v>37</v>
      </c>
      <c r="C48" s="304">
        <v>9594</v>
      </c>
      <c r="D48" s="304">
        <v>11</v>
      </c>
      <c r="E48" s="304">
        <v>87209</v>
      </c>
      <c r="F48" s="304">
        <v>11</v>
      </c>
      <c r="G48" s="304">
        <v>9166762</v>
      </c>
      <c r="H48" s="304">
        <v>10</v>
      </c>
      <c r="I48" s="304">
        <v>23743</v>
      </c>
      <c r="J48" s="304">
        <v>11</v>
      </c>
      <c r="K48" s="304">
        <v>180895</v>
      </c>
      <c r="L48" s="304">
        <v>11</v>
      </c>
      <c r="M48" s="304">
        <v>3309726</v>
      </c>
      <c r="N48" s="304">
        <v>11</v>
      </c>
      <c r="O48" s="313">
        <v>98.9</v>
      </c>
      <c r="P48" s="308">
        <v>26</v>
      </c>
      <c r="Q48" s="313">
        <v>99</v>
      </c>
      <c r="R48" s="197">
        <v>21</v>
      </c>
      <c r="S48" s="308">
        <v>308614</v>
      </c>
      <c r="T48" s="308">
        <v>7</v>
      </c>
      <c r="U48" s="309">
        <v>358668</v>
      </c>
      <c r="V48" s="310">
        <v>7</v>
      </c>
      <c r="W48" s="309">
        <v>397437</v>
      </c>
      <c r="X48" s="310">
        <v>17</v>
      </c>
      <c r="Y48" s="314">
        <v>1.96</v>
      </c>
      <c r="Z48" s="311">
        <v>4</v>
      </c>
      <c r="AA48" s="208">
        <v>34</v>
      </c>
    </row>
    <row r="49" spans="1:32" ht="13.5" customHeight="1">
      <c r="A49" s="32">
        <v>35</v>
      </c>
      <c r="B49" s="192" t="s">
        <v>38</v>
      </c>
      <c r="C49" s="304">
        <v>3718</v>
      </c>
      <c r="D49" s="304">
        <v>27</v>
      </c>
      <c r="E49" s="304">
        <v>27446</v>
      </c>
      <c r="F49" s="304">
        <v>32</v>
      </c>
      <c r="G49" s="304">
        <v>1641957</v>
      </c>
      <c r="H49" s="304">
        <v>33</v>
      </c>
      <c r="I49" s="304">
        <v>13345</v>
      </c>
      <c r="J49" s="304">
        <v>26</v>
      </c>
      <c r="K49" s="304">
        <v>88367</v>
      </c>
      <c r="L49" s="304">
        <v>25</v>
      </c>
      <c r="M49" s="304">
        <v>1488895</v>
      </c>
      <c r="N49" s="304">
        <v>26</v>
      </c>
      <c r="O49" s="313">
        <v>99.2</v>
      </c>
      <c r="P49" s="308">
        <v>22</v>
      </c>
      <c r="Q49" s="313">
        <v>98.7</v>
      </c>
      <c r="R49" s="197">
        <v>23</v>
      </c>
      <c r="S49" s="308">
        <v>306301</v>
      </c>
      <c r="T49" s="308">
        <v>13</v>
      </c>
      <c r="U49" s="309">
        <v>322411</v>
      </c>
      <c r="V49" s="310">
        <v>28</v>
      </c>
      <c r="W49" s="309">
        <v>413927</v>
      </c>
      <c r="X49" s="310">
        <v>11</v>
      </c>
      <c r="Y49" s="314">
        <v>1.56</v>
      </c>
      <c r="Z49" s="311">
        <v>21</v>
      </c>
      <c r="AA49" s="208">
        <v>35</v>
      </c>
    </row>
    <row r="50" spans="1:32" ht="6" customHeight="1">
      <c r="A50" s="32"/>
      <c r="B50" s="192"/>
      <c r="C50" s="304"/>
      <c r="D50" s="304"/>
      <c r="E50" s="304"/>
      <c r="F50" s="304"/>
      <c r="G50" s="304"/>
      <c r="H50" s="304"/>
      <c r="I50" s="304"/>
      <c r="J50" s="304"/>
      <c r="K50" s="304"/>
      <c r="L50" s="304"/>
      <c r="M50" s="304"/>
      <c r="N50" s="304"/>
      <c r="O50" s="306"/>
      <c r="P50" s="306"/>
      <c r="Q50" s="199"/>
      <c r="R50" s="197"/>
      <c r="S50" s="308"/>
      <c r="T50" s="308"/>
      <c r="U50" s="7"/>
      <c r="V50" s="310"/>
      <c r="W50" s="7"/>
      <c r="X50" s="310"/>
      <c r="Y50" s="314"/>
      <c r="Z50" s="311"/>
      <c r="AA50" s="208"/>
    </row>
    <row r="51" spans="1:32" ht="13.5" customHeight="1">
      <c r="A51" s="32">
        <v>36</v>
      </c>
      <c r="B51" s="192" t="s">
        <v>39</v>
      </c>
      <c r="C51" s="304">
        <v>2002</v>
      </c>
      <c r="D51" s="304">
        <v>45</v>
      </c>
      <c r="E51" s="304">
        <v>15482</v>
      </c>
      <c r="F51" s="304">
        <v>45</v>
      </c>
      <c r="G51" s="304">
        <v>904487</v>
      </c>
      <c r="H51" s="304">
        <v>43</v>
      </c>
      <c r="I51" s="304">
        <v>7449</v>
      </c>
      <c r="J51" s="304">
        <v>45</v>
      </c>
      <c r="K51" s="304">
        <v>44535</v>
      </c>
      <c r="L51" s="304">
        <v>45</v>
      </c>
      <c r="M51" s="304">
        <v>757121</v>
      </c>
      <c r="N51" s="304">
        <v>44</v>
      </c>
      <c r="O51" s="313">
        <v>100.5</v>
      </c>
      <c r="P51" s="308">
        <v>8</v>
      </c>
      <c r="Q51" s="313">
        <v>100.1</v>
      </c>
      <c r="R51" s="197">
        <v>9</v>
      </c>
      <c r="S51" s="308">
        <v>278855</v>
      </c>
      <c r="T51" s="308">
        <v>32</v>
      </c>
      <c r="U51" s="309">
        <v>324013</v>
      </c>
      <c r="V51" s="310">
        <v>25</v>
      </c>
      <c r="W51" s="309">
        <v>406485</v>
      </c>
      <c r="X51" s="310">
        <v>15</v>
      </c>
      <c r="Y51" s="314">
        <v>1.45</v>
      </c>
      <c r="Z51" s="311">
        <v>29</v>
      </c>
      <c r="AA51" s="208">
        <v>36</v>
      </c>
    </row>
    <row r="52" spans="1:32" ht="13.5" customHeight="1">
      <c r="A52" s="32">
        <v>37</v>
      </c>
      <c r="B52" s="192" t="s">
        <v>40</v>
      </c>
      <c r="C52" s="304">
        <v>3656</v>
      </c>
      <c r="D52" s="304">
        <v>29</v>
      </c>
      <c r="E52" s="304">
        <v>30235</v>
      </c>
      <c r="F52" s="304">
        <v>27</v>
      </c>
      <c r="G52" s="304">
        <v>2619010</v>
      </c>
      <c r="H52" s="304">
        <v>24</v>
      </c>
      <c r="I52" s="304">
        <v>9017</v>
      </c>
      <c r="J52" s="304">
        <v>40</v>
      </c>
      <c r="K52" s="304">
        <v>61516</v>
      </c>
      <c r="L52" s="304">
        <v>39</v>
      </c>
      <c r="M52" s="304">
        <v>1169352</v>
      </c>
      <c r="N52" s="304">
        <v>37</v>
      </c>
      <c r="O52" s="313">
        <v>98.7</v>
      </c>
      <c r="P52" s="308">
        <v>29</v>
      </c>
      <c r="Q52" s="313">
        <v>98.3</v>
      </c>
      <c r="R52" s="197">
        <v>33</v>
      </c>
      <c r="S52" s="308">
        <v>308268</v>
      </c>
      <c r="T52" s="308">
        <v>8</v>
      </c>
      <c r="U52" s="309">
        <v>335182</v>
      </c>
      <c r="V52" s="310">
        <v>16</v>
      </c>
      <c r="W52" s="309">
        <v>353827</v>
      </c>
      <c r="X52" s="310">
        <v>27</v>
      </c>
      <c r="Y52" s="314">
        <v>1.78</v>
      </c>
      <c r="Z52" s="311">
        <v>9</v>
      </c>
      <c r="AA52" s="208">
        <v>37</v>
      </c>
    </row>
    <row r="53" spans="1:32" ht="13.5" customHeight="1">
      <c r="A53" s="32">
        <v>38</v>
      </c>
      <c r="B53" s="192" t="s">
        <v>41</v>
      </c>
      <c r="C53" s="304">
        <v>4273</v>
      </c>
      <c r="D53" s="304">
        <v>24</v>
      </c>
      <c r="E53" s="304">
        <v>33188</v>
      </c>
      <c r="F53" s="304">
        <v>25</v>
      </c>
      <c r="G53" s="304">
        <v>2511264</v>
      </c>
      <c r="H53" s="304">
        <v>26</v>
      </c>
      <c r="I53" s="304">
        <v>12804</v>
      </c>
      <c r="J53" s="304">
        <v>27</v>
      </c>
      <c r="K53" s="304">
        <v>83372</v>
      </c>
      <c r="L53" s="304">
        <v>28</v>
      </c>
      <c r="M53" s="304">
        <v>1528554</v>
      </c>
      <c r="N53" s="304">
        <v>25</v>
      </c>
      <c r="O53" s="313">
        <v>97.9</v>
      </c>
      <c r="P53" s="308">
        <v>40</v>
      </c>
      <c r="Q53" s="313">
        <v>97.9</v>
      </c>
      <c r="R53" s="197">
        <v>36</v>
      </c>
      <c r="S53" s="308">
        <v>253697</v>
      </c>
      <c r="T53" s="308">
        <v>43</v>
      </c>
      <c r="U53" s="309">
        <v>298346</v>
      </c>
      <c r="V53" s="310">
        <v>40</v>
      </c>
      <c r="W53" s="309">
        <v>351428</v>
      </c>
      <c r="X53" s="310">
        <v>30</v>
      </c>
      <c r="Y53" s="314">
        <v>1.6</v>
      </c>
      <c r="Z53" s="311">
        <v>14</v>
      </c>
      <c r="AA53" s="208">
        <v>38</v>
      </c>
    </row>
    <row r="54" spans="1:32" ht="13.5" customHeight="1">
      <c r="A54" s="32">
        <v>39</v>
      </c>
      <c r="B54" s="192" t="s">
        <v>42</v>
      </c>
      <c r="C54" s="304">
        <v>2036</v>
      </c>
      <c r="D54" s="304">
        <v>44</v>
      </c>
      <c r="E54" s="304">
        <v>15813</v>
      </c>
      <c r="F54" s="304">
        <v>44</v>
      </c>
      <c r="G54" s="304">
        <v>874256</v>
      </c>
      <c r="H54" s="304">
        <v>44</v>
      </c>
      <c r="I54" s="304">
        <v>7890</v>
      </c>
      <c r="J54" s="304">
        <v>43</v>
      </c>
      <c r="K54" s="304">
        <v>45380</v>
      </c>
      <c r="L54" s="304">
        <v>44</v>
      </c>
      <c r="M54" s="304">
        <v>753371</v>
      </c>
      <c r="N54" s="304">
        <v>45</v>
      </c>
      <c r="O54" s="313">
        <v>99.8</v>
      </c>
      <c r="P54" s="308">
        <v>15</v>
      </c>
      <c r="Q54" s="313">
        <v>99.8</v>
      </c>
      <c r="R54" s="197">
        <v>11</v>
      </c>
      <c r="S54" s="308">
        <v>302399</v>
      </c>
      <c r="T54" s="308">
        <v>16</v>
      </c>
      <c r="U54" s="309">
        <v>315169</v>
      </c>
      <c r="V54" s="310">
        <v>31</v>
      </c>
      <c r="W54" s="309">
        <v>296904</v>
      </c>
      <c r="X54" s="310">
        <v>43</v>
      </c>
      <c r="Y54" s="314">
        <v>1.27</v>
      </c>
      <c r="Z54" s="311">
        <v>41</v>
      </c>
      <c r="AA54" s="208">
        <v>39</v>
      </c>
    </row>
    <row r="55" spans="1:32" ht="6" customHeight="1">
      <c r="A55" s="32"/>
      <c r="B55" s="192"/>
      <c r="C55" s="304"/>
      <c r="D55" s="304"/>
      <c r="E55" s="304"/>
      <c r="F55" s="304"/>
      <c r="G55" s="304"/>
      <c r="H55" s="304"/>
      <c r="I55" s="304"/>
      <c r="J55" s="304"/>
      <c r="K55" s="304"/>
      <c r="L55" s="304"/>
      <c r="M55" s="304"/>
      <c r="N55" s="304"/>
      <c r="O55" s="306"/>
      <c r="P55" s="306"/>
      <c r="Q55" s="199"/>
      <c r="R55" s="197"/>
      <c r="S55" s="308"/>
      <c r="T55" s="308"/>
      <c r="U55" s="7"/>
      <c r="V55" s="310"/>
      <c r="W55" s="7"/>
      <c r="X55" s="310"/>
      <c r="Y55" s="314"/>
      <c r="Z55" s="311"/>
      <c r="AA55" s="208"/>
    </row>
    <row r="56" spans="1:32" ht="13.5" customHeight="1">
      <c r="A56" s="32">
        <v>40</v>
      </c>
      <c r="B56" s="192" t="s">
        <v>43</v>
      </c>
      <c r="C56" s="304">
        <v>17506</v>
      </c>
      <c r="D56" s="304">
        <v>4</v>
      </c>
      <c r="E56" s="304">
        <v>167509</v>
      </c>
      <c r="F56" s="304">
        <v>5</v>
      </c>
      <c r="G56" s="304">
        <v>16970699</v>
      </c>
      <c r="H56" s="304">
        <v>4</v>
      </c>
      <c r="I56" s="304">
        <v>42014</v>
      </c>
      <c r="J56" s="304">
        <v>6</v>
      </c>
      <c r="K56" s="304">
        <v>313805</v>
      </c>
      <c r="L56" s="304">
        <v>9</v>
      </c>
      <c r="M56" s="304">
        <v>5864032</v>
      </c>
      <c r="N56" s="304">
        <v>8</v>
      </c>
      <c r="O56" s="313">
        <v>97.5</v>
      </c>
      <c r="P56" s="308">
        <v>42</v>
      </c>
      <c r="Q56" s="313">
        <v>96.8</v>
      </c>
      <c r="R56" s="197">
        <v>44</v>
      </c>
      <c r="S56" s="308">
        <v>299637</v>
      </c>
      <c r="T56" s="308">
        <v>17</v>
      </c>
      <c r="U56" s="309">
        <v>332247</v>
      </c>
      <c r="V56" s="310">
        <v>19</v>
      </c>
      <c r="W56" s="309">
        <v>351120</v>
      </c>
      <c r="X56" s="310">
        <v>31</v>
      </c>
      <c r="Y56" s="314">
        <v>1.52</v>
      </c>
      <c r="Z56" s="311">
        <v>23</v>
      </c>
      <c r="AA56" s="208">
        <v>40</v>
      </c>
    </row>
    <row r="57" spans="1:32" s="269" customFormat="1" ht="13.5" customHeight="1">
      <c r="A57" s="269">
        <v>41</v>
      </c>
      <c r="B57" s="217" t="s">
        <v>44</v>
      </c>
      <c r="C57" s="316">
        <v>2242</v>
      </c>
      <c r="D57" s="316">
        <v>42</v>
      </c>
      <c r="E57" s="316">
        <v>17466</v>
      </c>
      <c r="F57" s="316">
        <v>41</v>
      </c>
      <c r="G57" s="316">
        <v>913308</v>
      </c>
      <c r="H57" s="316">
        <v>42</v>
      </c>
      <c r="I57" s="316">
        <v>8036</v>
      </c>
      <c r="J57" s="316">
        <v>41</v>
      </c>
      <c r="K57" s="316">
        <v>50897</v>
      </c>
      <c r="L57" s="316">
        <v>42</v>
      </c>
      <c r="M57" s="316">
        <v>843158</v>
      </c>
      <c r="N57" s="316">
        <v>43</v>
      </c>
      <c r="O57" s="317">
        <v>97.2</v>
      </c>
      <c r="P57" s="318">
        <v>44</v>
      </c>
      <c r="Q57" s="319">
        <v>97.5</v>
      </c>
      <c r="R57" s="320">
        <v>41</v>
      </c>
      <c r="S57" s="318">
        <v>295205</v>
      </c>
      <c r="T57" s="318">
        <v>21</v>
      </c>
      <c r="U57" s="321">
        <v>298835</v>
      </c>
      <c r="V57" s="322">
        <v>39</v>
      </c>
      <c r="W57" s="321">
        <v>321383</v>
      </c>
      <c r="X57" s="322">
        <v>38</v>
      </c>
      <c r="Y57" s="323">
        <v>1.26</v>
      </c>
      <c r="Z57" s="324">
        <v>42</v>
      </c>
      <c r="AA57" s="227">
        <v>41</v>
      </c>
      <c r="AB57" s="32"/>
      <c r="AD57" s="325"/>
      <c r="AE57" s="326"/>
      <c r="AF57" s="325"/>
    </row>
    <row r="58" spans="1:32" ht="13.5" customHeight="1">
      <c r="A58" s="32">
        <v>42</v>
      </c>
      <c r="B58" s="192" t="s">
        <v>45</v>
      </c>
      <c r="C58" s="304">
        <v>3690</v>
      </c>
      <c r="D58" s="304">
        <v>28</v>
      </c>
      <c r="E58" s="304">
        <v>28656</v>
      </c>
      <c r="F58" s="304">
        <v>29</v>
      </c>
      <c r="G58" s="304">
        <v>1763573</v>
      </c>
      <c r="H58" s="304">
        <v>31</v>
      </c>
      <c r="I58" s="304">
        <v>13852</v>
      </c>
      <c r="J58" s="304">
        <v>25</v>
      </c>
      <c r="K58" s="304">
        <v>82484</v>
      </c>
      <c r="L58" s="304">
        <v>29</v>
      </c>
      <c r="M58" s="304">
        <v>1478446</v>
      </c>
      <c r="N58" s="304">
        <v>27</v>
      </c>
      <c r="O58" s="312">
        <v>100.8</v>
      </c>
      <c r="P58" s="308">
        <v>6</v>
      </c>
      <c r="Q58" s="199">
        <v>99.8</v>
      </c>
      <c r="R58" s="197">
        <v>11</v>
      </c>
      <c r="S58" s="308">
        <v>271229</v>
      </c>
      <c r="T58" s="308">
        <v>37</v>
      </c>
      <c r="U58" s="309">
        <v>304884</v>
      </c>
      <c r="V58" s="310">
        <v>36</v>
      </c>
      <c r="W58" s="309">
        <v>363235</v>
      </c>
      <c r="X58" s="310">
        <v>25</v>
      </c>
      <c r="Y58" s="314">
        <v>1.18</v>
      </c>
      <c r="Z58" s="311">
        <v>45</v>
      </c>
      <c r="AA58" s="208">
        <v>42</v>
      </c>
    </row>
    <row r="59" spans="1:32" ht="13.5" customHeight="1">
      <c r="A59" s="32">
        <v>43</v>
      </c>
      <c r="B59" s="192" t="s">
        <v>46</v>
      </c>
      <c r="C59" s="304">
        <v>4472</v>
      </c>
      <c r="D59" s="304">
        <v>23</v>
      </c>
      <c r="E59" s="304">
        <v>36261</v>
      </c>
      <c r="F59" s="304">
        <v>22</v>
      </c>
      <c r="G59" s="304">
        <v>2513824</v>
      </c>
      <c r="H59" s="304">
        <v>25</v>
      </c>
      <c r="I59" s="304">
        <v>15425</v>
      </c>
      <c r="J59" s="304">
        <v>23</v>
      </c>
      <c r="K59" s="304">
        <v>102750</v>
      </c>
      <c r="L59" s="304">
        <v>24</v>
      </c>
      <c r="M59" s="304">
        <v>1778497</v>
      </c>
      <c r="N59" s="304">
        <v>23</v>
      </c>
      <c r="O59" s="312">
        <v>98.4</v>
      </c>
      <c r="P59" s="308">
        <v>33</v>
      </c>
      <c r="Q59" s="199">
        <v>98.8</v>
      </c>
      <c r="R59" s="197">
        <v>22</v>
      </c>
      <c r="S59" s="308">
        <v>289882</v>
      </c>
      <c r="T59" s="308">
        <v>24</v>
      </c>
      <c r="U59" s="309">
        <v>315228</v>
      </c>
      <c r="V59" s="310">
        <v>30</v>
      </c>
      <c r="W59" s="309">
        <v>333787</v>
      </c>
      <c r="X59" s="310">
        <v>33</v>
      </c>
      <c r="Y59" s="314">
        <v>1.57</v>
      </c>
      <c r="Z59" s="311">
        <v>18</v>
      </c>
      <c r="AA59" s="208">
        <v>43</v>
      </c>
    </row>
    <row r="60" spans="1:32" ht="13.5" customHeight="1">
      <c r="A60" s="32">
        <v>44</v>
      </c>
      <c r="B60" s="192" t="s">
        <v>47</v>
      </c>
      <c r="C60" s="304">
        <v>3081</v>
      </c>
      <c r="D60" s="304">
        <v>35</v>
      </c>
      <c r="E60" s="304">
        <v>22636</v>
      </c>
      <c r="F60" s="304">
        <v>36</v>
      </c>
      <c r="G60" s="304">
        <v>1344689</v>
      </c>
      <c r="H60" s="304">
        <v>36</v>
      </c>
      <c r="I60" s="304">
        <v>11034</v>
      </c>
      <c r="J60" s="304">
        <v>33</v>
      </c>
      <c r="K60" s="304">
        <v>73181</v>
      </c>
      <c r="L60" s="304">
        <v>34</v>
      </c>
      <c r="M60" s="304">
        <v>1235257</v>
      </c>
      <c r="N60" s="304">
        <v>34</v>
      </c>
      <c r="O60" s="312">
        <v>98.4</v>
      </c>
      <c r="P60" s="308">
        <v>33</v>
      </c>
      <c r="Q60" s="199">
        <v>97.7</v>
      </c>
      <c r="R60" s="197">
        <v>37</v>
      </c>
      <c r="S60" s="308">
        <v>249209</v>
      </c>
      <c r="T60" s="308">
        <v>44</v>
      </c>
      <c r="U60" s="309">
        <v>308245</v>
      </c>
      <c r="V60" s="310">
        <v>35</v>
      </c>
      <c r="W60" s="309">
        <v>357635</v>
      </c>
      <c r="X60" s="310">
        <v>26</v>
      </c>
      <c r="Y60" s="314">
        <v>1.49</v>
      </c>
      <c r="Z60" s="311">
        <v>24</v>
      </c>
      <c r="AA60" s="208">
        <v>44</v>
      </c>
    </row>
    <row r="61" spans="1:32" ht="13.5" customHeight="1">
      <c r="A61" s="32">
        <v>45</v>
      </c>
      <c r="B61" s="192" t="s">
        <v>48</v>
      </c>
      <c r="C61" s="304">
        <v>2987</v>
      </c>
      <c r="D61" s="304">
        <v>36</v>
      </c>
      <c r="E61" s="304">
        <v>24208</v>
      </c>
      <c r="F61" s="304">
        <v>35</v>
      </c>
      <c r="G61" s="304">
        <v>1754716</v>
      </c>
      <c r="H61" s="304">
        <v>32</v>
      </c>
      <c r="I61" s="304">
        <v>10642</v>
      </c>
      <c r="J61" s="304">
        <v>34</v>
      </c>
      <c r="K61" s="304">
        <v>67565</v>
      </c>
      <c r="L61" s="304">
        <v>35</v>
      </c>
      <c r="M61" s="304">
        <v>1154836</v>
      </c>
      <c r="N61" s="304">
        <v>39</v>
      </c>
      <c r="O61" s="312">
        <v>96.7</v>
      </c>
      <c r="P61" s="308">
        <v>46</v>
      </c>
      <c r="Q61" s="199">
        <v>96</v>
      </c>
      <c r="R61" s="197">
        <v>47</v>
      </c>
      <c r="S61" s="308">
        <v>263264</v>
      </c>
      <c r="T61" s="308">
        <v>40</v>
      </c>
      <c r="U61" s="309">
        <v>279849</v>
      </c>
      <c r="V61" s="310">
        <v>44</v>
      </c>
      <c r="W61" s="309">
        <v>273093</v>
      </c>
      <c r="X61" s="310">
        <v>46</v>
      </c>
      <c r="Y61" s="314">
        <v>1.41</v>
      </c>
      <c r="Z61" s="311">
        <v>31</v>
      </c>
      <c r="AA61" s="208">
        <v>45</v>
      </c>
    </row>
    <row r="62" spans="1:32" ht="13.5" customHeight="1">
      <c r="A62" s="32">
        <v>46</v>
      </c>
      <c r="B62" s="192" t="s">
        <v>49</v>
      </c>
      <c r="C62" s="304">
        <v>4581</v>
      </c>
      <c r="D62" s="304">
        <v>22</v>
      </c>
      <c r="E62" s="304">
        <v>35505</v>
      </c>
      <c r="F62" s="304">
        <v>24</v>
      </c>
      <c r="G62" s="304">
        <v>2796133</v>
      </c>
      <c r="H62" s="304">
        <v>21</v>
      </c>
      <c r="I62" s="304">
        <v>16512</v>
      </c>
      <c r="J62" s="304">
        <v>21</v>
      </c>
      <c r="K62" s="304">
        <v>103730</v>
      </c>
      <c r="L62" s="304">
        <v>23</v>
      </c>
      <c r="M62" s="304">
        <v>1653029</v>
      </c>
      <c r="N62" s="304">
        <v>24</v>
      </c>
      <c r="O62" s="312">
        <v>97.3</v>
      </c>
      <c r="P62" s="308">
        <v>43</v>
      </c>
      <c r="Q62" s="199">
        <v>96.3</v>
      </c>
      <c r="R62" s="197">
        <v>46</v>
      </c>
      <c r="S62" s="308">
        <v>285921</v>
      </c>
      <c r="T62" s="308">
        <v>29</v>
      </c>
      <c r="U62" s="309">
        <v>277578</v>
      </c>
      <c r="V62" s="310">
        <v>46</v>
      </c>
      <c r="W62" s="309">
        <v>288759</v>
      </c>
      <c r="X62" s="310">
        <v>44</v>
      </c>
      <c r="Y62" s="314">
        <v>1.33</v>
      </c>
      <c r="Z62" s="311">
        <v>36</v>
      </c>
      <c r="AA62" s="208">
        <v>46</v>
      </c>
    </row>
    <row r="63" spans="1:32" ht="13.5" customHeight="1" thickBot="1">
      <c r="A63" s="229">
        <v>47</v>
      </c>
      <c r="B63" s="230" t="s">
        <v>50</v>
      </c>
      <c r="C63" s="327">
        <v>3112</v>
      </c>
      <c r="D63" s="327">
        <v>34</v>
      </c>
      <c r="E63" s="327">
        <v>28391</v>
      </c>
      <c r="F63" s="327">
        <v>30</v>
      </c>
      <c r="G63" s="327">
        <v>1549252</v>
      </c>
      <c r="H63" s="327">
        <v>34</v>
      </c>
      <c r="I63" s="327">
        <v>12731</v>
      </c>
      <c r="J63" s="327">
        <v>28</v>
      </c>
      <c r="K63" s="327">
        <v>87469</v>
      </c>
      <c r="L63" s="327">
        <v>26</v>
      </c>
      <c r="M63" s="327">
        <v>1366122</v>
      </c>
      <c r="N63" s="327">
        <v>31</v>
      </c>
      <c r="O63" s="328">
        <v>99.6</v>
      </c>
      <c r="P63" s="329">
        <v>18</v>
      </c>
      <c r="Q63" s="330">
        <v>98.4</v>
      </c>
      <c r="R63" s="235">
        <v>30</v>
      </c>
      <c r="S63" s="329">
        <v>210593</v>
      </c>
      <c r="T63" s="329">
        <v>47</v>
      </c>
      <c r="U63" s="331">
        <v>278190</v>
      </c>
      <c r="V63" s="332">
        <v>45</v>
      </c>
      <c r="W63" s="331">
        <v>226146</v>
      </c>
      <c r="X63" s="332">
        <v>47</v>
      </c>
      <c r="Y63" s="333">
        <v>1.1599999999999999</v>
      </c>
      <c r="Z63" s="334">
        <v>46</v>
      </c>
      <c r="AA63" s="239">
        <v>47</v>
      </c>
    </row>
    <row r="64" spans="1:32" s="190" customFormat="1" ht="12" customHeight="1">
      <c r="A64" s="151" t="s">
        <v>254</v>
      </c>
      <c r="B64" s="241"/>
      <c r="I64" s="335"/>
      <c r="K64" s="336"/>
      <c r="O64" s="190" t="s">
        <v>192</v>
      </c>
      <c r="U64" s="337"/>
      <c r="V64" s="301"/>
      <c r="W64" s="337"/>
      <c r="X64" s="301"/>
      <c r="Y64" s="337"/>
      <c r="Z64" s="301"/>
      <c r="AA64" s="338"/>
      <c r="AD64" s="302"/>
      <c r="AE64" s="303"/>
      <c r="AF64" s="302"/>
    </row>
    <row r="65" spans="1:32" s="190" customFormat="1" ht="11.25" customHeight="1">
      <c r="A65" s="189"/>
      <c r="B65" s="241"/>
      <c r="O65" s="339" t="s">
        <v>255</v>
      </c>
      <c r="U65" s="337"/>
      <c r="V65" s="301"/>
      <c r="W65" s="337"/>
      <c r="X65" s="301"/>
      <c r="Y65" s="337"/>
      <c r="Z65" s="301"/>
      <c r="AA65" s="189"/>
      <c r="AD65" s="302"/>
      <c r="AE65" s="303"/>
      <c r="AF65" s="302"/>
    </row>
    <row r="66" spans="1:32" s="190" customFormat="1" ht="11.25" customHeight="1">
      <c r="A66" s="241"/>
      <c r="B66" s="241"/>
      <c r="O66" s="340" t="s">
        <v>256</v>
      </c>
      <c r="U66" s="337"/>
      <c r="V66" s="301"/>
      <c r="W66" s="337"/>
      <c r="X66" s="301"/>
      <c r="Y66" s="337"/>
      <c r="Z66" s="301"/>
      <c r="AA66" s="189"/>
      <c r="AD66" s="302"/>
      <c r="AE66" s="303"/>
      <c r="AF66" s="302"/>
    </row>
    <row r="67" spans="1:32" s="190" customFormat="1" ht="11.25" customHeight="1">
      <c r="A67" s="189"/>
      <c r="B67" s="241"/>
      <c r="U67" s="337"/>
      <c r="V67" s="301"/>
      <c r="W67" s="337"/>
      <c r="X67" s="301"/>
      <c r="Y67" s="337"/>
      <c r="Z67" s="301"/>
      <c r="AA67" s="189"/>
      <c r="AD67" s="302"/>
      <c r="AE67" s="303"/>
      <c r="AF67" s="302"/>
    </row>
    <row r="68" spans="1:32" s="190" customFormat="1" ht="11.25" customHeight="1">
      <c r="A68" s="189"/>
      <c r="B68" s="241"/>
      <c r="U68" s="337"/>
      <c r="V68" s="301"/>
      <c r="W68" s="337"/>
      <c r="X68" s="301"/>
      <c r="Y68" s="337"/>
      <c r="Z68" s="301"/>
      <c r="AA68" s="189"/>
      <c r="AD68" s="302"/>
      <c r="AE68" s="303"/>
      <c r="AF68" s="302"/>
    </row>
    <row r="69" spans="1:32" ht="11.25" customHeight="1">
      <c r="U69" s="337"/>
      <c r="V69" s="301"/>
      <c r="W69" s="337"/>
      <c r="X69" s="301"/>
      <c r="Y69" s="337"/>
      <c r="Z69" s="301"/>
      <c r="AA69" s="147"/>
    </row>
    <row r="70" spans="1:32">
      <c r="U70" s="7"/>
      <c r="V70" s="301"/>
      <c r="W70" s="7"/>
      <c r="X70" s="301"/>
      <c r="Y70" s="7"/>
      <c r="Z70" s="301"/>
      <c r="AA70" s="147"/>
    </row>
  </sheetData>
  <mergeCells count="19">
    <mergeCell ref="I3:N3"/>
    <mergeCell ref="C3:H3"/>
    <mergeCell ref="S3:T4"/>
    <mergeCell ref="Y3:Z5"/>
    <mergeCell ref="AA3:AA6"/>
    <mergeCell ref="K4:L5"/>
    <mergeCell ref="M4:N5"/>
    <mergeCell ref="W5:X5"/>
    <mergeCell ref="U5:V5"/>
    <mergeCell ref="O5:P5"/>
    <mergeCell ref="S5:T5"/>
    <mergeCell ref="Q5:R5"/>
    <mergeCell ref="U3:X4"/>
    <mergeCell ref="O3:R4"/>
    <mergeCell ref="A4:B5"/>
    <mergeCell ref="C4:D5"/>
    <mergeCell ref="E4:F5"/>
    <mergeCell ref="G4:H5"/>
    <mergeCell ref="I4:J5"/>
  </mergeCells>
  <phoneticPr fontId="37"/>
  <printOptions horizontalCentered="1" gridLinesSet="0"/>
  <pageMargins left="0.39370078740157483" right="0.39370078740157483" top="0.59055118110236227" bottom="0.39370078740157483" header="0.39370078740157483" footer="0.31496062992125984"/>
  <pageSetup paperSize="8" scale="97" pageOrder="overThenDown" orientation="landscape" r:id="rId1"/>
  <headerFooter alignWithMargins="0"/>
  <colBreaks count="1" manualBreakCount="1">
    <brk id="14" max="6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A72"/>
  <sheetViews>
    <sheetView showGridLines="0" view="pageBreakPreview" zoomScaleNormal="100" zoomScaleSheetLayoutView="100" workbookViewId="0"/>
  </sheetViews>
  <sheetFormatPr defaultRowHeight="12"/>
  <cols>
    <col min="1" max="1" width="2.5" style="7" customWidth="1"/>
    <col min="2" max="2" width="7.5" style="7" customWidth="1"/>
    <col min="3" max="3" width="14.125" style="7" customWidth="1"/>
    <col min="4" max="4" width="4.625" style="301" customWidth="1"/>
    <col min="5" max="5" width="14.125" style="7" customWidth="1"/>
    <col min="6" max="6" width="4.625" style="301" customWidth="1"/>
    <col min="7" max="7" width="13.125" style="7" customWidth="1"/>
    <col min="8" max="8" width="4.625" style="301" customWidth="1"/>
    <col min="9" max="9" width="9.125" style="7" customWidth="1"/>
    <col min="10" max="10" width="4.625" style="203" customWidth="1"/>
    <col min="11" max="11" width="9.125" style="7" customWidth="1"/>
    <col min="12" max="12" width="4.625" style="7" customWidth="1"/>
    <col min="13" max="13" width="9.125" style="7" customWidth="1"/>
    <col min="14" max="14" width="4.625" style="26" customWidth="1"/>
    <col min="15" max="15" width="11.375" style="7" customWidth="1"/>
    <col min="16" max="16" width="4.625" style="7" customWidth="1"/>
    <col min="17" max="17" width="11.375" style="7" customWidth="1"/>
    <col min="18" max="18" width="4.625" style="7" customWidth="1"/>
    <col min="19" max="19" width="11.375" style="7" customWidth="1"/>
    <col min="20" max="20" width="4.625" style="7" customWidth="1"/>
    <col min="21" max="21" width="13.625" style="83" customWidth="1"/>
    <col min="22" max="22" width="4.625" style="294" customWidth="1"/>
    <col min="23" max="23" width="13.625" style="83" customWidth="1"/>
    <col min="24" max="24" width="4.625" style="294" customWidth="1"/>
    <col min="25" max="25" width="13.625" style="83" customWidth="1"/>
    <col min="26" max="26" width="4.625" style="294" customWidth="1"/>
    <col min="27" max="27" width="3.75" style="22" customWidth="1"/>
    <col min="28" max="16384" width="9" style="7"/>
  </cols>
  <sheetData>
    <row r="1" spans="1:27" ht="18.75" customHeight="1">
      <c r="N1" s="353" t="s">
        <v>266</v>
      </c>
      <c r="O1" s="354" t="s">
        <v>54</v>
      </c>
    </row>
    <row r="2" spans="1:27" ht="18.75" customHeight="1" thickBot="1"/>
    <row r="3" spans="1:27" ht="15" customHeight="1">
      <c r="A3" s="158"/>
      <c r="B3" s="414"/>
      <c r="C3" s="547" t="s">
        <v>55</v>
      </c>
      <c r="D3" s="548"/>
      <c r="E3" s="548"/>
      <c r="F3" s="549"/>
      <c r="G3" s="550" t="s">
        <v>64</v>
      </c>
      <c r="H3" s="545"/>
      <c r="I3" s="545"/>
      <c r="J3" s="546"/>
      <c r="K3" s="533" t="s">
        <v>154</v>
      </c>
      <c r="L3" s="534"/>
      <c r="M3" s="550" t="s">
        <v>284</v>
      </c>
      <c r="N3" s="545"/>
      <c r="O3" s="545"/>
      <c r="P3" s="545"/>
      <c r="Q3" s="545"/>
      <c r="R3" s="545"/>
      <c r="S3" s="545"/>
      <c r="T3" s="546"/>
      <c r="U3" s="544" t="s">
        <v>288</v>
      </c>
      <c r="V3" s="545"/>
      <c r="W3" s="545"/>
      <c r="X3" s="545"/>
      <c r="Y3" s="545"/>
      <c r="Z3" s="546"/>
      <c r="AA3" s="469" t="s">
        <v>268</v>
      </c>
    </row>
    <row r="4" spans="1:27" ht="40.5" customHeight="1">
      <c r="A4" s="461" t="s">
        <v>0</v>
      </c>
      <c r="B4" s="462"/>
      <c r="C4" s="516" t="s">
        <v>56</v>
      </c>
      <c r="D4" s="517"/>
      <c r="E4" s="516" t="s">
        <v>57</v>
      </c>
      <c r="F4" s="517"/>
      <c r="G4" s="524" t="s">
        <v>233</v>
      </c>
      <c r="H4" s="510"/>
      <c r="I4" s="524" t="s">
        <v>160</v>
      </c>
      <c r="J4" s="510"/>
      <c r="K4" s="537"/>
      <c r="L4" s="538"/>
      <c r="M4" s="524" t="s">
        <v>285</v>
      </c>
      <c r="N4" s="510"/>
      <c r="O4" s="524" t="s">
        <v>286</v>
      </c>
      <c r="P4" s="510"/>
      <c r="Q4" s="524" t="s">
        <v>287</v>
      </c>
      <c r="R4" s="510"/>
      <c r="S4" s="516" t="s">
        <v>58</v>
      </c>
      <c r="T4" s="510"/>
      <c r="U4" s="543" t="s">
        <v>59</v>
      </c>
      <c r="V4" s="510"/>
      <c r="W4" s="543" t="s">
        <v>60</v>
      </c>
      <c r="X4" s="510"/>
      <c r="Y4" s="543" t="s">
        <v>61</v>
      </c>
      <c r="Z4" s="510"/>
      <c r="AA4" s="470"/>
    </row>
    <row r="5" spans="1:27" ht="12.75" customHeight="1">
      <c r="A5" s="415"/>
      <c r="B5" s="416"/>
      <c r="C5" s="10" t="s">
        <v>226</v>
      </c>
      <c r="D5" s="11" t="s">
        <v>1</v>
      </c>
      <c r="E5" s="10" t="s">
        <v>227</v>
      </c>
      <c r="F5" s="11" t="s">
        <v>1</v>
      </c>
      <c r="G5" s="10" t="s">
        <v>228</v>
      </c>
      <c r="H5" s="24" t="s">
        <v>1</v>
      </c>
      <c r="I5" s="10" t="s">
        <v>228</v>
      </c>
      <c r="J5" s="25" t="s">
        <v>1</v>
      </c>
      <c r="K5" s="47" t="s">
        <v>230</v>
      </c>
      <c r="L5" s="24" t="s">
        <v>1</v>
      </c>
      <c r="M5" s="37" t="s">
        <v>186</v>
      </c>
      <c r="N5" s="24" t="s">
        <v>1</v>
      </c>
      <c r="O5" s="37" t="s">
        <v>231</v>
      </c>
      <c r="P5" s="24" t="s">
        <v>1</v>
      </c>
      <c r="Q5" s="37" t="s">
        <v>231</v>
      </c>
      <c r="R5" s="24" t="s">
        <v>1</v>
      </c>
      <c r="S5" s="38" t="s">
        <v>232</v>
      </c>
      <c r="T5" s="39" t="s">
        <v>1</v>
      </c>
      <c r="U5" s="36" t="s">
        <v>229</v>
      </c>
      <c r="V5" s="24" t="s">
        <v>1</v>
      </c>
      <c r="W5" s="36" t="s">
        <v>229</v>
      </c>
      <c r="X5" s="24" t="s">
        <v>1</v>
      </c>
      <c r="Y5" s="36" t="s">
        <v>229</v>
      </c>
      <c r="Z5" s="24" t="s">
        <v>1</v>
      </c>
      <c r="AA5" s="471"/>
    </row>
    <row r="6" spans="1:27" s="299" customFormat="1" ht="11.25" customHeight="1">
      <c r="A6" s="355"/>
      <c r="B6" s="356"/>
      <c r="C6" s="298" t="s">
        <v>62</v>
      </c>
      <c r="D6" s="357"/>
      <c r="E6" s="298" t="s">
        <v>62</v>
      </c>
      <c r="F6" s="357"/>
      <c r="G6" s="298" t="s">
        <v>51</v>
      </c>
      <c r="I6" s="298" t="s">
        <v>62</v>
      </c>
      <c r="K6" s="358" t="s">
        <v>63</v>
      </c>
      <c r="L6" s="339"/>
      <c r="M6" s="359"/>
      <c r="N6" s="360"/>
      <c r="O6" s="359"/>
      <c r="P6" s="359"/>
      <c r="Q6" s="359"/>
      <c r="R6" s="359"/>
      <c r="S6" s="361" t="s">
        <v>52</v>
      </c>
      <c r="T6" s="361"/>
      <c r="U6" s="74" t="s">
        <v>2</v>
      </c>
      <c r="V6" s="359"/>
      <c r="W6" s="74" t="s">
        <v>2</v>
      </c>
      <c r="X6" s="359"/>
      <c r="Y6" s="74" t="s">
        <v>2</v>
      </c>
      <c r="Z6" s="359"/>
      <c r="AA6" s="362"/>
    </row>
    <row r="7" spans="1:27" ht="13.5" customHeight="1">
      <c r="A7" s="76"/>
      <c r="B7" s="77" t="s">
        <v>3</v>
      </c>
      <c r="C7" s="195">
        <v>50913965026</v>
      </c>
      <c r="D7" s="363"/>
      <c r="E7" s="195">
        <v>49339047183</v>
      </c>
      <c r="F7" s="363"/>
      <c r="G7" s="364">
        <v>561523371</v>
      </c>
      <c r="H7" s="365"/>
      <c r="I7" s="366">
        <v>3304</v>
      </c>
      <c r="J7" s="365"/>
      <c r="K7" s="367">
        <v>16.600000000000001</v>
      </c>
      <c r="L7" s="367"/>
      <c r="M7" s="368">
        <v>258.8</v>
      </c>
      <c r="N7" s="367"/>
      <c r="O7" s="48">
        <v>6.6</v>
      </c>
      <c r="P7" s="367"/>
      <c r="Q7" s="367">
        <v>81.3</v>
      </c>
      <c r="R7" s="369"/>
      <c r="S7" s="370">
        <v>98</v>
      </c>
      <c r="T7" s="371"/>
      <c r="U7" s="371">
        <v>6300693</v>
      </c>
      <c r="V7" s="337"/>
      <c r="W7" s="82">
        <v>3211219</v>
      </c>
      <c r="X7" s="337"/>
      <c r="Y7" s="82">
        <v>3092064</v>
      </c>
      <c r="Z7" s="337"/>
      <c r="AA7" s="94" t="s">
        <v>53</v>
      </c>
    </row>
    <row r="8" spans="1:27" ht="6" customHeight="1">
      <c r="A8" s="76"/>
      <c r="B8" s="77"/>
      <c r="C8" s="372"/>
      <c r="D8" s="363"/>
      <c r="E8" s="372"/>
      <c r="F8" s="363"/>
      <c r="G8" s="369"/>
      <c r="H8" s="365"/>
      <c r="I8" s="369"/>
      <c r="J8" s="365"/>
      <c r="K8" s="367"/>
      <c r="L8" s="367"/>
      <c r="M8" s="367"/>
      <c r="N8" s="367"/>
      <c r="O8" s="367"/>
      <c r="P8" s="367"/>
      <c r="Q8" s="367"/>
      <c r="R8" s="369"/>
      <c r="S8" s="370"/>
      <c r="T8" s="371"/>
      <c r="U8" s="371"/>
      <c r="V8" s="337"/>
      <c r="W8" s="82"/>
      <c r="X8" s="337"/>
      <c r="Y8" s="82"/>
      <c r="Z8" s="337"/>
      <c r="AA8" s="63"/>
    </row>
    <row r="9" spans="1:27" ht="13.5" customHeight="1">
      <c r="A9" s="96">
        <v>1</v>
      </c>
      <c r="B9" s="77" t="s">
        <v>4</v>
      </c>
      <c r="C9" s="372">
        <v>2425830211</v>
      </c>
      <c r="D9" s="363">
        <v>3</v>
      </c>
      <c r="E9" s="372">
        <v>2411637482</v>
      </c>
      <c r="F9" s="363">
        <v>3</v>
      </c>
      <c r="G9" s="369">
        <v>19430141</v>
      </c>
      <c r="H9" s="365">
        <v>9</v>
      </c>
      <c r="I9" s="46">
        <v>2682.2052742796068</v>
      </c>
      <c r="J9" s="365">
        <v>36</v>
      </c>
      <c r="K9" s="367">
        <v>23.4</v>
      </c>
      <c r="L9" s="373">
        <v>1</v>
      </c>
      <c r="M9" s="368">
        <v>254</v>
      </c>
      <c r="N9" s="374">
        <v>26</v>
      </c>
      <c r="O9" s="367">
        <v>10.5</v>
      </c>
      <c r="P9" s="375">
        <v>10</v>
      </c>
      <c r="Q9" s="367">
        <v>64.7</v>
      </c>
      <c r="R9" s="369">
        <v>43</v>
      </c>
      <c r="S9" s="370">
        <v>98.1</v>
      </c>
      <c r="T9" s="376">
        <v>24</v>
      </c>
      <c r="U9" s="377">
        <v>236396</v>
      </c>
      <c r="V9" s="378">
        <v>9</v>
      </c>
      <c r="W9" s="377">
        <v>123129</v>
      </c>
      <c r="X9" s="378">
        <v>9</v>
      </c>
      <c r="Y9" s="377">
        <v>119773</v>
      </c>
      <c r="Z9" s="378">
        <v>9</v>
      </c>
      <c r="AA9" s="101">
        <v>1</v>
      </c>
    </row>
    <row r="10" spans="1:27" ht="13.5" customHeight="1">
      <c r="A10" s="96">
        <v>2</v>
      </c>
      <c r="B10" s="77" t="s">
        <v>5</v>
      </c>
      <c r="C10" s="372">
        <v>665826953</v>
      </c>
      <c r="D10" s="363">
        <v>28</v>
      </c>
      <c r="E10" s="372">
        <v>645964109</v>
      </c>
      <c r="F10" s="363">
        <v>28</v>
      </c>
      <c r="G10" s="369">
        <v>4443200</v>
      </c>
      <c r="H10" s="365">
        <v>33</v>
      </c>
      <c r="I10" s="46">
        <v>2489.8771206657852</v>
      </c>
      <c r="J10" s="365">
        <v>44</v>
      </c>
      <c r="K10" s="367">
        <v>22</v>
      </c>
      <c r="L10" s="373">
        <v>3</v>
      </c>
      <c r="M10" s="368">
        <v>214.7</v>
      </c>
      <c r="N10" s="374">
        <v>42</v>
      </c>
      <c r="O10" s="367">
        <v>7.5</v>
      </c>
      <c r="P10" s="375">
        <v>21</v>
      </c>
      <c r="Q10" s="367">
        <v>70.400000000000006</v>
      </c>
      <c r="R10" s="369">
        <v>42</v>
      </c>
      <c r="S10" s="370">
        <v>97.6</v>
      </c>
      <c r="T10" s="376">
        <v>26</v>
      </c>
      <c r="U10" s="377">
        <v>55717</v>
      </c>
      <c r="V10" s="378">
        <v>35</v>
      </c>
      <c r="W10" s="377">
        <v>30206</v>
      </c>
      <c r="X10" s="378">
        <v>34</v>
      </c>
      <c r="Y10" s="377">
        <v>32155</v>
      </c>
      <c r="Z10" s="378">
        <v>30</v>
      </c>
      <c r="AA10" s="101">
        <v>2</v>
      </c>
    </row>
    <row r="11" spans="1:27" ht="13.5" customHeight="1">
      <c r="A11" s="96">
        <v>3</v>
      </c>
      <c r="B11" s="77" t="s">
        <v>6</v>
      </c>
      <c r="C11" s="372">
        <v>993872330</v>
      </c>
      <c r="D11" s="363">
        <v>15</v>
      </c>
      <c r="E11" s="372">
        <v>919328701</v>
      </c>
      <c r="F11" s="363">
        <v>16</v>
      </c>
      <c r="G11" s="369">
        <v>4651238</v>
      </c>
      <c r="H11" s="365">
        <v>29</v>
      </c>
      <c r="I11" s="46">
        <v>2771.5641827250656</v>
      </c>
      <c r="J11" s="365">
        <v>32</v>
      </c>
      <c r="K11" s="367">
        <v>9</v>
      </c>
      <c r="L11" s="373">
        <v>26</v>
      </c>
      <c r="M11" s="368">
        <v>215.4</v>
      </c>
      <c r="N11" s="374">
        <v>41</v>
      </c>
      <c r="O11" s="367">
        <v>7.4</v>
      </c>
      <c r="P11" s="375">
        <v>22</v>
      </c>
      <c r="Q11" s="367">
        <v>71.599999999999994</v>
      </c>
      <c r="R11" s="369">
        <v>41</v>
      </c>
      <c r="S11" s="370">
        <v>94</v>
      </c>
      <c r="T11" s="376">
        <v>41</v>
      </c>
      <c r="U11" s="377">
        <v>56822</v>
      </c>
      <c r="V11" s="378">
        <v>34</v>
      </c>
      <c r="W11" s="377">
        <v>30388</v>
      </c>
      <c r="X11" s="378">
        <v>31</v>
      </c>
      <c r="Y11" s="377">
        <v>31229</v>
      </c>
      <c r="Z11" s="378">
        <v>32</v>
      </c>
      <c r="AA11" s="101">
        <v>3</v>
      </c>
    </row>
    <row r="12" spans="1:27" ht="13.5" customHeight="1">
      <c r="A12" s="96">
        <v>4</v>
      </c>
      <c r="B12" s="77" t="s">
        <v>7</v>
      </c>
      <c r="C12" s="372">
        <v>1127971241</v>
      </c>
      <c r="D12" s="363">
        <v>12</v>
      </c>
      <c r="E12" s="372">
        <v>1032718630</v>
      </c>
      <c r="F12" s="363">
        <v>13</v>
      </c>
      <c r="G12" s="369">
        <v>9463930</v>
      </c>
      <c r="H12" s="365">
        <v>14</v>
      </c>
      <c r="I12" s="46">
        <v>2943.5459955021361</v>
      </c>
      <c r="J12" s="365">
        <v>24</v>
      </c>
      <c r="K12" s="367">
        <v>8.9</v>
      </c>
      <c r="L12" s="373">
        <v>27</v>
      </c>
      <c r="M12" s="368">
        <v>250.1</v>
      </c>
      <c r="N12" s="374">
        <v>27</v>
      </c>
      <c r="O12" s="367">
        <v>6</v>
      </c>
      <c r="P12" s="375">
        <v>33</v>
      </c>
      <c r="Q12" s="367">
        <v>72.5</v>
      </c>
      <c r="R12" s="369">
        <v>39</v>
      </c>
      <c r="S12" s="370">
        <v>99.2</v>
      </c>
      <c r="T12" s="376">
        <v>16</v>
      </c>
      <c r="U12" s="377">
        <v>114086</v>
      </c>
      <c r="V12" s="378">
        <v>14</v>
      </c>
      <c r="W12" s="377">
        <v>58381</v>
      </c>
      <c r="X12" s="378">
        <v>14</v>
      </c>
      <c r="Y12" s="377">
        <v>57157</v>
      </c>
      <c r="Z12" s="378">
        <v>14</v>
      </c>
      <c r="AA12" s="101">
        <v>4</v>
      </c>
    </row>
    <row r="13" spans="1:27" ht="13.5" customHeight="1">
      <c r="A13" s="96">
        <v>5</v>
      </c>
      <c r="B13" s="77" t="s">
        <v>8</v>
      </c>
      <c r="C13" s="372">
        <v>591629505</v>
      </c>
      <c r="D13" s="363">
        <v>32</v>
      </c>
      <c r="E13" s="372">
        <v>581507250</v>
      </c>
      <c r="F13" s="363">
        <v>31</v>
      </c>
      <c r="G13" s="369">
        <v>3563010</v>
      </c>
      <c r="H13" s="365">
        <v>39</v>
      </c>
      <c r="I13" s="46">
        <v>2699.3659412102056</v>
      </c>
      <c r="J13" s="365">
        <v>35</v>
      </c>
      <c r="K13" s="367">
        <v>13.5</v>
      </c>
      <c r="L13" s="373">
        <v>12</v>
      </c>
      <c r="M13" s="368">
        <v>246</v>
      </c>
      <c r="N13" s="374">
        <v>30</v>
      </c>
      <c r="O13" s="367">
        <v>7</v>
      </c>
      <c r="P13" s="375">
        <v>25</v>
      </c>
      <c r="Q13" s="367">
        <v>83</v>
      </c>
      <c r="R13" s="369">
        <v>25</v>
      </c>
      <c r="S13" s="370">
        <v>91.7</v>
      </c>
      <c r="T13" s="376">
        <v>46</v>
      </c>
      <c r="U13" s="377">
        <v>40192</v>
      </c>
      <c r="V13" s="378">
        <v>41</v>
      </c>
      <c r="W13" s="377">
        <v>22182</v>
      </c>
      <c r="X13" s="378">
        <v>41</v>
      </c>
      <c r="Y13" s="377">
        <v>22266</v>
      </c>
      <c r="Z13" s="378">
        <v>42</v>
      </c>
      <c r="AA13" s="101">
        <v>5</v>
      </c>
    </row>
    <row r="14" spans="1:27" ht="13.5" customHeight="1">
      <c r="A14" s="96">
        <v>6</v>
      </c>
      <c r="B14" s="77" t="s">
        <v>9</v>
      </c>
      <c r="C14" s="372">
        <v>589380862</v>
      </c>
      <c r="D14" s="363">
        <v>33</v>
      </c>
      <c r="E14" s="372">
        <v>580058666</v>
      </c>
      <c r="F14" s="363">
        <v>32</v>
      </c>
      <c r="G14" s="369">
        <v>4266962</v>
      </c>
      <c r="H14" s="365">
        <v>35</v>
      </c>
      <c r="I14" s="46">
        <v>2923.340222692405</v>
      </c>
      <c r="J14" s="365">
        <v>26</v>
      </c>
      <c r="K14" s="367">
        <v>7.2</v>
      </c>
      <c r="L14" s="373">
        <v>35</v>
      </c>
      <c r="M14" s="368">
        <v>239.8</v>
      </c>
      <c r="N14" s="374">
        <v>32</v>
      </c>
      <c r="O14" s="367">
        <v>6.3</v>
      </c>
      <c r="P14" s="375">
        <v>30</v>
      </c>
      <c r="Q14" s="367">
        <v>85.3</v>
      </c>
      <c r="R14" s="369">
        <v>19</v>
      </c>
      <c r="S14" s="370">
        <v>99</v>
      </c>
      <c r="T14" s="376">
        <v>18</v>
      </c>
      <c r="U14" s="377">
        <v>50885</v>
      </c>
      <c r="V14" s="378">
        <v>36</v>
      </c>
      <c r="W14" s="377">
        <v>27473</v>
      </c>
      <c r="X14" s="378">
        <v>36</v>
      </c>
      <c r="Y14" s="377">
        <v>28281</v>
      </c>
      <c r="Z14" s="378">
        <v>36</v>
      </c>
      <c r="AA14" s="101">
        <v>6</v>
      </c>
    </row>
    <row r="15" spans="1:27" ht="13.5" customHeight="1">
      <c r="A15" s="96">
        <v>7</v>
      </c>
      <c r="B15" s="77" t="s">
        <v>10</v>
      </c>
      <c r="C15" s="372">
        <v>1357615773</v>
      </c>
      <c r="D15" s="363">
        <v>10</v>
      </c>
      <c r="E15" s="372">
        <v>1263963809</v>
      </c>
      <c r="F15" s="363">
        <v>10</v>
      </c>
      <c r="G15" s="369">
        <v>8063692</v>
      </c>
      <c r="H15" s="365">
        <v>20</v>
      </c>
      <c r="I15" s="46">
        <v>2971.139563300218</v>
      </c>
      <c r="J15" s="365">
        <v>21</v>
      </c>
      <c r="K15" s="367">
        <v>7.4</v>
      </c>
      <c r="L15" s="373">
        <v>34</v>
      </c>
      <c r="M15" s="368">
        <v>214.2</v>
      </c>
      <c r="N15" s="374">
        <v>43</v>
      </c>
      <c r="O15" s="367">
        <v>6.8</v>
      </c>
      <c r="P15" s="375">
        <v>26</v>
      </c>
      <c r="Q15" s="367">
        <v>72.900000000000006</v>
      </c>
      <c r="R15" s="369">
        <v>38</v>
      </c>
      <c r="S15" s="370">
        <v>94.2</v>
      </c>
      <c r="T15" s="376">
        <v>39</v>
      </c>
      <c r="U15" s="377">
        <v>86804</v>
      </c>
      <c r="V15" s="378">
        <v>25</v>
      </c>
      <c r="W15" s="377">
        <v>47108</v>
      </c>
      <c r="X15" s="378">
        <v>24</v>
      </c>
      <c r="Y15" s="377">
        <v>47571</v>
      </c>
      <c r="Z15" s="378">
        <v>21</v>
      </c>
      <c r="AA15" s="101">
        <v>7</v>
      </c>
    </row>
    <row r="16" spans="1:27" ht="6" customHeight="1">
      <c r="A16" s="96"/>
      <c r="B16" s="77"/>
      <c r="C16" s="372"/>
      <c r="D16" s="363"/>
      <c r="E16" s="372"/>
      <c r="F16" s="363"/>
      <c r="G16" s="369"/>
      <c r="H16" s="365"/>
      <c r="I16" s="46"/>
      <c r="J16" s="365"/>
      <c r="K16" s="367"/>
      <c r="L16" s="373"/>
      <c r="M16" s="367"/>
      <c r="N16" s="379"/>
      <c r="O16" s="367"/>
      <c r="P16" s="375"/>
      <c r="Q16" s="367"/>
      <c r="R16" s="369"/>
      <c r="S16" s="370"/>
      <c r="T16" s="376"/>
      <c r="U16" s="371"/>
      <c r="V16" s="378"/>
      <c r="W16" s="377"/>
      <c r="X16" s="378"/>
      <c r="Y16" s="377"/>
      <c r="Z16" s="378"/>
      <c r="AA16" s="101"/>
    </row>
    <row r="17" spans="1:27" ht="13.5" customHeight="1">
      <c r="A17" s="96">
        <v>8</v>
      </c>
      <c r="B17" s="77" t="s">
        <v>11</v>
      </c>
      <c r="C17" s="372">
        <v>1075186091</v>
      </c>
      <c r="D17" s="363">
        <v>13</v>
      </c>
      <c r="E17" s="372">
        <v>1042053230</v>
      </c>
      <c r="F17" s="363">
        <v>12</v>
      </c>
      <c r="G17" s="369">
        <v>13808427</v>
      </c>
      <c r="H17" s="365">
        <v>11</v>
      </c>
      <c r="I17" s="46">
        <v>3306.2511907021676</v>
      </c>
      <c r="J17" s="365">
        <v>7</v>
      </c>
      <c r="K17" s="367">
        <v>9.6999999999999993</v>
      </c>
      <c r="L17" s="373">
        <v>22</v>
      </c>
      <c r="M17" s="368">
        <v>197.5</v>
      </c>
      <c r="N17" s="374">
        <v>46</v>
      </c>
      <c r="O17" s="367">
        <v>6</v>
      </c>
      <c r="P17" s="375">
        <v>33</v>
      </c>
      <c r="Q17" s="367">
        <v>61.2</v>
      </c>
      <c r="R17" s="369">
        <v>45</v>
      </c>
      <c r="S17" s="370">
        <v>94.7</v>
      </c>
      <c r="T17" s="376">
        <v>36</v>
      </c>
      <c r="U17" s="377">
        <v>139002</v>
      </c>
      <c r="V17" s="378">
        <v>12</v>
      </c>
      <c r="W17" s="377">
        <v>72868</v>
      </c>
      <c r="X17" s="378">
        <v>12</v>
      </c>
      <c r="Y17" s="377">
        <v>74121</v>
      </c>
      <c r="Z17" s="378">
        <v>11</v>
      </c>
      <c r="AA17" s="101">
        <v>8</v>
      </c>
    </row>
    <row r="18" spans="1:27" ht="13.5" customHeight="1">
      <c r="A18" s="96">
        <v>9</v>
      </c>
      <c r="B18" s="77" t="s">
        <v>12</v>
      </c>
      <c r="C18" s="372">
        <v>759428886</v>
      </c>
      <c r="D18" s="363">
        <v>22</v>
      </c>
      <c r="E18" s="372">
        <v>743025567</v>
      </c>
      <c r="F18" s="363">
        <v>22</v>
      </c>
      <c r="G18" s="82">
        <v>9151331</v>
      </c>
      <c r="H18" s="365">
        <v>15</v>
      </c>
      <c r="I18" s="46">
        <v>3413.1217071812193</v>
      </c>
      <c r="J18" s="365">
        <v>3</v>
      </c>
      <c r="K18" s="367">
        <v>8.5</v>
      </c>
      <c r="L18" s="373">
        <v>30</v>
      </c>
      <c r="M18" s="368">
        <v>236</v>
      </c>
      <c r="N18" s="374">
        <v>35</v>
      </c>
      <c r="O18" s="367">
        <v>5.5</v>
      </c>
      <c r="P18" s="375">
        <v>38</v>
      </c>
      <c r="Q18" s="367">
        <v>75.5</v>
      </c>
      <c r="R18" s="369">
        <v>32</v>
      </c>
      <c r="S18" s="370">
        <v>95.7</v>
      </c>
      <c r="T18" s="376">
        <v>32</v>
      </c>
      <c r="U18" s="377">
        <v>96704</v>
      </c>
      <c r="V18" s="378">
        <v>22</v>
      </c>
      <c r="W18" s="377">
        <v>51558</v>
      </c>
      <c r="X18" s="378">
        <v>18</v>
      </c>
      <c r="Y18" s="377">
        <v>50745</v>
      </c>
      <c r="Z18" s="378">
        <v>19</v>
      </c>
      <c r="AA18" s="101">
        <v>9</v>
      </c>
    </row>
    <row r="19" spans="1:27" ht="13.5" customHeight="1">
      <c r="A19" s="96">
        <v>10</v>
      </c>
      <c r="B19" s="77" t="s">
        <v>13</v>
      </c>
      <c r="C19" s="372">
        <v>741219142</v>
      </c>
      <c r="D19" s="363">
        <v>23</v>
      </c>
      <c r="E19" s="372">
        <v>731153907</v>
      </c>
      <c r="F19" s="363">
        <v>23</v>
      </c>
      <c r="G19" s="369">
        <v>8970434</v>
      </c>
      <c r="H19" s="365">
        <v>17</v>
      </c>
      <c r="I19" s="46">
        <v>3324.6330933636627</v>
      </c>
      <c r="J19" s="365">
        <v>5</v>
      </c>
      <c r="K19" s="367">
        <v>6.1</v>
      </c>
      <c r="L19" s="373">
        <v>41</v>
      </c>
      <c r="M19" s="368">
        <v>238.4</v>
      </c>
      <c r="N19" s="374">
        <v>34</v>
      </c>
      <c r="O19" s="367">
        <v>6.7</v>
      </c>
      <c r="P19" s="375">
        <v>27</v>
      </c>
      <c r="Q19" s="367">
        <v>79.900000000000006</v>
      </c>
      <c r="R19" s="369">
        <v>26</v>
      </c>
      <c r="S19" s="370">
        <v>99.5</v>
      </c>
      <c r="T19" s="376">
        <v>11</v>
      </c>
      <c r="U19" s="377">
        <v>96764</v>
      </c>
      <c r="V19" s="378">
        <v>21</v>
      </c>
      <c r="W19" s="377">
        <v>51167</v>
      </c>
      <c r="X19" s="378">
        <v>19</v>
      </c>
      <c r="Y19" s="377">
        <v>49994</v>
      </c>
      <c r="Z19" s="378">
        <v>20</v>
      </c>
      <c r="AA19" s="101">
        <v>10</v>
      </c>
    </row>
    <row r="20" spans="1:27" ht="13.5" customHeight="1">
      <c r="A20" s="96">
        <v>11</v>
      </c>
      <c r="B20" s="77" t="s">
        <v>14</v>
      </c>
      <c r="C20" s="372">
        <v>1757492005</v>
      </c>
      <c r="D20" s="363">
        <v>7</v>
      </c>
      <c r="E20" s="372">
        <v>1746304493</v>
      </c>
      <c r="F20" s="363">
        <v>7</v>
      </c>
      <c r="G20" s="369">
        <v>23431055</v>
      </c>
      <c r="H20" s="365">
        <v>5</v>
      </c>
      <c r="I20" s="46">
        <v>3066.6011913874154</v>
      </c>
      <c r="J20" s="365">
        <v>17</v>
      </c>
      <c r="K20" s="367">
        <v>12</v>
      </c>
      <c r="L20" s="373">
        <v>18</v>
      </c>
      <c r="M20" s="368">
        <v>176.4</v>
      </c>
      <c r="N20" s="374">
        <v>47</v>
      </c>
      <c r="O20" s="367">
        <v>4.7</v>
      </c>
      <c r="P20" s="375">
        <v>42</v>
      </c>
      <c r="Q20" s="367">
        <v>59.6</v>
      </c>
      <c r="R20" s="369">
        <v>47</v>
      </c>
      <c r="S20" s="370">
        <v>99.8</v>
      </c>
      <c r="T20" s="376">
        <v>7</v>
      </c>
      <c r="U20" s="377">
        <v>366426</v>
      </c>
      <c r="V20" s="378">
        <v>5</v>
      </c>
      <c r="W20" s="377">
        <v>186455</v>
      </c>
      <c r="X20" s="378">
        <v>5</v>
      </c>
      <c r="Y20" s="377">
        <v>167972</v>
      </c>
      <c r="Z20" s="378">
        <v>5</v>
      </c>
      <c r="AA20" s="101">
        <v>11</v>
      </c>
    </row>
    <row r="21" spans="1:27" ht="13.5" customHeight="1">
      <c r="A21" s="96">
        <v>12</v>
      </c>
      <c r="B21" s="77" t="s">
        <v>15</v>
      </c>
      <c r="C21" s="372">
        <v>1709086222</v>
      </c>
      <c r="D21" s="363">
        <v>8</v>
      </c>
      <c r="E21" s="372">
        <v>1655110824</v>
      </c>
      <c r="F21" s="363">
        <v>8</v>
      </c>
      <c r="G21" s="369">
        <v>21106928</v>
      </c>
      <c r="H21" s="365">
        <v>7</v>
      </c>
      <c r="I21" s="46">
        <v>3192.6030319201654</v>
      </c>
      <c r="J21" s="365">
        <v>12</v>
      </c>
      <c r="K21" s="367">
        <v>12.2</v>
      </c>
      <c r="L21" s="373">
        <v>17</v>
      </c>
      <c r="M21" s="368">
        <v>201.2</v>
      </c>
      <c r="N21" s="374">
        <v>45</v>
      </c>
      <c r="O21" s="367">
        <v>4.5999999999999996</v>
      </c>
      <c r="P21" s="375">
        <v>43</v>
      </c>
      <c r="Q21" s="367">
        <v>61</v>
      </c>
      <c r="R21" s="369">
        <v>46</v>
      </c>
      <c r="S21" s="370">
        <v>95.4</v>
      </c>
      <c r="T21" s="376">
        <v>34</v>
      </c>
      <c r="U21" s="377">
        <v>309553</v>
      </c>
      <c r="V21" s="378">
        <v>6</v>
      </c>
      <c r="W21" s="377">
        <v>156873</v>
      </c>
      <c r="X21" s="378">
        <v>6</v>
      </c>
      <c r="Y21" s="377">
        <v>145920</v>
      </c>
      <c r="Z21" s="378">
        <v>6</v>
      </c>
      <c r="AA21" s="101">
        <v>12</v>
      </c>
    </row>
    <row r="22" spans="1:27" ht="13.5" customHeight="1">
      <c r="A22" s="96">
        <v>13</v>
      </c>
      <c r="B22" s="77" t="s">
        <v>16</v>
      </c>
      <c r="C22" s="372">
        <v>8112851026</v>
      </c>
      <c r="D22" s="363">
        <v>1</v>
      </c>
      <c r="E22" s="372">
        <v>7581114756</v>
      </c>
      <c r="F22" s="363">
        <v>1</v>
      </c>
      <c r="G22" s="369">
        <v>106238222</v>
      </c>
      <c r="H22" s="365">
        <v>1</v>
      </c>
      <c r="I22" s="46">
        <v>5426.5751050419785</v>
      </c>
      <c r="J22" s="365">
        <v>1</v>
      </c>
      <c r="K22" s="367">
        <v>21</v>
      </c>
      <c r="L22" s="373">
        <v>5</v>
      </c>
      <c r="M22" s="368">
        <v>328.4</v>
      </c>
      <c r="N22" s="374">
        <v>3</v>
      </c>
      <c r="O22" s="367">
        <v>4.5999999999999996</v>
      </c>
      <c r="P22" s="375">
        <v>43</v>
      </c>
      <c r="Q22" s="367">
        <v>98.5</v>
      </c>
      <c r="R22" s="369">
        <v>5</v>
      </c>
      <c r="S22" s="370">
        <v>100</v>
      </c>
      <c r="T22" s="376">
        <v>1</v>
      </c>
      <c r="U22" s="377">
        <v>619291</v>
      </c>
      <c r="V22" s="378">
        <v>1</v>
      </c>
      <c r="W22" s="377">
        <v>304405</v>
      </c>
      <c r="X22" s="378">
        <v>1</v>
      </c>
      <c r="Y22" s="377">
        <v>306302</v>
      </c>
      <c r="Z22" s="378">
        <v>1</v>
      </c>
      <c r="AA22" s="101">
        <v>13</v>
      </c>
    </row>
    <row r="23" spans="1:27" ht="13.5" customHeight="1">
      <c r="A23" s="96">
        <v>14</v>
      </c>
      <c r="B23" s="77" t="s">
        <v>17</v>
      </c>
      <c r="C23" s="372">
        <v>1882673722</v>
      </c>
      <c r="D23" s="363">
        <v>5</v>
      </c>
      <c r="E23" s="372">
        <v>1862041161</v>
      </c>
      <c r="F23" s="363">
        <v>5</v>
      </c>
      <c r="G23" s="369">
        <v>35589833</v>
      </c>
      <c r="H23" s="365">
        <v>4</v>
      </c>
      <c r="I23" s="46">
        <v>3226.887200870869</v>
      </c>
      <c r="J23" s="365">
        <v>11</v>
      </c>
      <c r="K23" s="367">
        <v>12.4</v>
      </c>
      <c r="L23" s="373">
        <v>16</v>
      </c>
      <c r="M23" s="368">
        <v>220.7</v>
      </c>
      <c r="N23" s="374">
        <v>39</v>
      </c>
      <c r="O23" s="367">
        <v>3.7</v>
      </c>
      <c r="P23" s="375">
        <v>47</v>
      </c>
      <c r="Q23" s="367">
        <v>74.099999999999994</v>
      </c>
      <c r="R23" s="369">
        <v>36</v>
      </c>
      <c r="S23" s="370">
        <v>99.9</v>
      </c>
      <c r="T23" s="376">
        <v>3</v>
      </c>
      <c r="U23" s="377">
        <v>454751</v>
      </c>
      <c r="V23" s="378">
        <v>2</v>
      </c>
      <c r="W23" s="377">
        <v>224709</v>
      </c>
      <c r="X23" s="378">
        <v>2</v>
      </c>
      <c r="Y23" s="377">
        <v>200230</v>
      </c>
      <c r="Z23" s="378">
        <v>3</v>
      </c>
      <c r="AA23" s="101">
        <v>14</v>
      </c>
    </row>
    <row r="24" spans="1:27" ht="6" customHeight="1">
      <c r="A24" s="96"/>
      <c r="B24" s="77"/>
      <c r="C24" s="372"/>
      <c r="D24" s="363"/>
      <c r="E24" s="372"/>
      <c r="F24" s="363"/>
      <c r="G24" s="369"/>
      <c r="H24" s="365"/>
      <c r="I24" s="46"/>
      <c r="J24" s="365"/>
      <c r="K24" s="367"/>
      <c r="L24" s="373"/>
      <c r="M24" s="367"/>
      <c r="N24" s="379"/>
      <c r="O24" s="367"/>
      <c r="P24" s="375"/>
      <c r="Q24" s="367"/>
      <c r="R24" s="369"/>
      <c r="S24" s="370"/>
      <c r="T24" s="376"/>
      <c r="U24" s="371"/>
      <c r="V24" s="378"/>
      <c r="W24" s="377"/>
      <c r="X24" s="378"/>
      <c r="Y24" s="377"/>
      <c r="Z24" s="378"/>
      <c r="AA24" s="101"/>
    </row>
    <row r="25" spans="1:27" ht="13.5" customHeight="1">
      <c r="A25" s="96">
        <v>15</v>
      </c>
      <c r="B25" s="77" t="s">
        <v>18</v>
      </c>
      <c r="C25" s="372">
        <v>1044959143</v>
      </c>
      <c r="D25" s="363">
        <v>14</v>
      </c>
      <c r="E25" s="372">
        <v>1032642176</v>
      </c>
      <c r="F25" s="363">
        <v>14</v>
      </c>
      <c r="G25" s="369">
        <v>8994381</v>
      </c>
      <c r="H25" s="365">
        <v>16</v>
      </c>
      <c r="I25" s="46">
        <v>2872.616995489559</v>
      </c>
      <c r="J25" s="365">
        <v>28</v>
      </c>
      <c r="K25" s="367">
        <v>6.2</v>
      </c>
      <c r="L25" s="373">
        <v>40</v>
      </c>
      <c r="M25" s="368">
        <v>210.5</v>
      </c>
      <c r="N25" s="374">
        <v>44</v>
      </c>
      <c r="O25" s="367">
        <v>5.7</v>
      </c>
      <c r="P25" s="375">
        <v>37</v>
      </c>
      <c r="Q25" s="367">
        <v>75.2</v>
      </c>
      <c r="R25" s="369">
        <v>33</v>
      </c>
      <c r="S25" s="370">
        <v>99.5</v>
      </c>
      <c r="T25" s="376">
        <v>11</v>
      </c>
      <c r="U25" s="377">
        <v>105818</v>
      </c>
      <c r="V25" s="378">
        <v>15</v>
      </c>
      <c r="W25" s="377">
        <v>53720</v>
      </c>
      <c r="X25" s="378">
        <v>17</v>
      </c>
      <c r="Y25" s="377">
        <v>53114</v>
      </c>
      <c r="Z25" s="378">
        <v>16</v>
      </c>
      <c r="AA25" s="101">
        <v>15</v>
      </c>
    </row>
    <row r="26" spans="1:27" ht="13.5" customHeight="1">
      <c r="A26" s="96">
        <v>16</v>
      </c>
      <c r="B26" s="77" t="s">
        <v>19</v>
      </c>
      <c r="C26" s="372">
        <v>503362128</v>
      </c>
      <c r="D26" s="363">
        <v>39</v>
      </c>
      <c r="E26" s="372">
        <v>487588947</v>
      </c>
      <c r="F26" s="363">
        <v>39</v>
      </c>
      <c r="G26" s="369">
        <v>4584089</v>
      </c>
      <c r="H26" s="365">
        <v>30</v>
      </c>
      <c r="I26" s="46">
        <v>3319.4277142662336</v>
      </c>
      <c r="J26" s="365">
        <v>6</v>
      </c>
      <c r="K26" s="367">
        <v>2.6</v>
      </c>
      <c r="L26" s="373">
        <v>47</v>
      </c>
      <c r="M26" s="368">
        <v>267.39999999999998</v>
      </c>
      <c r="N26" s="374">
        <v>22</v>
      </c>
      <c r="O26" s="367">
        <v>10.199999999999999</v>
      </c>
      <c r="P26" s="375">
        <v>11</v>
      </c>
      <c r="Q26" s="367">
        <v>73</v>
      </c>
      <c r="R26" s="369">
        <v>37</v>
      </c>
      <c r="S26" s="370">
        <v>93.3</v>
      </c>
      <c r="T26" s="376">
        <v>43</v>
      </c>
      <c r="U26" s="377">
        <v>48757</v>
      </c>
      <c r="V26" s="378">
        <v>38</v>
      </c>
      <c r="W26" s="377">
        <v>26565</v>
      </c>
      <c r="X26" s="378">
        <v>37</v>
      </c>
      <c r="Y26" s="377">
        <v>26722</v>
      </c>
      <c r="Z26" s="378">
        <v>37</v>
      </c>
      <c r="AA26" s="101">
        <v>16</v>
      </c>
    </row>
    <row r="27" spans="1:27" ht="13.5" customHeight="1">
      <c r="A27" s="96">
        <v>17</v>
      </c>
      <c r="B27" s="77" t="s">
        <v>20</v>
      </c>
      <c r="C27" s="372">
        <v>541721213</v>
      </c>
      <c r="D27" s="363">
        <v>36</v>
      </c>
      <c r="E27" s="372">
        <v>530771463</v>
      </c>
      <c r="F27" s="363">
        <v>36</v>
      </c>
      <c r="G27" s="369">
        <v>4676061</v>
      </c>
      <c r="H27" s="365">
        <v>28</v>
      </c>
      <c r="I27" s="46">
        <v>2962.375322994601</v>
      </c>
      <c r="J27" s="365">
        <v>23</v>
      </c>
      <c r="K27" s="367">
        <v>4.4000000000000004</v>
      </c>
      <c r="L27" s="373">
        <v>45</v>
      </c>
      <c r="M27" s="368">
        <v>300.10000000000002</v>
      </c>
      <c r="N27" s="374">
        <v>12</v>
      </c>
      <c r="O27" s="367">
        <v>8.3000000000000007</v>
      </c>
      <c r="P27" s="375">
        <v>19</v>
      </c>
      <c r="Q27" s="367">
        <v>76.599999999999994</v>
      </c>
      <c r="R27" s="369">
        <v>31</v>
      </c>
      <c r="S27" s="370">
        <v>98.7</v>
      </c>
      <c r="T27" s="376">
        <v>21</v>
      </c>
      <c r="U27" s="377">
        <v>57706</v>
      </c>
      <c r="V27" s="378">
        <v>32</v>
      </c>
      <c r="W27" s="377">
        <v>30259</v>
      </c>
      <c r="X27" s="378">
        <v>32</v>
      </c>
      <c r="Y27" s="377">
        <v>30515</v>
      </c>
      <c r="Z27" s="378">
        <v>33</v>
      </c>
      <c r="AA27" s="101">
        <v>17</v>
      </c>
    </row>
    <row r="28" spans="1:27" ht="13.5" customHeight="1">
      <c r="A28" s="96">
        <v>18</v>
      </c>
      <c r="B28" s="77" t="s">
        <v>21</v>
      </c>
      <c r="C28" s="372">
        <v>446162997</v>
      </c>
      <c r="D28" s="363">
        <v>46</v>
      </c>
      <c r="E28" s="372">
        <v>437322620</v>
      </c>
      <c r="F28" s="363">
        <v>45</v>
      </c>
      <c r="G28" s="369">
        <v>3323602</v>
      </c>
      <c r="H28" s="365">
        <v>42</v>
      </c>
      <c r="I28" s="46">
        <v>3264.932346084935</v>
      </c>
      <c r="J28" s="365">
        <v>9</v>
      </c>
      <c r="K28" s="367">
        <v>5.3</v>
      </c>
      <c r="L28" s="373">
        <v>43</v>
      </c>
      <c r="M28" s="368">
        <v>265.8</v>
      </c>
      <c r="N28" s="374">
        <v>23</v>
      </c>
      <c r="O28" s="367">
        <v>8.6999999999999993</v>
      </c>
      <c r="P28" s="375">
        <v>16</v>
      </c>
      <c r="Q28" s="367">
        <v>74.599999999999994</v>
      </c>
      <c r="R28" s="369">
        <v>35</v>
      </c>
      <c r="S28" s="370">
        <v>96.4</v>
      </c>
      <c r="T28" s="376">
        <v>31</v>
      </c>
      <c r="U28" s="377">
        <v>40177</v>
      </c>
      <c r="V28" s="378">
        <v>42</v>
      </c>
      <c r="W28" s="377">
        <v>21170</v>
      </c>
      <c r="X28" s="378">
        <v>43</v>
      </c>
      <c r="Y28" s="377">
        <v>21221</v>
      </c>
      <c r="Z28" s="378">
        <v>43</v>
      </c>
      <c r="AA28" s="101">
        <v>18</v>
      </c>
    </row>
    <row r="29" spans="1:27" ht="6" customHeight="1">
      <c r="A29" s="96"/>
      <c r="B29" s="77"/>
      <c r="C29" s="372"/>
      <c r="D29" s="363"/>
      <c r="E29" s="372"/>
      <c r="F29" s="363"/>
      <c r="G29" s="369"/>
      <c r="H29" s="365"/>
      <c r="I29" s="46"/>
      <c r="J29" s="365"/>
      <c r="K29" s="367"/>
      <c r="L29" s="373"/>
      <c r="M29" s="380"/>
      <c r="N29" s="379"/>
      <c r="O29" s="367"/>
      <c r="P29" s="375"/>
      <c r="Q29" s="367"/>
      <c r="R29" s="369"/>
      <c r="S29" s="370"/>
      <c r="T29" s="376"/>
      <c r="U29" s="371"/>
      <c r="V29" s="378"/>
      <c r="W29" s="377"/>
      <c r="X29" s="378"/>
      <c r="Y29" s="377"/>
      <c r="Z29" s="378"/>
      <c r="AA29" s="101"/>
    </row>
    <row r="30" spans="1:27" ht="13.5" customHeight="1">
      <c r="A30" s="96">
        <v>19</v>
      </c>
      <c r="B30" s="77" t="s">
        <v>22</v>
      </c>
      <c r="C30" s="372">
        <v>468395399</v>
      </c>
      <c r="D30" s="363">
        <v>42</v>
      </c>
      <c r="E30" s="372">
        <v>451981211</v>
      </c>
      <c r="F30" s="363">
        <v>42</v>
      </c>
      <c r="G30" s="369">
        <v>3431756</v>
      </c>
      <c r="H30" s="365">
        <v>41</v>
      </c>
      <c r="I30" s="369">
        <v>2972.5105151864436</v>
      </c>
      <c r="J30" s="365">
        <v>20</v>
      </c>
      <c r="K30" s="367">
        <v>8.6</v>
      </c>
      <c r="L30" s="373">
        <v>29</v>
      </c>
      <c r="M30" s="368">
        <v>246.8</v>
      </c>
      <c r="N30" s="374">
        <v>29</v>
      </c>
      <c r="O30" s="367">
        <v>7.4</v>
      </c>
      <c r="P30" s="375">
        <v>22</v>
      </c>
      <c r="Q30" s="367">
        <v>86.1</v>
      </c>
      <c r="R30" s="369">
        <v>17</v>
      </c>
      <c r="S30" s="370">
        <v>98.3</v>
      </c>
      <c r="T30" s="376">
        <v>23</v>
      </c>
      <c r="U30" s="377">
        <v>39153</v>
      </c>
      <c r="V30" s="378">
        <v>43</v>
      </c>
      <c r="W30" s="377">
        <v>21202</v>
      </c>
      <c r="X30" s="378">
        <v>42</v>
      </c>
      <c r="Y30" s="377">
        <v>23384</v>
      </c>
      <c r="Z30" s="378">
        <v>40</v>
      </c>
      <c r="AA30" s="101">
        <v>19</v>
      </c>
    </row>
    <row r="31" spans="1:27" ht="13.5" customHeight="1">
      <c r="A31" s="96">
        <v>20</v>
      </c>
      <c r="B31" s="77" t="s">
        <v>23</v>
      </c>
      <c r="C31" s="372">
        <v>856767297</v>
      </c>
      <c r="D31" s="363">
        <v>18</v>
      </c>
      <c r="E31" s="372">
        <v>839209530</v>
      </c>
      <c r="F31" s="363">
        <v>18</v>
      </c>
      <c r="G31" s="369">
        <v>8441677</v>
      </c>
      <c r="H31" s="365">
        <v>18</v>
      </c>
      <c r="I31" s="369">
        <v>2939.7959444206517</v>
      </c>
      <c r="J31" s="365">
        <v>25</v>
      </c>
      <c r="K31" s="367">
        <v>4.5999999999999996</v>
      </c>
      <c r="L31" s="373">
        <v>44</v>
      </c>
      <c r="M31" s="368">
        <v>244.1</v>
      </c>
      <c r="N31" s="374">
        <v>31</v>
      </c>
      <c r="O31" s="367">
        <v>6.2</v>
      </c>
      <c r="P31" s="375">
        <v>32</v>
      </c>
      <c r="Q31" s="367">
        <v>76.8</v>
      </c>
      <c r="R31" s="369">
        <v>30</v>
      </c>
      <c r="S31" s="370">
        <v>98.9</v>
      </c>
      <c r="T31" s="376">
        <v>20</v>
      </c>
      <c r="U31" s="377">
        <v>103666</v>
      </c>
      <c r="V31" s="378">
        <v>17</v>
      </c>
      <c r="W31" s="377">
        <v>55507</v>
      </c>
      <c r="X31" s="378">
        <v>15</v>
      </c>
      <c r="Y31" s="377">
        <v>54280</v>
      </c>
      <c r="Z31" s="378">
        <v>15</v>
      </c>
      <c r="AA31" s="101">
        <v>20</v>
      </c>
    </row>
    <row r="32" spans="1:27" ht="13.5" customHeight="1">
      <c r="A32" s="96">
        <v>21</v>
      </c>
      <c r="B32" s="77" t="s">
        <v>24</v>
      </c>
      <c r="C32" s="372">
        <v>785103536</v>
      </c>
      <c r="D32" s="363">
        <v>21</v>
      </c>
      <c r="E32" s="372">
        <v>769484514</v>
      </c>
      <c r="F32" s="363">
        <v>21</v>
      </c>
      <c r="G32" s="369">
        <v>7768874</v>
      </c>
      <c r="H32" s="365">
        <v>22</v>
      </c>
      <c r="I32" s="369">
        <v>2848.5483728012478</v>
      </c>
      <c r="J32" s="365">
        <v>29</v>
      </c>
      <c r="K32" s="367">
        <v>3.3</v>
      </c>
      <c r="L32" s="373">
        <v>46</v>
      </c>
      <c r="M32" s="368">
        <v>221.1</v>
      </c>
      <c r="N32" s="374">
        <v>38</v>
      </c>
      <c r="O32" s="367">
        <v>4.9000000000000004</v>
      </c>
      <c r="P32" s="365">
        <v>40</v>
      </c>
      <c r="Q32" s="367">
        <v>79.900000000000006</v>
      </c>
      <c r="R32" s="369">
        <v>26</v>
      </c>
      <c r="S32" s="370">
        <v>95.5</v>
      </c>
      <c r="T32" s="376">
        <v>33</v>
      </c>
      <c r="U32" s="377">
        <v>104118</v>
      </c>
      <c r="V32" s="378">
        <v>16</v>
      </c>
      <c r="W32" s="377">
        <v>54433</v>
      </c>
      <c r="X32" s="378">
        <v>16</v>
      </c>
      <c r="Y32" s="377">
        <v>52577</v>
      </c>
      <c r="Z32" s="378">
        <v>17</v>
      </c>
      <c r="AA32" s="101">
        <v>21</v>
      </c>
    </row>
    <row r="33" spans="1:27" ht="13.5" customHeight="1">
      <c r="A33" s="96">
        <v>22</v>
      </c>
      <c r="B33" s="77" t="s">
        <v>25</v>
      </c>
      <c r="C33" s="372">
        <v>1141842344</v>
      </c>
      <c r="D33" s="363">
        <v>11</v>
      </c>
      <c r="E33" s="372">
        <v>1128612580</v>
      </c>
      <c r="F33" s="363">
        <v>11</v>
      </c>
      <c r="G33" s="369">
        <v>17277470</v>
      </c>
      <c r="H33" s="365">
        <v>10</v>
      </c>
      <c r="I33" s="369">
        <v>3388.4366575646004</v>
      </c>
      <c r="J33" s="365">
        <v>4</v>
      </c>
      <c r="K33" s="367">
        <v>6.8</v>
      </c>
      <c r="L33" s="373">
        <v>36</v>
      </c>
      <c r="M33" s="368">
        <v>217.2</v>
      </c>
      <c r="N33" s="374">
        <v>40</v>
      </c>
      <c r="O33" s="367">
        <v>4.8</v>
      </c>
      <c r="P33" s="375">
        <v>41</v>
      </c>
      <c r="Q33" s="365">
        <v>75</v>
      </c>
      <c r="R33" s="365">
        <v>34</v>
      </c>
      <c r="S33" s="370">
        <v>99</v>
      </c>
      <c r="T33" s="376">
        <v>18</v>
      </c>
      <c r="U33" s="377">
        <v>187254</v>
      </c>
      <c r="V33" s="378">
        <v>10</v>
      </c>
      <c r="W33" s="377">
        <v>97950</v>
      </c>
      <c r="X33" s="378">
        <v>10</v>
      </c>
      <c r="Y33" s="377">
        <v>94652</v>
      </c>
      <c r="Z33" s="378">
        <v>10</v>
      </c>
      <c r="AA33" s="101">
        <v>22</v>
      </c>
    </row>
    <row r="34" spans="1:27" ht="13.5" customHeight="1">
      <c r="A34" s="96">
        <v>23</v>
      </c>
      <c r="B34" s="77" t="s">
        <v>26</v>
      </c>
      <c r="C34" s="372">
        <v>2295883257</v>
      </c>
      <c r="D34" s="363">
        <v>4</v>
      </c>
      <c r="E34" s="372">
        <v>2256860944</v>
      </c>
      <c r="F34" s="363">
        <v>4</v>
      </c>
      <c r="G34" s="369">
        <v>40299791</v>
      </c>
      <c r="H34" s="365">
        <v>2</v>
      </c>
      <c r="I34" s="369">
        <v>3684.9262547810499</v>
      </c>
      <c r="J34" s="365">
        <v>2</v>
      </c>
      <c r="K34" s="367">
        <v>5.7</v>
      </c>
      <c r="L34" s="373">
        <v>42</v>
      </c>
      <c r="M34" s="368">
        <v>224.1</v>
      </c>
      <c r="N34" s="374">
        <v>37</v>
      </c>
      <c r="O34" s="367">
        <v>4.3</v>
      </c>
      <c r="P34" s="375">
        <v>45</v>
      </c>
      <c r="Q34" s="367">
        <v>72.2</v>
      </c>
      <c r="R34" s="369">
        <v>40</v>
      </c>
      <c r="S34" s="370">
        <v>99.9</v>
      </c>
      <c r="T34" s="376">
        <v>3</v>
      </c>
      <c r="U34" s="377">
        <v>410482</v>
      </c>
      <c r="V34" s="378">
        <v>4</v>
      </c>
      <c r="W34" s="377">
        <v>206920</v>
      </c>
      <c r="X34" s="378">
        <v>4</v>
      </c>
      <c r="Y34" s="377">
        <v>190309</v>
      </c>
      <c r="Z34" s="378">
        <v>4</v>
      </c>
      <c r="AA34" s="101">
        <v>23</v>
      </c>
    </row>
    <row r="35" spans="1:27" ht="13.5" customHeight="1">
      <c r="A35" s="96">
        <v>24</v>
      </c>
      <c r="B35" s="77" t="s">
        <v>27</v>
      </c>
      <c r="C35" s="372">
        <v>685337671</v>
      </c>
      <c r="D35" s="363">
        <v>27</v>
      </c>
      <c r="E35" s="372">
        <v>661375081</v>
      </c>
      <c r="F35" s="363">
        <v>27</v>
      </c>
      <c r="G35" s="369">
        <v>8227235</v>
      </c>
      <c r="H35" s="365">
        <v>19</v>
      </c>
      <c r="I35" s="369">
        <v>3111.4718662828818</v>
      </c>
      <c r="J35" s="365">
        <v>15</v>
      </c>
      <c r="K35" s="367">
        <v>8.9</v>
      </c>
      <c r="L35" s="373">
        <v>27</v>
      </c>
      <c r="M35" s="368">
        <v>232.2</v>
      </c>
      <c r="N35" s="374">
        <v>36</v>
      </c>
      <c r="O35" s="367">
        <v>5.2</v>
      </c>
      <c r="P35" s="375">
        <v>39</v>
      </c>
      <c r="Q35" s="367">
        <v>85.3</v>
      </c>
      <c r="R35" s="369">
        <v>19</v>
      </c>
      <c r="S35" s="370">
        <v>99.6</v>
      </c>
      <c r="T35" s="376">
        <v>10</v>
      </c>
      <c r="U35" s="377">
        <v>91910</v>
      </c>
      <c r="V35" s="378">
        <v>23</v>
      </c>
      <c r="W35" s="377">
        <v>47472</v>
      </c>
      <c r="X35" s="378">
        <v>23</v>
      </c>
      <c r="Y35" s="377">
        <v>45829</v>
      </c>
      <c r="Z35" s="378">
        <v>22</v>
      </c>
      <c r="AA35" s="101">
        <v>24</v>
      </c>
    </row>
    <row r="36" spans="1:27" ht="6" customHeight="1">
      <c r="A36" s="96"/>
      <c r="B36" s="77"/>
      <c r="C36" s="372"/>
      <c r="D36" s="363"/>
      <c r="E36" s="372"/>
      <c r="F36" s="363"/>
      <c r="G36" s="369"/>
      <c r="H36" s="365"/>
      <c r="I36" s="369"/>
      <c r="J36" s="365"/>
      <c r="K36" s="367"/>
      <c r="L36" s="373"/>
      <c r="M36" s="367"/>
      <c r="N36" s="379"/>
      <c r="O36" s="367"/>
      <c r="P36" s="375"/>
      <c r="Q36" s="367"/>
      <c r="R36" s="369"/>
      <c r="S36" s="370"/>
      <c r="T36" s="376"/>
      <c r="U36" s="371"/>
      <c r="V36" s="378"/>
      <c r="W36" s="377"/>
      <c r="X36" s="378"/>
      <c r="Y36" s="377"/>
      <c r="Z36" s="378"/>
      <c r="AA36" s="101"/>
    </row>
    <row r="37" spans="1:27" ht="13.5" customHeight="1">
      <c r="A37" s="96">
        <v>25</v>
      </c>
      <c r="B37" s="77" t="s">
        <v>28</v>
      </c>
      <c r="C37" s="372">
        <v>525620290</v>
      </c>
      <c r="D37" s="363">
        <v>37</v>
      </c>
      <c r="E37" s="372">
        <v>519955009</v>
      </c>
      <c r="F37" s="363">
        <v>37</v>
      </c>
      <c r="G37" s="369">
        <v>6533239</v>
      </c>
      <c r="H37" s="365">
        <v>23</v>
      </c>
      <c r="I37" s="369">
        <v>3289.5963832221378</v>
      </c>
      <c r="J37" s="365">
        <v>8</v>
      </c>
      <c r="K37" s="367">
        <v>6.7</v>
      </c>
      <c r="L37" s="373">
        <v>38</v>
      </c>
      <c r="M37" s="368">
        <v>239.8</v>
      </c>
      <c r="N37" s="374">
        <v>32</v>
      </c>
      <c r="O37" s="367">
        <v>4</v>
      </c>
      <c r="P37" s="375">
        <v>46</v>
      </c>
      <c r="Q37" s="367">
        <v>77.2</v>
      </c>
      <c r="R37" s="369">
        <v>29</v>
      </c>
      <c r="S37" s="370">
        <v>99.7</v>
      </c>
      <c r="T37" s="376">
        <v>8</v>
      </c>
      <c r="U37" s="377">
        <v>81054</v>
      </c>
      <c r="V37" s="378">
        <v>26</v>
      </c>
      <c r="W37" s="377">
        <v>40601</v>
      </c>
      <c r="X37" s="378">
        <v>26</v>
      </c>
      <c r="Y37" s="377">
        <v>37868</v>
      </c>
      <c r="Z37" s="378">
        <v>26</v>
      </c>
      <c r="AA37" s="101">
        <v>25</v>
      </c>
    </row>
    <row r="38" spans="1:27" ht="13.5" customHeight="1">
      <c r="A38" s="96">
        <v>26</v>
      </c>
      <c r="B38" s="77" t="s">
        <v>29</v>
      </c>
      <c r="C38" s="372">
        <v>871150268</v>
      </c>
      <c r="D38" s="363">
        <v>17</v>
      </c>
      <c r="E38" s="372">
        <v>866555966</v>
      </c>
      <c r="F38" s="363">
        <v>17</v>
      </c>
      <c r="G38" s="369">
        <v>10799617</v>
      </c>
      <c r="H38" s="365">
        <v>13</v>
      </c>
      <c r="I38" s="369">
        <v>3018.3435693050892</v>
      </c>
      <c r="J38" s="365">
        <v>18</v>
      </c>
      <c r="K38" s="367">
        <v>12.8</v>
      </c>
      <c r="L38" s="373">
        <v>15</v>
      </c>
      <c r="M38" s="368">
        <v>341.5</v>
      </c>
      <c r="N38" s="374">
        <v>2</v>
      </c>
      <c r="O38" s="367">
        <v>6.4</v>
      </c>
      <c r="P38" s="375">
        <v>28</v>
      </c>
      <c r="Q38" s="367">
        <v>94.9</v>
      </c>
      <c r="R38" s="369">
        <v>7</v>
      </c>
      <c r="S38" s="370">
        <v>99.7</v>
      </c>
      <c r="T38" s="376">
        <v>8</v>
      </c>
      <c r="U38" s="377">
        <v>121712</v>
      </c>
      <c r="V38" s="378">
        <v>13</v>
      </c>
      <c r="W38" s="377">
        <v>65443</v>
      </c>
      <c r="X38" s="378">
        <v>13</v>
      </c>
      <c r="Y38" s="377">
        <v>67847</v>
      </c>
      <c r="Z38" s="378">
        <v>13</v>
      </c>
      <c r="AA38" s="101">
        <v>26</v>
      </c>
    </row>
    <row r="39" spans="1:27" ht="13.5" customHeight="1">
      <c r="A39" s="96">
        <v>27</v>
      </c>
      <c r="B39" s="77" t="s">
        <v>30</v>
      </c>
      <c r="C39" s="372">
        <v>2582153236</v>
      </c>
      <c r="D39" s="363">
        <v>2</v>
      </c>
      <c r="E39" s="372">
        <v>2526284618</v>
      </c>
      <c r="F39" s="363">
        <v>2</v>
      </c>
      <c r="G39" s="369">
        <v>40069967</v>
      </c>
      <c r="H39" s="365">
        <v>3</v>
      </c>
      <c r="I39" s="369">
        <v>3182.6965599891018</v>
      </c>
      <c r="J39" s="365">
        <v>13</v>
      </c>
      <c r="K39" s="367">
        <v>20.399999999999999</v>
      </c>
      <c r="L39" s="373">
        <v>6</v>
      </c>
      <c r="M39" s="368">
        <v>289.89999999999998</v>
      </c>
      <c r="N39" s="374">
        <v>15</v>
      </c>
      <c r="O39" s="367">
        <v>5.8</v>
      </c>
      <c r="P39" s="375">
        <v>36</v>
      </c>
      <c r="Q39" s="367">
        <v>96.9</v>
      </c>
      <c r="R39" s="369">
        <v>6</v>
      </c>
      <c r="S39" s="370">
        <v>100</v>
      </c>
      <c r="T39" s="376">
        <v>1</v>
      </c>
      <c r="U39" s="377">
        <v>427884</v>
      </c>
      <c r="V39" s="378">
        <v>3</v>
      </c>
      <c r="W39" s="377">
        <v>220342</v>
      </c>
      <c r="X39" s="378">
        <v>3</v>
      </c>
      <c r="Y39" s="377">
        <v>214115</v>
      </c>
      <c r="Z39" s="378">
        <v>2</v>
      </c>
      <c r="AA39" s="101">
        <v>27</v>
      </c>
    </row>
    <row r="40" spans="1:27" ht="13.5" customHeight="1">
      <c r="A40" s="96">
        <v>28</v>
      </c>
      <c r="B40" s="77" t="s">
        <v>31</v>
      </c>
      <c r="C40" s="372">
        <v>1843317792</v>
      </c>
      <c r="D40" s="363">
        <v>6</v>
      </c>
      <c r="E40" s="372">
        <v>1835299819</v>
      </c>
      <c r="F40" s="363">
        <v>6</v>
      </c>
      <c r="G40" s="369">
        <v>21328823</v>
      </c>
      <c r="H40" s="365">
        <v>6</v>
      </c>
      <c r="I40" s="369">
        <v>2965.9614352681601</v>
      </c>
      <c r="J40" s="365">
        <v>22</v>
      </c>
      <c r="K40" s="367">
        <v>8.3000000000000007</v>
      </c>
      <c r="L40" s="373">
        <v>31</v>
      </c>
      <c r="M40" s="368">
        <v>263.7</v>
      </c>
      <c r="N40" s="374">
        <v>24</v>
      </c>
      <c r="O40" s="367">
        <v>6.4</v>
      </c>
      <c r="P40" s="375">
        <v>28</v>
      </c>
      <c r="Q40" s="367">
        <v>93.8</v>
      </c>
      <c r="R40" s="369">
        <v>8</v>
      </c>
      <c r="S40" s="370">
        <v>99.9</v>
      </c>
      <c r="T40" s="376">
        <v>3</v>
      </c>
      <c r="U40" s="377">
        <v>282758</v>
      </c>
      <c r="V40" s="378">
        <v>7</v>
      </c>
      <c r="W40" s="377">
        <v>142012</v>
      </c>
      <c r="X40" s="378">
        <v>7</v>
      </c>
      <c r="Y40" s="377">
        <v>132810</v>
      </c>
      <c r="Z40" s="378">
        <v>7</v>
      </c>
      <c r="AA40" s="101">
        <v>28</v>
      </c>
    </row>
    <row r="41" spans="1:27" ht="13.5" customHeight="1">
      <c r="A41" s="96">
        <v>29</v>
      </c>
      <c r="B41" s="77" t="s">
        <v>32</v>
      </c>
      <c r="C41" s="372">
        <v>514284495</v>
      </c>
      <c r="D41" s="363">
        <v>38</v>
      </c>
      <c r="E41" s="372">
        <v>506792689</v>
      </c>
      <c r="F41" s="363">
        <v>38</v>
      </c>
      <c r="G41" s="369">
        <v>3695047</v>
      </c>
      <c r="H41" s="365">
        <v>38</v>
      </c>
      <c r="I41" s="369">
        <v>2599.9217847909267</v>
      </c>
      <c r="J41" s="365">
        <v>40</v>
      </c>
      <c r="K41" s="367">
        <v>12.9</v>
      </c>
      <c r="L41" s="373">
        <v>14</v>
      </c>
      <c r="M41" s="368">
        <v>267.5</v>
      </c>
      <c r="N41" s="374">
        <v>21</v>
      </c>
      <c r="O41" s="367">
        <v>5.9</v>
      </c>
      <c r="P41" s="375">
        <v>35</v>
      </c>
      <c r="Q41" s="367">
        <v>91.4</v>
      </c>
      <c r="R41" s="369">
        <v>11</v>
      </c>
      <c r="S41" s="370">
        <v>99.3</v>
      </c>
      <c r="T41" s="376">
        <v>13</v>
      </c>
      <c r="U41" s="377">
        <v>67172</v>
      </c>
      <c r="V41" s="378">
        <v>29</v>
      </c>
      <c r="W41" s="377">
        <v>36085</v>
      </c>
      <c r="X41" s="378">
        <v>27</v>
      </c>
      <c r="Y41" s="377">
        <v>33849</v>
      </c>
      <c r="Z41" s="378">
        <v>28</v>
      </c>
      <c r="AA41" s="101">
        <v>29</v>
      </c>
    </row>
    <row r="42" spans="1:27" ht="13.5" customHeight="1">
      <c r="A42" s="96">
        <v>30</v>
      </c>
      <c r="B42" s="77" t="s">
        <v>33</v>
      </c>
      <c r="C42" s="372">
        <v>548495105</v>
      </c>
      <c r="D42" s="363">
        <v>35</v>
      </c>
      <c r="E42" s="372">
        <v>535861333</v>
      </c>
      <c r="F42" s="363">
        <v>35</v>
      </c>
      <c r="G42" s="369">
        <v>3473335</v>
      </c>
      <c r="H42" s="365">
        <v>40</v>
      </c>
      <c r="I42" s="369">
        <v>2797.3095252458224</v>
      </c>
      <c r="J42" s="365">
        <v>31</v>
      </c>
      <c r="K42" s="367">
        <v>10.3</v>
      </c>
      <c r="L42" s="373">
        <v>21</v>
      </c>
      <c r="M42" s="368">
        <v>311.8</v>
      </c>
      <c r="N42" s="374">
        <v>9</v>
      </c>
      <c r="O42" s="367">
        <v>9</v>
      </c>
      <c r="P42" s="375">
        <v>14</v>
      </c>
      <c r="Q42" s="367">
        <v>110.8</v>
      </c>
      <c r="R42" s="369">
        <v>1</v>
      </c>
      <c r="S42" s="370">
        <v>99.3</v>
      </c>
      <c r="T42" s="376">
        <v>13</v>
      </c>
      <c r="U42" s="377">
        <v>44501</v>
      </c>
      <c r="V42" s="378">
        <v>40</v>
      </c>
      <c r="W42" s="377">
        <v>23633</v>
      </c>
      <c r="X42" s="378">
        <v>39</v>
      </c>
      <c r="Y42" s="377">
        <v>24240</v>
      </c>
      <c r="Z42" s="378">
        <v>39</v>
      </c>
      <c r="AA42" s="101">
        <v>30</v>
      </c>
    </row>
    <row r="43" spans="1:27" ht="6" customHeight="1">
      <c r="A43" s="96"/>
      <c r="B43" s="77"/>
      <c r="C43" s="372"/>
      <c r="D43" s="363"/>
      <c r="E43" s="372"/>
      <c r="F43" s="363"/>
      <c r="G43" s="369"/>
      <c r="H43" s="365"/>
      <c r="I43" s="369"/>
      <c r="J43" s="365"/>
      <c r="K43" s="367"/>
      <c r="L43" s="373"/>
      <c r="M43" s="367"/>
      <c r="N43" s="379"/>
      <c r="O43" s="367"/>
      <c r="P43" s="375"/>
      <c r="Q43" s="367"/>
      <c r="R43" s="369"/>
      <c r="S43" s="370"/>
      <c r="T43" s="376"/>
      <c r="U43" s="371"/>
      <c r="V43" s="378"/>
      <c r="W43" s="377"/>
      <c r="X43" s="378"/>
      <c r="Y43" s="377"/>
      <c r="Z43" s="378"/>
      <c r="AA43" s="101"/>
    </row>
    <row r="44" spans="1:27" ht="13.5" customHeight="1">
      <c r="A44" s="96">
        <v>31</v>
      </c>
      <c r="B44" s="77" t="s">
        <v>34</v>
      </c>
      <c r="C44" s="372">
        <v>351234325</v>
      </c>
      <c r="D44" s="363">
        <v>47</v>
      </c>
      <c r="E44" s="372">
        <v>346276373</v>
      </c>
      <c r="F44" s="363">
        <v>47</v>
      </c>
      <c r="G44" s="369">
        <v>1896663</v>
      </c>
      <c r="H44" s="365">
        <v>47</v>
      </c>
      <c r="I44" s="369">
        <v>2484.5573714795337</v>
      </c>
      <c r="J44" s="365">
        <v>46</v>
      </c>
      <c r="K44" s="367">
        <v>11</v>
      </c>
      <c r="L44" s="373">
        <v>20</v>
      </c>
      <c r="M44" s="368">
        <v>326.39999999999998</v>
      </c>
      <c r="N44" s="374">
        <v>5</v>
      </c>
      <c r="O44" s="367">
        <v>7.7</v>
      </c>
      <c r="P44" s="375">
        <v>20</v>
      </c>
      <c r="Q44" s="367">
        <v>89.4</v>
      </c>
      <c r="R44" s="369">
        <v>14</v>
      </c>
      <c r="S44" s="370">
        <v>98</v>
      </c>
      <c r="T44" s="376">
        <v>25</v>
      </c>
      <c r="U44" s="377">
        <v>28238</v>
      </c>
      <c r="V44" s="378">
        <v>47</v>
      </c>
      <c r="W44" s="377">
        <v>14522</v>
      </c>
      <c r="X44" s="378">
        <v>47</v>
      </c>
      <c r="Y44" s="377">
        <v>14572</v>
      </c>
      <c r="Z44" s="378">
        <v>47</v>
      </c>
      <c r="AA44" s="101">
        <v>31</v>
      </c>
    </row>
    <row r="45" spans="1:27" ht="13.5" customHeight="1">
      <c r="A45" s="96">
        <v>32</v>
      </c>
      <c r="B45" s="77" t="s">
        <v>35</v>
      </c>
      <c r="C45" s="372">
        <v>487188668</v>
      </c>
      <c r="D45" s="363">
        <v>40</v>
      </c>
      <c r="E45" s="372">
        <v>464501474</v>
      </c>
      <c r="F45" s="363">
        <v>40</v>
      </c>
      <c r="G45" s="369">
        <v>2472927</v>
      </c>
      <c r="H45" s="365">
        <v>45</v>
      </c>
      <c r="I45" s="369">
        <v>2553.0379576794357</v>
      </c>
      <c r="J45" s="365">
        <v>42</v>
      </c>
      <c r="K45" s="367">
        <v>6.3</v>
      </c>
      <c r="L45" s="373">
        <v>39</v>
      </c>
      <c r="M45" s="368">
        <v>301.5</v>
      </c>
      <c r="N45" s="374">
        <v>11</v>
      </c>
      <c r="O45" s="367">
        <v>7.3</v>
      </c>
      <c r="P45" s="375">
        <v>24</v>
      </c>
      <c r="Q45" s="367">
        <v>106.1</v>
      </c>
      <c r="R45" s="369">
        <v>2</v>
      </c>
      <c r="S45" s="370">
        <v>97.4</v>
      </c>
      <c r="T45" s="376">
        <v>29</v>
      </c>
      <c r="U45" s="377">
        <v>33921</v>
      </c>
      <c r="V45" s="378">
        <v>45</v>
      </c>
      <c r="W45" s="377">
        <v>17119</v>
      </c>
      <c r="X45" s="378">
        <v>45</v>
      </c>
      <c r="Y45" s="377">
        <v>17707</v>
      </c>
      <c r="Z45" s="378">
        <v>45</v>
      </c>
      <c r="AA45" s="101">
        <v>32</v>
      </c>
    </row>
    <row r="46" spans="1:27" ht="13.5" customHeight="1">
      <c r="A46" s="96">
        <v>33</v>
      </c>
      <c r="B46" s="77" t="s">
        <v>36</v>
      </c>
      <c r="C46" s="372">
        <v>706739670</v>
      </c>
      <c r="D46" s="363">
        <v>25</v>
      </c>
      <c r="E46" s="372">
        <v>698349477</v>
      </c>
      <c r="F46" s="363">
        <v>25</v>
      </c>
      <c r="G46" s="369">
        <v>7813184</v>
      </c>
      <c r="H46" s="365">
        <v>21</v>
      </c>
      <c r="I46" s="369">
        <v>2839.4533175330603</v>
      </c>
      <c r="J46" s="365">
        <v>30</v>
      </c>
      <c r="K46" s="367">
        <v>6.8</v>
      </c>
      <c r="L46" s="373">
        <v>36</v>
      </c>
      <c r="M46" s="368">
        <v>320.8</v>
      </c>
      <c r="N46" s="374">
        <v>6</v>
      </c>
      <c r="O46" s="367">
        <v>8.5</v>
      </c>
      <c r="P46" s="375">
        <v>17</v>
      </c>
      <c r="Q46" s="367">
        <v>87.3</v>
      </c>
      <c r="R46" s="369">
        <v>15</v>
      </c>
      <c r="S46" s="370">
        <v>99.2</v>
      </c>
      <c r="T46" s="376">
        <v>16</v>
      </c>
      <c r="U46" s="377">
        <v>98893</v>
      </c>
      <c r="V46" s="378">
        <v>19</v>
      </c>
      <c r="W46" s="377">
        <v>50683</v>
      </c>
      <c r="X46" s="378">
        <v>20</v>
      </c>
      <c r="Y46" s="377">
        <v>51008</v>
      </c>
      <c r="Z46" s="378">
        <v>18</v>
      </c>
      <c r="AA46" s="101">
        <v>33</v>
      </c>
    </row>
    <row r="47" spans="1:27" ht="13.5" customHeight="1">
      <c r="A47" s="96">
        <v>34</v>
      </c>
      <c r="B47" s="77" t="s">
        <v>37</v>
      </c>
      <c r="C47" s="372">
        <v>964386725</v>
      </c>
      <c r="D47" s="363">
        <v>16</v>
      </c>
      <c r="E47" s="372">
        <v>938507796</v>
      </c>
      <c r="F47" s="363">
        <v>15</v>
      </c>
      <c r="G47" s="369">
        <v>11790821</v>
      </c>
      <c r="H47" s="365">
        <v>12</v>
      </c>
      <c r="I47" s="369">
        <v>3167.2384774384859</v>
      </c>
      <c r="J47" s="365">
        <v>14</v>
      </c>
      <c r="K47" s="367">
        <v>8.1999999999999993</v>
      </c>
      <c r="L47" s="373">
        <v>32</v>
      </c>
      <c r="M47" s="368">
        <v>270.10000000000002</v>
      </c>
      <c r="N47" s="374">
        <v>19</v>
      </c>
      <c r="O47" s="367">
        <v>8.5</v>
      </c>
      <c r="P47" s="375">
        <v>17</v>
      </c>
      <c r="Q47" s="367">
        <v>91.4</v>
      </c>
      <c r="R47" s="369">
        <v>11</v>
      </c>
      <c r="S47" s="370">
        <v>94.6</v>
      </c>
      <c r="T47" s="376">
        <v>37</v>
      </c>
      <c r="U47" s="377">
        <v>149529</v>
      </c>
      <c r="V47" s="378">
        <v>11</v>
      </c>
      <c r="W47" s="377">
        <v>74729</v>
      </c>
      <c r="X47" s="378">
        <v>11</v>
      </c>
      <c r="Y47" s="377">
        <v>69260</v>
      </c>
      <c r="Z47" s="378">
        <v>12</v>
      </c>
      <c r="AA47" s="101">
        <v>34</v>
      </c>
    </row>
    <row r="48" spans="1:27" ht="13.5" customHeight="1">
      <c r="A48" s="96">
        <v>35</v>
      </c>
      <c r="B48" s="77" t="s">
        <v>38</v>
      </c>
      <c r="C48" s="372">
        <v>630560989</v>
      </c>
      <c r="D48" s="363">
        <v>30</v>
      </c>
      <c r="E48" s="372">
        <v>612769567</v>
      </c>
      <c r="F48" s="363">
        <v>30</v>
      </c>
      <c r="G48" s="369">
        <v>6413148</v>
      </c>
      <c r="H48" s="365">
        <v>24</v>
      </c>
      <c r="I48" s="369">
        <v>3258.15586220561</v>
      </c>
      <c r="J48" s="365">
        <v>10</v>
      </c>
      <c r="K48" s="367">
        <v>9.6999999999999993</v>
      </c>
      <c r="L48" s="373">
        <v>22</v>
      </c>
      <c r="M48" s="368">
        <v>268.2</v>
      </c>
      <c r="N48" s="374">
        <v>20</v>
      </c>
      <c r="O48" s="367">
        <v>10.7</v>
      </c>
      <c r="P48" s="375">
        <v>9</v>
      </c>
      <c r="Q48" s="367">
        <v>91.3</v>
      </c>
      <c r="R48" s="369">
        <v>13</v>
      </c>
      <c r="S48" s="370">
        <v>93.7</v>
      </c>
      <c r="T48" s="376">
        <v>42</v>
      </c>
      <c r="U48" s="377">
        <v>66289</v>
      </c>
      <c r="V48" s="378">
        <v>30</v>
      </c>
      <c r="W48" s="377">
        <v>33677</v>
      </c>
      <c r="X48" s="378">
        <v>29</v>
      </c>
      <c r="Y48" s="377">
        <v>32051</v>
      </c>
      <c r="Z48" s="378">
        <v>31</v>
      </c>
      <c r="AA48" s="101">
        <v>35</v>
      </c>
    </row>
    <row r="49" spans="1:27" ht="6" customHeight="1">
      <c r="A49" s="96"/>
      <c r="B49" s="77"/>
      <c r="C49" s="372"/>
      <c r="D49" s="363"/>
      <c r="E49" s="372"/>
      <c r="F49" s="363"/>
      <c r="G49" s="369"/>
      <c r="H49" s="365"/>
      <c r="I49" s="369"/>
      <c r="J49" s="365"/>
      <c r="K49" s="367"/>
      <c r="L49" s="373"/>
      <c r="M49" s="367"/>
      <c r="N49" s="379"/>
      <c r="O49" s="367"/>
      <c r="P49" s="375"/>
      <c r="Q49" s="367"/>
      <c r="R49" s="369"/>
      <c r="S49" s="370"/>
      <c r="T49" s="376"/>
      <c r="U49" s="371"/>
      <c r="V49" s="378"/>
      <c r="W49" s="377"/>
      <c r="X49" s="378"/>
      <c r="Y49" s="377"/>
      <c r="Z49" s="378"/>
      <c r="AA49" s="101"/>
    </row>
    <row r="50" spans="1:27" ht="13.5" customHeight="1">
      <c r="A50" s="96">
        <v>36</v>
      </c>
      <c r="B50" s="77" t="s">
        <v>39</v>
      </c>
      <c r="C50" s="372">
        <v>483701670</v>
      </c>
      <c r="D50" s="363">
        <v>41</v>
      </c>
      <c r="E50" s="372">
        <v>460416148</v>
      </c>
      <c r="F50" s="363">
        <v>41</v>
      </c>
      <c r="G50" s="369">
        <v>3156884</v>
      </c>
      <c r="H50" s="365">
        <v>43</v>
      </c>
      <c r="I50" s="369">
        <v>3090.5178502481422</v>
      </c>
      <c r="J50" s="365">
        <v>16</v>
      </c>
      <c r="K50" s="367">
        <v>18.3</v>
      </c>
      <c r="L50" s="373">
        <v>8</v>
      </c>
      <c r="M50" s="368">
        <v>346.7</v>
      </c>
      <c r="N50" s="374">
        <v>1</v>
      </c>
      <c r="O50" s="367">
        <v>14.7</v>
      </c>
      <c r="P50" s="375">
        <v>3</v>
      </c>
      <c r="Q50" s="367">
        <v>99.9</v>
      </c>
      <c r="R50" s="369">
        <v>4</v>
      </c>
      <c r="S50" s="370">
        <v>97</v>
      </c>
      <c r="T50" s="376">
        <v>30</v>
      </c>
      <c r="U50" s="377">
        <v>34671</v>
      </c>
      <c r="V50" s="378">
        <v>44</v>
      </c>
      <c r="W50" s="377">
        <v>17397</v>
      </c>
      <c r="X50" s="378">
        <v>44</v>
      </c>
      <c r="Y50" s="377">
        <v>17801</v>
      </c>
      <c r="Z50" s="378">
        <v>44</v>
      </c>
      <c r="AA50" s="101">
        <v>36</v>
      </c>
    </row>
    <row r="51" spans="1:27" ht="13.5" customHeight="1">
      <c r="A51" s="96">
        <v>37</v>
      </c>
      <c r="B51" s="77" t="s">
        <v>40</v>
      </c>
      <c r="C51" s="372">
        <v>446907282</v>
      </c>
      <c r="D51" s="363">
        <v>45</v>
      </c>
      <c r="E51" s="372">
        <v>436102474</v>
      </c>
      <c r="F51" s="363">
        <v>46</v>
      </c>
      <c r="G51" s="369">
        <v>3845915</v>
      </c>
      <c r="H51" s="365">
        <v>36</v>
      </c>
      <c r="I51" s="369">
        <v>3018.2098207133222</v>
      </c>
      <c r="J51" s="365">
        <v>19</v>
      </c>
      <c r="K51" s="367">
        <v>8</v>
      </c>
      <c r="L51" s="373">
        <v>33</v>
      </c>
      <c r="M51" s="368">
        <v>296.5</v>
      </c>
      <c r="N51" s="374">
        <v>13</v>
      </c>
      <c r="O51" s="367">
        <v>9.1999999999999993</v>
      </c>
      <c r="P51" s="375">
        <v>13</v>
      </c>
      <c r="Q51" s="367">
        <v>86.3</v>
      </c>
      <c r="R51" s="369">
        <v>16</v>
      </c>
      <c r="S51" s="370">
        <v>99.3</v>
      </c>
      <c r="T51" s="376">
        <v>13</v>
      </c>
      <c r="U51" s="377">
        <v>49988</v>
      </c>
      <c r="V51" s="378">
        <v>37</v>
      </c>
      <c r="W51" s="377">
        <v>25567</v>
      </c>
      <c r="X51" s="378">
        <v>38</v>
      </c>
      <c r="Y51" s="377">
        <v>25477</v>
      </c>
      <c r="Z51" s="378">
        <v>38</v>
      </c>
      <c r="AA51" s="101">
        <v>37</v>
      </c>
    </row>
    <row r="52" spans="1:27" ht="13.5" customHeight="1">
      <c r="A52" s="96">
        <v>38</v>
      </c>
      <c r="B52" s="77" t="s">
        <v>41</v>
      </c>
      <c r="C52" s="372">
        <v>638787137</v>
      </c>
      <c r="D52" s="363">
        <v>29</v>
      </c>
      <c r="E52" s="372">
        <v>623659855</v>
      </c>
      <c r="F52" s="363">
        <v>29</v>
      </c>
      <c r="G52" s="369">
        <v>5149797</v>
      </c>
      <c r="H52" s="365">
        <v>27</v>
      </c>
      <c r="I52" s="369">
        <v>2741.1153818239668</v>
      </c>
      <c r="J52" s="365">
        <v>33</v>
      </c>
      <c r="K52" s="367">
        <v>11.1</v>
      </c>
      <c r="L52" s="373">
        <v>19</v>
      </c>
      <c r="M52" s="368">
        <v>279.10000000000002</v>
      </c>
      <c r="N52" s="374">
        <v>18</v>
      </c>
      <c r="O52" s="367">
        <v>10.1</v>
      </c>
      <c r="P52" s="375">
        <v>12</v>
      </c>
      <c r="Q52" s="367">
        <v>91.6</v>
      </c>
      <c r="R52" s="369">
        <v>10</v>
      </c>
      <c r="S52" s="370">
        <v>93.2</v>
      </c>
      <c r="T52" s="376">
        <v>44</v>
      </c>
      <c r="U52" s="377">
        <v>67607</v>
      </c>
      <c r="V52" s="378">
        <v>28</v>
      </c>
      <c r="W52" s="377">
        <v>33235</v>
      </c>
      <c r="X52" s="378">
        <v>30</v>
      </c>
      <c r="Y52" s="377">
        <v>32547</v>
      </c>
      <c r="Z52" s="378">
        <v>29</v>
      </c>
      <c r="AA52" s="101">
        <v>38</v>
      </c>
    </row>
    <row r="53" spans="1:27" ht="13.5" customHeight="1">
      <c r="A53" s="96">
        <v>39</v>
      </c>
      <c r="B53" s="77" t="s">
        <v>42</v>
      </c>
      <c r="C53" s="372">
        <v>457294946</v>
      </c>
      <c r="D53" s="363">
        <v>43</v>
      </c>
      <c r="E53" s="372">
        <v>449350695</v>
      </c>
      <c r="F53" s="363">
        <v>43</v>
      </c>
      <c r="G53" s="369">
        <v>2429454</v>
      </c>
      <c r="H53" s="365">
        <v>46</v>
      </c>
      <c r="I53" s="369">
        <v>2650.3317976482717</v>
      </c>
      <c r="J53" s="365">
        <v>37</v>
      </c>
      <c r="K53" s="367">
        <v>19.3</v>
      </c>
      <c r="L53" s="373">
        <v>7</v>
      </c>
      <c r="M53" s="368">
        <v>326.89999999999998</v>
      </c>
      <c r="N53" s="374">
        <v>4</v>
      </c>
      <c r="O53" s="367">
        <v>17.8</v>
      </c>
      <c r="P53" s="375">
        <v>1</v>
      </c>
      <c r="Q53" s="367">
        <v>78.7</v>
      </c>
      <c r="R53" s="369">
        <v>28</v>
      </c>
      <c r="S53" s="370">
        <v>94.2</v>
      </c>
      <c r="T53" s="376">
        <v>39</v>
      </c>
      <c r="U53" s="377">
        <v>31918</v>
      </c>
      <c r="V53" s="378">
        <v>46</v>
      </c>
      <c r="W53" s="377">
        <v>16999</v>
      </c>
      <c r="X53" s="378">
        <v>46</v>
      </c>
      <c r="Y53" s="377">
        <v>17646</v>
      </c>
      <c r="Z53" s="378">
        <v>46</v>
      </c>
      <c r="AA53" s="101">
        <v>39</v>
      </c>
    </row>
    <row r="54" spans="1:27" ht="6" customHeight="1">
      <c r="A54" s="96"/>
      <c r="B54" s="77"/>
      <c r="C54" s="372"/>
      <c r="D54" s="363"/>
      <c r="E54" s="372"/>
      <c r="F54" s="363"/>
      <c r="G54" s="369"/>
      <c r="H54" s="365"/>
      <c r="I54" s="369"/>
      <c r="J54" s="365"/>
      <c r="K54" s="367"/>
      <c r="L54" s="373"/>
      <c r="M54" s="367"/>
      <c r="N54" s="379"/>
      <c r="O54" s="367"/>
      <c r="P54" s="375"/>
      <c r="Q54" s="367"/>
      <c r="R54" s="369"/>
      <c r="S54" s="370"/>
      <c r="T54" s="376"/>
      <c r="U54" s="371"/>
      <c r="V54" s="378"/>
      <c r="W54" s="377"/>
      <c r="X54" s="378"/>
      <c r="Y54" s="377"/>
      <c r="Z54" s="378"/>
      <c r="AA54" s="101"/>
    </row>
    <row r="55" spans="1:27" ht="13.5" customHeight="1">
      <c r="A55" s="96">
        <v>40</v>
      </c>
      <c r="B55" s="77" t="s">
        <v>43</v>
      </c>
      <c r="C55" s="372">
        <v>1656889698</v>
      </c>
      <c r="D55" s="363">
        <v>9</v>
      </c>
      <c r="E55" s="372">
        <v>1616681341</v>
      </c>
      <c r="F55" s="363">
        <v>9</v>
      </c>
      <c r="G55" s="369">
        <v>19679224</v>
      </c>
      <c r="H55" s="365">
        <v>8</v>
      </c>
      <c r="I55" s="369">
        <v>2887.5799469282224</v>
      </c>
      <c r="J55" s="365">
        <v>27</v>
      </c>
      <c r="K55" s="367">
        <v>22.9</v>
      </c>
      <c r="L55" s="373">
        <v>2</v>
      </c>
      <c r="M55" s="368">
        <v>319.39999999999998</v>
      </c>
      <c r="N55" s="374">
        <v>8</v>
      </c>
      <c r="O55" s="367">
        <v>9</v>
      </c>
      <c r="P55" s="375">
        <v>14</v>
      </c>
      <c r="Q55" s="367">
        <v>92.3</v>
      </c>
      <c r="R55" s="369">
        <v>9</v>
      </c>
      <c r="S55" s="370">
        <v>94.6</v>
      </c>
      <c r="T55" s="376">
        <v>37</v>
      </c>
      <c r="U55" s="377">
        <v>280977</v>
      </c>
      <c r="V55" s="378">
        <v>8</v>
      </c>
      <c r="W55" s="377">
        <v>136797</v>
      </c>
      <c r="X55" s="378">
        <v>8</v>
      </c>
      <c r="Y55" s="377">
        <v>125635</v>
      </c>
      <c r="Z55" s="378">
        <v>8</v>
      </c>
      <c r="AA55" s="101">
        <v>40</v>
      </c>
    </row>
    <row r="56" spans="1:27" s="393" customFormat="1" ht="13.5" customHeight="1">
      <c r="A56" s="104">
        <v>41</v>
      </c>
      <c r="B56" s="105" t="s">
        <v>44</v>
      </c>
      <c r="C56" s="381">
        <v>451011101</v>
      </c>
      <c r="D56" s="382">
        <v>44</v>
      </c>
      <c r="E56" s="381">
        <v>439921412</v>
      </c>
      <c r="F56" s="382">
        <v>44</v>
      </c>
      <c r="G56" s="223">
        <v>2945222</v>
      </c>
      <c r="H56" s="383">
        <v>44</v>
      </c>
      <c r="I56" s="223">
        <v>2630.0303603055695</v>
      </c>
      <c r="J56" s="383">
        <v>38</v>
      </c>
      <c r="K56" s="384">
        <v>9.6</v>
      </c>
      <c r="L56" s="385">
        <v>24</v>
      </c>
      <c r="M56" s="386">
        <v>291</v>
      </c>
      <c r="N56" s="387">
        <v>14</v>
      </c>
      <c r="O56" s="384">
        <v>12.4</v>
      </c>
      <c r="P56" s="388">
        <v>6</v>
      </c>
      <c r="Q56" s="384">
        <v>84.8</v>
      </c>
      <c r="R56" s="223">
        <v>21</v>
      </c>
      <c r="S56" s="389">
        <v>95.1</v>
      </c>
      <c r="T56" s="390">
        <v>35</v>
      </c>
      <c r="U56" s="391">
        <v>44590</v>
      </c>
      <c r="V56" s="392">
        <v>39</v>
      </c>
      <c r="W56" s="391">
        <v>23275</v>
      </c>
      <c r="X56" s="392">
        <v>40</v>
      </c>
      <c r="Y56" s="391">
        <v>23034</v>
      </c>
      <c r="Z56" s="392">
        <v>41</v>
      </c>
      <c r="AA56" s="120">
        <v>41</v>
      </c>
    </row>
    <row r="57" spans="1:27" ht="13.5" customHeight="1">
      <c r="A57" s="96">
        <v>42</v>
      </c>
      <c r="B57" s="77" t="s">
        <v>45</v>
      </c>
      <c r="C57" s="372">
        <v>691436115</v>
      </c>
      <c r="D57" s="363">
        <v>26</v>
      </c>
      <c r="E57" s="372">
        <v>674611955</v>
      </c>
      <c r="F57" s="363">
        <v>26</v>
      </c>
      <c r="G57" s="369">
        <v>4575751</v>
      </c>
      <c r="H57" s="365">
        <v>31</v>
      </c>
      <c r="I57" s="369">
        <v>2570.9396634363293</v>
      </c>
      <c r="J57" s="365">
        <v>41</v>
      </c>
      <c r="K57" s="367">
        <v>15.5</v>
      </c>
      <c r="L57" s="373">
        <v>10</v>
      </c>
      <c r="M57" s="368">
        <v>320.7</v>
      </c>
      <c r="N57" s="374">
        <v>7</v>
      </c>
      <c r="O57" s="367">
        <v>11.2</v>
      </c>
      <c r="P57" s="375">
        <v>8</v>
      </c>
      <c r="Q57" s="367">
        <v>103.3</v>
      </c>
      <c r="R57" s="369">
        <v>3</v>
      </c>
      <c r="S57" s="370">
        <v>98.5</v>
      </c>
      <c r="T57" s="376">
        <v>22</v>
      </c>
      <c r="U57" s="377">
        <v>69812</v>
      </c>
      <c r="V57" s="378">
        <v>27</v>
      </c>
      <c r="W57" s="377">
        <v>35687</v>
      </c>
      <c r="X57" s="378">
        <v>28</v>
      </c>
      <c r="Y57" s="377">
        <v>35385</v>
      </c>
      <c r="Z57" s="378">
        <v>27</v>
      </c>
      <c r="AA57" s="101">
        <v>42</v>
      </c>
    </row>
    <row r="58" spans="1:27" ht="13.5" customHeight="1">
      <c r="A58" s="96">
        <v>43</v>
      </c>
      <c r="B58" s="77" t="s">
        <v>46</v>
      </c>
      <c r="C58" s="372">
        <v>825323255</v>
      </c>
      <c r="D58" s="363">
        <v>19</v>
      </c>
      <c r="E58" s="372">
        <v>797595012</v>
      </c>
      <c r="F58" s="363">
        <v>19</v>
      </c>
      <c r="G58" s="369">
        <v>6059584</v>
      </c>
      <c r="H58" s="365">
        <v>25</v>
      </c>
      <c r="I58" s="369">
        <v>2613.3551235898408</v>
      </c>
      <c r="J58" s="365">
        <v>39</v>
      </c>
      <c r="K58" s="367">
        <v>9.1999999999999993</v>
      </c>
      <c r="L58" s="373">
        <v>25</v>
      </c>
      <c r="M58" s="368">
        <v>302.2</v>
      </c>
      <c r="N58" s="374">
        <v>10</v>
      </c>
      <c r="O58" s="367">
        <v>12.1</v>
      </c>
      <c r="P58" s="375">
        <v>7</v>
      </c>
      <c r="Q58" s="367">
        <v>84</v>
      </c>
      <c r="R58" s="369">
        <v>22</v>
      </c>
      <c r="S58" s="370">
        <v>88.1</v>
      </c>
      <c r="T58" s="376">
        <v>47</v>
      </c>
      <c r="U58" s="377">
        <v>96934</v>
      </c>
      <c r="V58" s="378">
        <v>20</v>
      </c>
      <c r="W58" s="377">
        <v>48218</v>
      </c>
      <c r="X58" s="378">
        <v>22</v>
      </c>
      <c r="Y58" s="377">
        <v>45401</v>
      </c>
      <c r="Z58" s="378">
        <v>23</v>
      </c>
      <c r="AA58" s="101">
        <v>43</v>
      </c>
    </row>
    <row r="59" spans="1:27" ht="13.5" customHeight="1">
      <c r="A59" s="96">
        <v>44</v>
      </c>
      <c r="B59" s="77" t="s">
        <v>47</v>
      </c>
      <c r="C59" s="372">
        <v>592035873</v>
      </c>
      <c r="D59" s="363">
        <v>31</v>
      </c>
      <c r="E59" s="372">
        <v>570848815</v>
      </c>
      <c r="F59" s="363">
        <v>33</v>
      </c>
      <c r="G59" s="369">
        <v>4509963</v>
      </c>
      <c r="H59" s="365">
        <v>32</v>
      </c>
      <c r="I59" s="369">
        <v>2709.6159971256411</v>
      </c>
      <c r="J59" s="365">
        <v>34</v>
      </c>
      <c r="K59" s="367">
        <v>16.8</v>
      </c>
      <c r="L59" s="373">
        <v>9</v>
      </c>
      <c r="M59" s="368">
        <v>287</v>
      </c>
      <c r="N59" s="374">
        <v>16</v>
      </c>
      <c r="O59" s="367">
        <v>13.7</v>
      </c>
      <c r="P59" s="375">
        <v>4</v>
      </c>
      <c r="Q59" s="367">
        <v>83.6</v>
      </c>
      <c r="R59" s="369">
        <v>24</v>
      </c>
      <c r="S59" s="370">
        <v>92.2</v>
      </c>
      <c r="T59" s="376">
        <v>45</v>
      </c>
      <c r="U59" s="377">
        <v>57705</v>
      </c>
      <c r="V59" s="378">
        <v>33</v>
      </c>
      <c r="W59" s="377">
        <v>29212</v>
      </c>
      <c r="X59" s="378">
        <v>35</v>
      </c>
      <c r="Y59" s="377">
        <v>29937</v>
      </c>
      <c r="Z59" s="378">
        <v>34</v>
      </c>
      <c r="AA59" s="101">
        <v>44</v>
      </c>
    </row>
    <row r="60" spans="1:27" ht="13.5" customHeight="1">
      <c r="A60" s="96">
        <v>45</v>
      </c>
      <c r="B60" s="77" t="s">
        <v>48</v>
      </c>
      <c r="C60" s="372">
        <v>569336111</v>
      </c>
      <c r="D60" s="363">
        <v>34</v>
      </c>
      <c r="E60" s="372">
        <v>554089542</v>
      </c>
      <c r="F60" s="363">
        <v>34</v>
      </c>
      <c r="G60" s="369">
        <v>3762915</v>
      </c>
      <c r="H60" s="365">
        <v>37</v>
      </c>
      <c r="I60" s="369">
        <v>2487.3555722919232</v>
      </c>
      <c r="J60" s="365">
        <v>45</v>
      </c>
      <c r="K60" s="367">
        <v>13.4</v>
      </c>
      <c r="L60" s="373">
        <v>13</v>
      </c>
      <c r="M60" s="368">
        <v>259.89999999999998</v>
      </c>
      <c r="N60" s="374">
        <v>25</v>
      </c>
      <c r="O60" s="367">
        <v>12.8</v>
      </c>
      <c r="P60" s="375">
        <v>5</v>
      </c>
      <c r="Q60" s="367">
        <v>83.8</v>
      </c>
      <c r="R60" s="369">
        <v>23</v>
      </c>
      <c r="S60" s="370">
        <v>97.5</v>
      </c>
      <c r="T60" s="376">
        <v>28</v>
      </c>
      <c r="U60" s="377">
        <v>60450</v>
      </c>
      <c r="V60" s="378">
        <v>31</v>
      </c>
      <c r="W60" s="377">
        <v>30211</v>
      </c>
      <c r="X60" s="378">
        <v>33</v>
      </c>
      <c r="Y60" s="377">
        <v>29590</v>
      </c>
      <c r="Z60" s="378">
        <v>35</v>
      </c>
      <c r="AA60" s="101">
        <v>45</v>
      </c>
    </row>
    <row r="61" spans="1:27" ht="13.5" customHeight="1">
      <c r="A61" s="96">
        <v>46</v>
      </c>
      <c r="B61" s="77" t="s">
        <v>49</v>
      </c>
      <c r="C61" s="372">
        <v>802278870</v>
      </c>
      <c r="D61" s="363">
        <v>20</v>
      </c>
      <c r="E61" s="372">
        <v>769705576</v>
      </c>
      <c r="F61" s="363">
        <v>20</v>
      </c>
      <c r="G61" s="369">
        <v>5504459</v>
      </c>
      <c r="H61" s="365">
        <v>26</v>
      </c>
      <c r="I61" s="369">
        <v>2492.0773277905282</v>
      </c>
      <c r="J61" s="365">
        <v>43</v>
      </c>
      <c r="K61" s="367">
        <v>15.1</v>
      </c>
      <c r="L61" s="373">
        <v>11</v>
      </c>
      <c r="M61" s="368">
        <v>281.60000000000002</v>
      </c>
      <c r="N61" s="374">
        <v>17</v>
      </c>
      <c r="O61" s="367">
        <v>15</v>
      </c>
      <c r="P61" s="375">
        <v>2</v>
      </c>
      <c r="Q61" s="367">
        <v>85.8</v>
      </c>
      <c r="R61" s="369">
        <v>18</v>
      </c>
      <c r="S61" s="370">
        <v>97.6</v>
      </c>
      <c r="T61" s="376">
        <v>26</v>
      </c>
      <c r="U61" s="377">
        <v>89738</v>
      </c>
      <c r="V61" s="378">
        <v>24</v>
      </c>
      <c r="W61" s="377">
        <v>44912</v>
      </c>
      <c r="X61" s="378">
        <v>25</v>
      </c>
      <c r="Y61" s="377">
        <v>43928</v>
      </c>
      <c r="Z61" s="378">
        <v>25</v>
      </c>
      <c r="AA61" s="101">
        <v>46</v>
      </c>
    </row>
    <row r="62" spans="1:27" ht="13.5" customHeight="1" thickBot="1">
      <c r="A62" s="122">
        <v>47</v>
      </c>
      <c r="B62" s="123" t="s">
        <v>50</v>
      </c>
      <c r="C62" s="394">
        <v>714232451</v>
      </c>
      <c r="D62" s="395">
        <v>24</v>
      </c>
      <c r="E62" s="394">
        <v>703078586</v>
      </c>
      <c r="F62" s="395">
        <v>24</v>
      </c>
      <c r="G62" s="396">
        <v>4414093</v>
      </c>
      <c r="H62" s="397">
        <v>34</v>
      </c>
      <c r="I62" s="396">
        <v>2348.622009595902</v>
      </c>
      <c r="J62" s="397">
        <v>47</v>
      </c>
      <c r="K62" s="398">
        <v>21.7</v>
      </c>
      <c r="L62" s="399">
        <v>4</v>
      </c>
      <c r="M62" s="400">
        <v>247.9</v>
      </c>
      <c r="N62" s="401">
        <v>28</v>
      </c>
      <c r="O62" s="398">
        <v>6.3</v>
      </c>
      <c r="P62" s="402">
        <v>30</v>
      </c>
      <c r="Q62" s="398">
        <v>62</v>
      </c>
      <c r="R62" s="396">
        <v>44</v>
      </c>
      <c r="S62" s="403">
        <v>99.9</v>
      </c>
      <c r="T62" s="404">
        <v>3</v>
      </c>
      <c r="U62" s="405">
        <v>101918</v>
      </c>
      <c r="V62" s="406">
        <v>18</v>
      </c>
      <c r="W62" s="405">
        <v>48763</v>
      </c>
      <c r="X62" s="406">
        <v>21</v>
      </c>
      <c r="Y62" s="405">
        <v>44037</v>
      </c>
      <c r="Z62" s="407">
        <v>24</v>
      </c>
      <c r="AA62" s="132">
        <v>47</v>
      </c>
    </row>
    <row r="63" spans="1:27" ht="12" customHeight="1">
      <c r="A63" s="299" t="s">
        <v>257</v>
      </c>
      <c r="B63" s="408"/>
      <c r="C63" s="337"/>
      <c r="E63" s="337"/>
      <c r="G63" s="337"/>
      <c r="I63" s="337"/>
      <c r="O63" s="409" t="s">
        <v>261</v>
      </c>
      <c r="V63" s="410"/>
      <c r="X63" s="410"/>
      <c r="AA63" s="137"/>
    </row>
    <row r="64" spans="1:27" ht="11.25" customHeight="1">
      <c r="A64" s="299" t="s">
        <v>258</v>
      </c>
      <c r="B64" s="299"/>
      <c r="C64" s="299"/>
      <c r="D64" s="299"/>
      <c r="E64" s="299"/>
      <c r="F64" s="299"/>
      <c r="G64" s="299"/>
      <c r="H64" s="299"/>
      <c r="I64" s="299"/>
      <c r="J64" s="299"/>
      <c r="K64" s="299"/>
      <c r="L64" s="299"/>
      <c r="M64" s="299"/>
      <c r="N64" s="299"/>
      <c r="O64" s="299" t="s">
        <v>262</v>
      </c>
      <c r="AA64" s="66"/>
    </row>
    <row r="65" spans="1:27" ht="11.25" customHeight="1">
      <c r="A65" s="408" t="s">
        <v>259</v>
      </c>
      <c r="B65" s="299"/>
      <c r="C65" s="299"/>
      <c r="D65" s="299"/>
      <c r="E65" s="299"/>
      <c r="F65" s="299"/>
      <c r="G65" s="299"/>
      <c r="H65" s="299"/>
      <c r="I65" s="299"/>
      <c r="J65" s="299"/>
      <c r="K65" s="299"/>
      <c r="L65" s="299"/>
      <c r="M65" s="299"/>
      <c r="O65" s="408" t="s">
        <v>263</v>
      </c>
      <c r="AA65" s="66"/>
    </row>
    <row r="66" spans="1:27" ht="11.25" customHeight="1">
      <c r="A66" s="408" t="s">
        <v>260</v>
      </c>
      <c r="C66" s="337"/>
      <c r="E66" s="337"/>
      <c r="G66" s="337"/>
      <c r="I66" s="337"/>
      <c r="O66" s="299" t="s">
        <v>187</v>
      </c>
      <c r="AA66" s="66"/>
    </row>
    <row r="67" spans="1:27" ht="11.25" customHeight="1">
      <c r="B67" s="411"/>
      <c r="C67" s="337"/>
      <c r="E67" s="337"/>
      <c r="G67" s="337"/>
      <c r="I67" s="337"/>
      <c r="U67" s="412"/>
      <c r="V67" s="413"/>
      <c r="W67" s="412"/>
      <c r="X67" s="413"/>
      <c r="Y67" s="412"/>
      <c r="AA67" s="66"/>
    </row>
    <row r="68" spans="1:27" ht="11.25" customHeight="1">
      <c r="C68" s="337"/>
      <c r="E68" s="337"/>
      <c r="G68" s="337"/>
      <c r="I68" s="337"/>
      <c r="AA68" s="66"/>
    </row>
    <row r="69" spans="1:27" ht="12" customHeight="1">
      <c r="AA69" s="66"/>
    </row>
    <row r="70" spans="1:27" ht="12" customHeight="1">
      <c r="AA70" s="66"/>
    </row>
    <row r="71" spans="1:27" ht="12" customHeight="1">
      <c r="AA71" s="66"/>
    </row>
    <row r="72" spans="1:27" ht="12" customHeight="1"/>
  </sheetData>
  <mergeCells count="18">
    <mergeCell ref="M3:T3"/>
    <mergeCell ref="M4:N4"/>
    <mergeCell ref="O4:P4"/>
    <mergeCell ref="Q4:R4"/>
    <mergeCell ref="S4:T4"/>
    <mergeCell ref="A4:B4"/>
    <mergeCell ref="K3:L4"/>
    <mergeCell ref="C3:F3"/>
    <mergeCell ref="C4:D4"/>
    <mergeCell ref="E4:F4"/>
    <mergeCell ref="G4:H4"/>
    <mergeCell ref="I4:J4"/>
    <mergeCell ref="G3:J3"/>
    <mergeCell ref="U4:V4"/>
    <mergeCell ref="W4:X4"/>
    <mergeCell ref="Y4:Z4"/>
    <mergeCell ref="U3:Z3"/>
    <mergeCell ref="AA3:AA5"/>
  </mergeCells>
  <phoneticPr fontId="37"/>
  <printOptions horizontalCentered="1" gridLinesSet="0"/>
  <pageMargins left="0.39370078740157483" right="0.39370078740157483" top="0.59055118110236227" bottom="0.39370078740157483" header="0.39370078740157483" footer="0"/>
  <pageSetup paperSize="8" scale="92" pageOrder="overThenDown"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U68"/>
  <sheetViews>
    <sheetView showGridLines="0" view="pageBreakPreview" zoomScaleNormal="90" zoomScaleSheetLayoutView="100" workbookViewId="0"/>
  </sheetViews>
  <sheetFormatPr defaultRowHeight="11.25"/>
  <cols>
    <col min="1" max="1" width="2.5" style="294" customWidth="1"/>
    <col min="2" max="2" width="7.5" style="294" customWidth="1"/>
    <col min="3" max="9" width="6" style="7" customWidth="1"/>
    <col min="10" max="10" width="6" style="294" customWidth="1"/>
    <col min="11" max="11" width="7.5" style="294" customWidth="1"/>
    <col min="12" max="12" width="3.75" style="294" customWidth="1"/>
    <col min="13" max="13" width="9.75" style="294" customWidth="1"/>
    <col min="14" max="14" width="3.75" style="294" customWidth="1"/>
    <col min="15" max="15" width="7.5" style="294" customWidth="1"/>
    <col min="16" max="16" width="3.75" style="294" customWidth="1"/>
    <col min="17" max="17" width="7.5" style="294" customWidth="1"/>
    <col min="18" max="18" width="3.75" style="294" customWidth="1"/>
    <col min="19" max="16384" width="9" style="294"/>
  </cols>
  <sheetData>
    <row r="1" spans="1:21" ht="18.75" customHeight="1">
      <c r="C1" s="421" t="s">
        <v>267</v>
      </c>
      <c r="D1" s="422"/>
      <c r="E1" s="422"/>
      <c r="F1" s="422"/>
      <c r="G1" s="422"/>
      <c r="H1" s="422"/>
      <c r="I1" s="422"/>
      <c r="J1" s="422"/>
      <c r="K1" s="423"/>
      <c r="L1" s="423"/>
      <c r="M1" s="423"/>
      <c r="N1" s="423"/>
      <c r="O1" s="423"/>
      <c r="P1" s="423"/>
    </row>
    <row r="2" spans="1:21" ht="18.75" customHeight="1" thickBot="1">
      <c r="J2" s="7"/>
    </row>
    <row r="3" spans="1:21" ht="15" customHeight="1">
      <c r="A3" s="424"/>
      <c r="B3" s="254"/>
      <c r="C3" s="554" t="s">
        <v>289</v>
      </c>
      <c r="D3" s="555"/>
      <c r="E3" s="555"/>
      <c r="F3" s="555"/>
      <c r="G3" s="555"/>
      <c r="H3" s="555"/>
      <c r="I3" s="555"/>
      <c r="J3" s="556"/>
      <c r="K3" s="550" t="s">
        <v>292</v>
      </c>
      <c r="L3" s="551"/>
      <c r="M3" s="551"/>
      <c r="N3" s="552"/>
      <c r="O3" s="550" t="s">
        <v>88</v>
      </c>
      <c r="P3" s="551"/>
      <c r="Q3" s="551"/>
      <c r="R3" s="551"/>
    </row>
    <row r="4" spans="1:21" ht="13.5" customHeight="1">
      <c r="A4" s="425"/>
      <c r="B4" s="426"/>
      <c r="C4" s="557" t="s">
        <v>290</v>
      </c>
      <c r="D4" s="558"/>
      <c r="E4" s="558"/>
      <c r="F4" s="558"/>
      <c r="G4" s="558"/>
      <c r="H4" s="558"/>
      <c r="I4" s="558"/>
      <c r="J4" s="559"/>
      <c r="K4" s="177"/>
      <c r="L4" s="417"/>
      <c r="M4" s="177"/>
      <c r="N4" s="177"/>
      <c r="O4" s="418"/>
      <c r="P4" s="417"/>
      <c r="Q4" s="177"/>
      <c r="R4" s="177"/>
    </row>
    <row r="5" spans="1:21" ht="13.5" customHeight="1">
      <c r="A5" s="496" t="s">
        <v>0</v>
      </c>
      <c r="B5" s="497"/>
      <c r="C5" s="516" t="s">
        <v>166</v>
      </c>
      <c r="D5" s="553"/>
      <c r="E5" s="553"/>
      <c r="F5" s="517"/>
      <c r="G5" s="557" t="s">
        <v>291</v>
      </c>
      <c r="H5" s="558"/>
      <c r="I5" s="558"/>
      <c r="J5" s="559"/>
      <c r="K5" s="484" t="s">
        <v>89</v>
      </c>
      <c r="L5" s="485"/>
      <c r="M5" s="484" t="s">
        <v>90</v>
      </c>
      <c r="N5" s="485"/>
      <c r="O5" s="484" t="s">
        <v>91</v>
      </c>
      <c r="P5" s="485"/>
      <c r="Q5" s="484" t="s">
        <v>92</v>
      </c>
      <c r="R5" s="560"/>
    </row>
    <row r="6" spans="1:21" ht="13.5" customHeight="1">
      <c r="A6" s="425"/>
      <c r="B6" s="427"/>
      <c r="C6" s="516" t="s">
        <v>93</v>
      </c>
      <c r="D6" s="517"/>
      <c r="E6" s="516" t="s">
        <v>94</v>
      </c>
      <c r="F6" s="517"/>
      <c r="G6" s="516" t="s">
        <v>93</v>
      </c>
      <c r="H6" s="517"/>
      <c r="I6" s="557" t="s">
        <v>94</v>
      </c>
      <c r="J6" s="559"/>
      <c r="K6" s="177"/>
      <c r="L6" s="417"/>
      <c r="M6" s="177"/>
      <c r="N6" s="417"/>
      <c r="O6" s="177"/>
      <c r="P6" s="417"/>
      <c r="Q6" s="177"/>
      <c r="R6" s="177"/>
    </row>
    <row r="7" spans="1:21" s="3" customFormat="1" ht="12.75" customHeight="1">
      <c r="A7" s="419"/>
      <c r="B7" s="420"/>
      <c r="C7" s="10" t="s">
        <v>234</v>
      </c>
      <c r="D7" s="24" t="s">
        <v>1</v>
      </c>
      <c r="E7" s="10" t="s">
        <v>234</v>
      </c>
      <c r="F7" s="24" t="s">
        <v>1</v>
      </c>
      <c r="G7" s="10" t="s">
        <v>234</v>
      </c>
      <c r="H7" s="24" t="s">
        <v>1</v>
      </c>
      <c r="I7" s="10" t="s">
        <v>234</v>
      </c>
      <c r="J7" s="40" t="s">
        <v>1</v>
      </c>
      <c r="K7" s="14" t="s">
        <v>235</v>
      </c>
      <c r="L7" s="15" t="s">
        <v>1</v>
      </c>
      <c r="M7" s="14" t="s">
        <v>235</v>
      </c>
      <c r="N7" s="15" t="s">
        <v>1</v>
      </c>
      <c r="O7" s="14" t="s">
        <v>235</v>
      </c>
      <c r="P7" s="24" t="s">
        <v>1</v>
      </c>
      <c r="Q7" s="14" t="s">
        <v>235</v>
      </c>
      <c r="R7" s="25" t="s">
        <v>1</v>
      </c>
    </row>
    <row r="8" spans="1:21" s="460" customFormat="1" ht="11.25" customHeight="1">
      <c r="A8" s="242"/>
      <c r="B8" s="243"/>
      <c r="C8" s="456" t="s">
        <v>52</v>
      </c>
      <c r="D8" s="456"/>
      <c r="E8" s="456" t="s">
        <v>52</v>
      </c>
      <c r="F8" s="456"/>
      <c r="G8" s="456" t="s">
        <v>52</v>
      </c>
      <c r="H8" s="456"/>
      <c r="I8" s="456" t="s">
        <v>52</v>
      </c>
      <c r="J8" s="457"/>
      <c r="K8" s="458" t="s">
        <v>95</v>
      </c>
      <c r="L8" s="458"/>
      <c r="M8" s="458" t="s">
        <v>62</v>
      </c>
      <c r="N8" s="458"/>
      <c r="O8" s="456" t="s">
        <v>95</v>
      </c>
      <c r="P8" s="456"/>
      <c r="Q8" s="456" t="s">
        <v>2</v>
      </c>
      <c r="R8" s="456"/>
      <c r="S8" s="459"/>
      <c r="T8" s="459"/>
    </row>
    <row r="9" spans="1:21" ht="13.5" customHeight="1">
      <c r="A9" s="255"/>
      <c r="B9" s="192" t="s">
        <v>3</v>
      </c>
      <c r="C9" s="428">
        <v>98.825168088235557</v>
      </c>
      <c r="D9" s="429"/>
      <c r="E9" s="428">
        <v>0.1860829717597112</v>
      </c>
      <c r="F9" s="429"/>
      <c r="G9" s="430">
        <v>55.755319</v>
      </c>
      <c r="H9" s="429"/>
      <c r="I9" s="430">
        <v>17.406998000000002</v>
      </c>
      <c r="J9" s="431"/>
      <c r="K9" s="432">
        <v>37683</v>
      </c>
      <c r="L9" s="433"/>
      <c r="M9" s="432">
        <v>90800192</v>
      </c>
      <c r="N9" s="433"/>
      <c r="O9" s="300">
        <v>381237</v>
      </c>
      <c r="P9" s="300"/>
      <c r="Q9" s="300">
        <v>3215</v>
      </c>
      <c r="R9" s="337"/>
    </row>
    <row r="10" spans="1:21" ht="6" customHeight="1">
      <c r="A10" s="255"/>
      <c r="B10" s="192"/>
      <c r="C10" s="429"/>
      <c r="D10" s="429"/>
      <c r="E10" s="429"/>
      <c r="F10" s="429"/>
      <c r="G10" s="429"/>
      <c r="H10" s="429"/>
      <c r="I10" s="429"/>
      <c r="J10" s="431"/>
      <c r="K10" s="433"/>
      <c r="L10" s="433"/>
      <c r="M10" s="433"/>
      <c r="N10" s="433"/>
      <c r="O10" s="300"/>
      <c r="P10" s="337"/>
      <c r="Q10" s="337"/>
      <c r="R10" s="337"/>
      <c r="U10" s="434"/>
    </row>
    <row r="11" spans="1:21" ht="13.5" customHeight="1">
      <c r="A11" s="32">
        <v>1</v>
      </c>
      <c r="B11" s="192" t="s">
        <v>4</v>
      </c>
      <c r="C11" s="428">
        <v>98.828568723968189</v>
      </c>
      <c r="D11" s="435">
        <v>31</v>
      </c>
      <c r="E11" s="428">
        <v>0.15855736463460812</v>
      </c>
      <c r="F11" s="435">
        <v>25</v>
      </c>
      <c r="G11" s="430">
        <v>47.71613</v>
      </c>
      <c r="H11" s="435">
        <v>33</v>
      </c>
      <c r="I11" s="430">
        <v>22.335902000000001</v>
      </c>
      <c r="J11" s="436">
        <v>24</v>
      </c>
      <c r="K11" s="337">
        <v>1892</v>
      </c>
      <c r="L11" s="437">
        <f>_xlfn.RANK.EQ(K11,$K$11:$K$64)</f>
        <v>5</v>
      </c>
      <c r="M11" s="337">
        <v>5055106</v>
      </c>
      <c r="N11" s="437">
        <f>_xlfn.RANK.EQ(M11,$M$11:$M$64)</f>
        <v>5</v>
      </c>
      <c r="O11" s="300">
        <v>9595</v>
      </c>
      <c r="P11" s="7">
        <v>11</v>
      </c>
      <c r="Q11" s="337">
        <v>152</v>
      </c>
      <c r="R11" s="7">
        <v>3</v>
      </c>
    </row>
    <row r="12" spans="1:21" ht="13.5" customHeight="1">
      <c r="A12" s="32">
        <v>2</v>
      </c>
      <c r="B12" s="192" t="s">
        <v>5</v>
      </c>
      <c r="C12" s="428">
        <v>99.312075857581107</v>
      </c>
      <c r="D12" s="435">
        <v>7</v>
      </c>
      <c r="E12" s="428">
        <v>0.13014781072789811</v>
      </c>
      <c r="F12" s="435">
        <v>37</v>
      </c>
      <c r="G12" s="430">
        <v>46.632491000000002</v>
      </c>
      <c r="H12" s="435">
        <v>34</v>
      </c>
      <c r="I12" s="430">
        <v>30.051264</v>
      </c>
      <c r="J12" s="436">
        <v>4</v>
      </c>
      <c r="K12" s="337">
        <v>606</v>
      </c>
      <c r="L12" s="437">
        <f t="shared" ref="L12:L64" si="0">_xlfn.RANK.EQ(K12,$K$11:$K$64)</f>
        <v>23</v>
      </c>
      <c r="M12" s="337">
        <v>1285299</v>
      </c>
      <c r="N12" s="437">
        <f t="shared" ref="N12:N64" si="1">_xlfn.RANK.EQ(M12,$M$11:$M$64)</f>
        <v>22</v>
      </c>
      <c r="O12" s="300">
        <v>2791</v>
      </c>
      <c r="P12" s="7">
        <v>37</v>
      </c>
      <c r="Q12" s="337">
        <v>37</v>
      </c>
      <c r="R12" s="7">
        <v>34</v>
      </c>
    </row>
    <row r="13" spans="1:21" ht="13.5" customHeight="1">
      <c r="A13" s="32">
        <v>3</v>
      </c>
      <c r="B13" s="192" t="s">
        <v>6</v>
      </c>
      <c r="C13" s="428">
        <v>99.522337735318914</v>
      </c>
      <c r="D13" s="435">
        <v>2</v>
      </c>
      <c r="E13" s="428">
        <v>5.6195560550716499E-2</v>
      </c>
      <c r="F13" s="435">
        <v>45</v>
      </c>
      <c r="G13" s="430">
        <v>45.172857999999998</v>
      </c>
      <c r="H13" s="435">
        <v>40</v>
      </c>
      <c r="I13" s="430">
        <v>28.356013000000001</v>
      </c>
      <c r="J13" s="436">
        <v>8</v>
      </c>
      <c r="K13" s="337">
        <v>443</v>
      </c>
      <c r="L13" s="437">
        <f t="shared" si="0"/>
        <v>27</v>
      </c>
      <c r="M13" s="337">
        <v>939361</v>
      </c>
      <c r="N13" s="437">
        <f t="shared" si="1"/>
        <v>31</v>
      </c>
      <c r="O13" s="300">
        <v>1968</v>
      </c>
      <c r="P13" s="7">
        <v>41</v>
      </c>
      <c r="Q13" s="337">
        <v>45</v>
      </c>
      <c r="R13" s="7">
        <v>27</v>
      </c>
      <c r="T13" s="410"/>
    </row>
    <row r="14" spans="1:21" ht="13.5" customHeight="1">
      <c r="A14" s="32">
        <v>4</v>
      </c>
      <c r="B14" s="192" t="s">
        <v>7</v>
      </c>
      <c r="C14" s="428">
        <v>99.129686788443053</v>
      </c>
      <c r="D14" s="435">
        <v>10</v>
      </c>
      <c r="E14" s="428">
        <v>0.12143905277538834</v>
      </c>
      <c r="F14" s="435">
        <v>39</v>
      </c>
      <c r="G14" s="430">
        <v>49.950529000000003</v>
      </c>
      <c r="H14" s="435">
        <v>29</v>
      </c>
      <c r="I14" s="430">
        <v>23.17867</v>
      </c>
      <c r="J14" s="436">
        <v>17</v>
      </c>
      <c r="K14" s="337">
        <v>654</v>
      </c>
      <c r="L14" s="437">
        <f t="shared" si="0"/>
        <v>19</v>
      </c>
      <c r="M14" s="337">
        <v>1305271</v>
      </c>
      <c r="N14" s="437">
        <f t="shared" si="1"/>
        <v>21</v>
      </c>
      <c r="O14" s="300">
        <v>5675</v>
      </c>
      <c r="P14" s="7">
        <v>16</v>
      </c>
      <c r="Q14" s="337">
        <v>65</v>
      </c>
      <c r="R14" s="7">
        <v>19</v>
      </c>
    </row>
    <row r="15" spans="1:21" ht="13.5" customHeight="1">
      <c r="A15" s="32">
        <v>5</v>
      </c>
      <c r="B15" s="192" t="s">
        <v>8</v>
      </c>
      <c r="C15" s="428">
        <v>98.703798767967143</v>
      </c>
      <c r="D15" s="435">
        <v>37</v>
      </c>
      <c r="E15" s="428">
        <v>3.8501026694045176E-2</v>
      </c>
      <c r="F15" s="435">
        <v>46</v>
      </c>
      <c r="G15" s="430">
        <v>44.957768000000002</v>
      </c>
      <c r="H15" s="435">
        <v>42</v>
      </c>
      <c r="I15" s="430">
        <v>30.880471</v>
      </c>
      <c r="J15" s="436">
        <v>3</v>
      </c>
      <c r="K15" s="214">
        <v>356</v>
      </c>
      <c r="L15" s="437">
        <f t="shared" si="0"/>
        <v>36</v>
      </c>
      <c r="M15" s="337">
        <v>1127585</v>
      </c>
      <c r="N15" s="437">
        <f t="shared" si="1"/>
        <v>25</v>
      </c>
      <c r="O15" s="300">
        <v>1514</v>
      </c>
      <c r="P15" s="7">
        <v>44</v>
      </c>
      <c r="Q15" s="337">
        <v>40</v>
      </c>
      <c r="R15" s="7">
        <v>32</v>
      </c>
    </row>
    <row r="16" spans="1:21" ht="13.5" customHeight="1">
      <c r="A16" s="32">
        <v>6</v>
      </c>
      <c r="B16" s="192" t="s">
        <v>9</v>
      </c>
      <c r="C16" s="428">
        <v>99.501557632398757</v>
      </c>
      <c r="D16" s="435">
        <v>3</v>
      </c>
      <c r="E16" s="428">
        <v>2.0768431983385256E-2</v>
      </c>
      <c r="F16" s="435">
        <v>47</v>
      </c>
      <c r="G16" s="430">
        <v>46.113778000000003</v>
      </c>
      <c r="H16" s="435">
        <v>37</v>
      </c>
      <c r="I16" s="430">
        <v>28.035951000000001</v>
      </c>
      <c r="J16" s="436">
        <v>9</v>
      </c>
      <c r="K16" s="337">
        <v>332</v>
      </c>
      <c r="L16" s="437">
        <f t="shared" si="0"/>
        <v>38</v>
      </c>
      <c r="M16" s="337">
        <v>773875</v>
      </c>
      <c r="N16" s="437">
        <f t="shared" si="1"/>
        <v>32</v>
      </c>
      <c r="O16" s="300">
        <v>4292</v>
      </c>
      <c r="P16" s="7">
        <v>23</v>
      </c>
      <c r="Q16" s="337">
        <v>32</v>
      </c>
      <c r="R16" s="7">
        <v>42</v>
      </c>
    </row>
    <row r="17" spans="1:18" ht="13.5" customHeight="1">
      <c r="A17" s="32">
        <v>7</v>
      </c>
      <c r="B17" s="192" t="s">
        <v>10</v>
      </c>
      <c r="C17" s="428">
        <v>98.204061953835946</v>
      </c>
      <c r="D17" s="435">
        <v>44</v>
      </c>
      <c r="E17" s="428">
        <v>0.14463930573133249</v>
      </c>
      <c r="F17" s="435">
        <v>30</v>
      </c>
      <c r="G17" s="430">
        <v>45.779477</v>
      </c>
      <c r="H17" s="435">
        <v>38</v>
      </c>
      <c r="I17" s="430">
        <v>29.055160999999998</v>
      </c>
      <c r="J17" s="436">
        <v>5</v>
      </c>
      <c r="K17" s="337">
        <v>657</v>
      </c>
      <c r="L17" s="437">
        <f t="shared" si="0"/>
        <v>18</v>
      </c>
      <c r="M17" s="337">
        <v>2080009</v>
      </c>
      <c r="N17" s="437">
        <f t="shared" si="1"/>
        <v>12</v>
      </c>
      <c r="O17" s="300">
        <v>3919</v>
      </c>
      <c r="P17" s="7">
        <v>28</v>
      </c>
      <c r="Q17" s="337">
        <v>61</v>
      </c>
      <c r="R17" s="7">
        <v>21</v>
      </c>
    </row>
    <row r="18" spans="1:18" ht="6" customHeight="1">
      <c r="A18" s="32"/>
      <c r="B18" s="192"/>
      <c r="C18" s="430"/>
      <c r="D18" s="435"/>
      <c r="E18" s="430"/>
      <c r="F18" s="435"/>
      <c r="G18" s="430"/>
      <c r="H18" s="435"/>
      <c r="I18" s="430"/>
      <c r="J18" s="436"/>
      <c r="O18" s="300"/>
      <c r="P18" s="7"/>
      <c r="Q18" s="337"/>
      <c r="R18" s="7"/>
    </row>
    <row r="19" spans="1:18" ht="13.5" customHeight="1">
      <c r="A19" s="32">
        <v>8</v>
      </c>
      <c r="B19" s="192" t="s">
        <v>11</v>
      </c>
      <c r="C19" s="428">
        <v>99.047361925331685</v>
      </c>
      <c r="D19" s="435">
        <v>17</v>
      </c>
      <c r="E19" s="428">
        <v>0.14655970379512498</v>
      </c>
      <c r="F19" s="435">
        <v>29</v>
      </c>
      <c r="G19" s="430">
        <v>51.416626000000001</v>
      </c>
      <c r="H19" s="435">
        <v>27</v>
      </c>
      <c r="I19" s="430">
        <v>21.363046000000001</v>
      </c>
      <c r="J19" s="436">
        <v>27</v>
      </c>
      <c r="K19" s="337">
        <v>1249</v>
      </c>
      <c r="L19" s="437">
        <f t="shared" si="0"/>
        <v>10</v>
      </c>
      <c r="M19" s="337">
        <v>6002784</v>
      </c>
      <c r="N19" s="437">
        <f t="shared" si="1"/>
        <v>2</v>
      </c>
      <c r="O19" s="300">
        <v>7447</v>
      </c>
      <c r="P19" s="7">
        <v>12</v>
      </c>
      <c r="Q19" s="337">
        <v>107</v>
      </c>
      <c r="R19" s="7">
        <v>9</v>
      </c>
    </row>
    <row r="20" spans="1:18" ht="13.5" customHeight="1">
      <c r="A20" s="32">
        <v>9</v>
      </c>
      <c r="B20" s="192" t="s">
        <v>12</v>
      </c>
      <c r="C20" s="428">
        <v>99.023226759043666</v>
      </c>
      <c r="D20" s="435">
        <v>20</v>
      </c>
      <c r="E20" s="428">
        <v>0.14197285479016414</v>
      </c>
      <c r="F20" s="435">
        <v>31</v>
      </c>
      <c r="G20" s="430">
        <v>51.926530999999997</v>
      </c>
      <c r="H20" s="435">
        <v>24</v>
      </c>
      <c r="I20" s="430">
        <v>22.63167</v>
      </c>
      <c r="J20" s="436">
        <v>22</v>
      </c>
      <c r="K20" s="337">
        <v>760</v>
      </c>
      <c r="L20" s="437">
        <f t="shared" si="0"/>
        <v>15</v>
      </c>
      <c r="M20" s="337">
        <v>4962989</v>
      </c>
      <c r="N20" s="437">
        <f t="shared" si="1"/>
        <v>6</v>
      </c>
      <c r="O20" s="300">
        <v>4553</v>
      </c>
      <c r="P20" s="7">
        <v>21</v>
      </c>
      <c r="Q20" s="337">
        <v>82</v>
      </c>
      <c r="R20" s="7">
        <v>14</v>
      </c>
    </row>
    <row r="21" spans="1:18" ht="13.5" customHeight="1">
      <c r="A21" s="32">
        <v>10</v>
      </c>
      <c r="B21" s="192" t="s">
        <v>13</v>
      </c>
      <c r="C21" s="428">
        <v>98.999488374737084</v>
      </c>
      <c r="D21" s="435">
        <v>22</v>
      </c>
      <c r="E21" s="428">
        <v>0.15348757887556139</v>
      </c>
      <c r="F21" s="435">
        <v>28</v>
      </c>
      <c r="G21" s="430">
        <v>53.047843999999998</v>
      </c>
      <c r="H21" s="435">
        <v>22</v>
      </c>
      <c r="I21" s="430">
        <v>20.206734000000001</v>
      </c>
      <c r="J21" s="436">
        <v>29</v>
      </c>
      <c r="K21" s="337">
        <v>805</v>
      </c>
      <c r="L21" s="437">
        <f t="shared" si="0"/>
        <v>14</v>
      </c>
      <c r="M21" s="337">
        <v>1714220</v>
      </c>
      <c r="N21" s="437">
        <f t="shared" si="1"/>
        <v>17</v>
      </c>
      <c r="O21" s="300">
        <v>11831</v>
      </c>
      <c r="P21" s="7">
        <v>10</v>
      </c>
      <c r="Q21" s="337">
        <v>61</v>
      </c>
      <c r="R21" s="7">
        <v>21</v>
      </c>
    </row>
    <row r="22" spans="1:18" ht="13.5" customHeight="1">
      <c r="A22" s="32">
        <v>11</v>
      </c>
      <c r="B22" s="192" t="s">
        <v>14</v>
      </c>
      <c r="C22" s="428">
        <v>99.067841325168288</v>
      </c>
      <c r="D22" s="435">
        <v>16</v>
      </c>
      <c r="E22" s="428">
        <v>0.13430759637369491</v>
      </c>
      <c r="F22" s="435">
        <v>36</v>
      </c>
      <c r="G22" s="430">
        <v>58.489134</v>
      </c>
      <c r="H22" s="435">
        <v>9</v>
      </c>
      <c r="I22" s="430">
        <v>13.203749999999999</v>
      </c>
      <c r="J22" s="436">
        <v>41</v>
      </c>
      <c r="K22" s="337">
        <v>1867</v>
      </c>
      <c r="L22" s="437">
        <f t="shared" si="0"/>
        <v>6</v>
      </c>
      <c r="M22" s="337">
        <v>5369618</v>
      </c>
      <c r="N22" s="437">
        <f t="shared" si="1"/>
        <v>4</v>
      </c>
      <c r="O22" s="300">
        <v>21359</v>
      </c>
      <c r="P22" s="7">
        <v>8</v>
      </c>
      <c r="Q22" s="337">
        <v>129</v>
      </c>
      <c r="R22" s="7">
        <v>8</v>
      </c>
    </row>
    <row r="23" spans="1:18" ht="13.5" customHeight="1">
      <c r="A23" s="32">
        <v>12</v>
      </c>
      <c r="B23" s="192" t="s">
        <v>15</v>
      </c>
      <c r="C23" s="428">
        <v>98.862232867996553</v>
      </c>
      <c r="D23" s="435">
        <v>28</v>
      </c>
      <c r="E23" s="428">
        <v>0.12912159886223287</v>
      </c>
      <c r="F23" s="435">
        <v>38</v>
      </c>
      <c r="G23" s="430">
        <v>55.975481000000002</v>
      </c>
      <c r="H23" s="435">
        <v>15</v>
      </c>
      <c r="I23" s="430">
        <v>13.023669999999999</v>
      </c>
      <c r="J23" s="436">
        <v>42</v>
      </c>
      <c r="K23" s="337">
        <v>1863</v>
      </c>
      <c r="L23" s="437">
        <f t="shared" si="0"/>
        <v>7</v>
      </c>
      <c r="M23" s="337">
        <v>3855441</v>
      </c>
      <c r="N23" s="437">
        <f t="shared" si="1"/>
        <v>8</v>
      </c>
      <c r="O23" s="300">
        <v>16476</v>
      </c>
      <c r="P23" s="7">
        <v>9</v>
      </c>
      <c r="Q23" s="337">
        <v>172</v>
      </c>
      <c r="R23" s="7">
        <v>1</v>
      </c>
    </row>
    <row r="24" spans="1:18" ht="13.5" customHeight="1">
      <c r="A24" s="32">
        <v>13</v>
      </c>
      <c r="B24" s="192" t="s">
        <v>16</v>
      </c>
      <c r="C24" s="428">
        <v>98.766921456753252</v>
      </c>
      <c r="D24" s="435">
        <v>34</v>
      </c>
      <c r="E24" s="428">
        <v>0.14041471783563567</v>
      </c>
      <c r="F24" s="435">
        <v>32</v>
      </c>
      <c r="G24" s="430">
        <v>66.618419000000003</v>
      </c>
      <c r="H24" s="435">
        <v>2</v>
      </c>
      <c r="I24" s="430">
        <v>6.2219249999999997</v>
      </c>
      <c r="J24" s="436">
        <v>47</v>
      </c>
      <c r="K24" s="337">
        <v>4120</v>
      </c>
      <c r="L24" s="437">
        <f t="shared" si="0"/>
        <v>1</v>
      </c>
      <c r="M24" s="337">
        <v>7757184</v>
      </c>
      <c r="N24" s="437">
        <f t="shared" si="1"/>
        <v>1</v>
      </c>
      <c r="O24" s="300">
        <v>30467</v>
      </c>
      <c r="P24" s="7">
        <v>3</v>
      </c>
      <c r="Q24" s="337">
        <v>133</v>
      </c>
      <c r="R24" s="7">
        <v>5</v>
      </c>
    </row>
    <row r="25" spans="1:18" ht="13.5" customHeight="1">
      <c r="A25" s="32">
        <v>14</v>
      </c>
      <c r="B25" s="192" t="s">
        <v>17</v>
      </c>
      <c r="C25" s="428">
        <v>99.027327466419635</v>
      </c>
      <c r="D25" s="435">
        <v>19</v>
      </c>
      <c r="E25" s="428">
        <v>0.1138093032488586</v>
      </c>
      <c r="F25" s="435">
        <v>40</v>
      </c>
      <c r="G25" s="430">
        <v>60.902197999999999</v>
      </c>
      <c r="H25" s="435">
        <v>6</v>
      </c>
      <c r="I25" s="430">
        <v>8.3231839999999995</v>
      </c>
      <c r="J25" s="436">
        <v>45</v>
      </c>
      <c r="K25" s="337">
        <v>1920</v>
      </c>
      <c r="L25" s="437">
        <f t="shared" si="0"/>
        <v>4</v>
      </c>
      <c r="M25" s="337">
        <v>3673198</v>
      </c>
      <c r="N25" s="437">
        <f t="shared" si="1"/>
        <v>9</v>
      </c>
      <c r="O25" s="300">
        <v>23294</v>
      </c>
      <c r="P25" s="7">
        <v>6</v>
      </c>
      <c r="Q25" s="337">
        <v>132</v>
      </c>
      <c r="R25" s="7">
        <v>6</v>
      </c>
    </row>
    <row r="26" spans="1:18" ht="6" customHeight="1">
      <c r="A26" s="32"/>
      <c r="B26" s="192"/>
      <c r="C26" s="430"/>
      <c r="D26" s="435"/>
      <c r="E26" s="430"/>
      <c r="F26" s="435"/>
      <c r="G26" s="430"/>
      <c r="H26" s="435"/>
      <c r="I26" s="430"/>
      <c r="J26" s="436"/>
      <c r="K26" s="337"/>
      <c r="L26" s="437"/>
      <c r="M26" s="337"/>
      <c r="N26" s="437"/>
      <c r="O26" s="300"/>
      <c r="P26" s="7"/>
      <c r="Q26" s="337"/>
      <c r="R26" s="7"/>
    </row>
    <row r="27" spans="1:18" ht="13.5" customHeight="1">
      <c r="A27" s="32">
        <v>15</v>
      </c>
      <c r="B27" s="192" t="s">
        <v>18</v>
      </c>
      <c r="C27" s="428">
        <v>99.574765852083118</v>
      </c>
      <c r="D27" s="435">
        <v>1</v>
      </c>
      <c r="E27" s="438">
        <v>6.997523953062762E-2</v>
      </c>
      <c r="F27" s="435">
        <v>44</v>
      </c>
      <c r="G27" s="430">
        <v>48.424444000000001</v>
      </c>
      <c r="H27" s="435">
        <v>32</v>
      </c>
      <c r="I27" s="430">
        <v>19.267106999999999</v>
      </c>
      <c r="J27" s="436">
        <v>31</v>
      </c>
      <c r="K27" s="337">
        <v>528</v>
      </c>
      <c r="L27" s="437">
        <f t="shared" si="0"/>
        <v>24</v>
      </c>
      <c r="M27" s="337">
        <v>1458575</v>
      </c>
      <c r="N27" s="437">
        <f t="shared" si="1"/>
        <v>20</v>
      </c>
      <c r="O27" s="300">
        <v>3484</v>
      </c>
      <c r="P27" s="7">
        <v>31</v>
      </c>
      <c r="Q27" s="337">
        <v>93</v>
      </c>
      <c r="R27" s="7">
        <v>12</v>
      </c>
    </row>
    <row r="28" spans="1:18" ht="13.5" customHeight="1">
      <c r="A28" s="32">
        <v>16</v>
      </c>
      <c r="B28" s="192" t="s">
        <v>19</v>
      </c>
      <c r="C28" s="428">
        <v>99.312123817712816</v>
      </c>
      <c r="D28" s="435">
        <v>6</v>
      </c>
      <c r="E28" s="428">
        <v>0.13972484952708514</v>
      </c>
      <c r="F28" s="435">
        <v>33</v>
      </c>
      <c r="G28" s="430">
        <v>55.341600999999997</v>
      </c>
      <c r="H28" s="435">
        <v>16</v>
      </c>
      <c r="I28" s="430">
        <v>21.268494</v>
      </c>
      <c r="J28" s="436">
        <v>28</v>
      </c>
      <c r="K28" s="337">
        <v>190</v>
      </c>
      <c r="L28" s="437">
        <f t="shared" si="0"/>
        <v>46</v>
      </c>
      <c r="M28" s="337">
        <v>618446</v>
      </c>
      <c r="N28" s="437">
        <f t="shared" si="1"/>
        <v>41</v>
      </c>
      <c r="O28" s="300">
        <v>2353</v>
      </c>
      <c r="P28" s="7">
        <v>40</v>
      </c>
      <c r="Q28" s="337">
        <v>34</v>
      </c>
      <c r="R28" s="7">
        <v>36</v>
      </c>
    </row>
    <row r="29" spans="1:18" ht="13.5" customHeight="1">
      <c r="A29" s="32">
        <v>17</v>
      </c>
      <c r="B29" s="192" t="s">
        <v>20</v>
      </c>
      <c r="C29" s="428">
        <v>99.380226266601085</v>
      </c>
      <c r="D29" s="435">
        <v>5</v>
      </c>
      <c r="E29" s="428">
        <v>0.13772749631087064</v>
      </c>
      <c r="F29" s="435">
        <v>35</v>
      </c>
      <c r="G29" s="430">
        <v>56.431176999999998</v>
      </c>
      <c r="H29" s="435">
        <v>13</v>
      </c>
      <c r="I29" s="430">
        <v>21.424458000000001</v>
      </c>
      <c r="J29" s="436">
        <v>26</v>
      </c>
      <c r="K29" s="337">
        <v>223</v>
      </c>
      <c r="L29" s="437">
        <f t="shared" si="0"/>
        <v>44</v>
      </c>
      <c r="M29" s="337">
        <v>540233</v>
      </c>
      <c r="N29" s="437">
        <f t="shared" si="1"/>
        <v>45</v>
      </c>
      <c r="O29" s="300">
        <v>2408</v>
      </c>
      <c r="P29" s="7">
        <v>39</v>
      </c>
      <c r="Q29" s="337">
        <v>31</v>
      </c>
      <c r="R29" s="7">
        <v>43</v>
      </c>
    </row>
    <row r="30" spans="1:18" ht="13.5" customHeight="1">
      <c r="A30" s="32">
        <v>18</v>
      </c>
      <c r="B30" s="192" t="s">
        <v>21</v>
      </c>
      <c r="C30" s="428">
        <v>99.418524158936734</v>
      </c>
      <c r="D30" s="435">
        <v>4</v>
      </c>
      <c r="E30" s="428">
        <v>0.11075730305967051</v>
      </c>
      <c r="F30" s="435">
        <v>41</v>
      </c>
      <c r="G30" s="430">
        <v>56.928375000000003</v>
      </c>
      <c r="H30" s="435">
        <v>11</v>
      </c>
      <c r="I30" s="430">
        <v>22.796143000000001</v>
      </c>
      <c r="J30" s="436">
        <v>19</v>
      </c>
      <c r="K30" s="337">
        <v>170</v>
      </c>
      <c r="L30" s="437">
        <f t="shared" si="0"/>
        <v>47</v>
      </c>
      <c r="M30" s="337">
        <v>1040114</v>
      </c>
      <c r="N30" s="437">
        <f t="shared" si="1"/>
        <v>29</v>
      </c>
      <c r="O30" s="300">
        <v>1168</v>
      </c>
      <c r="P30" s="7">
        <v>45</v>
      </c>
      <c r="Q30" s="337">
        <v>31</v>
      </c>
      <c r="R30" s="7">
        <v>43</v>
      </c>
    </row>
    <row r="31" spans="1:18" ht="6" customHeight="1">
      <c r="A31" s="32"/>
      <c r="B31" s="192"/>
      <c r="C31" s="430"/>
      <c r="D31" s="435"/>
      <c r="E31" s="430"/>
      <c r="F31" s="435"/>
      <c r="G31" s="430"/>
      <c r="H31" s="435"/>
      <c r="I31" s="430"/>
      <c r="J31" s="436"/>
      <c r="K31" s="337"/>
      <c r="L31" s="437"/>
      <c r="M31" s="337"/>
      <c r="N31" s="437"/>
      <c r="O31" s="300"/>
      <c r="P31" s="7"/>
      <c r="Q31" s="337"/>
      <c r="R31" s="7"/>
    </row>
    <row r="32" spans="1:18" ht="13.5" customHeight="1">
      <c r="A32" s="32">
        <v>19</v>
      </c>
      <c r="B32" s="192" t="s">
        <v>22</v>
      </c>
      <c r="C32" s="428">
        <v>98.865965295805438</v>
      </c>
      <c r="D32" s="435">
        <v>26</v>
      </c>
      <c r="E32" s="428">
        <v>0.28692444322994942</v>
      </c>
      <c r="F32" s="435">
        <v>7</v>
      </c>
      <c r="G32" s="430">
        <v>57.010649000000001</v>
      </c>
      <c r="H32" s="435">
        <v>10</v>
      </c>
      <c r="I32" s="430">
        <v>16.810345000000002</v>
      </c>
      <c r="J32" s="436">
        <v>37</v>
      </c>
      <c r="K32" s="337">
        <v>359</v>
      </c>
      <c r="L32" s="437">
        <f t="shared" si="0"/>
        <v>35</v>
      </c>
      <c r="M32" s="337">
        <v>559622</v>
      </c>
      <c r="N32" s="437">
        <f t="shared" si="1"/>
        <v>43</v>
      </c>
      <c r="O32" s="300">
        <v>3003</v>
      </c>
      <c r="P32" s="7">
        <v>35</v>
      </c>
      <c r="Q32" s="337">
        <v>25</v>
      </c>
      <c r="R32" s="7">
        <v>46</v>
      </c>
    </row>
    <row r="33" spans="1:18" ht="13.5" customHeight="1">
      <c r="A33" s="32">
        <v>20</v>
      </c>
      <c r="B33" s="192" t="s">
        <v>23</v>
      </c>
      <c r="C33" s="428">
        <v>98.862559241706165</v>
      </c>
      <c r="D33" s="435">
        <v>27</v>
      </c>
      <c r="E33" s="428">
        <v>8.4254870984728808E-2</v>
      </c>
      <c r="F33" s="435">
        <v>43</v>
      </c>
      <c r="G33" s="430">
        <v>49.124608000000002</v>
      </c>
      <c r="H33" s="435">
        <v>30</v>
      </c>
      <c r="I33" s="430">
        <v>18.339998000000001</v>
      </c>
      <c r="J33" s="436">
        <v>33</v>
      </c>
      <c r="K33" s="337">
        <v>905</v>
      </c>
      <c r="L33" s="437">
        <f t="shared" si="0"/>
        <v>12</v>
      </c>
      <c r="M33" s="337">
        <v>2042718</v>
      </c>
      <c r="N33" s="437">
        <f t="shared" si="1"/>
        <v>13</v>
      </c>
      <c r="O33" s="300">
        <v>6281</v>
      </c>
      <c r="P33" s="7">
        <v>14</v>
      </c>
      <c r="Q33" s="337">
        <v>65</v>
      </c>
      <c r="R33" s="7">
        <v>19</v>
      </c>
    </row>
    <row r="34" spans="1:18" ht="13.5" customHeight="1">
      <c r="A34" s="32">
        <v>21</v>
      </c>
      <c r="B34" s="192" t="s">
        <v>24</v>
      </c>
      <c r="C34" s="428">
        <v>98.836835334476845</v>
      </c>
      <c r="D34" s="435">
        <v>29</v>
      </c>
      <c r="E34" s="428">
        <v>0.23584905660377359</v>
      </c>
      <c r="F34" s="435">
        <v>14</v>
      </c>
      <c r="G34" s="430">
        <v>56.136797999999999</v>
      </c>
      <c r="H34" s="435">
        <v>14</v>
      </c>
      <c r="I34" s="430">
        <v>23.394082999999998</v>
      </c>
      <c r="J34" s="436">
        <v>16</v>
      </c>
      <c r="K34" s="337">
        <v>624</v>
      </c>
      <c r="L34" s="437">
        <f t="shared" si="0"/>
        <v>22</v>
      </c>
      <c r="M34" s="337">
        <v>1136823</v>
      </c>
      <c r="N34" s="437">
        <f t="shared" si="1"/>
        <v>24</v>
      </c>
      <c r="O34" s="300">
        <v>4097</v>
      </c>
      <c r="P34" s="7">
        <v>25</v>
      </c>
      <c r="Q34" s="337">
        <v>84</v>
      </c>
      <c r="R34" s="7">
        <v>13</v>
      </c>
    </row>
    <row r="35" spans="1:18" ht="13.5" customHeight="1">
      <c r="A35" s="32">
        <v>22</v>
      </c>
      <c r="B35" s="192" t="s">
        <v>25</v>
      </c>
      <c r="C35" s="428">
        <v>98.475865373098571</v>
      </c>
      <c r="D35" s="435">
        <v>40</v>
      </c>
      <c r="E35" s="428">
        <v>0.29045394658042878</v>
      </c>
      <c r="F35" s="435">
        <v>6</v>
      </c>
      <c r="G35" s="430">
        <v>53.362214999999999</v>
      </c>
      <c r="H35" s="435">
        <v>20</v>
      </c>
      <c r="I35" s="430">
        <v>22.744395999999998</v>
      </c>
      <c r="J35" s="436">
        <v>21</v>
      </c>
      <c r="K35" s="337">
        <v>1010</v>
      </c>
      <c r="L35" s="437">
        <f t="shared" si="0"/>
        <v>11</v>
      </c>
      <c r="M35" s="337">
        <v>5543844</v>
      </c>
      <c r="N35" s="437">
        <f t="shared" si="1"/>
        <v>3</v>
      </c>
      <c r="O35" s="300">
        <v>25102</v>
      </c>
      <c r="P35" s="7">
        <v>5</v>
      </c>
      <c r="Q35" s="337">
        <v>101</v>
      </c>
      <c r="R35" s="7">
        <v>10</v>
      </c>
    </row>
    <row r="36" spans="1:18" ht="13.5" customHeight="1">
      <c r="A36" s="32">
        <v>23</v>
      </c>
      <c r="B36" s="192" t="s">
        <v>26</v>
      </c>
      <c r="C36" s="428">
        <v>98.572002640718736</v>
      </c>
      <c r="D36" s="435">
        <v>39</v>
      </c>
      <c r="E36" s="428">
        <v>0.28272912540543643</v>
      </c>
      <c r="F36" s="435">
        <v>8</v>
      </c>
      <c r="G36" s="430">
        <v>59.045302</v>
      </c>
      <c r="H36" s="435">
        <v>8</v>
      </c>
      <c r="I36" s="430">
        <v>19.378387</v>
      </c>
      <c r="J36" s="436">
        <v>30</v>
      </c>
      <c r="K36" s="337">
        <v>2009</v>
      </c>
      <c r="L36" s="437">
        <f t="shared" si="0"/>
        <v>2</v>
      </c>
      <c r="M36" s="337">
        <v>4292689</v>
      </c>
      <c r="N36" s="437">
        <f t="shared" si="1"/>
        <v>7</v>
      </c>
      <c r="O36" s="300">
        <v>30836</v>
      </c>
      <c r="P36" s="7">
        <v>2</v>
      </c>
      <c r="Q36" s="337">
        <v>156</v>
      </c>
      <c r="R36" s="7">
        <v>2</v>
      </c>
    </row>
    <row r="37" spans="1:18" ht="13.5" customHeight="1">
      <c r="A37" s="32">
        <v>24</v>
      </c>
      <c r="B37" s="192" t="s">
        <v>27</v>
      </c>
      <c r="C37" s="428">
        <v>98.753970193012464</v>
      </c>
      <c r="D37" s="435">
        <v>35</v>
      </c>
      <c r="E37" s="428">
        <v>0.26875152699731247</v>
      </c>
      <c r="F37" s="435">
        <v>11</v>
      </c>
      <c r="G37" s="430">
        <v>51.105043999999999</v>
      </c>
      <c r="H37" s="435">
        <v>28</v>
      </c>
      <c r="I37" s="430">
        <v>26.950078000000001</v>
      </c>
      <c r="J37" s="436">
        <v>11</v>
      </c>
      <c r="K37" s="337">
        <v>660</v>
      </c>
      <c r="L37" s="437">
        <f t="shared" si="0"/>
        <v>17</v>
      </c>
      <c r="M37" s="337">
        <v>1793061</v>
      </c>
      <c r="N37" s="437">
        <f t="shared" si="1"/>
        <v>15</v>
      </c>
      <c r="O37" s="300">
        <v>3647</v>
      </c>
      <c r="P37" s="7">
        <v>29</v>
      </c>
      <c r="Q37" s="337">
        <v>75</v>
      </c>
      <c r="R37" s="7">
        <v>15</v>
      </c>
    </row>
    <row r="38" spans="1:18" ht="6" customHeight="1">
      <c r="A38" s="32"/>
      <c r="B38" s="192"/>
      <c r="C38" s="430"/>
      <c r="D38" s="435"/>
      <c r="E38" s="430"/>
      <c r="F38" s="435"/>
      <c r="G38" s="430"/>
      <c r="H38" s="435"/>
      <c r="I38" s="430"/>
      <c r="J38" s="436"/>
      <c r="K38" s="337"/>
      <c r="L38" s="437"/>
      <c r="M38" s="337"/>
      <c r="N38" s="437"/>
      <c r="O38" s="300"/>
      <c r="P38" s="7"/>
      <c r="Q38" s="337"/>
      <c r="R38" s="7"/>
    </row>
    <row r="39" spans="1:18" ht="13.5" customHeight="1">
      <c r="A39" s="32">
        <v>25</v>
      </c>
      <c r="B39" s="192" t="s">
        <v>28</v>
      </c>
      <c r="C39" s="428">
        <v>99.12746309896022</v>
      </c>
      <c r="D39" s="435">
        <v>11</v>
      </c>
      <c r="E39" s="428">
        <v>8.7253690103977308E-2</v>
      </c>
      <c r="F39" s="435">
        <v>42</v>
      </c>
      <c r="G39" s="430">
        <v>56.469572999999997</v>
      </c>
      <c r="H39" s="435">
        <v>12</v>
      </c>
      <c r="I39" s="430">
        <v>18.459848999999998</v>
      </c>
      <c r="J39" s="436">
        <v>32</v>
      </c>
      <c r="K39" s="337">
        <v>383</v>
      </c>
      <c r="L39" s="437">
        <f t="shared" si="0"/>
        <v>34</v>
      </c>
      <c r="M39" s="337">
        <v>975716</v>
      </c>
      <c r="N39" s="437">
        <f t="shared" si="1"/>
        <v>30</v>
      </c>
      <c r="O39" s="300">
        <v>3647</v>
      </c>
      <c r="P39" s="7">
        <v>29</v>
      </c>
      <c r="Q39" s="337">
        <v>57</v>
      </c>
      <c r="R39" s="7">
        <v>24</v>
      </c>
    </row>
    <row r="40" spans="1:18" ht="13.5" customHeight="1">
      <c r="A40" s="32">
        <v>26</v>
      </c>
      <c r="B40" s="192" t="s">
        <v>29</v>
      </c>
      <c r="C40" s="428">
        <v>99.088308902395426</v>
      </c>
      <c r="D40" s="435">
        <v>14</v>
      </c>
      <c r="E40" s="428">
        <v>0.16088666428316054</v>
      </c>
      <c r="F40" s="435">
        <v>24</v>
      </c>
      <c r="G40" s="430">
        <v>67.800895999999995</v>
      </c>
      <c r="H40" s="435">
        <v>1</v>
      </c>
      <c r="I40" s="430">
        <v>8.2693759999999994</v>
      </c>
      <c r="J40" s="436">
        <v>46</v>
      </c>
      <c r="K40" s="337">
        <v>501</v>
      </c>
      <c r="L40" s="437">
        <f t="shared" si="0"/>
        <v>26</v>
      </c>
      <c r="M40" s="337">
        <v>1590203</v>
      </c>
      <c r="N40" s="437">
        <f t="shared" si="1"/>
        <v>19</v>
      </c>
      <c r="O40" s="300">
        <v>5183</v>
      </c>
      <c r="P40" s="7">
        <v>17</v>
      </c>
      <c r="Q40" s="337">
        <v>55</v>
      </c>
      <c r="R40" s="7">
        <v>25</v>
      </c>
    </row>
    <row r="41" spans="1:18" ht="13.5" customHeight="1">
      <c r="A41" s="32">
        <v>27</v>
      </c>
      <c r="B41" s="192" t="s">
        <v>30</v>
      </c>
      <c r="C41" s="428">
        <v>98.667932789955429</v>
      </c>
      <c r="D41" s="435">
        <v>38</v>
      </c>
      <c r="E41" s="428">
        <v>0.21629606182902061</v>
      </c>
      <c r="F41" s="435">
        <v>17</v>
      </c>
      <c r="G41" s="430">
        <v>61.846874999999997</v>
      </c>
      <c r="H41" s="435">
        <v>4</v>
      </c>
      <c r="I41" s="430">
        <v>11.205292999999999</v>
      </c>
      <c r="J41" s="436">
        <v>44</v>
      </c>
      <c r="K41" s="214">
        <v>2007</v>
      </c>
      <c r="L41" s="437">
        <f t="shared" si="0"/>
        <v>3</v>
      </c>
      <c r="M41" s="337">
        <v>3456434</v>
      </c>
      <c r="N41" s="437">
        <f t="shared" si="1"/>
        <v>10</v>
      </c>
      <c r="O41" s="300">
        <v>30914</v>
      </c>
      <c r="P41" s="7">
        <v>1</v>
      </c>
      <c r="Q41" s="337">
        <v>130</v>
      </c>
      <c r="R41" s="7">
        <v>7</v>
      </c>
    </row>
    <row r="42" spans="1:18" ht="13.5" customHeight="1">
      <c r="A42" s="32">
        <v>28</v>
      </c>
      <c r="B42" s="192" t="s">
        <v>31</v>
      </c>
      <c r="C42" s="428">
        <v>98.820330389270524</v>
      </c>
      <c r="D42" s="435">
        <v>32</v>
      </c>
      <c r="E42" s="428">
        <v>0.165603532875368</v>
      </c>
      <c r="F42" s="435">
        <v>23</v>
      </c>
      <c r="G42" s="430">
        <v>62.538465000000002</v>
      </c>
      <c r="H42" s="435">
        <v>3</v>
      </c>
      <c r="I42" s="430">
        <v>13.477233</v>
      </c>
      <c r="J42" s="436">
        <v>40</v>
      </c>
      <c r="K42" s="337">
        <v>1507</v>
      </c>
      <c r="L42" s="437">
        <f t="shared" si="0"/>
        <v>8</v>
      </c>
      <c r="M42" s="337">
        <v>2511689</v>
      </c>
      <c r="N42" s="437">
        <f t="shared" si="1"/>
        <v>11</v>
      </c>
      <c r="O42" s="300">
        <v>22896</v>
      </c>
      <c r="P42" s="7">
        <v>7</v>
      </c>
      <c r="Q42" s="337">
        <v>138</v>
      </c>
      <c r="R42" s="7">
        <v>4</v>
      </c>
    </row>
    <row r="43" spans="1:18" ht="13.5" customHeight="1">
      <c r="A43" s="32">
        <v>29</v>
      </c>
      <c r="B43" s="192" t="s">
        <v>32</v>
      </c>
      <c r="C43" s="428">
        <v>98.992381420496429</v>
      </c>
      <c r="D43" s="435">
        <v>23</v>
      </c>
      <c r="E43" s="428">
        <v>0.18022446137462111</v>
      </c>
      <c r="F43" s="435">
        <v>19</v>
      </c>
      <c r="G43" s="430">
        <v>59.874796000000003</v>
      </c>
      <c r="H43" s="435">
        <v>7</v>
      </c>
      <c r="I43" s="430">
        <v>11.474145</v>
      </c>
      <c r="J43" s="436">
        <v>43</v>
      </c>
      <c r="K43" s="337">
        <v>385</v>
      </c>
      <c r="L43" s="437">
        <f t="shared" si="0"/>
        <v>32</v>
      </c>
      <c r="M43" s="337">
        <v>1637926</v>
      </c>
      <c r="N43" s="437">
        <f t="shared" si="1"/>
        <v>18</v>
      </c>
      <c r="O43" s="300">
        <v>3328</v>
      </c>
      <c r="P43" s="7">
        <v>32</v>
      </c>
      <c r="Q43" s="337">
        <v>34</v>
      </c>
      <c r="R43" s="7">
        <v>36</v>
      </c>
    </row>
    <row r="44" spans="1:18" ht="13.5" customHeight="1">
      <c r="A44" s="32">
        <v>30</v>
      </c>
      <c r="B44" s="192" t="s">
        <v>33</v>
      </c>
      <c r="C44" s="428">
        <v>99.249507874015748</v>
      </c>
      <c r="D44" s="435">
        <v>8</v>
      </c>
      <c r="E44" s="428">
        <v>0.23375984251968507</v>
      </c>
      <c r="F44" s="435">
        <v>15</v>
      </c>
      <c r="G44" s="430">
        <v>51.497287999999998</v>
      </c>
      <c r="H44" s="435">
        <v>26</v>
      </c>
      <c r="I44" s="430">
        <v>22.046686999999999</v>
      </c>
      <c r="J44" s="436">
        <v>25</v>
      </c>
      <c r="K44" s="337">
        <v>346</v>
      </c>
      <c r="L44" s="437">
        <f t="shared" si="0"/>
        <v>37</v>
      </c>
      <c r="M44" s="337">
        <v>650549</v>
      </c>
      <c r="N44" s="437">
        <f t="shared" si="1"/>
        <v>40</v>
      </c>
      <c r="O44" s="300">
        <v>1859</v>
      </c>
      <c r="P44" s="7">
        <v>42</v>
      </c>
      <c r="Q44" s="337">
        <v>33</v>
      </c>
      <c r="R44" s="7">
        <v>39</v>
      </c>
    </row>
    <row r="45" spans="1:18" ht="6" customHeight="1">
      <c r="A45" s="32"/>
      <c r="B45" s="192"/>
      <c r="C45" s="430"/>
      <c r="D45" s="435"/>
      <c r="E45" s="430"/>
      <c r="F45" s="435"/>
      <c r="G45" s="430"/>
      <c r="H45" s="435"/>
      <c r="I45" s="430"/>
      <c r="J45" s="436"/>
      <c r="K45" s="337"/>
      <c r="L45" s="437"/>
      <c r="M45" s="337"/>
      <c r="N45" s="437"/>
      <c r="O45" s="300"/>
      <c r="P45" s="7"/>
      <c r="Q45" s="337"/>
      <c r="R45" s="7"/>
    </row>
    <row r="46" spans="1:18" ht="13.5" customHeight="1">
      <c r="A46" s="32">
        <v>31</v>
      </c>
      <c r="B46" s="192" t="s">
        <v>34</v>
      </c>
      <c r="C46" s="428">
        <v>98.462751281040596</v>
      </c>
      <c r="D46" s="435">
        <v>41</v>
      </c>
      <c r="E46" s="428">
        <v>0.13795821836815136</v>
      </c>
      <c r="F46" s="435">
        <v>34</v>
      </c>
      <c r="G46" s="430">
        <v>45.411029999999997</v>
      </c>
      <c r="H46" s="435">
        <v>39</v>
      </c>
      <c r="I46" s="430">
        <v>25.140478999999999</v>
      </c>
      <c r="J46" s="436">
        <v>14</v>
      </c>
      <c r="K46" s="214">
        <v>219</v>
      </c>
      <c r="L46" s="437">
        <f t="shared" si="0"/>
        <v>45</v>
      </c>
      <c r="M46" s="337">
        <v>691975</v>
      </c>
      <c r="N46" s="437">
        <f t="shared" si="1"/>
        <v>36</v>
      </c>
      <c r="O46" s="300">
        <v>805</v>
      </c>
      <c r="P46" s="7">
        <v>47</v>
      </c>
      <c r="Q46" s="337">
        <v>31</v>
      </c>
      <c r="R46" s="7">
        <v>43</v>
      </c>
    </row>
    <row r="47" spans="1:18" ht="13.5" customHeight="1">
      <c r="A47" s="32">
        <v>32</v>
      </c>
      <c r="B47" s="192" t="s">
        <v>35</v>
      </c>
      <c r="C47" s="428">
        <v>99.014366855997324</v>
      </c>
      <c r="D47" s="435">
        <v>21</v>
      </c>
      <c r="E47" s="428">
        <v>0.36752422318743733</v>
      </c>
      <c r="F47" s="435">
        <v>2</v>
      </c>
      <c r="G47" s="430">
        <v>45.100017000000001</v>
      </c>
      <c r="H47" s="435">
        <v>41</v>
      </c>
      <c r="I47" s="430">
        <v>24.441082999999999</v>
      </c>
      <c r="J47" s="436">
        <v>15</v>
      </c>
      <c r="K47" s="337">
        <v>267</v>
      </c>
      <c r="L47" s="437">
        <f t="shared" si="0"/>
        <v>42</v>
      </c>
      <c r="M47" s="337">
        <v>557773</v>
      </c>
      <c r="N47" s="437">
        <f t="shared" si="1"/>
        <v>44</v>
      </c>
      <c r="O47" s="300">
        <v>927</v>
      </c>
      <c r="P47" s="7">
        <v>46</v>
      </c>
      <c r="Q47" s="337">
        <v>25</v>
      </c>
      <c r="R47" s="7">
        <v>46</v>
      </c>
    </row>
    <row r="48" spans="1:18" ht="13.5" customHeight="1">
      <c r="A48" s="32">
        <v>33</v>
      </c>
      <c r="B48" s="192" t="s">
        <v>36</v>
      </c>
      <c r="C48" s="428">
        <v>98.77799216511724</v>
      </c>
      <c r="D48" s="435">
        <v>33</v>
      </c>
      <c r="E48" s="428">
        <v>0.16956089574928376</v>
      </c>
      <c r="F48" s="435">
        <v>22</v>
      </c>
      <c r="G48" s="430">
        <v>51.781886</v>
      </c>
      <c r="H48" s="435">
        <v>25</v>
      </c>
      <c r="I48" s="430">
        <v>22.779161999999999</v>
      </c>
      <c r="J48" s="436">
        <v>20</v>
      </c>
      <c r="K48" s="337">
        <v>662</v>
      </c>
      <c r="L48" s="437">
        <f t="shared" si="0"/>
        <v>16</v>
      </c>
      <c r="M48" s="337">
        <v>1122670</v>
      </c>
      <c r="N48" s="437">
        <f t="shared" si="1"/>
        <v>26</v>
      </c>
      <c r="O48" s="300">
        <v>4690</v>
      </c>
      <c r="P48" s="7">
        <v>20</v>
      </c>
      <c r="Q48" s="337">
        <v>75</v>
      </c>
      <c r="R48" s="7">
        <v>15</v>
      </c>
    </row>
    <row r="49" spans="1:18" ht="13.5" customHeight="1">
      <c r="A49" s="32">
        <v>34</v>
      </c>
      <c r="B49" s="192" t="s">
        <v>37</v>
      </c>
      <c r="C49" s="428">
        <v>98.743738570406293</v>
      </c>
      <c r="D49" s="435">
        <v>36</v>
      </c>
      <c r="E49" s="428">
        <v>0.17889798839150831</v>
      </c>
      <c r="F49" s="435">
        <v>20</v>
      </c>
      <c r="G49" s="430">
        <v>61.349851999999998</v>
      </c>
      <c r="H49" s="435">
        <v>5</v>
      </c>
      <c r="I49" s="430">
        <v>14.862133</v>
      </c>
      <c r="J49" s="436">
        <v>39</v>
      </c>
      <c r="K49" s="337">
        <v>841</v>
      </c>
      <c r="L49" s="437">
        <f t="shared" si="0"/>
        <v>13</v>
      </c>
      <c r="M49" s="337">
        <v>1747284</v>
      </c>
      <c r="N49" s="437">
        <f t="shared" si="1"/>
        <v>16</v>
      </c>
      <c r="O49" s="300">
        <v>6257</v>
      </c>
      <c r="P49" s="7">
        <v>15</v>
      </c>
      <c r="Q49" s="337">
        <v>75</v>
      </c>
      <c r="R49" s="7">
        <v>15</v>
      </c>
    </row>
    <row r="50" spans="1:18" ht="13.5" customHeight="1">
      <c r="A50" s="32">
        <v>35</v>
      </c>
      <c r="B50" s="192" t="s">
        <v>38</v>
      </c>
      <c r="C50" s="428">
        <v>98.346395659288603</v>
      </c>
      <c r="D50" s="435">
        <v>42</v>
      </c>
      <c r="E50" s="428">
        <v>0.36172594953061754</v>
      </c>
      <c r="F50" s="435">
        <v>3</v>
      </c>
      <c r="G50" s="430">
        <v>44.254742999999998</v>
      </c>
      <c r="H50" s="435">
        <v>44</v>
      </c>
      <c r="I50" s="430">
        <v>30.903341999999999</v>
      </c>
      <c r="J50" s="436">
        <v>2</v>
      </c>
      <c r="K50" s="337">
        <v>513</v>
      </c>
      <c r="L50" s="437">
        <f t="shared" si="0"/>
        <v>25</v>
      </c>
      <c r="M50" s="337">
        <v>714421</v>
      </c>
      <c r="N50" s="437">
        <f t="shared" si="1"/>
        <v>34</v>
      </c>
      <c r="O50" s="300">
        <v>3209</v>
      </c>
      <c r="P50" s="7">
        <v>33</v>
      </c>
      <c r="Q50" s="337">
        <v>45</v>
      </c>
      <c r="R50" s="7">
        <v>27</v>
      </c>
    </row>
    <row r="51" spans="1:18" ht="6" customHeight="1">
      <c r="A51" s="32"/>
      <c r="B51" s="192"/>
      <c r="C51" s="430"/>
      <c r="D51" s="435"/>
      <c r="E51" s="430"/>
      <c r="F51" s="435"/>
      <c r="G51" s="430"/>
      <c r="H51" s="435"/>
      <c r="I51" s="430"/>
      <c r="J51" s="436"/>
      <c r="K51" s="337"/>
      <c r="L51" s="437"/>
      <c r="M51" s="337"/>
      <c r="N51" s="437"/>
      <c r="O51" s="300"/>
      <c r="P51" s="7"/>
      <c r="Q51" s="337"/>
      <c r="R51" s="7"/>
    </row>
    <row r="52" spans="1:18" ht="13.5" customHeight="1">
      <c r="A52" s="32">
        <v>36</v>
      </c>
      <c r="B52" s="192" t="s">
        <v>39</v>
      </c>
      <c r="C52" s="428">
        <v>99.149004495825309</v>
      </c>
      <c r="D52" s="435">
        <v>9</v>
      </c>
      <c r="E52" s="428">
        <v>0.17662170841361594</v>
      </c>
      <c r="F52" s="435">
        <v>21</v>
      </c>
      <c r="G52" s="430">
        <v>53.750202000000002</v>
      </c>
      <c r="H52" s="435">
        <v>19</v>
      </c>
      <c r="I52" s="430">
        <v>22.922404</v>
      </c>
      <c r="J52" s="436">
        <v>18</v>
      </c>
      <c r="K52" s="337">
        <v>277</v>
      </c>
      <c r="L52" s="437">
        <f t="shared" si="0"/>
        <v>41</v>
      </c>
      <c r="M52" s="337">
        <v>509151</v>
      </c>
      <c r="N52" s="437">
        <f t="shared" si="1"/>
        <v>46</v>
      </c>
      <c r="O52" s="300">
        <v>2515</v>
      </c>
      <c r="P52" s="7">
        <v>38</v>
      </c>
      <c r="Q52" s="337">
        <v>41</v>
      </c>
      <c r="R52" s="7">
        <v>30</v>
      </c>
    </row>
    <row r="53" spans="1:18" ht="13.5" customHeight="1">
      <c r="A53" s="32">
        <v>37</v>
      </c>
      <c r="B53" s="192" t="s">
        <v>40</v>
      </c>
      <c r="C53" s="428">
        <v>98.960429242119389</v>
      </c>
      <c r="D53" s="435">
        <v>24</v>
      </c>
      <c r="E53" s="428">
        <v>0.2012072434607646</v>
      </c>
      <c r="F53" s="435">
        <v>18</v>
      </c>
      <c r="G53" s="430">
        <v>55.08079</v>
      </c>
      <c r="H53" s="435">
        <v>17</v>
      </c>
      <c r="I53" s="430">
        <v>18.300419000000002</v>
      </c>
      <c r="J53" s="436">
        <v>34</v>
      </c>
      <c r="K53" s="337">
        <v>331</v>
      </c>
      <c r="L53" s="437">
        <f t="shared" si="0"/>
        <v>39</v>
      </c>
      <c r="M53" s="337">
        <v>679998</v>
      </c>
      <c r="N53" s="437">
        <f t="shared" si="1"/>
        <v>38</v>
      </c>
      <c r="O53" s="300">
        <v>4537</v>
      </c>
      <c r="P53" s="7">
        <v>22</v>
      </c>
      <c r="Q53" s="337">
        <v>47</v>
      </c>
      <c r="R53" s="7">
        <v>26</v>
      </c>
    </row>
    <row r="54" spans="1:18" ht="13.5" customHeight="1">
      <c r="A54" s="32">
        <v>38</v>
      </c>
      <c r="B54" s="192" t="s">
        <v>41</v>
      </c>
      <c r="C54" s="428">
        <v>98.95399344029785</v>
      </c>
      <c r="D54" s="435">
        <v>25</v>
      </c>
      <c r="E54" s="428">
        <v>0.23047602162928818</v>
      </c>
      <c r="F54" s="435">
        <v>16</v>
      </c>
      <c r="G54" s="430">
        <v>53.161506000000003</v>
      </c>
      <c r="H54" s="435">
        <v>21</v>
      </c>
      <c r="I54" s="430">
        <v>22.501391000000002</v>
      </c>
      <c r="J54" s="436">
        <v>23</v>
      </c>
      <c r="K54" s="337">
        <v>395</v>
      </c>
      <c r="L54" s="437">
        <f t="shared" si="0"/>
        <v>31</v>
      </c>
      <c r="M54" s="337">
        <v>670910</v>
      </c>
      <c r="N54" s="437">
        <f t="shared" si="1"/>
        <v>39</v>
      </c>
      <c r="O54" s="300">
        <v>2811</v>
      </c>
      <c r="P54" s="7">
        <v>36</v>
      </c>
      <c r="Q54" s="337">
        <v>42</v>
      </c>
      <c r="R54" s="7">
        <v>29</v>
      </c>
    </row>
    <row r="55" spans="1:18" ht="13.5" customHeight="1">
      <c r="A55" s="32">
        <v>39</v>
      </c>
      <c r="B55" s="192" t="s">
        <v>42</v>
      </c>
      <c r="C55" s="428">
        <v>98.833362354170291</v>
      </c>
      <c r="D55" s="435">
        <v>30</v>
      </c>
      <c r="E55" s="428">
        <v>0.15671251958906496</v>
      </c>
      <c r="F55" s="435">
        <v>26</v>
      </c>
      <c r="G55" s="430">
        <v>52.518223999999996</v>
      </c>
      <c r="H55" s="435">
        <v>23</v>
      </c>
      <c r="I55" s="430">
        <v>17.743538999999998</v>
      </c>
      <c r="J55" s="436">
        <v>36</v>
      </c>
      <c r="K55" s="337">
        <v>256</v>
      </c>
      <c r="L55" s="437">
        <f t="shared" si="0"/>
        <v>43</v>
      </c>
      <c r="M55" s="337">
        <v>599519</v>
      </c>
      <c r="N55" s="437">
        <f t="shared" si="1"/>
        <v>42</v>
      </c>
      <c r="O55" s="300">
        <v>1556</v>
      </c>
      <c r="P55" s="7">
        <v>43</v>
      </c>
      <c r="Q55" s="337">
        <v>33</v>
      </c>
      <c r="R55" s="7">
        <v>39</v>
      </c>
    </row>
    <row r="56" spans="1:18" ht="6" customHeight="1">
      <c r="A56" s="32"/>
      <c r="B56" s="192"/>
      <c r="C56" s="430"/>
      <c r="D56" s="435"/>
      <c r="E56" s="430"/>
      <c r="F56" s="435"/>
      <c r="G56" s="430"/>
      <c r="H56" s="435"/>
      <c r="I56" s="430"/>
      <c r="J56" s="436"/>
      <c r="K56" s="214"/>
      <c r="L56" s="437"/>
      <c r="M56" s="337"/>
      <c r="N56" s="437"/>
      <c r="O56" s="300"/>
      <c r="P56" s="7"/>
      <c r="Q56" s="337"/>
      <c r="R56" s="7"/>
    </row>
    <row r="57" spans="1:18" ht="13.5" customHeight="1">
      <c r="A57" s="32">
        <v>40</v>
      </c>
      <c r="B57" s="192" t="s">
        <v>43</v>
      </c>
      <c r="C57" s="428">
        <v>98.141049786187494</v>
      </c>
      <c r="D57" s="435">
        <v>45</v>
      </c>
      <c r="E57" s="428">
        <v>0.32127268295925376</v>
      </c>
      <c r="F57" s="435">
        <v>5</v>
      </c>
      <c r="G57" s="430">
        <v>53.910547999999999</v>
      </c>
      <c r="H57" s="435">
        <v>18</v>
      </c>
      <c r="I57" s="430">
        <v>17.804352999999999</v>
      </c>
      <c r="J57" s="436">
        <v>35</v>
      </c>
      <c r="K57" s="337">
        <v>1348</v>
      </c>
      <c r="L57" s="437">
        <f t="shared" si="0"/>
        <v>9</v>
      </c>
      <c r="M57" s="337">
        <v>1948745</v>
      </c>
      <c r="N57" s="437">
        <f t="shared" si="1"/>
        <v>14</v>
      </c>
      <c r="O57" s="300">
        <v>26936</v>
      </c>
      <c r="P57" s="7">
        <v>4</v>
      </c>
      <c r="Q57" s="337">
        <v>98</v>
      </c>
      <c r="R57" s="7">
        <v>11</v>
      </c>
    </row>
    <row r="58" spans="1:18" s="446" customFormat="1" ht="13.5" customHeight="1">
      <c r="A58" s="269">
        <v>41</v>
      </c>
      <c r="B58" s="217" t="s">
        <v>44</v>
      </c>
      <c r="C58" s="439">
        <v>98.27906400891419</v>
      </c>
      <c r="D58" s="440">
        <v>43</v>
      </c>
      <c r="E58" s="439">
        <v>0.32190169617432213</v>
      </c>
      <c r="F58" s="440">
        <v>4</v>
      </c>
      <c r="G58" s="441">
        <v>43.59328</v>
      </c>
      <c r="H58" s="440">
        <v>45</v>
      </c>
      <c r="I58" s="441">
        <v>32.773319999999998</v>
      </c>
      <c r="J58" s="442">
        <v>1</v>
      </c>
      <c r="K58" s="219">
        <v>305</v>
      </c>
      <c r="L58" s="443">
        <f t="shared" si="0"/>
        <v>40</v>
      </c>
      <c r="M58" s="444">
        <v>690800</v>
      </c>
      <c r="N58" s="443">
        <f t="shared" si="1"/>
        <v>37</v>
      </c>
      <c r="O58" s="445">
        <v>5040</v>
      </c>
      <c r="P58" s="393">
        <v>18</v>
      </c>
      <c r="Q58" s="444">
        <v>34</v>
      </c>
      <c r="R58" s="393">
        <v>36</v>
      </c>
    </row>
    <row r="59" spans="1:18" ht="13.5" customHeight="1">
      <c r="A59" s="32">
        <v>42</v>
      </c>
      <c r="B59" s="192" t="s">
        <v>45</v>
      </c>
      <c r="C59" s="428">
        <v>99.126565589980217</v>
      </c>
      <c r="D59" s="435">
        <v>12</v>
      </c>
      <c r="E59" s="428">
        <v>0.26367831245880025</v>
      </c>
      <c r="F59" s="435">
        <v>12</v>
      </c>
      <c r="G59" s="430">
        <v>46.131075000000003</v>
      </c>
      <c r="H59" s="435">
        <v>36</v>
      </c>
      <c r="I59" s="430">
        <v>28.574953000000001</v>
      </c>
      <c r="J59" s="436">
        <v>7</v>
      </c>
      <c r="K59" s="337">
        <v>425</v>
      </c>
      <c r="L59" s="437">
        <f t="shared" si="0"/>
        <v>30</v>
      </c>
      <c r="M59" s="337">
        <v>735306</v>
      </c>
      <c r="N59" s="437">
        <f t="shared" si="1"/>
        <v>33</v>
      </c>
      <c r="O59" s="300">
        <v>3959</v>
      </c>
      <c r="P59" s="7">
        <v>27</v>
      </c>
      <c r="Q59" s="337">
        <v>33</v>
      </c>
      <c r="R59" s="7">
        <v>39</v>
      </c>
    </row>
    <row r="60" spans="1:18" ht="13.5" customHeight="1">
      <c r="A60" s="32">
        <v>43</v>
      </c>
      <c r="B60" s="192" t="s">
        <v>46</v>
      </c>
      <c r="C60" s="428">
        <v>99.083818249350003</v>
      </c>
      <c r="D60" s="435">
        <v>15</v>
      </c>
      <c r="E60" s="428">
        <v>0.1547604308530395</v>
      </c>
      <c r="F60" s="435">
        <v>27</v>
      </c>
      <c r="G60" s="430">
        <v>46.366619999999998</v>
      </c>
      <c r="H60" s="435">
        <v>35</v>
      </c>
      <c r="I60" s="430">
        <v>26.388051999999998</v>
      </c>
      <c r="J60" s="436">
        <v>12</v>
      </c>
      <c r="K60" s="337">
        <v>631</v>
      </c>
      <c r="L60" s="437">
        <f t="shared" si="0"/>
        <v>21</v>
      </c>
      <c r="M60" s="337">
        <v>1054403</v>
      </c>
      <c r="N60" s="437">
        <f t="shared" si="1"/>
        <v>28</v>
      </c>
      <c r="O60" s="300">
        <v>4104</v>
      </c>
      <c r="P60" s="7">
        <v>24</v>
      </c>
      <c r="Q60" s="337">
        <v>69</v>
      </c>
      <c r="R60" s="7">
        <v>18</v>
      </c>
    </row>
    <row r="61" spans="1:18" ht="13.5" customHeight="1">
      <c r="A61" s="32">
        <v>44</v>
      </c>
      <c r="B61" s="192" t="s">
        <v>47</v>
      </c>
      <c r="C61" s="428">
        <v>99.117736537876482</v>
      </c>
      <c r="D61" s="435">
        <v>13</v>
      </c>
      <c r="E61" s="428">
        <v>0.2535239833688267</v>
      </c>
      <c r="F61" s="435">
        <v>13</v>
      </c>
      <c r="G61" s="430">
        <v>48.795423</v>
      </c>
      <c r="H61" s="435">
        <v>31</v>
      </c>
      <c r="I61" s="430">
        <v>25.547079</v>
      </c>
      <c r="J61" s="436">
        <v>13</v>
      </c>
      <c r="K61" s="337">
        <v>427</v>
      </c>
      <c r="L61" s="437">
        <f t="shared" si="0"/>
        <v>28</v>
      </c>
      <c r="M61" s="337">
        <v>1139953</v>
      </c>
      <c r="N61" s="437">
        <f t="shared" si="1"/>
        <v>23</v>
      </c>
      <c r="O61" s="300">
        <v>3037</v>
      </c>
      <c r="P61" s="7">
        <v>34</v>
      </c>
      <c r="Q61" s="337">
        <v>41</v>
      </c>
      <c r="R61" s="7">
        <v>30</v>
      </c>
    </row>
    <row r="62" spans="1:18" ht="13.5" customHeight="1">
      <c r="A62" s="32">
        <v>45</v>
      </c>
      <c r="B62" s="192" t="s">
        <v>48</v>
      </c>
      <c r="C62" s="428">
        <v>97.922026518899656</v>
      </c>
      <c r="D62" s="435">
        <v>46</v>
      </c>
      <c r="E62" s="428">
        <v>0.27706313081337819</v>
      </c>
      <c r="F62" s="435">
        <v>9</v>
      </c>
      <c r="G62" s="430">
        <v>44.877029</v>
      </c>
      <c r="H62" s="435">
        <v>43</v>
      </c>
      <c r="I62" s="430">
        <v>28.686647000000001</v>
      </c>
      <c r="J62" s="436">
        <v>6</v>
      </c>
      <c r="K62" s="337">
        <v>384</v>
      </c>
      <c r="L62" s="437">
        <f t="shared" si="0"/>
        <v>33</v>
      </c>
      <c r="M62" s="337">
        <v>702675</v>
      </c>
      <c r="N62" s="437">
        <f t="shared" si="1"/>
        <v>35</v>
      </c>
      <c r="O62" s="300">
        <v>6621</v>
      </c>
      <c r="P62" s="7">
        <v>13</v>
      </c>
      <c r="Q62" s="337">
        <v>39</v>
      </c>
      <c r="R62" s="7">
        <v>33</v>
      </c>
    </row>
    <row r="63" spans="1:18" ht="13.5" customHeight="1">
      <c r="A63" s="32">
        <v>46</v>
      </c>
      <c r="B63" s="192" t="s">
        <v>49</v>
      </c>
      <c r="C63" s="428">
        <v>99.045472623624548</v>
      </c>
      <c r="D63" s="435">
        <v>18</v>
      </c>
      <c r="E63" s="428">
        <v>0.27177515577356487</v>
      </c>
      <c r="F63" s="435">
        <v>10</v>
      </c>
      <c r="G63" s="430">
        <v>43.453246999999998</v>
      </c>
      <c r="H63" s="435">
        <v>46</v>
      </c>
      <c r="I63" s="430">
        <v>27.52478</v>
      </c>
      <c r="J63" s="436">
        <v>10</v>
      </c>
      <c r="K63" s="337">
        <v>645</v>
      </c>
      <c r="L63" s="437">
        <f t="shared" si="0"/>
        <v>20</v>
      </c>
      <c r="M63" s="337">
        <v>1105432</v>
      </c>
      <c r="N63" s="437">
        <f t="shared" si="1"/>
        <v>27</v>
      </c>
      <c r="O63" s="300">
        <v>4771</v>
      </c>
      <c r="P63" s="7">
        <v>19</v>
      </c>
      <c r="Q63" s="337">
        <v>61</v>
      </c>
      <c r="R63" s="7">
        <v>21</v>
      </c>
    </row>
    <row r="64" spans="1:18" ht="13.5" customHeight="1" thickBot="1">
      <c r="A64" s="229">
        <v>47</v>
      </c>
      <c r="B64" s="230" t="s">
        <v>50</v>
      </c>
      <c r="C64" s="447">
        <v>97.542860679581594</v>
      </c>
      <c r="D64" s="448">
        <v>47</v>
      </c>
      <c r="E64" s="447">
        <v>0.55084483505601289</v>
      </c>
      <c r="F64" s="448">
        <v>1</v>
      </c>
      <c r="G64" s="449">
        <v>40.767798999999997</v>
      </c>
      <c r="H64" s="448">
        <v>47</v>
      </c>
      <c r="I64" s="449">
        <v>16.589703</v>
      </c>
      <c r="J64" s="450">
        <v>38</v>
      </c>
      <c r="K64" s="451">
        <v>426</v>
      </c>
      <c r="L64" s="452">
        <f t="shared" si="0"/>
        <v>29</v>
      </c>
      <c r="M64" s="451">
        <v>378575</v>
      </c>
      <c r="N64" s="452">
        <f t="shared" si="1"/>
        <v>47</v>
      </c>
      <c r="O64" s="453">
        <v>4075</v>
      </c>
      <c r="P64" s="454">
        <v>26</v>
      </c>
      <c r="Q64" s="451">
        <v>36</v>
      </c>
      <c r="R64" s="454">
        <v>35</v>
      </c>
    </row>
    <row r="65" spans="1:17" ht="12" customHeight="1">
      <c r="A65" s="455" t="s">
        <v>236</v>
      </c>
      <c r="C65" s="299"/>
      <c r="O65" s="410"/>
      <c r="Q65" s="410"/>
    </row>
    <row r="66" spans="1:17" ht="12" customHeight="1">
      <c r="A66" s="340" t="s">
        <v>264</v>
      </c>
    </row>
    <row r="67" spans="1:17" ht="12" customHeight="1">
      <c r="A67" s="340" t="s">
        <v>265</v>
      </c>
    </row>
    <row r="68" spans="1:17" ht="12" customHeight="1">
      <c r="B68" s="455"/>
    </row>
  </sheetData>
  <mergeCells count="15">
    <mergeCell ref="Q5:R5"/>
    <mergeCell ref="O5:P5"/>
    <mergeCell ref="O3:R3"/>
    <mergeCell ref="I6:J6"/>
    <mergeCell ref="G6:H6"/>
    <mergeCell ref="E6:F6"/>
    <mergeCell ref="C6:D6"/>
    <mergeCell ref="K3:N3"/>
    <mergeCell ref="A5:B5"/>
    <mergeCell ref="K5:L5"/>
    <mergeCell ref="M5:N5"/>
    <mergeCell ref="C5:F5"/>
    <mergeCell ref="C3:J3"/>
    <mergeCell ref="C4:J4"/>
    <mergeCell ref="G5:J5"/>
  </mergeCells>
  <phoneticPr fontId="37"/>
  <printOptions horizontalCentered="1" gridLinesSet="0"/>
  <pageMargins left="0.39370078740157483" right="0.39370078740157483" top="0.59055118110236227" bottom="0.39370078740157483" header="0.39370078740157483" footer="0"/>
  <pageSetup paperSize="9" scale="92" fitToWidth="0" fitToHeight="0"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全国1 </vt:lpstr>
      <vt:lpstr>全国2</vt:lpstr>
      <vt:lpstr>全国3 </vt:lpstr>
      <vt:lpstr>全国4 </vt:lpstr>
      <vt:lpstr>全国5 </vt:lpstr>
      <vt:lpstr>全国6 </vt:lpstr>
      <vt:lpstr>'全国1 '!Print_Area</vt:lpstr>
      <vt:lpstr>全国2!Print_Area</vt:lpstr>
      <vt:lpstr>'全国3 '!Print_Area</vt:lpstr>
      <vt:lpstr>'全国4 '!Print_Area</vt:lpstr>
      <vt:lpstr>'全国5 '!Print_Area</vt:lpstr>
      <vt:lpstr>'全国6 '!Print_Area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笹山　菜月（統計分析課）</cp:lastModifiedBy>
  <cp:lastPrinted>2022-02-01T01:02:30Z</cp:lastPrinted>
  <dcterms:created xsi:type="dcterms:W3CDTF">2010-04-02T06:43:45Z</dcterms:created>
  <dcterms:modified xsi:type="dcterms:W3CDTF">2022-03-23T05:05:20Z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