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DC8499D3-4F44-4DB0-B9C9-A76861A3554B}" xr6:coauthVersionLast="45" xr6:coauthVersionMax="45" xr10:uidLastSave="{00000000-0000-0000-0000-000000000000}"/>
  <bookViews>
    <workbookView xWindow="-120" yWindow="-120" windowWidth="29040" windowHeight="15840" tabRatio="727" xr2:uid="{00000000-000D-0000-FFFF-FFFF00000000}"/>
  </bookViews>
  <sheets>
    <sheet name="20-1(1)" sheetId="95" r:id="rId1"/>
    <sheet name="20-1(2)" sheetId="96" r:id="rId2"/>
    <sheet name="20-1(3)" sheetId="97" r:id="rId3"/>
    <sheet name="20-1(4)" sheetId="98" r:id="rId4"/>
    <sheet name="20-2" sheetId="100" r:id="rId5"/>
    <sheet name="20-3 " sheetId="101" r:id="rId6"/>
    <sheet name="20-4 " sheetId="83" r:id="rId7"/>
    <sheet name="20-5 " sheetId="99" r:id="rId8"/>
    <sheet name="20-6(1)" sheetId="91" r:id="rId9"/>
    <sheet name="20-6(2)" sheetId="92" r:id="rId10"/>
    <sheet name="20-6(3)" sheetId="93" r:id="rId11"/>
    <sheet name="20-7(1)" sheetId="111" r:id="rId12"/>
    <sheet name="20-7(2)" sheetId="103" r:id="rId13"/>
    <sheet name="20-7(3)" sheetId="104" r:id="rId14"/>
    <sheet name="20-8(1)" sheetId="105" r:id="rId15"/>
    <sheet name="20-8(2)" sheetId="90" r:id="rId16"/>
    <sheet name="20-9 " sheetId="89" r:id="rId17"/>
    <sheet name="20-10" sheetId="113" r:id="rId18"/>
    <sheet name="20-11" sheetId="106" r:id="rId19"/>
    <sheet name="20-12 " sheetId="94" r:id="rId20"/>
    <sheet name="20-13(1)" sheetId="107" r:id="rId21"/>
    <sheet name="20-13(2)" sheetId="108" r:id="rId22"/>
    <sheet name="20-13(3)" sheetId="109" r:id="rId23"/>
    <sheet name="20-13(4)" sheetId="110" r:id="rId24"/>
  </sheets>
  <externalReferences>
    <externalReference r:id="rId25"/>
    <externalReference r:id="rId26"/>
  </externalReferences>
  <definedNames>
    <definedName name="COLNUM">#REF!</definedName>
    <definedName name="COLNUM2" localSheetId="20">#REF!</definedName>
    <definedName name="COLNUM2" localSheetId="21">#REF!</definedName>
    <definedName name="COLNUM2" localSheetId="22">#REF!</definedName>
    <definedName name="COLNUM2" localSheetId="23">#REF!</definedName>
    <definedName name="COLNUM2">#REF!</definedName>
    <definedName name="COLSZ">#REF!</definedName>
    <definedName name="COLSZ2" localSheetId="20">#REF!</definedName>
    <definedName name="COLSZ2" localSheetId="21">#REF!</definedName>
    <definedName name="COLSZ2" localSheetId="22">#REF!</definedName>
    <definedName name="COLSZ2" localSheetId="23">#REF!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17">[1]漁労体数等検討表!#REF!</definedName>
    <definedName name="GGG" localSheetId="18">[1]漁労体数等検討表!#REF!</definedName>
    <definedName name="GGG" localSheetId="19">[1]漁労体数等検討表!#REF!</definedName>
    <definedName name="GGG" localSheetId="20">[1]漁労体数等検討表!#REF!</definedName>
    <definedName name="GGG" localSheetId="21">[1]漁労体数等検討表!#REF!</definedName>
    <definedName name="GGG" localSheetId="22">[1]漁労体数等検討表!#REF!</definedName>
    <definedName name="GGG" localSheetId="23">[1]漁労体数等検討表!#REF!</definedName>
    <definedName name="GGG" localSheetId="4">[1]漁労体数等検討表!#REF!</definedName>
    <definedName name="GGG" localSheetId="5">[1]漁労体数等検討表!#REF!</definedName>
    <definedName name="GGG" localSheetId="6">[1]漁労体数等検討表!#REF!</definedName>
    <definedName name="GGG" localSheetId="7">[1]漁労体数等検討表!#REF!</definedName>
    <definedName name="GGG" localSheetId="8">[1]漁労体数等検討表!#REF!</definedName>
    <definedName name="GGG" localSheetId="9">[1]漁労体数等検討表!#REF!</definedName>
    <definedName name="GGG" localSheetId="10">[1]漁労体数等検討表!#REF!</definedName>
    <definedName name="GGG" localSheetId="12">[1]漁労体数等検討表!#REF!</definedName>
    <definedName name="GGG" localSheetId="13">[1]漁労体数等検討表!#REF!</definedName>
    <definedName name="GGG" localSheetId="14">[1]漁労体数等検討表!#REF!</definedName>
    <definedName name="GGG" localSheetId="15">[1]漁労体数等検討表!#REF!</definedName>
    <definedName name="GGG" localSheetId="16">[1]漁労体数等検討表!#REF!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17">[1]漁労体数等検討表!#REF!</definedName>
    <definedName name="GROUPCD" localSheetId="18">[1]漁労体数等検討表!#REF!</definedName>
    <definedName name="GROUPCD" localSheetId="19">[1]漁労体数等検討表!#REF!</definedName>
    <definedName name="GROUPCD" localSheetId="20">[1]漁労体数等検討表!#REF!</definedName>
    <definedName name="GROUPCD" localSheetId="21">[1]漁労体数等検討表!#REF!</definedName>
    <definedName name="GROUPCD" localSheetId="22">[1]漁労体数等検討表!#REF!</definedName>
    <definedName name="GROUPCD" localSheetId="23">[1]漁労体数等検討表!#REF!</definedName>
    <definedName name="GROUPCD" localSheetId="4">[1]漁労体数等検討表!#REF!</definedName>
    <definedName name="GROUPCD" localSheetId="5">[1]漁労体数等検討表!#REF!</definedName>
    <definedName name="GROUPCD" localSheetId="6">[1]漁労体数等検討表!#REF!</definedName>
    <definedName name="GROUPCD" localSheetId="7">[1]漁労体数等検討表!#REF!</definedName>
    <definedName name="GROUPCD" localSheetId="8">[1]漁労体数等検討表!#REF!</definedName>
    <definedName name="GROUPCD" localSheetId="9">[1]漁労体数等検討表!#REF!</definedName>
    <definedName name="GROUPCD" localSheetId="10">[1]漁労体数等検討表!#REF!</definedName>
    <definedName name="GROUPCD" localSheetId="12">[1]漁労体数等検討表!#REF!</definedName>
    <definedName name="GROUPCD" localSheetId="13">[1]漁労体数等検討表!#REF!</definedName>
    <definedName name="GROUPCD" localSheetId="14">[1]漁労体数等検討表!#REF!</definedName>
    <definedName name="GROUPCD" localSheetId="15">[1]漁労体数等検討表!#REF!</definedName>
    <definedName name="GROUPCD" localSheetId="16">[1]漁労体数等検討表!#REF!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17">[1]収獲量検討表!#REF!</definedName>
    <definedName name="NEN" localSheetId="18">[1]収獲量検討表!#REF!</definedName>
    <definedName name="NEN" localSheetId="19">[1]収獲量検討表!#REF!</definedName>
    <definedName name="NEN" localSheetId="20">[1]収獲量検討表!#REF!</definedName>
    <definedName name="NEN" localSheetId="21">[1]収獲量検討表!#REF!</definedName>
    <definedName name="NEN" localSheetId="22">[1]収獲量検討表!#REF!</definedName>
    <definedName name="NEN" localSheetId="23">[1]収獲量検討表!#REF!</definedName>
    <definedName name="NEN" localSheetId="4">[1]収獲量検討表!#REF!</definedName>
    <definedName name="NEN" localSheetId="5">[1]収獲量検討表!#REF!</definedName>
    <definedName name="NEN" localSheetId="6">[1]収獲量検討表!#REF!</definedName>
    <definedName name="NEN" localSheetId="7">[1]収獲量検討表!#REF!</definedName>
    <definedName name="NEN" localSheetId="8">[1]収獲量検討表!#REF!</definedName>
    <definedName name="NEN" localSheetId="9">[1]収獲量検討表!#REF!</definedName>
    <definedName name="NEN" localSheetId="10">[1]収獲量検討表!#REF!</definedName>
    <definedName name="NEN" localSheetId="12">[1]収獲量検討表!#REF!</definedName>
    <definedName name="NEN" localSheetId="13">[1]収獲量検討表!#REF!</definedName>
    <definedName name="NEN" localSheetId="14">[1]収獲量検討表!#REF!</definedName>
    <definedName name="NEN" localSheetId="15">[1]収獲量検討表!#REF!</definedName>
    <definedName name="NEN" localSheetId="16">[1]収獲量検討表!#REF!</definedName>
    <definedName name="NEN">[1]収獲量検討表!#REF!</definedName>
    <definedName name="PKNUM">#REF!</definedName>
    <definedName name="PKSZ">#REF!</definedName>
    <definedName name="PKSZ2" localSheetId="20">#REF!</definedName>
    <definedName name="PKSZ2" localSheetId="21">#REF!</definedName>
    <definedName name="PKSZ2" localSheetId="22">#REF!</definedName>
    <definedName name="PKSZ2" localSheetId="23">#REF!</definedName>
    <definedName name="PKSZ2">#REF!</definedName>
    <definedName name="_xlnm.Print_Area" localSheetId="0">'20-1(1)'!$A$1:$AF$15</definedName>
    <definedName name="_xlnm.Print_Area" localSheetId="17">'20-10'!$A$1:$L$25</definedName>
    <definedName name="_xlnm.Print_Area" localSheetId="19">'20-12 '!$A$1:$S$38</definedName>
    <definedName name="_xlnm.Print_Area" localSheetId="20">'20-13(1)'!$A$1:$J$14</definedName>
    <definedName name="_xlnm.Print_Area" localSheetId="22">'20-13(3)'!$A$1:$G$20</definedName>
    <definedName name="_xlnm.Print_Area" localSheetId="4">'20-2'!$A$1:$X$16</definedName>
    <definedName name="_xlnm.Print_Area" localSheetId="5">'20-3 '!$A$1:$Y$14</definedName>
    <definedName name="_xlnm.Print_Area" localSheetId="8">'20-6(1)'!$A$1:$P$55</definedName>
    <definedName name="_xlnm.Print_Area" localSheetId="9">'20-6(2)'!$A$1:$U$47</definedName>
    <definedName name="_xlnm.Print_Area" localSheetId="10">'20-6(3)'!$A$1:$AX$48</definedName>
    <definedName name="_xlnm.Print_Area" localSheetId="11">'20-7(1)'!$A$1:$R$48</definedName>
    <definedName name="_xlnm.Print_Area" localSheetId="12">'20-7(2)'!$A$1:$Q$46</definedName>
    <definedName name="_xlnm.Print_Area" localSheetId="13">'20-7(3)'!$A$1:$L$44</definedName>
    <definedName name="_xlnm.Print_Area" localSheetId="14">'20-8(1)'!$A$1:$N$75</definedName>
    <definedName name="_xlnm.Print_Area" localSheetId="15">'20-8(2)'!$A$1:$Y$45</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17" hidden="1">{#N/A,#N/A,FALSE,"312"}</definedName>
    <definedName name="wrn.toukei." localSheetId="18" hidden="1">{#N/A,#N/A,FALSE,"312"}</definedName>
    <definedName name="wrn.toukei." localSheetId="19" hidden="1">{#N/A,#N/A,FALSE,"312"}</definedName>
    <definedName name="wrn.toukei." localSheetId="20" hidden="1">{#N/A,#N/A,FALSE,"312"}</definedName>
    <definedName name="wrn.toukei." localSheetId="21" hidden="1">{#N/A,#N/A,FALSE,"312"}</definedName>
    <definedName name="wrn.toukei." localSheetId="22" hidden="1">{#N/A,#N/A,FALSE,"312"}</definedName>
    <definedName name="wrn.toukei." localSheetId="2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localSheetId="12" hidden="1">{#N/A,#N/A,FALSE,"312"}</definedName>
    <definedName name="wrn.toukei." localSheetId="13" hidden="1">{#N/A,#N/A,FALSE,"312"}</definedName>
    <definedName name="wrn.toukei." localSheetId="14" hidden="1">{#N/A,#N/A,FALSE,"312"}</definedName>
    <definedName name="wrn.toukei." localSheetId="15" hidden="1">{#N/A,#N/A,FALSE,"312"}</definedName>
    <definedName name="wrn.toukei." localSheetId="16" hidden="1">{#N/A,#N/A,FALSE,"312"}</definedName>
    <definedName name="wrn.toukei." hidden="1">{#N/A,#N/A,FALSE,"312"}</definedName>
    <definedName name="yy" localSheetId="17">[1]漁労体数等検討表!#REF!</definedName>
    <definedName name="yy">[1]漁労体数等検討表!#REF!</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91" l="1"/>
  <c r="O14" i="94" l="1"/>
  <c r="N14" i="94"/>
  <c r="O43" i="91" l="1"/>
  <c r="N43" i="91"/>
  <c r="M43" i="91"/>
  <c r="L43" i="91"/>
  <c r="K43" i="91"/>
  <c r="J43" i="91"/>
  <c r="I43" i="91"/>
  <c r="H43" i="91"/>
  <c r="G43" i="91"/>
  <c r="F43" i="91"/>
  <c r="E43" i="91"/>
  <c r="D43" i="91"/>
  <c r="C43" i="91"/>
  <c r="O41" i="91"/>
  <c r="N41" i="91"/>
  <c r="M41" i="91"/>
  <c r="L41" i="91"/>
  <c r="K41" i="91"/>
  <c r="O37" i="91"/>
  <c r="N37" i="91"/>
  <c r="M37" i="91"/>
  <c r="L37" i="91"/>
  <c r="K37" i="91"/>
  <c r="J37" i="91"/>
  <c r="I37" i="91"/>
  <c r="H37" i="91"/>
  <c r="G37" i="91"/>
  <c r="F37" i="91"/>
  <c r="E37" i="91"/>
  <c r="D37" i="91"/>
  <c r="C37" i="91"/>
  <c r="O35" i="91"/>
  <c r="N35" i="91"/>
  <c r="M35" i="91"/>
  <c r="L35" i="91"/>
  <c r="K35" i="91"/>
  <c r="O33" i="91"/>
  <c r="N33" i="91"/>
  <c r="M33" i="91"/>
  <c r="L33" i="91"/>
  <c r="K33" i="91"/>
  <c r="O29" i="91"/>
  <c r="N29" i="91"/>
  <c r="M29" i="91"/>
  <c r="L29" i="91"/>
  <c r="K29" i="91"/>
  <c r="J29" i="91"/>
  <c r="I29" i="91"/>
  <c r="H29" i="91"/>
  <c r="G29" i="91"/>
  <c r="F29" i="91"/>
  <c r="E29" i="91"/>
  <c r="D29" i="91"/>
  <c r="C29" i="91"/>
  <c r="O27" i="91"/>
  <c r="N27" i="91"/>
  <c r="M27" i="91"/>
  <c r="L27" i="91"/>
  <c r="O15" i="91"/>
  <c r="N15" i="91"/>
  <c r="M15" i="91"/>
  <c r="L15" i="91"/>
  <c r="K15" i="91"/>
  <c r="J15" i="91"/>
  <c r="I15" i="91"/>
  <c r="H15" i="91"/>
  <c r="G15" i="91"/>
  <c r="E15" i="91"/>
  <c r="D15" i="91"/>
  <c r="C15" i="91"/>
  <c r="O14" i="91"/>
  <c r="N14" i="91"/>
  <c r="N12" i="91" s="1"/>
  <c r="M14" i="91"/>
  <c r="L14" i="91"/>
  <c r="K14" i="91"/>
  <c r="J14" i="91"/>
  <c r="I14" i="91"/>
  <c r="H14" i="91"/>
  <c r="H12" i="91" s="1"/>
  <c r="G14" i="91"/>
  <c r="F14" i="91"/>
  <c r="F12" i="91" s="1"/>
  <c r="E14" i="91"/>
  <c r="D14" i="91"/>
  <c r="D12" i="91" s="1"/>
  <c r="C14" i="91"/>
  <c r="O12" i="91"/>
  <c r="M12" i="91"/>
  <c r="K12" i="91"/>
  <c r="J12" i="91"/>
  <c r="I12" i="91"/>
  <c r="E12" i="91"/>
  <c r="C12" i="91"/>
  <c r="L12" i="91" l="1"/>
</calcChain>
</file>

<file path=xl/sharedStrings.xml><?xml version="1.0" encoding="utf-8"?>
<sst xmlns="http://schemas.openxmlformats.org/spreadsheetml/2006/main" count="2929" uniqueCount="826">
  <si>
    <t>件数</t>
  </si>
  <si>
    <t>保険給付合計</t>
  </si>
  <si>
    <t>年度</t>
  </si>
  <si>
    <t>療養の給付</t>
  </si>
  <si>
    <t>入院時食事療養費   （差額支給除く)</t>
  </si>
  <si>
    <t>高額療養費</t>
  </si>
  <si>
    <t>傷病手当金</t>
  </si>
  <si>
    <t>出産育児一時金</t>
  </si>
  <si>
    <t>出産手当金</t>
  </si>
  <si>
    <t>金額</t>
  </si>
  <si>
    <t>平成</t>
  </si>
  <si>
    <t>事業所</t>
  </si>
  <si>
    <t>人</t>
  </si>
  <si>
    <t>円</t>
  </si>
  <si>
    <t>家族埋葬料</t>
  </si>
  <si>
    <t>特別療養費</t>
  </si>
  <si>
    <t>うち男</t>
  </si>
  <si>
    <t>年度末現在適用状況</t>
  </si>
  <si>
    <t>平均標準</t>
  </si>
  <si>
    <t>遺族年金</t>
  </si>
  <si>
    <t>通算遺族年金</t>
  </si>
  <si>
    <t>障害年金</t>
  </si>
  <si>
    <t>老齢年金</t>
  </si>
  <si>
    <t>通算老齢年金</t>
  </si>
  <si>
    <t>船舶</t>
  </si>
  <si>
    <t>被保険</t>
  </si>
  <si>
    <t>報酬月額</t>
  </si>
  <si>
    <t>所有者</t>
  </si>
  <si>
    <t>者数</t>
  </si>
  <si>
    <t>年度末現在適用状況</t>
    <phoneticPr fontId="13"/>
  </si>
  <si>
    <t>事業所数</t>
    <phoneticPr fontId="13"/>
  </si>
  <si>
    <t>平均標準    報酬月額</t>
    <phoneticPr fontId="13"/>
  </si>
  <si>
    <t>入院時食事療養費
（差額支給除く）</t>
    <rPh sb="0" eb="2">
      <t>ニュウイン</t>
    </rPh>
    <rPh sb="2" eb="3">
      <t>ジ</t>
    </rPh>
    <rPh sb="3" eb="5">
      <t>ショクジ</t>
    </rPh>
    <rPh sb="5" eb="8">
      <t>リョウヨウヒ</t>
    </rPh>
    <rPh sb="10" eb="12">
      <t>サガク</t>
    </rPh>
    <rPh sb="12" eb="14">
      <t>シキュウ</t>
    </rPh>
    <rPh sb="14" eb="15">
      <t>ノゾ</t>
    </rPh>
    <phoneticPr fontId="13"/>
  </si>
  <si>
    <t>訪問看護診療費</t>
    <rPh sb="0" eb="2">
      <t>ホウモン</t>
    </rPh>
    <rPh sb="2" eb="4">
      <t>カンゴ</t>
    </rPh>
    <rPh sb="4" eb="7">
      <t>シンリョウヒ</t>
    </rPh>
    <phoneticPr fontId="13"/>
  </si>
  <si>
    <t>有効被保険者        手帳所有者数</t>
    <rPh sb="2" eb="3">
      <t>ヒ</t>
    </rPh>
    <phoneticPr fontId="13"/>
  </si>
  <si>
    <t xml:space="preserve">20-2  船　　　  員　  </t>
    <rPh sb="6" eb="7">
      <t>フネ</t>
    </rPh>
    <rPh sb="12" eb="13">
      <t>イン</t>
    </rPh>
    <phoneticPr fontId="13"/>
  </si>
  <si>
    <t>年度末現在適用状況</t>
    <rPh sb="6" eb="7">
      <t>ヨウ</t>
    </rPh>
    <phoneticPr fontId="13"/>
  </si>
  <si>
    <t>疾 病 給 付</t>
    <rPh sb="0" eb="1">
      <t>ヤマイ</t>
    </rPh>
    <rPh sb="2" eb="3">
      <t>ヤマイ</t>
    </rPh>
    <rPh sb="4" eb="5">
      <t>キュウ</t>
    </rPh>
    <rPh sb="6" eb="7">
      <t>ヅケ</t>
    </rPh>
    <phoneticPr fontId="13"/>
  </si>
  <si>
    <t>平成</t>
    <phoneticPr fontId="13"/>
  </si>
  <si>
    <t>資料：全国健康保険協会佐賀支部</t>
    <rPh sb="3" eb="5">
      <t>ゼンコク</t>
    </rPh>
    <rPh sb="5" eb="7">
      <t>ケンコウ</t>
    </rPh>
    <rPh sb="7" eb="9">
      <t>ホケン</t>
    </rPh>
    <rPh sb="9" eb="11">
      <t>キョウカイ</t>
    </rPh>
    <rPh sb="11" eb="13">
      <t>サガ</t>
    </rPh>
    <rPh sb="13" eb="15">
      <t>シブ</t>
    </rPh>
    <phoneticPr fontId="13"/>
  </si>
  <si>
    <t>高額介護合算           療養費</t>
    <rPh sb="2" eb="4">
      <t>カイゴ</t>
    </rPh>
    <rPh sb="4" eb="5">
      <t>ア</t>
    </rPh>
    <rPh sb="5" eb="6">
      <t>サン</t>
    </rPh>
    <phoneticPr fontId="13"/>
  </si>
  <si>
    <t>給付総額</t>
  </si>
  <si>
    <t>人員</t>
  </si>
  <si>
    <t>支給金額</t>
    <rPh sb="0" eb="2">
      <t>シキュウ</t>
    </rPh>
    <rPh sb="2" eb="4">
      <t>キンガク</t>
    </rPh>
    <phoneticPr fontId="13"/>
  </si>
  <si>
    <t>支給人員</t>
    <rPh sb="0" eb="2">
      <t>シキュウ</t>
    </rPh>
    <phoneticPr fontId="13"/>
  </si>
  <si>
    <t>支給総額</t>
  </si>
  <si>
    <t>（短時間を含む）</t>
    <rPh sb="1" eb="4">
      <t>タンジカン</t>
    </rPh>
    <rPh sb="5" eb="6">
      <t>フク</t>
    </rPh>
    <phoneticPr fontId="14"/>
  </si>
  <si>
    <t>特例給付</t>
  </si>
  <si>
    <t>普通給付</t>
  </si>
  <si>
    <t>就業手当</t>
  </si>
  <si>
    <t>移転費</t>
    <rPh sb="0" eb="2">
      <t>イテン</t>
    </rPh>
    <rPh sb="2" eb="3">
      <t>ヒ</t>
    </rPh>
    <phoneticPr fontId="13"/>
  </si>
  <si>
    <t>　基本手当基本分（短時間を含む）　</t>
    <rPh sb="5" eb="7">
      <t>キホン</t>
    </rPh>
    <rPh sb="7" eb="8">
      <t>ブン</t>
    </rPh>
    <rPh sb="9" eb="12">
      <t>タンジカン</t>
    </rPh>
    <rPh sb="13" eb="14">
      <t>フク</t>
    </rPh>
    <phoneticPr fontId="14"/>
  </si>
  <si>
    <t>一般・高齢・特例</t>
    <rPh sb="3" eb="5">
      <t>コウレイ</t>
    </rPh>
    <rPh sb="6" eb="8">
      <t>トクレイ</t>
    </rPh>
    <phoneticPr fontId="13"/>
  </si>
  <si>
    <t>資料：佐賀労働局労災補償課「労働者災害補償保険事業年報」</t>
    <rPh sb="8" eb="10">
      <t>ロウサイ</t>
    </rPh>
    <rPh sb="10" eb="12">
      <t>ホショウ</t>
    </rPh>
    <rPh sb="12" eb="13">
      <t>カ</t>
    </rPh>
    <phoneticPr fontId="14"/>
  </si>
  <si>
    <t>事業所数</t>
  </si>
  <si>
    <t>労働者数</t>
  </si>
  <si>
    <t>計</t>
  </si>
  <si>
    <t>老人憩の家</t>
  </si>
  <si>
    <t>隣保館</t>
  </si>
  <si>
    <t>有料老人ホーム</t>
  </si>
  <si>
    <t>その他の社会福祉施設</t>
  </si>
  <si>
    <t>母子福祉センター</t>
  </si>
  <si>
    <t>母  子  福  祉  施  設</t>
  </si>
  <si>
    <t>児童センター</t>
  </si>
  <si>
    <t>児童館</t>
  </si>
  <si>
    <t>助産施設</t>
  </si>
  <si>
    <t>児  童  福  祉  施  設</t>
  </si>
  <si>
    <t>婦  人  保  護  施  設</t>
  </si>
  <si>
    <t>就労継続支援</t>
    <rPh sb="0" eb="2">
      <t>シュウロウ</t>
    </rPh>
    <rPh sb="2" eb="4">
      <t>ケイゾク</t>
    </rPh>
    <rPh sb="4" eb="6">
      <t>シエン</t>
    </rPh>
    <phoneticPr fontId="10"/>
  </si>
  <si>
    <t>就労移行支援</t>
    <rPh sb="0" eb="2">
      <t>シュウロウ</t>
    </rPh>
    <rPh sb="2" eb="4">
      <t>イコウ</t>
    </rPh>
    <rPh sb="4" eb="6">
      <t>シエン</t>
    </rPh>
    <phoneticPr fontId="10"/>
  </si>
  <si>
    <t>自立訓練</t>
    <rPh sb="0" eb="2">
      <t>ジリツ</t>
    </rPh>
    <rPh sb="2" eb="4">
      <t>クンレン</t>
    </rPh>
    <phoneticPr fontId="10"/>
  </si>
  <si>
    <t>生活介護</t>
    <rPh sb="0" eb="2">
      <t>セイカツ</t>
    </rPh>
    <rPh sb="2" eb="4">
      <t>カイゴ</t>
    </rPh>
    <phoneticPr fontId="10"/>
  </si>
  <si>
    <t xml:space="preserve">障害福祉サービス事業所 </t>
    <rPh sb="0" eb="2">
      <t>ショウガイ</t>
    </rPh>
    <rPh sb="2" eb="4">
      <t>フクシ</t>
    </rPh>
    <rPh sb="8" eb="11">
      <t>ジギョウショ</t>
    </rPh>
    <phoneticPr fontId="10"/>
  </si>
  <si>
    <t>施設入所支援</t>
    <rPh sb="0" eb="2">
      <t>シセツ</t>
    </rPh>
    <rPh sb="2" eb="4">
      <t>ニュウショ</t>
    </rPh>
    <rPh sb="4" eb="6">
      <t>シエン</t>
    </rPh>
    <phoneticPr fontId="10"/>
  </si>
  <si>
    <t xml:space="preserve">障害者支援施設 </t>
    <rPh sb="0" eb="3">
      <t>ショウガイシャ</t>
    </rPh>
    <rPh sb="3" eb="5">
      <t>シエン</t>
    </rPh>
    <rPh sb="5" eb="7">
      <t>シセツ</t>
    </rPh>
    <phoneticPr fontId="10"/>
  </si>
  <si>
    <t>特別養護老人ホーム</t>
  </si>
  <si>
    <t>老人福祉センター</t>
  </si>
  <si>
    <t>軽費老人ホーム</t>
  </si>
  <si>
    <t>養護老人ホーム</t>
  </si>
  <si>
    <t>老  人  福  祉  施  設</t>
  </si>
  <si>
    <t>授産施設</t>
  </si>
  <si>
    <t>医療保護施設</t>
  </si>
  <si>
    <t>救護施設</t>
  </si>
  <si>
    <t>保護施設</t>
  </si>
  <si>
    <t>総数</t>
  </si>
  <si>
    <t>各年10月1日現在</t>
  </si>
  <si>
    <t>母子世帯</t>
  </si>
  <si>
    <t>月平均</t>
  </si>
  <si>
    <t>住宅</t>
  </si>
  <si>
    <t>年度間</t>
  </si>
  <si>
    <t>神埼市</t>
    <rPh sb="0" eb="2">
      <t>カンザキ</t>
    </rPh>
    <rPh sb="2" eb="3">
      <t>シ</t>
    </rPh>
    <phoneticPr fontId="13"/>
  </si>
  <si>
    <t>嬉野市</t>
    <rPh sb="0" eb="2">
      <t>ウレシノ</t>
    </rPh>
    <rPh sb="2" eb="3">
      <t>シ</t>
    </rPh>
    <phoneticPr fontId="13"/>
  </si>
  <si>
    <t>太良町</t>
  </si>
  <si>
    <t>藤津郡</t>
  </si>
  <si>
    <t>鹿島市</t>
  </si>
  <si>
    <t>白石町</t>
  </si>
  <si>
    <t>武雄市</t>
  </si>
  <si>
    <t>江北町</t>
  </si>
  <si>
    <t>伊万里市</t>
  </si>
  <si>
    <t>大町町</t>
  </si>
  <si>
    <t>多久市</t>
  </si>
  <si>
    <t>杵島郡</t>
  </si>
  <si>
    <t>鳥栖市</t>
  </si>
  <si>
    <t>有田町</t>
  </si>
  <si>
    <t>唐津市</t>
  </si>
  <si>
    <t>西松浦郡</t>
  </si>
  <si>
    <t>佐賀市</t>
  </si>
  <si>
    <t>玄海町</t>
  </si>
  <si>
    <t>郡部</t>
  </si>
  <si>
    <t>東松浦郡</t>
  </si>
  <si>
    <t>市部</t>
  </si>
  <si>
    <t>上峰町</t>
  </si>
  <si>
    <t>基山町</t>
  </si>
  <si>
    <t>三養基郡</t>
  </si>
  <si>
    <t>吉野ヶ里町</t>
    <rPh sb="0" eb="4">
      <t>ヨシノガリ</t>
    </rPh>
    <rPh sb="4" eb="5">
      <t>マチ</t>
    </rPh>
    <phoneticPr fontId="13"/>
  </si>
  <si>
    <t>神埼郡</t>
  </si>
  <si>
    <t>年度平均</t>
  </si>
  <si>
    <t>年 度 間</t>
  </si>
  <si>
    <t>老齢厚生年金</t>
  </si>
  <si>
    <t>遺族厚生年金</t>
  </si>
  <si>
    <t>障害厚生年金</t>
  </si>
  <si>
    <t>脱退手当金</t>
  </si>
  <si>
    <t>資料：日本年金機構</t>
    <rPh sb="3" eb="5">
      <t>ニホン</t>
    </rPh>
    <rPh sb="5" eb="7">
      <t>ネンキン</t>
    </rPh>
    <rPh sb="7" eb="9">
      <t>キコウ</t>
    </rPh>
    <phoneticPr fontId="13"/>
  </si>
  <si>
    <t>20-7　国　　　　　民　　</t>
    <rPh sb="5" eb="6">
      <t>クニ</t>
    </rPh>
    <rPh sb="11" eb="12">
      <t>タミ</t>
    </rPh>
    <phoneticPr fontId="13"/>
  </si>
  <si>
    <t>(1)拠出制年金支給状況</t>
  </si>
  <si>
    <t xml:space="preserve"> 各年度末現在</t>
  </si>
  <si>
    <t>市　部</t>
  </si>
  <si>
    <t>郡  部</t>
  </si>
  <si>
    <t>小城市</t>
    <rPh sb="0" eb="3">
      <t>オギシ</t>
    </rPh>
    <phoneticPr fontId="12"/>
  </si>
  <si>
    <t>神</t>
  </si>
  <si>
    <t>三</t>
  </si>
  <si>
    <t>みやき町</t>
    <rPh sb="3" eb="4">
      <t>チョウ</t>
    </rPh>
    <phoneticPr fontId="12"/>
  </si>
  <si>
    <t>東</t>
  </si>
  <si>
    <t>西</t>
  </si>
  <si>
    <t>杵</t>
  </si>
  <si>
    <t>藤</t>
  </si>
  <si>
    <t>資料:日本年金機構</t>
    <rPh sb="3" eb="5">
      <t>ニホン</t>
    </rPh>
    <rPh sb="5" eb="7">
      <t>ネンキン</t>
    </rPh>
    <rPh sb="7" eb="9">
      <t>キコウ</t>
    </rPh>
    <phoneticPr fontId="12"/>
  </si>
  <si>
    <t>各年度末現在</t>
  </si>
  <si>
    <t>小城市</t>
    <rPh sb="2" eb="3">
      <t>シ</t>
    </rPh>
    <phoneticPr fontId="41"/>
  </si>
  <si>
    <t>みやき町</t>
    <rPh sb="3" eb="4">
      <t>チョウ</t>
    </rPh>
    <phoneticPr fontId="41"/>
  </si>
  <si>
    <t>資料：日本年金機構</t>
    <rPh sb="3" eb="5">
      <t>ニホン</t>
    </rPh>
    <rPh sb="5" eb="7">
      <t>ネンキン</t>
    </rPh>
    <rPh sb="7" eb="9">
      <t>キコウ</t>
    </rPh>
    <phoneticPr fontId="14"/>
  </si>
  <si>
    <t>法第37条該当</t>
  </si>
  <si>
    <t>在籍者数</t>
  </si>
  <si>
    <t>吉野ヶ里町</t>
    <rPh sb="0" eb="4">
      <t>ヨシノガリ</t>
    </rPh>
    <rPh sb="4" eb="5">
      <t>チョウ</t>
    </rPh>
    <phoneticPr fontId="9"/>
  </si>
  <si>
    <t>上峰町</t>
    <rPh sb="0" eb="2">
      <t>カミミネ</t>
    </rPh>
    <rPh sb="2" eb="3">
      <t>チョウ</t>
    </rPh>
    <phoneticPr fontId="9"/>
  </si>
  <si>
    <t>みやき町</t>
    <rPh sb="3" eb="4">
      <t>チョウ</t>
    </rPh>
    <phoneticPr fontId="9"/>
  </si>
  <si>
    <t>小城市</t>
    <rPh sb="0" eb="2">
      <t>オギ</t>
    </rPh>
    <rPh sb="2" eb="3">
      <t>シ</t>
    </rPh>
    <phoneticPr fontId="9"/>
  </si>
  <si>
    <t>嬉野市</t>
    <rPh sb="0" eb="2">
      <t>ウレシノ</t>
    </rPh>
    <rPh sb="2" eb="3">
      <t>シ</t>
    </rPh>
    <phoneticPr fontId="9"/>
  </si>
  <si>
    <t>神埼市</t>
    <rPh sb="0" eb="2">
      <t>カンザキ</t>
    </rPh>
    <rPh sb="2" eb="3">
      <t>シ</t>
    </rPh>
    <phoneticPr fontId="9"/>
  </si>
  <si>
    <t>資料:県こども未来課</t>
    <rPh sb="7" eb="9">
      <t>ミライ</t>
    </rPh>
    <phoneticPr fontId="14"/>
  </si>
  <si>
    <t>母子福祉資金</t>
  </si>
  <si>
    <t>寡婦福祉資金</t>
  </si>
  <si>
    <t>事業開始</t>
  </si>
  <si>
    <t>事業継続</t>
  </si>
  <si>
    <t>修学</t>
  </si>
  <si>
    <t>修業</t>
  </si>
  <si>
    <t>-</t>
  </si>
  <si>
    <t>就学支度</t>
  </si>
  <si>
    <t>その他</t>
  </si>
  <si>
    <t>　</t>
  </si>
  <si>
    <t>うち国庫支出金</t>
  </si>
  <si>
    <t>うち保険給付費</t>
  </si>
  <si>
    <t>小城市</t>
    <rPh sb="2" eb="3">
      <t>シ</t>
    </rPh>
    <phoneticPr fontId="13"/>
  </si>
  <si>
    <t>嬉野市</t>
    <rPh sb="0" eb="3">
      <t>ウレシノシ</t>
    </rPh>
    <phoneticPr fontId="13"/>
  </si>
  <si>
    <t>神埼郡</t>
    <rPh sb="0" eb="2">
      <t>カンザキ</t>
    </rPh>
    <rPh sb="2" eb="3">
      <t>グン</t>
    </rPh>
    <phoneticPr fontId="13"/>
  </si>
  <si>
    <t>神</t>
    <rPh sb="0" eb="1">
      <t>カミ</t>
    </rPh>
    <phoneticPr fontId="19"/>
  </si>
  <si>
    <t>吉野ヶ里町</t>
    <rPh sb="0" eb="4">
      <t>ヨシノガリ</t>
    </rPh>
    <rPh sb="4" eb="5">
      <t>チョウ</t>
    </rPh>
    <phoneticPr fontId="19"/>
  </si>
  <si>
    <t>三養基郡</t>
    <rPh sb="0" eb="4">
      <t>ミヤキグン</t>
    </rPh>
    <phoneticPr fontId="13"/>
  </si>
  <si>
    <t>三</t>
    <rPh sb="0" eb="1">
      <t>サン</t>
    </rPh>
    <phoneticPr fontId="13"/>
  </si>
  <si>
    <t>東松浦郡</t>
    <rPh sb="0" eb="4">
      <t>ヒガシマツウラグン</t>
    </rPh>
    <phoneticPr fontId="13"/>
  </si>
  <si>
    <t>東</t>
    <rPh sb="0" eb="1">
      <t>ヒガシ</t>
    </rPh>
    <phoneticPr fontId="13"/>
  </si>
  <si>
    <t>西松浦郡</t>
    <rPh sb="0" eb="4">
      <t>ニシマツウラグン</t>
    </rPh>
    <phoneticPr fontId="13"/>
  </si>
  <si>
    <t>西</t>
    <rPh sb="0" eb="1">
      <t>ニシ</t>
    </rPh>
    <phoneticPr fontId="13"/>
  </si>
  <si>
    <t>杵島郡</t>
    <rPh sb="0" eb="3">
      <t>キシマグン</t>
    </rPh>
    <phoneticPr fontId="13"/>
  </si>
  <si>
    <t>杵</t>
    <rPh sb="0" eb="1">
      <t>キネ</t>
    </rPh>
    <phoneticPr fontId="13"/>
  </si>
  <si>
    <t>藤津郡</t>
    <rPh sb="0" eb="3">
      <t>フジツグン</t>
    </rPh>
    <phoneticPr fontId="13"/>
  </si>
  <si>
    <t>藤</t>
    <rPh sb="0" eb="1">
      <t>フジ</t>
    </rPh>
    <phoneticPr fontId="13"/>
  </si>
  <si>
    <t>組合</t>
    <rPh sb="0" eb="2">
      <t>クミアイ</t>
    </rPh>
    <phoneticPr fontId="13"/>
  </si>
  <si>
    <t>組　合</t>
    <rPh sb="0" eb="1">
      <t>クミ</t>
    </rPh>
    <rPh sb="2" eb="3">
      <t>ゴウ</t>
    </rPh>
    <phoneticPr fontId="13"/>
  </si>
  <si>
    <t>医師</t>
  </si>
  <si>
    <t>歯科医師</t>
  </si>
  <si>
    <t>建設</t>
  </si>
  <si>
    <t>高額介護合算療養費</t>
    <rPh sb="2" eb="4">
      <t>カイゴ</t>
    </rPh>
    <rPh sb="4" eb="6">
      <t>ガッサン</t>
    </rPh>
    <rPh sb="6" eb="8">
      <t>リョウヨウ</t>
    </rPh>
    <phoneticPr fontId="13"/>
  </si>
  <si>
    <t>出産育児給付</t>
  </si>
  <si>
    <t>葬  祭  給  付</t>
  </si>
  <si>
    <t>傷病手当金等</t>
  </si>
  <si>
    <t>保険者負担金分</t>
  </si>
  <si>
    <t>一部負担金</t>
  </si>
  <si>
    <t>他法優先</t>
  </si>
  <si>
    <t>国保優先</t>
  </si>
  <si>
    <t>嬉野市</t>
    <rPh sb="0" eb="3">
      <t>ウレシノシ</t>
    </rPh>
    <phoneticPr fontId="19"/>
  </si>
  <si>
    <t>③退職者被保険者分(続き)</t>
  </si>
  <si>
    <t>肢体不自由</t>
  </si>
  <si>
    <t>内部機能障害</t>
  </si>
  <si>
    <t>資料：県障害福祉課</t>
    <rPh sb="4" eb="6">
      <t>ショウガイ</t>
    </rPh>
    <rPh sb="6" eb="8">
      <t>フクシ</t>
    </rPh>
    <phoneticPr fontId="26"/>
  </si>
  <si>
    <t>福祉ホーム</t>
    <rPh sb="0" eb="2">
      <t>フクシ</t>
    </rPh>
    <phoneticPr fontId="23"/>
  </si>
  <si>
    <t>在宅介護
支援ｾﾝﾀｰ</t>
  </si>
  <si>
    <t>老人福祉
センター</t>
  </si>
  <si>
    <t>指定介護老人福祉施設（特別養護老人ﾎｰﾑ）</t>
    <rPh sb="0" eb="2">
      <t>シテイ</t>
    </rPh>
    <rPh sb="2" eb="4">
      <t>カイゴ</t>
    </rPh>
    <rPh sb="4" eb="6">
      <t>ロウジン</t>
    </rPh>
    <rPh sb="6" eb="8">
      <t>フクシ</t>
    </rPh>
    <rPh sb="8" eb="10">
      <t>シセツ</t>
    </rPh>
    <phoneticPr fontId="44"/>
  </si>
  <si>
    <t>通所介護</t>
    <rPh sb="0" eb="1">
      <t>ツウ</t>
    </rPh>
    <rPh sb="1" eb="2">
      <t>ショ</t>
    </rPh>
    <rPh sb="2" eb="4">
      <t>カイゴ</t>
    </rPh>
    <phoneticPr fontId="44"/>
  </si>
  <si>
    <t>Ａ型･Ｂ型</t>
    <rPh sb="1" eb="2">
      <t>ガタ</t>
    </rPh>
    <rPh sb="4" eb="5">
      <t>ガタ</t>
    </rPh>
    <phoneticPr fontId="15"/>
  </si>
  <si>
    <t>施設数</t>
  </si>
  <si>
    <t>事業者数</t>
  </si>
  <si>
    <t>唐津市</t>
    <rPh sb="0" eb="3">
      <t>カラツシ</t>
    </rPh>
    <phoneticPr fontId="15"/>
  </si>
  <si>
    <t>武雄市</t>
    <rPh sb="0" eb="3">
      <t>タケオシ</t>
    </rPh>
    <phoneticPr fontId="15"/>
  </si>
  <si>
    <t>小城市</t>
    <rPh sb="0" eb="2">
      <t>オギ</t>
    </rPh>
    <rPh sb="2" eb="3">
      <t>シ</t>
    </rPh>
    <phoneticPr fontId="15"/>
  </si>
  <si>
    <t>嬉野市</t>
    <rPh sb="0" eb="2">
      <t>ウレシノ</t>
    </rPh>
    <rPh sb="2" eb="3">
      <t>シ</t>
    </rPh>
    <phoneticPr fontId="15"/>
  </si>
  <si>
    <t>神埼市</t>
    <rPh sb="0" eb="2">
      <t>カンザキ</t>
    </rPh>
    <rPh sb="2" eb="3">
      <t>シ</t>
    </rPh>
    <phoneticPr fontId="15"/>
  </si>
  <si>
    <t>神</t>
    <rPh sb="0" eb="1">
      <t>カミ</t>
    </rPh>
    <phoneticPr fontId="15"/>
  </si>
  <si>
    <t>吉野ケ里町</t>
    <rPh sb="0" eb="4">
      <t>ヨシノガリ</t>
    </rPh>
    <rPh sb="4" eb="5">
      <t>チョウ</t>
    </rPh>
    <phoneticPr fontId="15"/>
  </si>
  <si>
    <t>三</t>
    <rPh sb="0" eb="1">
      <t>サン</t>
    </rPh>
    <phoneticPr fontId="15"/>
  </si>
  <si>
    <t>みやき町</t>
    <rPh sb="3" eb="4">
      <t>マチ</t>
    </rPh>
    <phoneticPr fontId="15"/>
  </si>
  <si>
    <t>東</t>
    <rPh sb="0" eb="1">
      <t>ヒガシ</t>
    </rPh>
    <phoneticPr fontId="15"/>
  </si>
  <si>
    <t>西</t>
    <rPh sb="0" eb="1">
      <t>ニシ</t>
    </rPh>
    <phoneticPr fontId="15"/>
  </si>
  <si>
    <t>杵</t>
    <rPh sb="0" eb="1">
      <t>キネ</t>
    </rPh>
    <phoneticPr fontId="15"/>
  </si>
  <si>
    <t>藤</t>
    <rPh sb="0" eb="1">
      <t>フジ</t>
    </rPh>
    <phoneticPr fontId="15"/>
  </si>
  <si>
    <t>県外</t>
  </si>
  <si>
    <t>資料：県長寿社会課</t>
    <rPh sb="4" eb="6">
      <t>チョウジュ</t>
    </rPh>
    <rPh sb="6" eb="8">
      <t>シャカイ</t>
    </rPh>
    <phoneticPr fontId="44"/>
  </si>
  <si>
    <t>…</t>
    <phoneticPr fontId="23"/>
  </si>
  <si>
    <t>世帯合算高額              療養費</t>
    <phoneticPr fontId="13"/>
  </si>
  <si>
    <t>療 養 費</t>
    <phoneticPr fontId="13"/>
  </si>
  <si>
    <t>埋 葬 料</t>
    <phoneticPr fontId="13"/>
  </si>
  <si>
    <t>年 度</t>
    <phoneticPr fontId="13"/>
  </si>
  <si>
    <t>福祉型障害児入所施設</t>
    <rPh sb="0" eb="3">
      <t>フクシガタ</t>
    </rPh>
    <rPh sb="3" eb="5">
      <t>ショウガイ</t>
    </rPh>
    <rPh sb="5" eb="6">
      <t>ジ</t>
    </rPh>
    <rPh sb="6" eb="8">
      <t>ニュウショ</t>
    </rPh>
    <rPh sb="8" eb="10">
      <t>シセツ</t>
    </rPh>
    <phoneticPr fontId="23"/>
  </si>
  <si>
    <t>福祉型児童発達支援センター</t>
    <rPh sb="0" eb="3">
      <t>フクシガタ</t>
    </rPh>
    <rPh sb="3" eb="5">
      <t>ジドウ</t>
    </rPh>
    <rPh sb="5" eb="7">
      <t>ハッタツ</t>
    </rPh>
    <rPh sb="7" eb="9">
      <t>シエン</t>
    </rPh>
    <phoneticPr fontId="23"/>
  </si>
  <si>
    <t>医療型児童発達支援センター</t>
    <rPh sb="0" eb="2">
      <t>イリョウ</t>
    </rPh>
    <rPh sb="2" eb="3">
      <t>ガタ</t>
    </rPh>
    <rPh sb="3" eb="5">
      <t>ジドウ</t>
    </rPh>
    <rPh sb="5" eb="7">
      <t>ハッタツ</t>
    </rPh>
    <rPh sb="7" eb="9">
      <t>シエン</t>
    </rPh>
    <phoneticPr fontId="23"/>
  </si>
  <si>
    <t>17</t>
    <phoneticPr fontId="41"/>
  </si>
  <si>
    <t>18</t>
    <phoneticPr fontId="41"/>
  </si>
  <si>
    <t>19</t>
    <phoneticPr fontId="41"/>
  </si>
  <si>
    <t>11</t>
  </si>
  <si>
    <t>12</t>
  </si>
  <si>
    <t>13</t>
  </si>
  <si>
    <t>14</t>
  </si>
  <si>
    <t>15</t>
  </si>
  <si>
    <t>16</t>
  </si>
  <si>
    <t>17</t>
  </si>
  <si>
    <t>18</t>
  </si>
  <si>
    <t>19</t>
  </si>
  <si>
    <t>20</t>
  </si>
  <si>
    <t>入院時食事療養費           (差額支給除く)</t>
    <phoneticPr fontId="13"/>
  </si>
  <si>
    <t>訪問看護療養費</t>
    <phoneticPr fontId="13"/>
  </si>
  <si>
    <t>入院時食事療養費</t>
    <phoneticPr fontId="13"/>
  </si>
  <si>
    <t>年度末現在適用状況</t>
    <phoneticPr fontId="13"/>
  </si>
  <si>
    <t>健康保険印紙購入通帳数</t>
    <phoneticPr fontId="23"/>
  </si>
  <si>
    <t>年　度</t>
    <phoneticPr fontId="13"/>
  </si>
  <si>
    <t>保 険 給 付</t>
    <phoneticPr fontId="13"/>
  </si>
  <si>
    <t>20-3  厚      生      年  　</t>
    <phoneticPr fontId="13"/>
  </si>
  <si>
    <t>(2)基礎年金支給状況</t>
    <phoneticPr fontId="41"/>
  </si>
  <si>
    <t>12</t>
    <phoneticPr fontId="41"/>
  </si>
  <si>
    <t>13</t>
    <phoneticPr fontId="41"/>
  </si>
  <si>
    <t>14</t>
    <phoneticPr fontId="41"/>
  </si>
  <si>
    <t>15</t>
    <phoneticPr fontId="41"/>
  </si>
  <si>
    <t>16</t>
    <phoneticPr fontId="41"/>
  </si>
  <si>
    <t>17</t>
    <phoneticPr fontId="41"/>
  </si>
  <si>
    <t>18</t>
    <phoneticPr fontId="41"/>
  </si>
  <si>
    <t>19</t>
    <phoneticPr fontId="41"/>
  </si>
  <si>
    <t>20</t>
    <phoneticPr fontId="41"/>
  </si>
  <si>
    <t>(3)福祉年金支給状況</t>
    <phoneticPr fontId="13"/>
  </si>
  <si>
    <t>各年度末現在</t>
    <phoneticPr fontId="13"/>
  </si>
  <si>
    <t>12</t>
    <phoneticPr fontId="41"/>
  </si>
  <si>
    <t>13</t>
    <phoneticPr fontId="41"/>
  </si>
  <si>
    <t>14</t>
    <phoneticPr fontId="13"/>
  </si>
  <si>
    <t>15</t>
    <phoneticPr fontId="41"/>
  </si>
  <si>
    <t>16</t>
    <phoneticPr fontId="41"/>
  </si>
  <si>
    <t>20</t>
    <phoneticPr fontId="41"/>
  </si>
  <si>
    <t>障害児通所支援事業所</t>
    <rPh sb="0" eb="2">
      <t>ショウガイ</t>
    </rPh>
    <rPh sb="2" eb="3">
      <t>ジ</t>
    </rPh>
    <rPh sb="3" eb="5">
      <t>ツウショ</t>
    </rPh>
    <rPh sb="5" eb="7">
      <t>シエン</t>
    </rPh>
    <rPh sb="7" eb="9">
      <t>ジギョウ</t>
    </rPh>
    <rPh sb="9" eb="10">
      <t>ショ</t>
    </rPh>
    <phoneticPr fontId="10"/>
  </si>
  <si>
    <t>放課後等デイサービス</t>
    <rPh sb="0" eb="3">
      <t>ホウカゴ</t>
    </rPh>
    <rPh sb="3" eb="4">
      <t>トウ</t>
    </rPh>
    <phoneticPr fontId="23"/>
  </si>
  <si>
    <t>保育所等訪問支援</t>
    <rPh sb="0" eb="2">
      <t>ホイク</t>
    </rPh>
    <rPh sb="2" eb="3">
      <t>ショ</t>
    </rPh>
    <rPh sb="3" eb="4">
      <t>トウ</t>
    </rPh>
    <rPh sb="4" eb="6">
      <t>ホウモン</t>
    </rPh>
    <rPh sb="6" eb="8">
      <t>シエン</t>
    </rPh>
    <phoneticPr fontId="23"/>
  </si>
  <si>
    <t xml:space="preserve">20-8 社　会　福　祉　施　設 </t>
    <phoneticPr fontId="15"/>
  </si>
  <si>
    <t>介護老人 
保健施設</t>
    <rPh sb="0" eb="2">
      <t>カイゴ</t>
    </rPh>
    <phoneticPr fontId="44"/>
  </si>
  <si>
    <t>-</t>
    <phoneticPr fontId="23"/>
  </si>
  <si>
    <t>児童発達支援（児童発達支援センターを除く）</t>
    <rPh sb="0" eb="2">
      <t>ジドウ</t>
    </rPh>
    <rPh sb="2" eb="4">
      <t>ハッタツ</t>
    </rPh>
    <rPh sb="4" eb="6">
      <t>シエン</t>
    </rPh>
    <rPh sb="7" eb="9">
      <t>ジドウ</t>
    </rPh>
    <rPh sb="9" eb="11">
      <t>ハッタツ</t>
    </rPh>
    <rPh sb="11" eb="13">
      <t>シエン</t>
    </rPh>
    <rPh sb="18" eb="19">
      <t>ノゾ</t>
    </rPh>
    <phoneticPr fontId="23"/>
  </si>
  <si>
    <t>医療型児童発達支援（児童発達支援センターを除く）</t>
    <rPh sb="0" eb="2">
      <t>イリョウ</t>
    </rPh>
    <rPh sb="2" eb="3">
      <t>ガタ</t>
    </rPh>
    <rPh sb="3" eb="5">
      <t>ジドウ</t>
    </rPh>
    <rPh sb="5" eb="7">
      <t>ハッタツ</t>
    </rPh>
    <rPh sb="7" eb="9">
      <t>シエン</t>
    </rPh>
    <rPh sb="10" eb="12">
      <t>ジドウ</t>
    </rPh>
    <rPh sb="12" eb="14">
      <t>ハッタツ</t>
    </rPh>
    <rPh sb="14" eb="16">
      <t>シエン</t>
    </rPh>
    <rPh sb="21" eb="22">
      <t>ノゾ</t>
    </rPh>
    <phoneticPr fontId="23"/>
  </si>
  <si>
    <t>医療型障害児入所施設</t>
    <rPh sb="0" eb="2">
      <t>イリョウ</t>
    </rPh>
    <rPh sb="2" eb="3">
      <t>ガタ</t>
    </rPh>
    <rPh sb="3" eb="6">
      <t>ショウガイジ</t>
    </rPh>
    <rPh sb="6" eb="8">
      <t>ニュウショ</t>
    </rPh>
    <rPh sb="8" eb="10">
      <t>シセツ</t>
    </rPh>
    <phoneticPr fontId="23"/>
  </si>
  <si>
    <t>地域活動支援センター</t>
    <rPh sb="0" eb="1">
      <t>チイキ</t>
    </rPh>
    <rPh sb="1" eb="3">
      <t>カツドウ</t>
    </rPh>
    <rPh sb="3" eb="5">
      <t>シエン</t>
    </rPh>
    <phoneticPr fontId="23"/>
  </si>
  <si>
    <t>…</t>
  </si>
  <si>
    <t>共同生活援助</t>
    <rPh sb="0" eb="2">
      <t>キョウドウ</t>
    </rPh>
    <rPh sb="2" eb="4">
      <t>セイカツ</t>
    </rPh>
    <rPh sb="4" eb="6">
      <t>エンジョ</t>
    </rPh>
    <phoneticPr fontId="10"/>
  </si>
  <si>
    <t>聴覚障害者サポートセンター</t>
    <rPh sb="0" eb="2">
      <t>チョウカク</t>
    </rPh>
    <rPh sb="2" eb="5">
      <t>ショウガイシャ</t>
    </rPh>
    <phoneticPr fontId="23"/>
  </si>
  <si>
    <t>被保険者数</t>
    <phoneticPr fontId="13"/>
  </si>
  <si>
    <t>初回受 
給者数</t>
    <phoneticPr fontId="13"/>
  </si>
  <si>
    <t>月平均
受給者
実人員</t>
    <phoneticPr fontId="13"/>
  </si>
  <si>
    <t>給付総額</t>
    <phoneticPr fontId="13"/>
  </si>
  <si>
    <t xml:space="preserve">20-5  労  働  者  災  害  </t>
    <phoneticPr fontId="14"/>
  </si>
  <si>
    <t>市　部</t>
    <phoneticPr fontId="13"/>
  </si>
  <si>
    <t>郡　部</t>
    <phoneticPr fontId="13"/>
  </si>
  <si>
    <t>F19+F114</t>
    <phoneticPr fontId="19"/>
  </si>
  <si>
    <t>F20</t>
    <phoneticPr fontId="19"/>
  </si>
  <si>
    <t>F115</t>
    <phoneticPr fontId="19"/>
  </si>
  <si>
    <t>F20+F115</t>
    <phoneticPr fontId="19"/>
  </si>
  <si>
    <t>F26</t>
    <phoneticPr fontId="19"/>
  </si>
  <si>
    <t>F27</t>
    <phoneticPr fontId="19"/>
  </si>
  <si>
    <t>F28</t>
    <phoneticPr fontId="19"/>
  </si>
  <si>
    <t>F30</t>
    <phoneticPr fontId="19"/>
  </si>
  <si>
    <t>F48</t>
    <phoneticPr fontId="19"/>
  </si>
  <si>
    <t>D22</t>
    <phoneticPr fontId="19"/>
  </si>
  <si>
    <t>D2</t>
    <phoneticPr fontId="19"/>
  </si>
  <si>
    <t>D16</t>
    <phoneticPr fontId="19"/>
  </si>
  <si>
    <t>D62</t>
    <phoneticPr fontId="19"/>
  </si>
  <si>
    <t>D16+D62</t>
    <phoneticPr fontId="19"/>
  </si>
  <si>
    <t>D17</t>
    <phoneticPr fontId="19"/>
  </si>
  <si>
    <t>D63</t>
    <phoneticPr fontId="19"/>
  </si>
  <si>
    <t>D17+D63</t>
    <phoneticPr fontId="19"/>
  </si>
  <si>
    <t>D23</t>
    <phoneticPr fontId="19"/>
  </si>
  <si>
    <t>D24</t>
    <phoneticPr fontId="19"/>
  </si>
  <si>
    <t>D25</t>
    <phoneticPr fontId="19"/>
  </si>
  <si>
    <t>就労自立給付金</t>
    <rPh sb="0" eb="2">
      <t>シュウロウ</t>
    </rPh>
    <rPh sb="2" eb="4">
      <t>ジリツ</t>
    </rPh>
    <rPh sb="4" eb="7">
      <t>キュウフキン</t>
    </rPh>
    <phoneticPr fontId="16"/>
  </si>
  <si>
    <t>父子福祉資金</t>
    <rPh sb="0" eb="2">
      <t>フシ</t>
    </rPh>
    <rPh sb="2" eb="4">
      <t>フクシ</t>
    </rPh>
    <rPh sb="4" eb="6">
      <t>シキン</t>
    </rPh>
    <phoneticPr fontId="23"/>
  </si>
  <si>
    <t>資料：県こども家庭課</t>
    <rPh sb="7" eb="9">
      <t>カテイ</t>
    </rPh>
    <rPh sb="9" eb="10">
      <t>カ</t>
    </rPh>
    <phoneticPr fontId="9"/>
  </si>
  <si>
    <t xml:space="preserve">  27</t>
    <phoneticPr fontId="23"/>
  </si>
  <si>
    <t>指定居宅 
介護支援 
事 業 者</t>
  </si>
  <si>
    <t>その他の世帯</t>
  </si>
  <si>
    <t>高齢者世帯</t>
  </si>
  <si>
    <t>医療扶助
単給</t>
  </si>
  <si>
    <t>働いている者
のいない世帯</t>
  </si>
  <si>
    <t>単身世帯</t>
  </si>
  <si>
    <t>　</t>
    <phoneticPr fontId="16"/>
  </si>
  <si>
    <t>生活扶助費</t>
    <phoneticPr fontId="16"/>
  </si>
  <si>
    <t>住宅扶助費</t>
    <phoneticPr fontId="16"/>
  </si>
  <si>
    <t>教育扶助費</t>
    <phoneticPr fontId="16"/>
  </si>
  <si>
    <t>医療扶助費</t>
    <phoneticPr fontId="16"/>
  </si>
  <si>
    <t>出産扶助費</t>
    <phoneticPr fontId="16"/>
  </si>
  <si>
    <t>生業扶助費</t>
    <phoneticPr fontId="16"/>
  </si>
  <si>
    <t>葬祭扶助費</t>
    <phoneticPr fontId="16"/>
  </si>
  <si>
    <t>資料：県福祉課</t>
    <phoneticPr fontId="13"/>
  </si>
  <si>
    <t>みやき町</t>
    <phoneticPr fontId="13"/>
  </si>
  <si>
    <t>歯　師</t>
    <phoneticPr fontId="13"/>
  </si>
  <si>
    <t>年間平均
被保険者数</t>
    <phoneticPr fontId="13"/>
  </si>
  <si>
    <t>保険料(税)
収納済額</t>
    <phoneticPr fontId="13"/>
  </si>
  <si>
    <t>佐賀市</t>
    <phoneticPr fontId="13"/>
  </si>
  <si>
    <t>鳥栖市</t>
    <phoneticPr fontId="13"/>
  </si>
  <si>
    <t>多久市</t>
    <phoneticPr fontId="13"/>
  </si>
  <si>
    <t>武雄市</t>
    <phoneticPr fontId="13"/>
  </si>
  <si>
    <t>鹿島市</t>
    <phoneticPr fontId="13"/>
  </si>
  <si>
    <t>郡　部</t>
  </si>
  <si>
    <t>みやき町</t>
  </si>
  <si>
    <t>医　師</t>
  </si>
  <si>
    <t>歯　師</t>
  </si>
  <si>
    <t>建　設</t>
  </si>
  <si>
    <t>(2)保険者別保険給付状況(続き)</t>
    <phoneticPr fontId="43"/>
  </si>
  <si>
    <t>F19</t>
    <phoneticPr fontId="19"/>
  </si>
  <si>
    <t>F114</t>
    <phoneticPr fontId="19"/>
  </si>
  <si>
    <t>幼保連携型認定こども園数</t>
    <rPh sb="0" eb="1">
      <t>ヨウ</t>
    </rPh>
    <rPh sb="1" eb="2">
      <t>ホ</t>
    </rPh>
    <rPh sb="2" eb="5">
      <t>レンケイガタ</t>
    </rPh>
    <rPh sb="5" eb="7">
      <t>ニンテイ</t>
    </rPh>
    <rPh sb="10" eb="11">
      <t>エン</t>
    </rPh>
    <phoneticPr fontId="23"/>
  </si>
  <si>
    <r>
      <t>資料：佐賀労働局職業安定</t>
    </r>
    <r>
      <rPr>
        <sz val="9"/>
        <rFont val="ＭＳ 明朝"/>
        <family val="1"/>
        <charset val="128"/>
      </rPr>
      <t>部「職業安定業務統計」</t>
    </r>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phoneticPr fontId="13"/>
  </si>
  <si>
    <t xml:space="preserve">   （千円）</t>
    <rPh sb="4" eb="6">
      <t>センエン</t>
    </rPh>
    <phoneticPr fontId="23"/>
  </si>
  <si>
    <t xml:space="preserve">  28</t>
    <phoneticPr fontId="23"/>
  </si>
  <si>
    <t>唐津市</t>
    <phoneticPr fontId="13"/>
  </si>
  <si>
    <t>伊万里市</t>
    <phoneticPr fontId="13"/>
  </si>
  <si>
    <t>医　師</t>
    <phoneticPr fontId="13"/>
  </si>
  <si>
    <t>建　設</t>
    <phoneticPr fontId="13"/>
  </si>
  <si>
    <t xml:space="preserve">  29</t>
    <phoneticPr fontId="23"/>
  </si>
  <si>
    <t>△1</t>
  </si>
  <si>
    <t>△2</t>
  </si>
  <si>
    <t>1 198</t>
  </si>
  <si>
    <t xml:space="preserve">    29</t>
  </si>
  <si>
    <t>就労定着支援</t>
    <phoneticPr fontId="10"/>
  </si>
  <si>
    <t>居宅訪問型児童発達支援</t>
    <phoneticPr fontId="23"/>
  </si>
  <si>
    <t>点字図書館</t>
    <phoneticPr fontId="23"/>
  </si>
  <si>
    <t xml:space="preserve"> (千円)</t>
    <phoneticPr fontId="23"/>
  </si>
  <si>
    <t xml:space="preserve"> 20-4  雇　　　　　　　用  　</t>
  </si>
  <si>
    <t xml:space="preserve">  26年度</t>
    <rPh sb="4" eb="6">
      <t>ネンド</t>
    </rPh>
    <phoneticPr fontId="13"/>
  </si>
  <si>
    <t xml:space="preserve">  30</t>
    <phoneticPr fontId="23"/>
  </si>
  <si>
    <t>資料：日本年金機構佐賀年金事務所</t>
    <rPh sb="3" eb="5">
      <t>ニホン</t>
    </rPh>
    <rPh sb="5" eb="7">
      <t>ネンキン</t>
    </rPh>
    <rPh sb="7" eb="9">
      <t>キコウ</t>
    </rPh>
    <rPh sb="9" eb="11">
      <t>サガ</t>
    </rPh>
    <rPh sb="11" eb="13">
      <t>ネンキン</t>
    </rPh>
    <rPh sb="13" eb="15">
      <t>ジム</t>
    </rPh>
    <rPh sb="15" eb="16">
      <t>ショ</t>
    </rPh>
    <phoneticPr fontId="13"/>
  </si>
  <si>
    <t>(注) 1)特例老齢年金を含む。</t>
    <phoneticPr fontId="23"/>
  </si>
  <si>
    <t>(注) 1)受給実人員の各年度の数は月平均を計上。</t>
    <rPh sb="6" eb="8">
      <t>ジュキュウ</t>
    </rPh>
    <rPh sb="8" eb="9">
      <t>ジツ</t>
    </rPh>
    <rPh sb="9" eb="11">
      <t>ジンイン</t>
    </rPh>
    <rPh sb="12" eb="15">
      <t>カクネンド</t>
    </rPh>
    <rPh sb="16" eb="17">
      <t>スウ</t>
    </rPh>
    <rPh sb="18" eb="21">
      <t>ツキヘイキン</t>
    </rPh>
    <rPh sb="22" eb="24">
      <t>ケイジョウ</t>
    </rPh>
    <phoneticPr fontId="13"/>
  </si>
  <si>
    <t>(注) 1)日本国内に住所を有する20歳以上60歳未満の者。</t>
    <phoneticPr fontId="13"/>
  </si>
  <si>
    <t xml:space="preserve">     2)60歳未満の者で、被用者年金制度の老齢（退職）年金を受けている者。</t>
    <phoneticPr fontId="35"/>
  </si>
  <si>
    <t>　　 　60歳以上65歳未満で厚生年金保険・共済組合に加入していない者。20歳以上65歳未満の外国居住者。</t>
    <phoneticPr fontId="35"/>
  </si>
  <si>
    <t xml:space="preserve">     3)厚生年金・共済組合の加入者の被扶養配偶者（健康保険の被扶養者となっている配偶者など）で、20歳以上60歳未満の者。</t>
    <rPh sb="7" eb="9">
      <t>コウセイ</t>
    </rPh>
    <rPh sb="9" eb="11">
      <t>ネンキン</t>
    </rPh>
    <rPh sb="12" eb="14">
      <t>キョウサイ</t>
    </rPh>
    <rPh sb="14" eb="16">
      <t>クミアイ</t>
    </rPh>
    <rPh sb="17" eb="20">
      <t>カニュウシャ</t>
    </rPh>
    <rPh sb="21" eb="24">
      <t>ヒフヨウ</t>
    </rPh>
    <rPh sb="24" eb="27">
      <t>ハイグウシャ</t>
    </rPh>
    <rPh sb="28" eb="30">
      <t>ケンコウ</t>
    </rPh>
    <rPh sb="30" eb="32">
      <t>ホケン</t>
    </rPh>
    <rPh sb="33" eb="37">
      <t>ヒフヨウシャ</t>
    </rPh>
    <rPh sb="43" eb="46">
      <t>ハイグウシャ</t>
    </rPh>
    <rPh sb="53" eb="56">
      <t>サイイジョウ</t>
    </rPh>
    <rPh sb="58" eb="61">
      <t>サイミマン</t>
    </rPh>
    <rPh sb="62" eb="63">
      <t>モノ</t>
    </rPh>
    <phoneticPr fontId="35"/>
  </si>
  <si>
    <t xml:space="preserve">     4)四捨五入の関係で総数と内訳が合わない場合がある。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35"/>
  </si>
  <si>
    <t>(注)本表は生活保護法に基づく保護世帯数および人員で、扶助には1世帯または1人で2種類以上のものを受けた場合も計上されているので、</t>
    <phoneticPr fontId="13"/>
  </si>
  <si>
    <t>　　実数とは一致しない。</t>
    <phoneticPr fontId="13"/>
  </si>
  <si>
    <t>介護扶助費</t>
    <rPh sb="0" eb="2">
      <t>カイゴ</t>
    </rPh>
    <rPh sb="2" eb="4">
      <t>フジョ</t>
    </rPh>
    <rPh sb="4" eb="5">
      <t>ヒ</t>
    </rPh>
    <phoneticPr fontId="16"/>
  </si>
  <si>
    <t>進学準備給付金</t>
    <rPh sb="0" eb="2">
      <t>シンガク</t>
    </rPh>
    <rPh sb="2" eb="4">
      <t>ジュンビ</t>
    </rPh>
    <rPh sb="4" eb="7">
      <t>キュウフキン</t>
    </rPh>
    <phoneticPr fontId="16"/>
  </si>
  <si>
    <t>(注) 1)町別は公表されていない。</t>
    <rPh sb="6" eb="7">
      <t>マチ</t>
    </rPh>
    <rPh sb="7" eb="8">
      <t>ベツ</t>
    </rPh>
    <rPh sb="9" eb="11">
      <t>コウヒョウ</t>
    </rPh>
    <phoneticPr fontId="16"/>
  </si>
  <si>
    <t>件数</t>
    <phoneticPr fontId="23"/>
  </si>
  <si>
    <t>金額</t>
    <phoneticPr fontId="13"/>
  </si>
  <si>
    <t xml:space="preserve">   20-6　国      民      健      康   </t>
    <phoneticPr fontId="13"/>
  </si>
  <si>
    <t>(注) 1)療養の給付とは、被保険者の疾病または負傷に対して療養取扱機関などから直接に医療という現物をもって給付することをいう。</t>
    <phoneticPr fontId="23"/>
  </si>
  <si>
    <t>　　 （現物給付）</t>
    <phoneticPr fontId="23"/>
  </si>
  <si>
    <t xml:space="preserve">     2)療養費とは、被保険者がやむを得ない事情等で医療機関等へ医療費の全額を支払った場合、後日領収書をもとにして保険者が直接</t>
    <phoneticPr fontId="23"/>
  </si>
  <si>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27"/>
  </si>
  <si>
    <t xml:space="preserve">   20-6　国      民      健      康   </t>
    <phoneticPr fontId="23"/>
  </si>
  <si>
    <t>20-7　国　　民　　</t>
    <rPh sb="5" eb="6">
      <t>クニ</t>
    </rPh>
    <rPh sb="8" eb="9">
      <t>タミ</t>
    </rPh>
    <phoneticPr fontId="13"/>
  </si>
  <si>
    <t>児童養護施設</t>
    <phoneticPr fontId="23"/>
  </si>
  <si>
    <t>乳児院</t>
    <phoneticPr fontId="23"/>
  </si>
  <si>
    <t>児童自立支援施設</t>
    <phoneticPr fontId="23"/>
  </si>
  <si>
    <t>児童心理治療施設</t>
    <rPh sb="0" eb="1">
      <t>ジドウ</t>
    </rPh>
    <rPh sb="1" eb="3">
      <t>シンリ</t>
    </rPh>
    <rPh sb="3" eb="5">
      <t>チリョウ</t>
    </rPh>
    <rPh sb="5" eb="7">
      <t>シセツ</t>
    </rPh>
    <phoneticPr fontId="23"/>
  </si>
  <si>
    <t>(注) 1)平成21年から保育所の職員数は非公開。定員は利用定員数。</t>
    <rPh sb="6" eb="8">
      <t>ヘイセイ</t>
    </rPh>
    <rPh sb="10" eb="11">
      <t>ネン</t>
    </rPh>
    <rPh sb="13" eb="15">
      <t>ホイク</t>
    </rPh>
    <rPh sb="15" eb="16">
      <t>ショ</t>
    </rPh>
    <rPh sb="17" eb="20">
      <t>ショクインスウ</t>
    </rPh>
    <rPh sb="21" eb="24">
      <t>ヒコウカイ</t>
    </rPh>
    <rPh sb="25" eb="27">
      <t>テイイン</t>
    </rPh>
    <rPh sb="28" eb="30">
      <t>リヨウ</t>
    </rPh>
    <rPh sb="30" eb="32">
      <t>テイイン</t>
    </rPh>
    <rPh sb="32" eb="33">
      <t>スウ</t>
    </rPh>
    <phoneticPr fontId="25"/>
  </si>
  <si>
    <t>令和元年</t>
    <rPh sb="0" eb="1">
      <t>レイワ</t>
    </rPh>
    <rPh sb="1" eb="2">
      <t>モト</t>
    </rPh>
    <rPh sb="2" eb="3">
      <t>ネン</t>
    </rPh>
    <phoneticPr fontId="23"/>
  </si>
  <si>
    <t>施設数</t>
    <phoneticPr fontId="23"/>
  </si>
  <si>
    <t>事業者数</t>
    <phoneticPr fontId="23"/>
  </si>
  <si>
    <t>ケアハウス</t>
    <phoneticPr fontId="23"/>
  </si>
  <si>
    <t xml:space="preserve">     2)四捨五入の関係で総数と内訳が合わない場合がある。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15"/>
  </si>
  <si>
    <r>
      <rPr>
        <sz val="8"/>
        <rFont val="ＭＳ 明朝"/>
        <family val="1"/>
        <charset val="128"/>
      </rPr>
      <t>2)</t>
    </r>
    <r>
      <rPr>
        <sz val="9"/>
        <rFont val="ＭＳ 明朝"/>
        <family val="1"/>
        <charset val="128"/>
      </rPr>
      <t xml:space="preserve"> 技能習得手当
(短時間を含む)</t>
    </r>
    <rPh sb="11" eb="14">
      <t>タンジカン</t>
    </rPh>
    <rPh sb="15" eb="16">
      <t>フクム</t>
    </rPh>
    <phoneticPr fontId="14"/>
  </si>
  <si>
    <r>
      <t xml:space="preserve">  補  償  保  険　</t>
    </r>
    <r>
      <rPr>
        <sz val="12"/>
        <rFont val="ＭＳ 明朝"/>
        <family val="1"/>
        <charset val="128"/>
      </rPr>
      <t xml:space="preserve">(平成26～30年度) </t>
    </r>
    <phoneticPr fontId="13"/>
  </si>
  <si>
    <t>(1) 経理状況</t>
    <phoneticPr fontId="23"/>
  </si>
  <si>
    <t>(2) 保険者別保険給付状況</t>
    <phoneticPr fontId="23"/>
  </si>
  <si>
    <t xml:space="preserve"> ① 一般被保険者(若人)分</t>
    <phoneticPr fontId="13"/>
  </si>
  <si>
    <t>(2) 保険者別保険給付状況(続き)</t>
    <phoneticPr fontId="23"/>
  </si>
  <si>
    <t>① 一般被保険者(若人)分(続き)</t>
    <phoneticPr fontId="23"/>
  </si>
  <si>
    <t xml:space="preserve"> ② 若人+退職分</t>
    <phoneticPr fontId="23"/>
  </si>
  <si>
    <t>③ 退職被保険者分</t>
    <phoneticPr fontId="23"/>
  </si>
  <si>
    <t>　-</t>
  </si>
  <si>
    <t>(1)拠出制年金支給状況 (続き)</t>
    <phoneticPr fontId="23"/>
  </si>
  <si>
    <t>(2) 基礎年金支給状況(続き)</t>
    <phoneticPr fontId="13"/>
  </si>
  <si>
    <t>資料:県人権・同和対策課、福祉課、長寿社会課、障害福祉課、こども未来課、こども家庭課</t>
    <phoneticPr fontId="25"/>
  </si>
  <si>
    <r>
      <rPr>
        <sz val="8"/>
        <rFont val="ＭＳ 明朝"/>
        <family val="1"/>
        <charset val="128"/>
      </rPr>
      <t xml:space="preserve">1) </t>
    </r>
    <r>
      <rPr>
        <sz val="9"/>
        <rFont val="ＭＳ 明朝"/>
        <family val="1"/>
        <charset val="128"/>
      </rPr>
      <t>在籍者数</t>
    </r>
    <phoneticPr fontId="23"/>
  </si>
  <si>
    <t>(単位:世帯)</t>
    <phoneticPr fontId="23"/>
  </si>
  <si>
    <t>(1)  世帯類型別被保護世帯数</t>
    <phoneticPr fontId="23"/>
  </si>
  <si>
    <t>(単位:千円)</t>
    <phoneticPr fontId="23"/>
  </si>
  <si>
    <r>
      <rPr>
        <sz val="8"/>
        <rFont val="ＭＳ 明朝"/>
        <family val="1"/>
        <charset val="128"/>
      </rPr>
      <t>1)</t>
    </r>
    <r>
      <rPr>
        <sz val="8.5"/>
        <rFont val="ＭＳ 明朝"/>
        <family val="1"/>
        <charset val="128"/>
      </rPr>
      <t xml:space="preserve"> 保護費</t>
    </r>
    <phoneticPr fontId="16"/>
  </si>
  <si>
    <t>(2) 老人福祉施設－市町－</t>
    <phoneticPr fontId="23"/>
  </si>
  <si>
    <t>全国健康保険管掌</t>
    <rPh sb="0" eb="2">
      <t>ゼンコク</t>
    </rPh>
    <rPh sb="2" eb="4">
      <t>ケンコウ</t>
    </rPh>
    <rPh sb="4" eb="6">
      <t>ホケン</t>
    </rPh>
    <rPh sb="6" eb="8">
      <t>カンショウ</t>
    </rPh>
    <phoneticPr fontId="13"/>
  </si>
  <si>
    <t>(1) 一般被保険者分</t>
    <rPh sb="5" eb="6">
      <t>ヒ</t>
    </rPh>
    <phoneticPr fontId="13"/>
  </si>
  <si>
    <t>① 被保険者分</t>
    <rPh sb="2" eb="3">
      <t>ヒ</t>
    </rPh>
    <rPh sb="3" eb="5">
      <t>ホケン</t>
    </rPh>
    <rPh sb="5" eb="6">
      <t>シャ</t>
    </rPh>
    <rPh sb="6" eb="7">
      <t>フン</t>
    </rPh>
    <phoneticPr fontId="13"/>
  </si>
  <si>
    <t>② 被扶養者分</t>
    <rPh sb="2" eb="3">
      <t>ヒ</t>
    </rPh>
    <rPh sb="3" eb="5">
      <t>フヨウ</t>
    </rPh>
    <rPh sb="5" eb="6">
      <t>シャ</t>
    </rPh>
    <rPh sb="6" eb="7">
      <t>フン</t>
    </rPh>
    <phoneticPr fontId="13"/>
  </si>
  <si>
    <t>③ 高齢受給者・一般分</t>
    <rPh sb="2" eb="4">
      <t>コウレイ</t>
    </rPh>
    <rPh sb="4" eb="7">
      <t>ジュキュウシャ</t>
    </rPh>
    <rPh sb="8" eb="10">
      <t>イッパン</t>
    </rPh>
    <rPh sb="10" eb="11">
      <t>フン</t>
    </rPh>
    <phoneticPr fontId="13"/>
  </si>
  <si>
    <t>(2) 日雇特例被保険者分</t>
    <phoneticPr fontId="23"/>
  </si>
  <si>
    <t xml:space="preserve">     3)平成30年度の国民健康保険制度改革により、都道府県が財政運営の責任主体となったため、市町への国庫支出金が減少した。</t>
    <phoneticPr fontId="23"/>
  </si>
  <si>
    <t xml:space="preserve">20-1  健　　　  康　　　  </t>
    <phoneticPr fontId="13"/>
  </si>
  <si>
    <t>④ 高齢受給者・一定以上所得者分</t>
    <rPh sb="2" eb="4">
      <t>コウレイ</t>
    </rPh>
    <rPh sb="4" eb="6">
      <t>ジュキュウ</t>
    </rPh>
    <rPh sb="6" eb="7">
      <t>シャ</t>
    </rPh>
    <rPh sb="8" eb="10">
      <t>イッテイ</t>
    </rPh>
    <rPh sb="10" eb="12">
      <t>イジョウ</t>
    </rPh>
    <rPh sb="12" eb="15">
      <t>ショトクシャ</t>
    </rPh>
    <rPh sb="15" eb="16">
      <t>フン</t>
    </rPh>
    <phoneticPr fontId="13"/>
  </si>
  <si>
    <t>⑤ 世帯合算分</t>
    <rPh sb="2" eb="4">
      <t>セタイ</t>
    </rPh>
    <rPh sb="4" eb="6">
      <t>ガッサン</t>
    </rPh>
    <rPh sb="6" eb="7">
      <t>フン</t>
    </rPh>
    <phoneticPr fontId="13"/>
  </si>
  <si>
    <t>金額</t>
    <phoneticPr fontId="23"/>
  </si>
  <si>
    <t>１）通算老齢年金</t>
    <phoneticPr fontId="23"/>
  </si>
  <si>
    <t>　　28</t>
    <phoneticPr fontId="23"/>
  </si>
  <si>
    <t>　　29</t>
    <phoneticPr fontId="23"/>
  </si>
  <si>
    <t>　　30</t>
    <phoneticPr fontId="23"/>
  </si>
  <si>
    <t>27</t>
    <phoneticPr fontId="23"/>
  </si>
  <si>
    <t>2) 任意加入</t>
    <phoneticPr fontId="35"/>
  </si>
  <si>
    <t>(1) 社会福祉施設</t>
    <phoneticPr fontId="25"/>
  </si>
  <si>
    <t>1)保　　　　育　　　　所</t>
    <phoneticPr fontId="9"/>
  </si>
  <si>
    <t>28</t>
    <phoneticPr fontId="23"/>
  </si>
  <si>
    <t>29</t>
    <phoneticPr fontId="23"/>
  </si>
  <si>
    <t>30</t>
    <phoneticPr fontId="23"/>
  </si>
  <si>
    <t>28</t>
  </si>
  <si>
    <t>　29</t>
  </si>
  <si>
    <t>　30</t>
  </si>
  <si>
    <t>令和 元 年</t>
    <rPh sb="0" eb="1">
      <t>レイ</t>
    </rPh>
    <rPh sb="1" eb="2">
      <t>ワ</t>
    </rPh>
    <rPh sb="3" eb="4">
      <t>モト</t>
    </rPh>
    <phoneticPr fontId="23"/>
  </si>
  <si>
    <t>令和 元 年</t>
    <rPh sb="0" eb="1">
      <t>レイワ</t>
    </rPh>
    <rPh sb="1" eb="2">
      <t>モト</t>
    </rPh>
    <rPh sb="3" eb="4">
      <t>ネン</t>
    </rPh>
    <phoneticPr fontId="23"/>
  </si>
  <si>
    <t xml:space="preserve">  28</t>
  </si>
  <si>
    <t xml:space="preserve">  29</t>
  </si>
  <si>
    <t xml:space="preserve">  30</t>
  </si>
  <si>
    <t xml:space="preserve">  27年度</t>
    <rPh sb="4" eb="6">
      <t>ネンド</t>
    </rPh>
    <phoneticPr fontId="13"/>
  </si>
  <si>
    <t xml:space="preserve">  元年度</t>
    <rPh sb="2" eb="4">
      <t>ネンド</t>
    </rPh>
    <phoneticPr fontId="23"/>
  </si>
  <si>
    <t>-</t>
    <phoneticPr fontId="23"/>
  </si>
  <si>
    <t>27年度</t>
    <rPh sb="2" eb="4">
      <t>ネンド</t>
    </rPh>
    <phoneticPr fontId="13"/>
  </si>
  <si>
    <t>令和</t>
    <rPh sb="0" eb="1">
      <t>レイワ</t>
    </rPh>
    <phoneticPr fontId="23"/>
  </si>
  <si>
    <t>令和</t>
    <rPh sb="0" eb="2">
      <t>レイワ</t>
    </rPh>
    <phoneticPr fontId="23"/>
  </si>
  <si>
    <t>元年度</t>
    <rPh sb="0" eb="1">
      <t>モト</t>
    </rPh>
    <rPh sb="1" eb="3">
      <t>ネンド</t>
    </rPh>
    <phoneticPr fontId="23"/>
  </si>
  <si>
    <t>(単位：件、千円)</t>
  </si>
  <si>
    <t>被扶養者数</t>
    <phoneticPr fontId="13"/>
  </si>
  <si>
    <t>訪問看護
療養費</t>
    <phoneticPr fontId="13"/>
  </si>
  <si>
    <t>入院時食事
療養費
(差額支給)</t>
    <phoneticPr fontId="13"/>
  </si>
  <si>
    <r>
      <t>保   　　険　</t>
    </r>
    <r>
      <rPr>
        <sz val="14"/>
        <rFont val="ＭＳ 明朝"/>
        <family val="1"/>
        <charset val="128"/>
      </rPr>
      <t>(平成27～令和元年度)</t>
    </r>
    <rPh sb="14" eb="16">
      <t>レイワ</t>
    </rPh>
    <rPh sb="16" eb="17">
      <t>モト</t>
    </rPh>
    <rPh sb="17" eb="18">
      <t>ネン</t>
    </rPh>
    <phoneticPr fontId="13"/>
  </si>
  <si>
    <t>　元年度</t>
    <rPh sb="0" eb="1">
      <t>モト</t>
    </rPh>
    <rPh sb="1" eb="3">
      <t>ネンド</t>
    </rPh>
    <phoneticPr fontId="23"/>
  </si>
  <si>
    <t>3</t>
    <phoneticPr fontId="23"/>
  </si>
  <si>
    <t>15</t>
    <phoneticPr fontId="23"/>
  </si>
  <si>
    <t>特別療養費</t>
    <phoneticPr fontId="23"/>
  </si>
  <si>
    <r>
      <t xml:space="preserve">  保   　　険　</t>
    </r>
    <r>
      <rPr>
        <sz val="12"/>
        <rFont val="ＭＳ 明朝"/>
        <family val="1"/>
        <charset val="128"/>
      </rPr>
      <t>(平成27～令和元年度)</t>
    </r>
    <rPh sb="16" eb="18">
      <t>レイワ</t>
    </rPh>
    <rPh sb="18" eb="19">
      <t>モト</t>
    </rPh>
    <phoneticPr fontId="13"/>
  </si>
  <si>
    <t>金額</t>
    <phoneticPr fontId="23"/>
  </si>
  <si>
    <t>件数</t>
    <phoneticPr fontId="23"/>
  </si>
  <si>
    <t>被保険者数</t>
    <phoneticPr fontId="23"/>
  </si>
  <si>
    <t>船舶
所有者数</t>
    <phoneticPr fontId="23"/>
  </si>
  <si>
    <t>平均標準
報酬月額</t>
    <phoneticPr fontId="23"/>
  </si>
  <si>
    <r>
      <t xml:space="preserve">  金     保      険　</t>
    </r>
    <r>
      <rPr>
        <sz val="12"/>
        <rFont val="ＭＳ 明朝"/>
        <family val="1"/>
        <charset val="128"/>
      </rPr>
      <t>(平成27～令和元年度)</t>
    </r>
    <rPh sb="23" eb="25">
      <t>レイワ</t>
    </rPh>
    <rPh sb="25" eb="26">
      <t>モト</t>
    </rPh>
    <rPh sb="27" eb="28">
      <t>ド</t>
    </rPh>
    <phoneticPr fontId="13"/>
  </si>
  <si>
    <t>平成 27 年度</t>
    <rPh sb="0" eb="1">
      <t>ヘイセイ</t>
    </rPh>
    <rPh sb="5" eb="7">
      <t>ネンド</t>
    </rPh>
    <phoneticPr fontId="13"/>
  </si>
  <si>
    <t>令和 元 年度</t>
    <rPh sb="0" eb="1">
      <t>レイワ</t>
    </rPh>
    <rPh sb="2" eb="3">
      <t>モト</t>
    </rPh>
    <rPh sb="4" eb="6">
      <t>ネンド</t>
    </rPh>
    <phoneticPr fontId="23"/>
  </si>
  <si>
    <t>年度</t>
    <phoneticPr fontId="23"/>
  </si>
  <si>
    <t>(単位：人、千円)</t>
  </si>
  <si>
    <t>日雇労働求職者給付の状況</t>
    <phoneticPr fontId="23"/>
  </si>
  <si>
    <t>就職促進給付（短時間を含む）　</t>
    <rPh sb="7" eb="10">
      <t>タンジカン</t>
    </rPh>
    <rPh sb="11" eb="12">
      <t>フク</t>
    </rPh>
    <phoneticPr fontId="14"/>
  </si>
  <si>
    <t>傷病手当
（短時間を含む）</t>
    <rPh sb="6" eb="9">
      <t>タンジカン</t>
    </rPh>
    <rPh sb="10" eb="11">
      <t>フク</t>
    </rPh>
    <phoneticPr fontId="14"/>
  </si>
  <si>
    <t>寄宿手当</t>
    <phoneticPr fontId="14"/>
  </si>
  <si>
    <r>
      <t xml:space="preserve">再就職手当
</t>
    </r>
    <r>
      <rPr>
        <sz val="7.5"/>
        <rFont val="ＭＳ 明朝"/>
        <family val="1"/>
        <charset val="128"/>
      </rPr>
      <t>（常用就職支度手当含）</t>
    </r>
    <rPh sb="0" eb="1">
      <t>サイ</t>
    </rPh>
    <rPh sb="1" eb="2">
      <t>ジュ</t>
    </rPh>
    <rPh sb="2" eb="3">
      <t>ショク</t>
    </rPh>
    <rPh sb="3" eb="4">
      <t>テ</t>
    </rPh>
    <rPh sb="4" eb="5">
      <t>トウ</t>
    </rPh>
    <rPh sb="7" eb="9">
      <t>ジョウヨウ</t>
    </rPh>
    <rPh sb="9" eb="11">
      <t>シュウショク</t>
    </rPh>
    <rPh sb="11" eb="13">
      <t>シタク</t>
    </rPh>
    <rPh sb="13" eb="15">
      <t>テアテ</t>
    </rPh>
    <rPh sb="15" eb="16">
      <t>フクミ</t>
    </rPh>
    <phoneticPr fontId="13"/>
  </si>
  <si>
    <t>平成 27 年度</t>
    <rPh sb="0" eb="1">
      <t>ヘイセイ</t>
    </rPh>
    <rPh sb="6" eb="8">
      <t>ネンド</t>
    </rPh>
    <phoneticPr fontId="13"/>
  </si>
  <si>
    <t>平成27年度</t>
    <rPh sb="0" eb="2">
      <t>ヘイセイ</t>
    </rPh>
    <rPh sb="4" eb="6">
      <t>ネンド</t>
    </rPh>
    <phoneticPr fontId="13"/>
  </si>
  <si>
    <t>　　28</t>
  </si>
  <si>
    <t>　　29</t>
  </si>
  <si>
    <t>　　30</t>
  </si>
  <si>
    <t>令和元年度</t>
    <rPh sb="0" eb="2">
      <t>レイワ</t>
    </rPh>
    <rPh sb="2" eb="3">
      <t>モト</t>
    </rPh>
    <phoneticPr fontId="23"/>
  </si>
  <si>
    <t>（単位：人、件、千円）</t>
  </si>
  <si>
    <t>1) 第１号
被保険者</t>
    <phoneticPr fontId="35"/>
  </si>
  <si>
    <t xml:space="preserve">3) 第３号
被保険者  </t>
    <phoneticPr fontId="35"/>
  </si>
  <si>
    <t>うち保険料
免除者</t>
    <phoneticPr fontId="23"/>
  </si>
  <si>
    <r>
      <t>　　年　　　　　金　</t>
    </r>
    <r>
      <rPr>
        <sz val="12"/>
        <color indexed="8"/>
        <rFont val="ＭＳ 明朝"/>
        <family val="1"/>
        <charset val="128"/>
      </rPr>
      <t>－市町－(平成27～令和元年度)</t>
    </r>
    <rPh sb="2" eb="3">
      <t>トシ</t>
    </rPh>
    <rPh sb="8" eb="9">
      <t>ネンキン</t>
    </rPh>
    <rPh sb="11" eb="12">
      <t>シ</t>
    </rPh>
    <rPh sb="12" eb="13">
      <t>マチ</t>
    </rPh>
    <rPh sb="20" eb="22">
      <t>レイワ</t>
    </rPh>
    <rPh sb="22" eb="23">
      <t>モト</t>
    </rPh>
    <phoneticPr fontId="13"/>
  </si>
  <si>
    <t>-</t>
    <phoneticPr fontId="23"/>
  </si>
  <si>
    <r>
      <t>　　年　　　　　金　</t>
    </r>
    <r>
      <rPr>
        <sz val="12"/>
        <color indexed="8"/>
        <rFont val="ＭＳ 明朝"/>
        <family val="1"/>
        <charset val="128"/>
      </rPr>
      <t>－市町－(平成27～令和元年度)(続き)</t>
    </r>
    <rPh sb="2" eb="3">
      <t>トシ</t>
    </rPh>
    <rPh sb="8" eb="9">
      <t>ネンキン</t>
    </rPh>
    <rPh sb="20" eb="22">
      <t>レイワ</t>
    </rPh>
    <rPh sb="22" eb="23">
      <t>モト</t>
    </rPh>
    <rPh sb="27" eb="28">
      <t>ツヅ</t>
    </rPh>
    <phoneticPr fontId="13"/>
  </si>
  <si>
    <t>障害基礎年金</t>
    <phoneticPr fontId="23"/>
  </si>
  <si>
    <t>附則第28条該当</t>
    <phoneticPr fontId="23"/>
  </si>
  <si>
    <t>年度末現在
適用状況</t>
    <phoneticPr fontId="13"/>
  </si>
  <si>
    <t>新規
受給者数</t>
    <phoneticPr fontId="23"/>
  </si>
  <si>
    <t>遺族(補償)
一時金</t>
    <phoneticPr fontId="23"/>
  </si>
  <si>
    <t>介護(補償)
給付</t>
    <phoneticPr fontId="13"/>
  </si>
  <si>
    <t>二次健康
診断等給付</t>
    <rPh sb="0" eb="1">
      <t>ニ</t>
    </rPh>
    <rPh sb="1" eb="2">
      <t>ツギ</t>
    </rPh>
    <rPh sb="2" eb="3">
      <t>ケン</t>
    </rPh>
    <rPh sb="3" eb="4">
      <t>ヤスシ</t>
    </rPh>
    <phoneticPr fontId="14"/>
  </si>
  <si>
    <t xml:space="preserve">  (単位：件、万円)</t>
  </si>
  <si>
    <t>平成 27 年度</t>
    <rPh sb="0" eb="1">
      <t>ヘイセイ</t>
    </rPh>
    <phoneticPr fontId="13"/>
  </si>
  <si>
    <t>令和 元 年度</t>
    <rPh sb="0" eb="1">
      <t>レイワ</t>
    </rPh>
    <rPh sb="2" eb="3">
      <t>モト</t>
    </rPh>
    <rPh sb="4" eb="6">
      <t>ネンド</t>
    </rPh>
    <phoneticPr fontId="23"/>
  </si>
  <si>
    <t>120 761</t>
  </si>
  <si>
    <t>214 902</t>
  </si>
  <si>
    <t>12 317 954</t>
  </si>
  <si>
    <t>2 962 164</t>
  </si>
  <si>
    <t>2 203 431</t>
  </si>
  <si>
    <t>12 880 422</t>
  </si>
  <si>
    <t>7 450 817</t>
  </si>
  <si>
    <t>3 691 627</t>
  </si>
  <si>
    <t>8 397 631</t>
  </si>
  <si>
    <t>3 595 068</t>
  </si>
  <si>
    <t>8 317 307</t>
  </si>
  <si>
    <t>95 725</t>
  </si>
  <si>
    <t>80 324</t>
  </si>
  <si>
    <t>1 378</t>
    <phoneticPr fontId="23"/>
  </si>
  <si>
    <r>
      <t xml:space="preserve">   保       険　</t>
    </r>
    <r>
      <rPr>
        <sz val="12"/>
        <rFont val="ＭＳ 明朝"/>
        <family val="1"/>
        <charset val="128"/>
      </rPr>
      <t>－市町・国民健康保険組合－(平成27～令和元年度)</t>
    </r>
    <rPh sb="17" eb="19">
      <t>コクミン</t>
    </rPh>
    <rPh sb="19" eb="21">
      <t>ケンコウ</t>
    </rPh>
    <rPh sb="21" eb="23">
      <t>ホケン</t>
    </rPh>
    <rPh sb="23" eb="24">
      <t>グミ</t>
    </rPh>
    <rPh sb="32" eb="34">
      <t>レイワ</t>
    </rPh>
    <rPh sb="34" eb="35">
      <t>モト</t>
    </rPh>
    <phoneticPr fontId="13"/>
  </si>
  <si>
    <t>(単位：世帯、人、万円、件)</t>
  </si>
  <si>
    <t>平成27年度</t>
    <rPh sb="0" eb="2">
      <t>ヘイセイ</t>
    </rPh>
    <rPh sb="4" eb="6">
      <t>ネンド</t>
    </rPh>
    <phoneticPr fontId="23"/>
  </si>
  <si>
    <t>令和元年度</t>
    <rPh sb="0" eb="2">
      <t>レイワ</t>
    </rPh>
    <rPh sb="2" eb="3">
      <t>モト</t>
    </rPh>
    <rPh sb="3" eb="5">
      <t>ネンド</t>
    </rPh>
    <phoneticPr fontId="23"/>
  </si>
  <si>
    <r>
      <t xml:space="preserve">   保       険　</t>
    </r>
    <r>
      <rPr>
        <sz val="12"/>
        <rFont val="ＭＳ 明朝"/>
        <family val="1"/>
        <charset val="128"/>
      </rPr>
      <t>－市町・国民健康保険組合－(平成27～令和元年度)(続き)</t>
    </r>
    <rPh sb="16" eb="18">
      <t>コクミン</t>
    </rPh>
    <rPh sb="18" eb="20">
      <t>ケンコウ</t>
    </rPh>
    <rPh sb="20" eb="22">
      <t>ホケン</t>
    </rPh>
    <rPh sb="22" eb="24">
      <t>クミアイ</t>
    </rPh>
    <rPh sb="32" eb="34">
      <t>レイワ</t>
    </rPh>
    <rPh sb="34" eb="35">
      <t>モト</t>
    </rPh>
    <rPh sb="38" eb="39">
      <t>ツヅ</t>
    </rPh>
    <phoneticPr fontId="13"/>
  </si>
  <si>
    <t>4 340</t>
  </si>
  <si>
    <t>3 699</t>
  </si>
  <si>
    <t>302 903</t>
  </si>
  <si>
    <t>123 472</t>
  </si>
  <si>
    <t>6 645</t>
  </si>
  <si>
    <t>5 748</t>
  </si>
  <si>
    <t>55 581</t>
  </si>
  <si>
    <t>療養諸費費用額負担区分</t>
    <phoneticPr fontId="23"/>
  </si>
  <si>
    <t>高額療養費</t>
    <rPh sb="3" eb="4">
      <t>ヨウ</t>
    </rPh>
    <phoneticPr fontId="23"/>
  </si>
  <si>
    <t>(単位：件、万円)</t>
  </si>
  <si>
    <r>
      <t xml:space="preserve">   保       険　</t>
    </r>
    <r>
      <rPr>
        <sz val="12"/>
        <rFont val="ＭＳ 明朝"/>
        <family val="1"/>
        <charset val="128"/>
      </rPr>
      <t>－市町・国民健康保険組合－(平成27～令和元年度)(続き)</t>
    </r>
    <rPh sb="32" eb="34">
      <t>レイワ</t>
    </rPh>
    <rPh sb="34" eb="35">
      <t>モト</t>
    </rPh>
    <phoneticPr fontId="13"/>
  </si>
  <si>
    <t>平成 28 年</t>
  </si>
  <si>
    <t>平成 28 年</t>
    <phoneticPr fontId="23"/>
  </si>
  <si>
    <t xml:space="preserve"> 　2</t>
    <phoneticPr fontId="23"/>
  </si>
  <si>
    <t>平成 27 年度</t>
  </si>
  <si>
    <t>29</t>
  </si>
  <si>
    <t>30</t>
  </si>
  <si>
    <t>6 523</t>
  </si>
  <si>
    <t>3 817</t>
  </si>
  <si>
    <t>1 842</t>
  </si>
  <si>
    <t>5 627</t>
  </si>
  <si>
    <t>5 574</t>
  </si>
  <si>
    <t>r 6 419</t>
    <phoneticPr fontId="23"/>
  </si>
  <si>
    <t>r 1 850</t>
    <phoneticPr fontId="23"/>
  </si>
  <si>
    <t>r 5 282</t>
    <phoneticPr fontId="23"/>
  </si>
  <si>
    <t>r 5 443</t>
    <phoneticPr fontId="23"/>
  </si>
  <si>
    <t>平成 27 年度</t>
    <phoneticPr fontId="23"/>
  </si>
  <si>
    <t>令和 元 年度</t>
    <rPh sb="0" eb="2">
      <t>レイワ</t>
    </rPh>
    <rPh sb="3" eb="4">
      <t>モト</t>
    </rPh>
    <phoneticPr fontId="23"/>
  </si>
  <si>
    <t>7 844</t>
  </si>
  <si>
    <t>6 771</t>
  </si>
  <si>
    <t>5 546</t>
  </si>
  <si>
    <t>1 740</t>
  </si>
  <si>
    <t>停止中の世帯</t>
    <phoneticPr fontId="23"/>
  </si>
  <si>
    <t>月平均、保護率は年度平均</t>
  </si>
  <si>
    <t>(単位:世帯、人)</t>
  </si>
  <si>
    <t>r 7 835</t>
    <phoneticPr fontId="23"/>
  </si>
  <si>
    <t>7 049</t>
    <phoneticPr fontId="23"/>
  </si>
  <si>
    <t>13 786 236</t>
  </si>
  <si>
    <t>3 294 530</t>
  </si>
  <si>
    <t>1 450 855</t>
  </si>
  <si>
    <t>28 647</t>
  </si>
  <si>
    <t>454 311</t>
  </si>
  <si>
    <t>8 118 881</t>
  </si>
  <si>
    <t>17 961</t>
  </si>
  <si>
    <t>15 050</t>
  </si>
  <si>
    <t>2 001</t>
  </si>
  <si>
    <t>28</t>
    <phoneticPr fontId="23"/>
  </si>
  <si>
    <t>(注) 1)平成30年6月8日より進学準備給付金制度が創設され、新たに扶助費として計上することとなった。</t>
    <phoneticPr fontId="23"/>
  </si>
  <si>
    <t xml:space="preserve">     2)四捨五入の関係で総数と内訳が合わない場合がある。</t>
    <phoneticPr fontId="23"/>
  </si>
  <si>
    <t>被保護
世帯数</t>
    <phoneticPr fontId="23"/>
  </si>
  <si>
    <t>被保護
実人員</t>
    <phoneticPr fontId="23"/>
  </si>
  <si>
    <r>
      <t xml:space="preserve">保護率
</t>
    </r>
    <r>
      <rPr>
        <sz val="6"/>
        <rFont val="ＭＳ 明朝"/>
        <family val="1"/>
        <charset val="128"/>
      </rPr>
      <t>(人口千人につき)</t>
    </r>
    <phoneticPr fontId="23"/>
  </si>
  <si>
    <t>吉野ヶ里町</t>
    <rPh sb="0" eb="4">
      <t>ヨシノガリ</t>
    </rPh>
    <rPh sb="4" eb="5">
      <t>マチ</t>
    </rPh>
    <phoneticPr fontId="19"/>
  </si>
  <si>
    <t>みやき町</t>
    <rPh sb="3" eb="4">
      <t>チョウ</t>
    </rPh>
    <phoneticPr fontId="19"/>
  </si>
  <si>
    <t>小城市</t>
    <rPh sb="0" eb="2">
      <t>オギ</t>
    </rPh>
    <rPh sb="2" eb="3">
      <t>シ</t>
    </rPh>
    <phoneticPr fontId="19"/>
  </si>
  <si>
    <t>嬉野市</t>
    <rPh sb="0" eb="2">
      <t>ウレシノ</t>
    </rPh>
    <rPh sb="2" eb="3">
      <t>シ</t>
    </rPh>
    <phoneticPr fontId="19"/>
  </si>
  <si>
    <t>神埼市</t>
    <rPh sb="0" eb="2">
      <t>カンザキ</t>
    </rPh>
    <rPh sb="2" eb="3">
      <t>シ</t>
    </rPh>
    <phoneticPr fontId="19"/>
  </si>
  <si>
    <t>5 867</t>
  </si>
  <si>
    <t>7 048</t>
  </si>
  <si>
    <t>12 409 942</t>
  </si>
  <si>
    <t>1 376 294</t>
  </si>
  <si>
    <t>2 473</t>
  </si>
  <si>
    <t>2 926</t>
  </si>
  <si>
    <t>5 244 139</t>
  </si>
  <si>
    <t>1 430</t>
  </si>
  <si>
    <t>1 698</t>
  </si>
  <si>
    <t>2 935 565</t>
  </si>
  <si>
    <t>750 050</t>
  </si>
  <si>
    <t>291 054</t>
  </si>
  <si>
    <t>1 170 568</t>
  </si>
  <si>
    <t>496 966</t>
  </si>
  <si>
    <t>349 903</t>
  </si>
  <si>
    <t>401 344</t>
  </si>
  <si>
    <t>290 014</t>
  </si>
  <si>
    <t>(単位：世帯、人、千円)</t>
  </si>
  <si>
    <t>令和 元 年度</t>
    <rPh sb="0" eb="2">
      <t>レイワ</t>
    </rPh>
    <rPh sb="3" eb="4">
      <t>ガン</t>
    </rPh>
    <rPh sb="5" eb="7">
      <t>ネンド</t>
    </rPh>
    <phoneticPr fontId="5"/>
  </si>
  <si>
    <t>　29</t>
    <phoneticPr fontId="23"/>
  </si>
  <si>
    <t>吉野ヶ里町</t>
    <rPh sb="0" eb="4">
      <t>ヨシノガリ</t>
    </rPh>
    <rPh sb="4" eb="5">
      <t>チョウ</t>
    </rPh>
    <phoneticPr fontId="1"/>
  </si>
  <si>
    <t>　30</t>
    <phoneticPr fontId="23"/>
  </si>
  <si>
    <t>令和 元 年</t>
    <phoneticPr fontId="23"/>
  </si>
  <si>
    <t>　 2</t>
    <phoneticPr fontId="23"/>
  </si>
  <si>
    <t>上峰町</t>
    <rPh sb="0" eb="2">
      <t>カミミネ</t>
    </rPh>
    <rPh sb="2" eb="3">
      <t>チョウ</t>
    </rPh>
    <phoneticPr fontId="1"/>
  </si>
  <si>
    <t>みやき町</t>
    <rPh sb="3" eb="4">
      <t>チョウ</t>
    </rPh>
    <phoneticPr fontId="1"/>
  </si>
  <si>
    <t>小城市</t>
    <rPh sb="0" eb="2">
      <t>オギ</t>
    </rPh>
    <rPh sb="2" eb="3">
      <t>シ</t>
    </rPh>
    <phoneticPr fontId="1"/>
  </si>
  <si>
    <t>嬉野市</t>
    <rPh sb="0" eb="2">
      <t>ウレシノ</t>
    </rPh>
    <rPh sb="2" eb="3">
      <t>シ</t>
    </rPh>
    <phoneticPr fontId="1"/>
  </si>
  <si>
    <t>神埼市</t>
    <rPh sb="0" eb="2">
      <t>カンザキ</t>
    </rPh>
    <rPh sb="2" eb="3">
      <t>シ</t>
    </rPh>
    <phoneticPr fontId="1"/>
  </si>
  <si>
    <t>令和 元 年</t>
  </si>
  <si>
    <t>　 2</t>
  </si>
  <si>
    <t xml:space="preserve">   (単位:カ所、人)</t>
  </si>
  <si>
    <t>平成 28 年</t>
    <rPh sb="0" eb="1">
      <t>ヘイセイ</t>
    </rPh>
    <phoneticPr fontId="44"/>
  </si>
  <si>
    <t xml:space="preserve">   2</t>
    <phoneticPr fontId="23"/>
  </si>
  <si>
    <t xml:space="preserve"> (平成28～令和2年)(続き)</t>
    <rPh sb="7" eb="9">
      <t>レイワ</t>
    </rPh>
    <phoneticPr fontId="26"/>
  </si>
  <si>
    <t>(単位：ｶ所、人)</t>
  </si>
  <si>
    <t>軽費老人ホーム</t>
    <phoneticPr fontId="23"/>
  </si>
  <si>
    <t>平成 27 年度</t>
    <rPh sb="6" eb="8">
      <t>ネンド</t>
    </rPh>
    <phoneticPr fontId="5"/>
  </si>
  <si>
    <t>令和 元 年度</t>
    <rPh sb="0" eb="2">
      <t>レイワ</t>
    </rPh>
    <rPh sb="3" eb="4">
      <t>モト</t>
    </rPh>
    <phoneticPr fontId="5"/>
  </si>
  <si>
    <t>(単位：件、人)</t>
  </si>
  <si>
    <t>令和 元 年度</t>
    <rPh sb="0" eb="1">
      <t>レイ</t>
    </rPh>
    <rPh sb="1" eb="2">
      <t>ワ</t>
    </rPh>
    <rPh sb="3" eb="4">
      <t>モト</t>
    </rPh>
    <phoneticPr fontId="23"/>
  </si>
  <si>
    <t>(単位:件、千円)</t>
  </si>
  <si>
    <t>（入所）30
（通所）10</t>
    <rPh sb="1" eb="3">
      <t>ニュウショ</t>
    </rPh>
    <rPh sb="8" eb="10">
      <t>ツウショ</t>
    </rPh>
    <phoneticPr fontId="10"/>
  </si>
  <si>
    <t>（単位：カ所、人）</t>
  </si>
  <si>
    <t>-</t>
    <phoneticPr fontId="23"/>
  </si>
  <si>
    <t>初 回
受給者数</t>
    <phoneticPr fontId="13"/>
  </si>
  <si>
    <r>
      <t>　保　　　　　　　険　</t>
    </r>
    <r>
      <rPr>
        <sz val="12"/>
        <rFont val="ＭＳ 明朝"/>
        <family val="1"/>
        <charset val="128"/>
      </rPr>
      <t>(平成27～令和元年度)</t>
    </r>
    <rPh sb="1" eb="2">
      <t>タモツ</t>
    </rPh>
    <rPh sb="9" eb="10">
      <t>ケン</t>
    </rPh>
    <rPh sb="12" eb="14">
      <t>ヘイセイ</t>
    </rPh>
    <rPh sb="17" eb="19">
      <t>レイワ</t>
    </rPh>
    <rPh sb="19" eb="20">
      <t>モト</t>
    </rPh>
    <rPh sb="20" eb="22">
      <t>ネンド</t>
    </rPh>
    <phoneticPr fontId="13"/>
  </si>
  <si>
    <t>支給総額</t>
    <phoneticPr fontId="23"/>
  </si>
  <si>
    <t>平成27年度</t>
    <rPh sb="0" eb="1">
      <t>ヘイセイ</t>
    </rPh>
    <rPh sb="4" eb="6">
      <t>ネンド</t>
    </rPh>
    <phoneticPr fontId="13"/>
  </si>
  <si>
    <t>令和元年度</t>
    <rPh sb="0" eb="1">
      <t>レイワ</t>
    </rPh>
    <rPh sb="4" eb="5">
      <t>ド</t>
    </rPh>
    <phoneticPr fontId="23"/>
  </si>
  <si>
    <t>療養(補償)給付</t>
    <phoneticPr fontId="23"/>
  </si>
  <si>
    <t>休業(補償)給付</t>
    <phoneticPr fontId="23"/>
  </si>
  <si>
    <t>障害(補償)年金</t>
    <phoneticPr fontId="23"/>
  </si>
  <si>
    <t>遺族(補償)年金</t>
    <phoneticPr fontId="23"/>
  </si>
  <si>
    <t>傷病(補償)年金</t>
    <phoneticPr fontId="23"/>
  </si>
  <si>
    <t>傷病(補償)年金
の受給者に係る
療養補償給付</t>
    <phoneticPr fontId="23"/>
  </si>
  <si>
    <t>平成26年度</t>
    <rPh sb="0" eb="2">
      <t>ヘイセイ</t>
    </rPh>
    <rPh sb="4" eb="6">
      <t>ネンド</t>
    </rPh>
    <phoneticPr fontId="13"/>
  </si>
  <si>
    <t>資料：県国民健康保険課「国民健康保険事業状況報告書」</t>
    <rPh sb="4" eb="6">
      <t>コクミン</t>
    </rPh>
    <rPh sb="6" eb="8">
      <t>ケンコウ</t>
    </rPh>
    <rPh sb="8" eb="10">
      <t>ホケン</t>
    </rPh>
    <rPh sb="10" eb="11">
      <t>カ</t>
    </rPh>
    <rPh sb="12" eb="14">
      <t>コクミン</t>
    </rPh>
    <rPh sb="14" eb="16">
      <t>ケンコウ</t>
    </rPh>
    <rPh sb="16" eb="18">
      <t>ホケン</t>
    </rPh>
    <rPh sb="18" eb="20">
      <t>ジギョウ</t>
    </rPh>
    <rPh sb="20" eb="22">
      <t>ジョウキョウ</t>
    </rPh>
    <rPh sb="22" eb="25">
      <t>ホウコクショ</t>
    </rPh>
    <phoneticPr fontId="27"/>
  </si>
  <si>
    <t>0</t>
    <phoneticPr fontId="23"/>
  </si>
  <si>
    <t>-</t>
    <phoneticPr fontId="23"/>
  </si>
  <si>
    <t xml:space="preserve">訪問看護 
ｽﾃｰｼｮﾝ   </t>
    <phoneticPr fontId="23"/>
  </si>
  <si>
    <t>その他</t>
    <phoneticPr fontId="23"/>
  </si>
  <si>
    <t>指定介護  
療 養 型 
医療施設</t>
    <rPh sb="0" eb="2">
      <t>シテイ</t>
    </rPh>
    <phoneticPr fontId="44"/>
  </si>
  <si>
    <t>平成28年</t>
    <rPh sb="0" eb="1">
      <t>ヘイセイ</t>
    </rPh>
    <phoneticPr fontId="15"/>
  </si>
  <si>
    <t xml:space="preserve">    30</t>
    <phoneticPr fontId="23"/>
  </si>
  <si>
    <t xml:space="preserve">     2</t>
    <phoneticPr fontId="23"/>
  </si>
  <si>
    <t>r 17 590</t>
    <phoneticPr fontId="23"/>
  </si>
  <si>
    <t>-</t>
    <phoneticPr fontId="23"/>
  </si>
  <si>
    <t>資料：県福祉課</t>
    <rPh sb="0" eb="2">
      <t>シリョウ</t>
    </rPh>
    <rPh sb="3" eb="4">
      <t>ケン</t>
    </rPh>
    <rPh sb="4" eb="7">
      <t>フクシカ</t>
    </rPh>
    <phoneticPr fontId="23"/>
  </si>
  <si>
    <t>平成27年度</t>
    <phoneticPr fontId="23"/>
  </si>
  <si>
    <t>令和元年度</t>
    <rPh sb="0" eb="2">
      <t>レイワ</t>
    </rPh>
    <rPh sb="2" eb="3">
      <t>モト</t>
    </rPh>
    <rPh sb="3" eb="5">
      <t>ネンド</t>
    </rPh>
    <phoneticPr fontId="5"/>
  </si>
  <si>
    <t>令和 元 年度</t>
    <rPh sb="0" eb="1">
      <t>レイワ</t>
    </rPh>
    <rPh sb="2" eb="3">
      <t>モト</t>
    </rPh>
    <rPh sb="4" eb="5">
      <t>ネン</t>
    </rPh>
    <rPh sb="6" eb="7">
      <t>ド</t>
    </rPh>
    <phoneticPr fontId="23"/>
  </si>
  <si>
    <t xml:space="preserve">     2)技能習得手当（短時間を含む）は受講手当＋特定職種受講手当＋通所手当を計上。</t>
    <rPh sb="7" eb="9">
      <t>ギノウ</t>
    </rPh>
    <rPh sb="9" eb="11">
      <t>シュウトク</t>
    </rPh>
    <rPh sb="11" eb="13">
      <t>テアテ</t>
    </rPh>
    <rPh sb="14" eb="17">
      <t>タンジカン</t>
    </rPh>
    <rPh sb="18" eb="19">
      <t>フク</t>
    </rPh>
    <rPh sb="22" eb="24">
      <t>ジュコウ</t>
    </rPh>
    <rPh sb="24" eb="26">
      <t>テアテ</t>
    </rPh>
    <rPh sb="36" eb="38">
      <t>ツウショ</t>
    </rPh>
    <rPh sb="38" eb="40">
      <t>テアテ</t>
    </rPh>
    <rPh sb="41" eb="43">
      <t>ケイジョウ</t>
    </rPh>
    <phoneticPr fontId="13"/>
  </si>
  <si>
    <t>障害(補償)
一時金</t>
    <phoneticPr fontId="23"/>
  </si>
  <si>
    <t xml:space="preserve">     4)四捨五入により合計欄の値と内訳の合計が一致しない場合がある。</t>
    <phoneticPr fontId="23"/>
  </si>
  <si>
    <t>(注) 1)支給停止分を含む。</t>
    <rPh sb="1" eb="2">
      <t>チュウ</t>
    </rPh>
    <rPh sb="6" eb="8">
      <t>シキュウ</t>
    </rPh>
    <rPh sb="8" eb="10">
      <t>テイシ</t>
    </rPh>
    <rPh sb="10" eb="11">
      <t>ブン</t>
    </rPh>
    <rPh sb="12" eb="13">
      <t>フク</t>
    </rPh>
    <phoneticPr fontId="23"/>
  </si>
  <si>
    <t>各年度末現在</t>
    <phoneticPr fontId="41"/>
  </si>
  <si>
    <t>(注)支給停止分を含む。</t>
    <rPh sb="1" eb="2">
      <t>チュウ</t>
    </rPh>
    <rPh sb="3" eb="5">
      <t>シキュウ</t>
    </rPh>
    <rPh sb="5" eb="7">
      <t>テイシ</t>
    </rPh>
    <rPh sb="7" eb="8">
      <t>ブン</t>
    </rPh>
    <rPh sb="9" eb="10">
      <t>フク</t>
    </rPh>
    <phoneticPr fontId="23"/>
  </si>
  <si>
    <r>
      <t>年　　金</t>
    </r>
    <r>
      <rPr>
        <sz val="12"/>
        <color indexed="8"/>
        <rFont val="ＭＳ 明朝"/>
        <family val="1"/>
        <charset val="128"/>
      </rPr>
      <t>　－市町－(平成27～令和元年度)(続き)</t>
    </r>
    <rPh sb="0" eb="1">
      <t>トシ</t>
    </rPh>
    <rPh sb="3" eb="4">
      <t>ネンキン</t>
    </rPh>
    <rPh sb="15" eb="17">
      <t>レイワ</t>
    </rPh>
    <rPh sb="17" eb="18">
      <t>モト</t>
    </rPh>
    <phoneticPr fontId="13"/>
  </si>
  <si>
    <t>2)幼保連携型認定こども園</t>
    <rPh sb="2" eb="3">
      <t>ヨウ</t>
    </rPh>
    <rPh sb="3" eb="4">
      <t>ホ</t>
    </rPh>
    <rPh sb="4" eb="7">
      <t>レンケイガタ</t>
    </rPh>
    <rPh sb="7" eb="9">
      <t>ニンテイ</t>
    </rPh>
    <rPh sb="12" eb="13">
      <t>エン</t>
    </rPh>
    <phoneticPr fontId="23"/>
  </si>
  <si>
    <t>3)母 子 生 活 支 援 施 設</t>
    <phoneticPr fontId="23"/>
  </si>
  <si>
    <t>4)児　　 童　　 遊　　 園</t>
    <phoneticPr fontId="9"/>
  </si>
  <si>
    <t xml:space="preserve">     2)定員は利用定員数。職員数は当該時点では把握できないため未記載。</t>
    <rPh sb="16" eb="19">
      <t>ショクインスウ</t>
    </rPh>
    <rPh sb="20" eb="22">
      <t>トウガイ</t>
    </rPh>
    <rPh sb="22" eb="24">
      <t>ジテン</t>
    </rPh>
    <rPh sb="26" eb="28">
      <t>ハアク</t>
    </rPh>
    <rPh sb="34" eb="37">
      <t>ミキサイ</t>
    </rPh>
    <phoneticPr fontId="23"/>
  </si>
  <si>
    <t xml:space="preserve">     3)世帯数。</t>
    <phoneticPr fontId="25"/>
  </si>
  <si>
    <t xml:space="preserve">     4)許可された施設のみ。</t>
    <phoneticPr fontId="23"/>
  </si>
  <si>
    <r>
      <t>1)</t>
    </r>
    <r>
      <rPr>
        <sz val="9"/>
        <color theme="0"/>
        <rFont val="ＭＳ 明朝"/>
        <family val="1"/>
        <charset val="128"/>
      </rPr>
      <t>＿＿＿</t>
    </r>
    <r>
      <rPr>
        <sz val="9"/>
        <rFont val="ＭＳ 明朝"/>
        <family val="1"/>
        <charset val="128"/>
      </rPr>
      <t xml:space="preserve">
平均標準
報酬月額</t>
    </r>
    <phoneticPr fontId="23"/>
  </si>
  <si>
    <t>(注) 1)疾病任継を含む。</t>
    <rPh sb="1" eb="2">
      <t>チュウ</t>
    </rPh>
    <rPh sb="6" eb="8">
      <t>シッペイ</t>
    </rPh>
    <rPh sb="8" eb="10">
      <t>ニンケイ</t>
    </rPh>
    <rPh sb="11" eb="12">
      <t>フク</t>
    </rPh>
    <phoneticPr fontId="23"/>
  </si>
  <si>
    <t>件数</t>
    <phoneticPr fontId="13"/>
  </si>
  <si>
    <t>高額療養費</t>
    <phoneticPr fontId="23"/>
  </si>
  <si>
    <t>法　定　給　付</t>
    <phoneticPr fontId="23"/>
  </si>
  <si>
    <t>-</t>
    <phoneticPr fontId="23"/>
  </si>
  <si>
    <t>-</t>
    <phoneticPr fontId="23"/>
  </si>
  <si>
    <r>
      <t>20-9　保 育 所 設 置 状 況　</t>
    </r>
    <r>
      <rPr>
        <sz val="12"/>
        <rFont val="ＭＳ 明朝"/>
        <family val="1"/>
        <charset val="128"/>
      </rPr>
      <t>-市町- (平成28～令和2年)</t>
    </r>
    <rPh sb="5" eb="6">
      <t>タモツ</t>
    </rPh>
    <rPh sb="7" eb="8">
      <t>イク</t>
    </rPh>
    <rPh sb="9" eb="10">
      <t>ショ</t>
    </rPh>
    <rPh sb="11" eb="12">
      <t>セツ</t>
    </rPh>
    <rPh sb="13" eb="14">
      <t>チ</t>
    </rPh>
    <rPh sb="15" eb="16">
      <t>ジョウ</t>
    </rPh>
    <rPh sb="17" eb="18">
      <t>キョウ</t>
    </rPh>
    <rPh sb="20" eb="22">
      <t>シチョウ</t>
    </rPh>
    <rPh sb="25" eb="27">
      <t>ヘイセイ</t>
    </rPh>
    <rPh sb="30" eb="32">
      <t>レイワ</t>
    </rPh>
    <rPh sb="33" eb="34">
      <t>ネン</t>
    </rPh>
    <phoneticPr fontId="23"/>
  </si>
  <si>
    <r>
      <t>20-10　幼保連携型認定こども園設置状況　</t>
    </r>
    <r>
      <rPr>
        <sz val="12"/>
        <rFont val="ＭＳ 明朝"/>
        <family val="1"/>
        <charset val="128"/>
      </rPr>
      <t>-市町- (平成28～令和2年)</t>
    </r>
    <rPh sb="6" eb="8">
      <t>ヨウホ</t>
    </rPh>
    <rPh sb="8" eb="10">
      <t>レンケイ</t>
    </rPh>
    <rPh sb="10" eb="11">
      <t>ガタ</t>
    </rPh>
    <rPh sb="11" eb="13">
      <t>ニンテイ</t>
    </rPh>
    <rPh sb="16" eb="17">
      <t>エン</t>
    </rPh>
    <rPh sb="17" eb="19">
      <t>セッチ</t>
    </rPh>
    <rPh sb="19" eb="21">
      <t>ジョウキョウ</t>
    </rPh>
    <rPh sb="23" eb="24">
      <t>シ</t>
    </rPh>
    <rPh sb="24" eb="25">
      <t>マチ</t>
    </rPh>
    <rPh sb="28" eb="30">
      <t>ヘイセイ</t>
    </rPh>
    <rPh sb="33" eb="35">
      <t>レイワ</t>
    </rPh>
    <rPh sb="36" eb="37">
      <t>ネン</t>
    </rPh>
    <phoneticPr fontId="23"/>
  </si>
  <si>
    <t>(注)在籍者数は児童の居住市町毎に記載しているため、施設がない市町にも人数を計上している。</t>
    <rPh sb="3" eb="6">
      <t>ザイセキシャ</t>
    </rPh>
    <rPh sb="6" eb="7">
      <t>スウ</t>
    </rPh>
    <rPh sb="8" eb="10">
      <t>ジドウ</t>
    </rPh>
    <rPh sb="11" eb="13">
      <t>キョジュウ</t>
    </rPh>
    <rPh sb="13" eb="14">
      <t>シ</t>
    </rPh>
    <rPh sb="14" eb="15">
      <t>マチ</t>
    </rPh>
    <rPh sb="15" eb="16">
      <t>ゴト</t>
    </rPh>
    <rPh sb="17" eb="19">
      <t>キサイ</t>
    </rPh>
    <rPh sb="26" eb="28">
      <t>シセツ</t>
    </rPh>
    <rPh sb="31" eb="32">
      <t>シ</t>
    </rPh>
    <rPh sb="32" eb="33">
      <t>マチ</t>
    </rPh>
    <rPh sb="35" eb="37">
      <t>ニンズウ</t>
    </rPh>
    <rPh sb="38" eb="40">
      <t>ケイジョウ</t>
    </rPh>
    <phoneticPr fontId="23"/>
  </si>
  <si>
    <r>
      <t>20-11　身体障害者手帳交付件数　</t>
    </r>
    <r>
      <rPr>
        <sz val="12"/>
        <rFont val="ＭＳ 明朝"/>
        <family val="1"/>
        <charset val="128"/>
      </rPr>
      <t>(平成27～令和元年度)</t>
    </r>
    <rPh sb="6" eb="8">
      <t>シンタイ</t>
    </rPh>
    <rPh sb="8" eb="11">
      <t>ショウガイシャ</t>
    </rPh>
    <rPh sb="11" eb="13">
      <t>テチョウ</t>
    </rPh>
    <rPh sb="13" eb="15">
      <t>コウフ</t>
    </rPh>
    <rPh sb="15" eb="17">
      <t>ケンスウ</t>
    </rPh>
    <rPh sb="19" eb="21">
      <t>ヘイセイ</t>
    </rPh>
    <rPh sb="24" eb="26">
      <t>レイワ</t>
    </rPh>
    <rPh sb="26" eb="27">
      <t>モト</t>
    </rPh>
    <rPh sb="27" eb="29">
      <t>ネンド</t>
    </rPh>
    <phoneticPr fontId="23"/>
  </si>
  <si>
    <t>20-12　母子福祉資金・父子福祉資金・寡婦福祉資金の資金別貸付状況</t>
    <rPh sb="6" eb="8">
      <t>ボシ</t>
    </rPh>
    <rPh sb="8" eb="10">
      <t>フクシ</t>
    </rPh>
    <rPh sb="10" eb="12">
      <t>シキン</t>
    </rPh>
    <rPh sb="13" eb="15">
      <t>フシ</t>
    </rPh>
    <rPh sb="15" eb="17">
      <t>フクシ</t>
    </rPh>
    <rPh sb="17" eb="19">
      <t>シキン</t>
    </rPh>
    <rPh sb="20" eb="22">
      <t>カフ</t>
    </rPh>
    <rPh sb="22" eb="24">
      <t>フクシ</t>
    </rPh>
    <rPh sb="24" eb="26">
      <t>シキン</t>
    </rPh>
    <rPh sb="27" eb="29">
      <t>シキン</t>
    </rPh>
    <rPh sb="29" eb="30">
      <t>ベツ</t>
    </rPh>
    <rPh sb="30" eb="32">
      <t>カシツケ</t>
    </rPh>
    <rPh sb="32" eb="34">
      <t>ジョウキョウ</t>
    </rPh>
    <phoneticPr fontId="23"/>
  </si>
  <si>
    <r>
      <t>20-13　生　活　保　護　</t>
    </r>
    <r>
      <rPr>
        <sz val="12"/>
        <rFont val="ＭＳ 明朝"/>
        <family val="1"/>
        <charset val="128"/>
      </rPr>
      <t>(平成27～令和元年度)</t>
    </r>
    <rPh sb="6" eb="7">
      <t>セイ</t>
    </rPh>
    <rPh sb="8" eb="9">
      <t>カツ</t>
    </rPh>
    <rPh sb="10" eb="11">
      <t>タモツ</t>
    </rPh>
    <rPh sb="12" eb="13">
      <t>マモル</t>
    </rPh>
    <rPh sb="15" eb="17">
      <t>ヘイセイ</t>
    </rPh>
    <rPh sb="20" eb="22">
      <t>レイワ</t>
    </rPh>
    <rPh sb="22" eb="24">
      <t>ガンネン</t>
    </rPh>
    <rPh sb="24" eb="25">
      <t>ド</t>
    </rPh>
    <phoneticPr fontId="23"/>
  </si>
  <si>
    <t>(2)扶助別被保護世帯数・人員・保護率</t>
    <rPh sb="3" eb="5">
      <t>フジョ</t>
    </rPh>
    <rPh sb="5" eb="6">
      <t>ベツ</t>
    </rPh>
    <rPh sb="6" eb="7">
      <t>ヒ</t>
    </rPh>
    <rPh sb="7" eb="9">
      <t>ホゴ</t>
    </rPh>
    <rPh sb="9" eb="11">
      <t>セタイ</t>
    </rPh>
    <rPh sb="11" eb="12">
      <t>スウ</t>
    </rPh>
    <rPh sb="13" eb="15">
      <t>ジンイン</t>
    </rPh>
    <rPh sb="16" eb="18">
      <t>ホゴ</t>
    </rPh>
    <rPh sb="18" eb="19">
      <t>リツ</t>
    </rPh>
    <phoneticPr fontId="23"/>
  </si>
  <si>
    <t>(3)扶助別保護費支出額</t>
    <rPh sb="3" eb="5">
      <t>フジョ</t>
    </rPh>
    <rPh sb="5" eb="6">
      <t>ベツ</t>
    </rPh>
    <rPh sb="6" eb="8">
      <t>ホゴ</t>
    </rPh>
    <rPh sb="8" eb="9">
      <t>ヒ</t>
    </rPh>
    <rPh sb="9" eb="11">
      <t>シシュツ</t>
    </rPh>
    <rPh sb="11" eb="12">
      <t>ガク</t>
    </rPh>
    <phoneticPr fontId="23"/>
  </si>
  <si>
    <t>(4)市町別概況</t>
    <rPh sb="3" eb="4">
      <t>シ</t>
    </rPh>
    <rPh sb="4" eb="5">
      <t>マチ</t>
    </rPh>
    <rPh sb="5" eb="6">
      <t>ベツ</t>
    </rPh>
    <rPh sb="6" eb="8">
      <t>ガイキョウ</t>
    </rPh>
    <phoneticPr fontId="23"/>
  </si>
  <si>
    <t>(注) 1)手帳交付台帳登載数は各年度末現在。</t>
    <rPh sb="1" eb="2">
      <t>チュウ</t>
    </rPh>
    <rPh sb="6" eb="8">
      <t>テチョウ</t>
    </rPh>
    <rPh sb="8" eb="10">
      <t>コウフ</t>
    </rPh>
    <rPh sb="10" eb="12">
      <t>ダイチョウ</t>
    </rPh>
    <rPh sb="12" eb="14">
      <t>トウサイ</t>
    </rPh>
    <rPh sb="14" eb="15">
      <t>スウ</t>
    </rPh>
    <rPh sb="16" eb="20">
      <t>カクネンドマツ</t>
    </rPh>
    <rPh sb="20" eb="22">
      <t>ゲンザイ</t>
    </rPh>
    <phoneticPr fontId="23"/>
  </si>
  <si>
    <r>
      <t>20-8　社　会　福　祉　施　設　</t>
    </r>
    <r>
      <rPr>
        <sz val="12"/>
        <rFont val="ＭＳ 明朝"/>
        <family val="1"/>
        <charset val="128"/>
      </rPr>
      <t>(平成28～令和2年)</t>
    </r>
    <rPh sb="5" eb="6">
      <t>シャ</t>
    </rPh>
    <rPh sb="7" eb="8">
      <t>カイ</t>
    </rPh>
    <rPh sb="9" eb="10">
      <t>フク</t>
    </rPh>
    <rPh sb="11" eb="12">
      <t>シ</t>
    </rPh>
    <rPh sb="13" eb="14">
      <t>シ</t>
    </rPh>
    <rPh sb="15" eb="16">
      <t>セツ</t>
    </rPh>
    <rPh sb="18" eb="20">
      <t>ヘイセイ</t>
    </rPh>
    <rPh sb="23" eb="25">
      <t>レイワ</t>
    </rPh>
    <rPh sb="26" eb="27">
      <t>ネン</t>
    </rPh>
    <phoneticPr fontId="23"/>
  </si>
  <si>
    <t>件数</t>
    <phoneticPr fontId="23"/>
  </si>
  <si>
    <t>金額</t>
    <phoneticPr fontId="23"/>
  </si>
  <si>
    <t>被保険者分</t>
    <phoneticPr fontId="23"/>
  </si>
  <si>
    <t>被保険者分</t>
    <phoneticPr fontId="23"/>
  </si>
  <si>
    <t>法　定　給　付</t>
    <phoneticPr fontId="23"/>
  </si>
  <si>
    <t>年　度</t>
    <phoneticPr fontId="23"/>
  </si>
  <si>
    <t>家族出産育児
一時金</t>
    <rPh sb="0" eb="2">
      <t>カゾク</t>
    </rPh>
    <phoneticPr fontId="13"/>
  </si>
  <si>
    <t xml:space="preserve">高額介護合算
療養費 </t>
    <rPh sb="2" eb="3">
      <t>スケ</t>
    </rPh>
    <rPh sb="3" eb="4">
      <t>マモル</t>
    </rPh>
    <phoneticPr fontId="13"/>
  </si>
  <si>
    <t>診 療 費</t>
    <rPh sb="0" eb="1">
      <t>ミ</t>
    </rPh>
    <rPh sb="2" eb="3">
      <t>リョウ</t>
    </rPh>
    <rPh sb="4" eb="5">
      <t>ヒ</t>
    </rPh>
    <phoneticPr fontId="13"/>
  </si>
  <si>
    <t>薬 剤 支 給</t>
    <rPh sb="0" eb="1">
      <t>クスリ</t>
    </rPh>
    <rPh sb="2" eb="3">
      <t>ザイ</t>
    </rPh>
    <rPh sb="4" eb="5">
      <t>シ</t>
    </rPh>
    <rPh sb="6" eb="7">
      <t>キュウ</t>
    </rPh>
    <phoneticPr fontId="13"/>
  </si>
  <si>
    <t>平均賃金
日額</t>
    <phoneticPr fontId="13"/>
  </si>
  <si>
    <r>
      <t xml:space="preserve">入院時
食事療養費
</t>
    </r>
    <r>
      <rPr>
        <sz val="7"/>
        <rFont val="ＭＳ 明朝"/>
        <family val="1"/>
        <charset val="128"/>
      </rPr>
      <t>(差額支給除く)</t>
    </r>
    <phoneticPr fontId="13"/>
  </si>
  <si>
    <t>看 護 費</t>
    <phoneticPr fontId="23"/>
  </si>
  <si>
    <t>被保険者分</t>
    <phoneticPr fontId="13"/>
  </si>
  <si>
    <t>出産育児
一時金</t>
    <phoneticPr fontId="13"/>
  </si>
  <si>
    <t>被扶養者分</t>
    <phoneticPr fontId="13"/>
  </si>
  <si>
    <r>
      <t xml:space="preserve">入院時
食事療養費
</t>
    </r>
    <r>
      <rPr>
        <sz val="6"/>
        <rFont val="ＭＳ 明朝"/>
        <family val="1"/>
        <charset val="128"/>
      </rPr>
      <t>（差額支給除く）</t>
    </r>
    <phoneticPr fontId="13"/>
  </si>
  <si>
    <t>総 数</t>
    <phoneticPr fontId="23"/>
  </si>
  <si>
    <t>看 護 費</t>
    <phoneticPr fontId="13"/>
  </si>
  <si>
    <t>移 送 費</t>
    <phoneticPr fontId="23"/>
  </si>
  <si>
    <t>埋 葬 料</t>
    <phoneticPr fontId="23"/>
  </si>
  <si>
    <t>年 度</t>
    <phoneticPr fontId="23"/>
  </si>
  <si>
    <t>療 養 費</t>
    <phoneticPr fontId="23"/>
  </si>
  <si>
    <t>年 度</t>
    <rPh sb="0" eb="1">
      <t>ネン</t>
    </rPh>
    <rPh sb="2" eb="3">
      <t>ド</t>
    </rPh>
    <phoneticPr fontId="13"/>
  </si>
  <si>
    <t>合 計</t>
    <phoneticPr fontId="13"/>
  </si>
  <si>
    <t xml:space="preserve">保　険　給　付 </t>
    <phoneticPr fontId="13"/>
  </si>
  <si>
    <t xml:space="preserve">年　金　給　付 </t>
    <phoneticPr fontId="23"/>
  </si>
  <si>
    <t xml:space="preserve">保　険　給　付 </t>
    <phoneticPr fontId="23"/>
  </si>
  <si>
    <t>失　業　保　険</t>
    <phoneticPr fontId="13"/>
  </si>
  <si>
    <t>年　金</t>
    <rPh sb="0" eb="1">
      <t>ネン</t>
    </rPh>
    <rPh sb="2" eb="3">
      <t>キン</t>
    </rPh>
    <phoneticPr fontId="13"/>
  </si>
  <si>
    <t>障害年金</t>
    <phoneticPr fontId="13"/>
  </si>
  <si>
    <t>保険給付</t>
    <phoneticPr fontId="23"/>
  </si>
  <si>
    <t>遺族年金</t>
    <phoneticPr fontId="13"/>
  </si>
  <si>
    <t>老齢年金</t>
    <phoneticPr fontId="13"/>
  </si>
  <si>
    <t>一般求職者給付の状況</t>
    <phoneticPr fontId="14"/>
  </si>
  <si>
    <t>保険給付状況</t>
    <phoneticPr fontId="14"/>
  </si>
  <si>
    <t>葬 祭 料</t>
    <rPh sb="4" eb="5">
      <t>リョウ</t>
    </rPh>
    <phoneticPr fontId="13"/>
  </si>
  <si>
    <t>年 度</t>
    <phoneticPr fontId="23"/>
  </si>
  <si>
    <t>r 12 278 220</t>
    <phoneticPr fontId="23"/>
  </si>
  <si>
    <t>r 10 644 163</t>
    <phoneticPr fontId="23"/>
  </si>
  <si>
    <t>3) r 119 784</t>
    <phoneticPr fontId="23"/>
  </si>
  <si>
    <t>r 2 158 368</t>
    <phoneticPr fontId="23"/>
  </si>
  <si>
    <t>r 10 350 420</t>
    <phoneticPr fontId="23"/>
  </si>
  <si>
    <t>r 7 048 638</t>
    <phoneticPr fontId="23"/>
  </si>
  <si>
    <t>r 247</t>
    <phoneticPr fontId="23"/>
  </si>
  <si>
    <t>r 5 489</t>
    <phoneticPr fontId="23"/>
  </si>
  <si>
    <t>収　入</t>
    <phoneticPr fontId="23"/>
  </si>
  <si>
    <t>年　度
市　町</t>
    <phoneticPr fontId="13"/>
  </si>
  <si>
    <t>年間平均
世帯数</t>
    <phoneticPr fontId="13"/>
  </si>
  <si>
    <t>合 計</t>
    <phoneticPr fontId="23"/>
  </si>
  <si>
    <t>支　出</t>
    <phoneticPr fontId="13"/>
  </si>
  <si>
    <t>療 養 諸 費</t>
    <phoneticPr fontId="13"/>
  </si>
  <si>
    <t>件 数</t>
    <phoneticPr fontId="23"/>
  </si>
  <si>
    <t>費 用 額</t>
    <phoneticPr fontId="23"/>
  </si>
  <si>
    <t>年　度
市　町</t>
    <rPh sb="4" eb="5">
      <t>マチ</t>
    </rPh>
    <phoneticPr fontId="13"/>
  </si>
  <si>
    <t>その他の保険給付</t>
    <phoneticPr fontId="23"/>
  </si>
  <si>
    <t>年 度
市 町</t>
    <rPh sb="4" eb="5">
      <t>マチ</t>
    </rPh>
    <phoneticPr fontId="13"/>
  </si>
  <si>
    <t>療 養 費</t>
    <phoneticPr fontId="19"/>
  </si>
  <si>
    <t>年　度
市　町</t>
    <rPh sb="4" eb="5">
      <t>シ</t>
    </rPh>
    <rPh sb="6" eb="7">
      <t>マチ</t>
    </rPh>
    <phoneticPr fontId="13"/>
  </si>
  <si>
    <t>高額介護合算療養費</t>
    <rPh sb="2" eb="3">
      <t>スケ</t>
    </rPh>
    <rPh sb="3" eb="4">
      <t>マモル</t>
    </rPh>
    <rPh sb="4" eb="5">
      <t>ゴウ</t>
    </rPh>
    <rPh sb="5" eb="6">
      <t>サン</t>
    </rPh>
    <rPh sb="6" eb="7">
      <t>リョウ</t>
    </rPh>
    <rPh sb="7" eb="8">
      <t>ヨウ</t>
    </rPh>
    <rPh sb="8" eb="9">
      <t>ヒ</t>
    </rPh>
    <phoneticPr fontId="19"/>
  </si>
  <si>
    <t>　　資料:日本年金機構</t>
    <rPh sb="5" eb="7">
      <t>ニホン</t>
    </rPh>
    <rPh sb="7" eb="9">
      <t>ネンキン</t>
    </rPh>
    <rPh sb="9" eb="11">
      <t>キコウ</t>
    </rPh>
    <phoneticPr fontId="12"/>
  </si>
  <si>
    <t>　　(注)支給停止分を含む。</t>
    <rPh sb="3" eb="4">
      <t>チュウ</t>
    </rPh>
    <rPh sb="5" eb="7">
      <t>シキュウ</t>
    </rPh>
    <rPh sb="7" eb="9">
      <t>テイシ</t>
    </rPh>
    <rPh sb="9" eb="10">
      <t>ブン</t>
    </rPh>
    <rPh sb="11" eb="12">
      <t>フク</t>
    </rPh>
    <phoneticPr fontId="23"/>
  </si>
  <si>
    <t>年　度
市　町</t>
    <phoneticPr fontId="12"/>
  </si>
  <si>
    <t>金 額</t>
    <phoneticPr fontId="23"/>
  </si>
  <si>
    <t>合　計</t>
    <phoneticPr fontId="23"/>
  </si>
  <si>
    <t>老 齢 年 金</t>
    <phoneticPr fontId="23"/>
  </si>
  <si>
    <t>被 保 険 者</t>
    <phoneticPr fontId="23"/>
  </si>
  <si>
    <t>5 年 年 金</t>
    <phoneticPr fontId="23"/>
  </si>
  <si>
    <t>通 算 老 齢 年 金</t>
    <phoneticPr fontId="23"/>
  </si>
  <si>
    <t>障 害 年 金</t>
    <phoneticPr fontId="23"/>
  </si>
  <si>
    <t>件 数</t>
    <phoneticPr fontId="23"/>
  </si>
  <si>
    <t>費 用 額</t>
    <phoneticPr fontId="23"/>
  </si>
  <si>
    <t>療 養 諸 費</t>
    <phoneticPr fontId="23"/>
  </si>
  <si>
    <t>うち法第30条、第30条の２、
第30条の３該当</t>
    <phoneticPr fontId="23"/>
  </si>
  <si>
    <t>年　度
市　町</t>
    <phoneticPr fontId="14"/>
  </si>
  <si>
    <t>母 子 年 金</t>
    <phoneticPr fontId="23"/>
  </si>
  <si>
    <t>遺 児 年 金</t>
    <phoneticPr fontId="23"/>
  </si>
  <si>
    <t>寡 婦 年 金</t>
    <phoneticPr fontId="23"/>
  </si>
  <si>
    <t>老齢基礎年金</t>
    <phoneticPr fontId="23"/>
  </si>
  <si>
    <t>年 度
市 町</t>
    <phoneticPr fontId="41"/>
  </si>
  <si>
    <t>年　度
市　町</t>
    <phoneticPr fontId="15"/>
  </si>
  <si>
    <t>うち法第30条の4、
附則第25条該当</t>
    <phoneticPr fontId="23"/>
  </si>
  <si>
    <t>遺族基礎年金</t>
    <phoneticPr fontId="23"/>
  </si>
  <si>
    <t>老齢福祉年金</t>
    <phoneticPr fontId="23"/>
  </si>
  <si>
    <t>件 数</t>
    <rPh sb="0" eb="1">
      <t>ケン</t>
    </rPh>
    <rPh sb="2" eb="3">
      <t>スウ</t>
    </rPh>
    <phoneticPr fontId="23"/>
  </si>
  <si>
    <t>年　次</t>
    <phoneticPr fontId="23"/>
  </si>
  <si>
    <t>施 設 名</t>
    <phoneticPr fontId="23"/>
  </si>
  <si>
    <t>施 設 数</t>
    <phoneticPr fontId="9"/>
  </si>
  <si>
    <t>総 数</t>
    <phoneticPr fontId="23"/>
  </si>
  <si>
    <t>公 立</t>
    <phoneticPr fontId="23"/>
  </si>
  <si>
    <t>私 立</t>
    <phoneticPr fontId="23"/>
  </si>
  <si>
    <t>利用現在員</t>
    <phoneticPr fontId="9"/>
  </si>
  <si>
    <t>職員数(専任)</t>
    <phoneticPr fontId="9"/>
  </si>
  <si>
    <t>定　員</t>
    <phoneticPr fontId="9"/>
  </si>
  <si>
    <t>年　次
市　町</t>
    <phoneticPr fontId="23"/>
  </si>
  <si>
    <t>小 計</t>
    <phoneticPr fontId="23"/>
  </si>
  <si>
    <t>現 員</t>
    <phoneticPr fontId="23"/>
  </si>
  <si>
    <t>定 員</t>
    <rPh sb="0" eb="1">
      <t>テイ</t>
    </rPh>
    <phoneticPr fontId="44"/>
  </si>
  <si>
    <t>年 次
市 町</t>
    <rPh sb="0" eb="1">
      <t>ネン</t>
    </rPh>
    <rPh sb="2" eb="3">
      <t>ジ</t>
    </rPh>
    <rPh sb="4" eb="5">
      <t>シ</t>
    </rPh>
    <rPh sb="6" eb="7">
      <t>マチ</t>
    </rPh>
    <phoneticPr fontId="15"/>
  </si>
  <si>
    <t>老人福祉施設</t>
    <phoneticPr fontId="23"/>
  </si>
  <si>
    <r>
      <t xml:space="preserve">生活支援
ハウス
</t>
    </r>
    <r>
      <rPr>
        <sz val="6"/>
        <rFont val="ＭＳ 明朝"/>
        <family val="1"/>
        <charset val="128"/>
      </rPr>
      <t>（高齢者生活福祉センター）</t>
    </r>
    <rPh sb="0" eb="2">
      <t>セイカツ</t>
    </rPh>
    <rPh sb="2" eb="4">
      <t>シエン</t>
    </rPh>
    <phoneticPr fontId="44"/>
  </si>
  <si>
    <t>有料老人
ホーム</t>
    <phoneticPr fontId="23"/>
  </si>
  <si>
    <t>老人憩
いの家</t>
    <phoneticPr fontId="23"/>
  </si>
  <si>
    <t>その他の施設　</t>
    <phoneticPr fontId="23"/>
  </si>
  <si>
    <t>指定居宅サービス事業者</t>
    <phoneticPr fontId="23"/>
  </si>
  <si>
    <t>介護保険施設</t>
    <phoneticPr fontId="23"/>
  </si>
  <si>
    <t>公 営</t>
    <phoneticPr fontId="23"/>
  </si>
  <si>
    <t>私 営</t>
    <phoneticPr fontId="23"/>
  </si>
  <si>
    <t>保 育 所 数</t>
    <phoneticPr fontId="23"/>
  </si>
  <si>
    <t>定 員</t>
    <phoneticPr fontId="23"/>
  </si>
  <si>
    <t>定 員</t>
    <phoneticPr fontId="23"/>
  </si>
  <si>
    <t>音声・言語・
そしゃく機能障害</t>
    <phoneticPr fontId="23"/>
  </si>
  <si>
    <t>新規交付数</t>
    <phoneticPr fontId="23"/>
  </si>
  <si>
    <t>年　度</t>
    <phoneticPr fontId="23"/>
  </si>
  <si>
    <t>1)手帳交付台帳登載数</t>
    <phoneticPr fontId="23"/>
  </si>
  <si>
    <t>聴覚・平衡
機能障害</t>
    <phoneticPr fontId="23"/>
  </si>
  <si>
    <t>視 覚 障 害</t>
    <phoneticPr fontId="23"/>
  </si>
  <si>
    <t>平成 29 年度</t>
    <phoneticPr fontId="23"/>
  </si>
  <si>
    <t>資　金</t>
    <phoneticPr fontId="23"/>
  </si>
  <si>
    <t>30 年度</t>
    <phoneticPr fontId="23"/>
  </si>
  <si>
    <t>(平成29～令和元年度)　　</t>
    <phoneticPr fontId="23"/>
  </si>
  <si>
    <t>傷病・
障害者世帯</t>
    <phoneticPr fontId="23"/>
  </si>
  <si>
    <t>再　掲</t>
    <phoneticPr fontId="23"/>
  </si>
  <si>
    <t>年　度</t>
    <phoneticPr fontId="16"/>
  </si>
  <si>
    <t>実　数</t>
    <phoneticPr fontId="16"/>
  </si>
  <si>
    <t>世 帯 数</t>
    <phoneticPr fontId="23"/>
  </si>
  <si>
    <t>人 員</t>
    <phoneticPr fontId="23"/>
  </si>
  <si>
    <r>
      <t xml:space="preserve">保 護 率
</t>
    </r>
    <r>
      <rPr>
        <sz val="6"/>
        <rFont val="ＭＳ 明朝"/>
        <family val="1"/>
        <charset val="128"/>
      </rPr>
      <t>(人口千人につき）</t>
    </r>
    <phoneticPr fontId="13"/>
  </si>
  <si>
    <t>生 活</t>
    <phoneticPr fontId="23"/>
  </si>
  <si>
    <t>住 宅</t>
    <phoneticPr fontId="23"/>
  </si>
  <si>
    <t>教 育</t>
    <phoneticPr fontId="23"/>
  </si>
  <si>
    <t>介 護</t>
    <rPh sb="0" eb="1">
      <t>スケ</t>
    </rPh>
    <rPh sb="2" eb="3">
      <t>マモル</t>
    </rPh>
    <phoneticPr fontId="13"/>
  </si>
  <si>
    <t>医 療</t>
    <phoneticPr fontId="23"/>
  </si>
  <si>
    <t>出 産</t>
    <phoneticPr fontId="23"/>
  </si>
  <si>
    <t>生 業</t>
    <phoneticPr fontId="23"/>
  </si>
  <si>
    <t>葬 祭</t>
    <phoneticPr fontId="23"/>
  </si>
  <si>
    <t>扶助区分別人員</t>
    <phoneticPr fontId="23"/>
  </si>
  <si>
    <t>扶 助 区 分</t>
    <phoneticPr fontId="23"/>
  </si>
  <si>
    <t>扶 助 区 分</t>
    <phoneticPr fontId="23"/>
  </si>
  <si>
    <t>総 額</t>
    <phoneticPr fontId="16"/>
  </si>
  <si>
    <t xml:space="preserve">年　度
市　町 </t>
    <phoneticPr fontId="16"/>
  </si>
  <si>
    <t>月 平 均</t>
    <phoneticPr fontId="23"/>
  </si>
  <si>
    <t>市　町</t>
    <phoneticPr fontId="13"/>
  </si>
  <si>
    <t>年 度 間</t>
    <phoneticPr fontId="23"/>
  </si>
  <si>
    <t>市　町</t>
    <phoneticPr fontId="23"/>
  </si>
  <si>
    <r>
      <t>1)</t>
    </r>
    <r>
      <rPr>
        <sz val="8.8000000000000007"/>
        <color theme="0"/>
        <rFont val="ＭＳ 明朝"/>
        <family val="1"/>
        <charset val="128"/>
      </rPr>
      <t>＿＿＿</t>
    </r>
    <r>
      <rPr>
        <sz val="8.8000000000000007"/>
        <rFont val="ＭＳ 明朝"/>
        <family val="1"/>
        <charset val="128"/>
      </rPr>
      <t xml:space="preserve">
被保険者数</t>
    </r>
    <phoneticPr fontId="23"/>
  </si>
  <si>
    <t xml:space="preserve"> 1)受給者
 実人員 </t>
    <phoneticPr fontId="13"/>
  </si>
  <si>
    <t xml:space="preserve">1) 療養の給付 </t>
    <phoneticPr fontId="23"/>
  </si>
  <si>
    <t xml:space="preserve">2) 療 養 費 </t>
    <phoneticPr fontId="13"/>
  </si>
  <si>
    <t>保護施設事務費</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</si>
</sst>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 ###"/>
    <numFmt numFmtId="177" formatCode="#\ ###\ ###\ ###"/>
    <numFmt numFmtId="178" formatCode="0.0"/>
    <numFmt numFmtId="179" formatCode="#,##0_ "/>
    <numFmt numFmtId="180" formatCode="###\ ###"/>
    <numFmt numFmtId="181" formatCode="###\ ##0"/>
    <numFmt numFmtId="182" formatCode="0.00_);[Red]\(0.00\)"/>
    <numFmt numFmtId="183" formatCode="0.0_);[Red]\(0.0\)"/>
    <numFmt numFmtId="184" formatCode="#,##0;\-#,##0;&quot;-&quot;"/>
    <numFmt numFmtId="185" formatCode="##\ ###\ ###"/>
    <numFmt numFmtId="186" formatCode="0.00_ "/>
    <numFmt numFmtId="187" formatCode="0;&quot;△ &quot;0"/>
    <numFmt numFmtId="188" formatCode="#\ ###;\(&quot;△&quot;#\ ###\)"/>
    <numFmt numFmtId="189" formatCode="###\ ##0;\(&quot;△&quot;#\ ###\)"/>
    <numFmt numFmtId="190" formatCode="#,##0_);[Red]\(#,##0\)"/>
    <numFmt numFmtId="191" formatCode="0;\-0;&quot;-&quot;"/>
    <numFmt numFmtId="192" formatCode="0.0_ "/>
    <numFmt numFmtId="193" formatCode="###\ ###\ ###"/>
    <numFmt numFmtId="194" formatCode="###\ ###\ ###\ ###"/>
    <numFmt numFmtId="195" formatCode="#\ ##0;\-#\ ##0;&quot;-&quot;"/>
  </numFmts>
  <fonts count="57">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6"/>
      <name val="ＭＳ 明朝"/>
      <family val="1"/>
      <charset val="128"/>
    </font>
    <font>
      <sz val="6"/>
      <name val="ＭＳ Ｐ明朝"/>
      <family val="1"/>
      <charset val="128"/>
    </font>
    <font>
      <sz val="9"/>
      <name val="ＭＳ ゴシック"/>
      <family val="3"/>
      <charset val="128"/>
    </font>
    <font>
      <sz val="9"/>
      <name val="ＭＳ 明朝"/>
      <family val="1"/>
      <charset val="128"/>
    </font>
    <font>
      <sz val="12"/>
      <name val="ＭＳ 明朝"/>
      <family val="1"/>
      <charset val="128"/>
    </font>
    <font>
      <sz val="8"/>
      <name val="ＭＳ 明朝"/>
      <family val="1"/>
      <charset val="128"/>
    </font>
    <font>
      <sz val="7.5"/>
      <name val="ＭＳ 明朝"/>
      <family val="1"/>
      <charset val="128"/>
    </font>
    <font>
      <sz val="7"/>
      <name val="ＭＳ 明朝"/>
      <family val="1"/>
      <charset val="128"/>
    </font>
    <font>
      <sz val="8"/>
      <name val="ＭＳ ゴシック"/>
      <family val="3"/>
      <charset val="128"/>
    </font>
    <font>
      <sz val="6"/>
      <name val="ＭＳ 明朝"/>
      <family val="1"/>
      <charset val="128"/>
    </font>
    <font>
      <sz val="11"/>
      <name val="ＭＳ ゴシック"/>
      <family val="3"/>
      <charset val="128"/>
    </font>
    <font>
      <sz val="6"/>
      <name val="ＭＳ Ｐゴシック"/>
      <family val="3"/>
      <charset val="128"/>
    </font>
    <font>
      <sz val="8.5"/>
      <name val="ＭＳ 明朝"/>
      <family val="1"/>
      <charset val="128"/>
    </font>
    <font>
      <sz val="10"/>
      <name val="MS Sans Serif"/>
      <family val="2"/>
    </font>
    <font>
      <sz val="10"/>
      <name val="ＭＳ ゴシック"/>
      <family val="3"/>
      <charset val="128"/>
    </font>
    <font>
      <sz val="11"/>
      <name val="明朝"/>
      <family val="1"/>
      <charset val="128"/>
    </font>
    <font>
      <sz val="12"/>
      <name val="明朝"/>
      <family val="1"/>
      <charset val="128"/>
    </font>
    <font>
      <sz val="14"/>
      <color indexed="8"/>
      <name val="ＭＳ 明朝"/>
      <family val="1"/>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9"/>
      <name val="明朝"/>
      <family val="1"/>
      <charset val="128"/>
    </font>
    <font>
      <sz val="8.5"/>
      <name val="ＭＳ ゴシック"/>
      <family val="3"/>
      <charset val="128"/>
    </font>
    <font>
      <sz val="9"/>
      <color indexed="8"/>
      <name val="ＭＳ ゴシック"/>
      <family val="3"/>
      <charset val="128"/>
    </font>
    <font>
      <sz val="9"/>
      <color indexed="10"/>
      <name val="ＭＳ 明朝"/>
      <family val="1"/>
      <charset val="128"/>
    </font>
    <font>
      <b/>
      <sz val="9"/>
      <color indexed="8"/>
      <name val="ＭＳ 明朝"/>
      <family val="1"/>
      <charset val="128"/>
    </font>
    <font>
      <sz val="10"/>
      <color indexed="10"/>
      <name val="ＭＳ 明朝"/>
      <family val="1"/>
      <charset val="128"/>
    </font>
    <font>
      <sz val="7"/>
      <color indexed="18"/>
      <name val="ＭＳ 明朝"/>
      <family val="1"/>
      <charset val="128"/>
    </font>
    <font>
      <sz val="9"/>
      <color indexed="10"/>
      <name val="ＭＳ ゴシック"/>
      <family val="3"/>
      <charset val="128"/>
    </font>
    <font>
      <sz val="15"/>
      <name val="ＭＳ 明朝"/>
      <family val="1"/>
      <charset val="128"/>
    </font>
    <font>
      <b/>
      <sz val="9.5"/>
      <name val="Courier"/>
      <family val="3"/>
    </font>
    <font>
      <i/>
      <sz val="11"/>
      <name val="ＭＳ 明朝"/>
      <family val="1"/>
      <charset val="128"/>
    </font>
    <font>
      <sz val="9"/>
      <color rgb="FFFF0000"/>
      <name val="ＭＳ ゴシック"/>
      <family val="3"/>
      <charset val="128"/>
    </font>
    <font>
      <sz val="9"/>
      <color rgb="FFFF0000"/>
      <name val="ＭＳ 明朝"/>
      <family val="1"/>
      <charset val="128"/>
    </font>
    <font>
      <sz val="9.5"/>
      <name val="ＭＳ 明朝"/>
      <family val="1"/>
      <charset val="128"/>
    </font>
    <font>
      <sz val="11.5"/>
      <name val="ＭＳ 明朝"/>
      <family val="1"/>
      <charset val="128"/>
    </font>
    <font>
      <sz val="9"/>
      <name val="ＭＳ Ｐゴシック"/>
      <family val="3"/>
      <charset val="128"/>
    </font>
    <font>
      <sz val="8.5"/>
      <name val="ＭＳ Ｐゴシック"/>
      <family val="3"/>
      <charset val="128"/>
    </font>
    <font>
      <sz val="9"/>
      <color theme="0"/>
      <name val="ＭＳ 明朝"/>
      <family val="1"/>
      <charset val="128"/>
    </font>
    <font>
      <sz val="8"/>
      <color indexed="10"/>
      <name val="ＭＳ 明朝"/>
      <family val="1"/>
      <charset val="128"/>
    </font>
    <font>
      <sz val="8.8000000000000007"/>
      <name val="ＭＳ 明朝"/>
      <family val="1"/>
      <charset val="128"/>
    </font>
    <font>
      <sz val="8.8000000000000007"/>
      <color theme="0"/>
      <name val="ＭＳ 明朝"/>
      <family val="1"/>
      <charset val="128"/>
    </font>
    <font>
      <sz val="8.8000000000000007"/>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thin">
        <color indexed="64"/>
      </right>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29">
    <xf numFmtId="0" fontId="0" fillId="0" borderId="0"/>
    <xf numFmtId="184"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10" fillId="0" borderId="0" applyFont="0" applyFill="0" applyBorder="0" applyAlignment="0" applyProtection="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2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8" fillId="0" borderId="0"/>
    <xf numFmtId="0" fontId="11" fillId="0" borderId="0"/>
    <xf numFmtId="38" fontId="8" fillId="0" borderId="0" applyFont="0" applyFill="0" applyBorder="0" applyAlignment="0" applyProtection="0">
      <alignment vertical="center"/>
    </xf>
  </cellStyleXfs>
  <cellXfs count="1314">
    <xf numFmtId="0" fontId="0" fillId="0" borderId="0" xfId="0"/>
    <xf numFmtId="0" fontId="10" fillId="0" borderId="0" xfId="13" applyFont="1" applyFill="1" applyAlignment="1">
      <alignment horizontal="left"/>
    </xf>
    <xf numFmtId="0" fontId="10" fillId="0" borderId="0" xfId="13" applyFont="1" applyFill="1" applyBorder="1" applyAlignment="1"/>
    <xf numFmtId="0" fontId="10" fillId="0" borderId="0" xfId="13" applyFont="1" applyFill="1" applyAlignment="1">
      <alignment wrapText="1"/>
    </xf>
    <xf numFmtId="0" fontId="15" fillId="0" borderId="0" xfId="13" applyFont="1" applyFill="1" applyAlignment="1">
      <alignment vertical="center"/>
    </xf>
    <xf numFmtId="0" fontId="15" fillId="0" borderId="7" xfId="13" applyFont="1" applyFill="1" applyBorder="1" applyAlignment="1">
      <alignment horizontal="left"/>
    </xf>
    <xf numFmtId="0" fontId="17" fillId="0" borderId="0" xfId="13" applyFont="1" applyFill="1" applyAlignment="1">
      <alignment horizontal="right"/>
    </xf>
    <xf numFmtId="0" fontId="17" fillId="0" borderId="0" xfId="13" applyFont="1" applyFill="1" applyAlignment="1">
      <alignment horizontal="right" wrapText="1"/>
    </xf>
    <xf numFmtId="0" fontId="17" fillId="0" borderId="13" xfId="13" applyFont="1" applyFill="1" applyBorder="1" applyAlignment="1">
      <alignment horizontal="left"/>
    </xf>
    <xf numFmtId="0" fontId="10" fillId="0" borderId="0" xfId="13" applyFont="1" applyFill="1" applyAlignment="1"/>
    <xf numFmtId="0" fontId="17" fillId="0" borderId="0" xfId="13" applyFont="1" applyFill="1" applyBorder="1" applyAlignment="1">
      <alignment vertical="center"/>
    </xf>
    <xf numFmtId="181" fontId="17" fillId="0" borderId="14" xfId="13" applyNumberFormat="1" applyFont="1" applyFill="1" applyBorder="1" applyAlignment="1">
      <alignment horizontal="right"/>
    </xf>
    <xf numFmtId="0" fontId="9" fillId="0" borderId="0" xfId="14" applyFont="1" applyFill="1" applyAlignment="1"/>
    <xf numFmtId="0" fontId="15" fillId="0" borderId="0" xfId="13" applyFont="1" applyFill="1" applyBorder="1" applyAlignment="1">
      <alignment horizontal="left" vertical="center"/>
    </xf>
    <xf numFmtId="0" fontId="10" fillId="0" borderId="0" xfId="12" applyFont="1" applyFill="1"/>
    <xf numFmtId="0" fontId="15" fillId="0" borderId="0" xfId="12" applyFont="1" applyFill="1"/>
    <xf numFmtId="0" fontId="14" fillId="0" borderId="0" xfId="12" applyFont="1" applyFill="1"/>
    <xf numFmtId="0" fontId="15" fillId="0" borderId="0" xfId="12" applyFont="1" applyFill="1" applyBorder="1"/>
    <xf numFmtId="0" fontId="17" fillId="0" borderId="14" xfId="15" applyFont="1" applyFill="1" applyBorder="1"/>
    <xf numFmtId="0" fontId="15" fillId="0" borderId="24" xfId="12" applyFont="1" applyFill="1" applyBorder="1" applyAlignment="1">
      <alignment horizontal="centerContinuous" vertical="center"/>
    </xf>
    <xf numFmtId="0" fontId="15" fillId="0" borderId="0" xfId="12" applyFont="1" applyFill="1" applyAlignment="1">
      <alignment horizontal="right"/>
    </xf>
    <xf numFmtId="0" fontId="11" fillId="0" borderId="0" xfId="12" applyFont="1" applyFill="1" applyAlignment="1">
      <alignment horizontal="centerContinuous" vertical="center"/>
    </xf>
    <xf numFmtId="0" fontId="11" fillId="0" borderId="0" xfId="12" applyFont="1" applyFill="1" applyAlignment="1">
      <alignment vertical="center"/>
    </xf>
    <xf numFmtId="0" fontId="11" fillId="0" borderId="0" xfId="12" applyFont="1" applyFill="1" applyAlignment="1">
      <alignment horizontal="right" vertical="center"/>
    </xf>
    <xf numFmtId="0" fontId="15" fillId="0" borderId="0" xfId="12" applyFont="1" applyFill="1" applyAlignment="1">
      <alignment vertical="center"/>
    </xf>
    <xf numFmtId="0" fontId="11" fillId="0" borderId="0" xfId="15" applyFont="1" applyFill="1" applyAlignment="1">
      <alignment horizontal="centerContinuous" vertical="center"/>
    </xf>
    <xf numFmtId="0" fontId="11" fillId="0" borderId="0" xfId="15" applyFont="1" applyFill="1" applyAlignment="1">
      <alignment horizontal="right" vertical="center"/>
    </xf>
    <xf numFmtId="0" fontId="11" fillId="0" borderId="0" xfId="15" applyFont="1" applyFill="1" applyAlignment="1">
      <alignment horizontal="left" vertical="center"/>
    </xf>
    <xf numFmtId="0" fontId="15" fillId="0" borderId="0" xfId="15" applyFont="1" applyFill="1" applyAlignment="1">
      <alignment vertical="center"/>
    </xf>
    <xf numFmtId="0" fontId="9" fillId="0" borderId="0" xfId="15" applyFont="1" applyFill="1" applyAlignment="1">
      <alignment vertical="center"/>
    </xf>
    <xf numFmtId="176" fontId="30" fillId="0" borderId="0" xfId="18" applyNumberFormat="1" applyFont="1" applyFill="1" applyAlignment="1">
      <alignment horizontal="centerContinuous" vertical="center"/>
    </xf>
    <xf numFmtId="0" fontId="31" fillId="0" borderId="0" xfId="18" applyFont="1" applyFill="1" applyAlignment="1">
      <alignment horizontal="centerContinuous" vertical="center"/>
    </xf>
    <xf numFmtId="176" fontId="30" fillId="0" borderId="0" xfId="18" applyNumberFormat="1" applyFont="1" applyFill="1" applyAlignment="1">
      <alignment vertical="center"/>
    </xf>
    <xf numFmtId="0" fontId="30" fillId="0" borderId="0" xfId="18" applyNumberFormat="1" applyFont="1" applyFill="1" applyAlignment="1">
      <alignment vertical="center"/>
    </xf>
    <xf numFmtId="176" fontId="30" fillId="0" borderId="0" xfId="18" applyNumberFormat="1" applyFont="1" applyFill="1" applyAlignment="1"/>
    <xf numFmtId="176" fontId="33" fillId="0" borderId="0" xfId="18" applyNumberFormat="1" applyFont="1" applyFill="1" applyAlignment="1"/>
    <xf numFmtId="0" fontId="15" fillId="0" borderId="0" xfId="16" applyFont="1" applyFill="1" applyBorder="1" applyAlignment="1">
      <alignment horizontal="center" vertical="center" wrapText="1" justifyLastLine="1"/>
    </xf>
    <xf numFmtId="176" fontId="33" fillId="0" borderId="0" xfId="18" applyNumberFormat="1" applyFont="1" applyFill="1" applyBorder="1" applyAlignment="1">
      <alignment horizontal="center" vertical="center"/>
    </xf>
    <xf numFmtId="176" fontId="34" fillId="0" borderId="0" xfId="18" quotePrefix="1" applyNumberFormat="1" applyFont="1" applyFill="1" applyBorder="1" applyAlignment="1">
      <alignment horizontal="left" vertical="center" wrapText="1"/>
    </xf>
    <xf numFmtId="176" fontId="33" fillId="0" borderId="0" xfId="18" quotePrefix="1" applyNumberFormat="1" applyFont="1" applyFill="1" applyBorder="1" applyAlignment="1">
      <alignment horizontal="center" vertical="center"/>
    </xf>
    <xf numFmtId="176" fontId="34" fillId="0" borderId="0" xfId="18" quotePrefix="1" applyNumberFormat="1" applyFont="1" applyFill="1" applyBorder="1" applyAlignment="1">
      <alignment horizontal="center" vertical="center" wrapText="1"/>
    </xf>
    <xf numFmtId="0" fontId="33" fillId="0" borderId="14" xfId="18" applyNumberFormat="1" applyFont="1" applyFill="1" applyBorder="1" applyAlignment="1">
      <alignment horizontal="center" vertical="center"/>
    </xf>
    <xf numFmtId="177" fontId="15" fillId="0" borderId="0" xfId="19" applyNumberFormat="1" applyFont="1" applyFill="1" applyBorder="1" applyAlignment="1" applyProtection="1">
      <alignment vertical="center"/>
      <protection locked="0"/>
    </xf>
    <xf numFmtId="176" fontId="15" fillId="0" borderId="0" xfId="19" applyNumberFormat="1" applyFont="1" applyFill="1" applyBorder="1" applyAlignment="1" applyProtection="1">
      <alignment vertical="center"/>
      <protection locked="0"/>
    </xf>
    <xf numFmtId="176" fontId="15" fillId="0" borderId="26" xfId="19" applyNumberFormat="1" applyFont="1" applyFill="1" applyBorder="1" applyAlignment="1" applyProtection="1">
      <alignment vertical="center"/>
      <protection locked="0"/>
    </xf>
    <xf numFmtId="176" fontId="15" fillId="0" borderId="15" xfId="19" applyNumberFormat="1" applyFont="1" applyFill="1" applyBorder="1" applyAlignment="1" applyProtection="1">
      <alignment vertical="center"/>
      <protection locked="0"/>
    </xf>
    <xf numFmtId="0" fontId="15" fillId="0" borderId="26" xfId="18" applyFont="1" applyFill="1" applyBorder="1" applyAlignment="1">
      <alignment horizontal="left"/>
    </xf>
    <xf numFmtId="0" fontId="15" fillId="0" borderId="26" xfId="18" applyFont="1" applyFill="1" applyBorder="1" applyAlignment="1">
      <alignment horizontal="right"/>
    </xf>
    <xf numFmtId="0" fontId="15" fillId="0" borderId="0" xfId="18" applyFont="1" applyFill="1" applyAlignment="1">
      <alignment horizontal="right"/>
    </xf>
    <xf numFmtId="0" fontId="9" fillId="0" borderId="0" xfId="18" quotePrefix="1" applyFont="1" applyFill="1" applyAlignment="1">
      <alignment horizontal="left"/>
    </xf>
    <xf numFmtId="0" fontId="9" fillId="0" borderId="0" xfId="18" applyFont="1" applyFill="1" applyAlignment="1">
      <alignment horizontal="right"/>
    </xf>
    <xf numFmtId="0" fontId="15" fillId="0" borderId="0" xfId="18" applyFont="1" applyFill="1" applyAlignment="1">
      <alignment horizontal="centerContinuous" vertical="center"/>
    </xf>
    <xf numFmtId="0" fontId="15" fillId="0" borderId="9" xfId="18" applyFont="1" applyFill="1" applyBorder="1" applyAlignment="1">
      <alignment horizontal="centerContinuous" vertical="center"/>
    </xf>
    <xf numFmtId="0" fontId="15" fillId="0" borderId="13" xfId="18" applyFont="1" applyFill="1" applyBorder="1" applyAlignment="1">
      <alignment horizontal="center" vertical="center"/>
    </xf>
    <xf numFmtId="0" fontId="15" fillId="0" borderId="0" xfId="18" applyFont="1" applyFill="1" applyBorder="1" applyAlignment="1">
      <alignment horizontal="center" vertical="center"/>
    </xf>
    <xf numFmtId="0" fontId="15" fillId="0" borderId="0" xfId="18" quotePrefix="1" applyFont="1" applyFill="1" applyBorder="1" applyAlignment="1">
      <alignment horizontal="center" vertical="center"/>
    </xf>
    <xf numFmtId="176" fontId="15" fillId="0" borderId="0" xfId="19" applyNumberFormat="1" applyFont="1" applyFill="1" applyBorder="1" applyAlignment="1" applyProtection="1">
      <alignment horizontal="right" vertical="center"/>
      <protection locked="0"/>
    </xf>
    <xf numFmtId="0" fontId="17" fillId="0" borderId="0" xfId="13" applyFont="1" applyFill="1" applyAlignment="1">
      <alignment vertical="center"/>
    </xf>
    <xf numFmtId="0" fontId="9" fillId="0" borderId="0" xfId="23" applyFont="1" applyFill="1" applyAlignment="1">
      <alignment vertical="center"/>
    </xf>
    <xf numFmtId="0" fontId="15" fillId="0" borderId="16" xfId="12" applyFont="1" applyFill="1" applyBorder="1"/>
    <xf numFmtId="0" fontId="11" fillId="0" borderId="0" xfId="12" applyFont="1" applyFill="1" applyAlignment="1">
      <alignment horizontal="centerContinuous"/>
    </xf>
    <xf numFmtId="0" fontId="10" fillId="0" borderId="0" xfId="12" applyFont="1" applyFill="1" applyAlignment="1">
      <alignment horizontal="centerContinuous"/>
    </xf>
    <xf numFmtId="0" fontId="11" fillId="0" borderId="0" xfId="12" applyFont="1" applyFill="1" applyAlignment="1">
      <alignment horizontal="right"/>
    </xf>
    <xf numFmtId="0" fontId="11" fillId="0" borderId="0" xfId="12" applyFont="1" applyFill="1" applyAlignment="1">
      <alignment horizontal="left" vertical="center"/>
    </xf>
    <xf numFmtId="0" fontId="10" fillId="0" borderId="0" xfId="12" applyFont="1" applyFill="1" applyAlignment="1">
      <alignment horizontal="left"/>
    </xf>
    <xf numFmtId="0" fontId="17" fillId="0" borderId="16" xfId="12" applyFont="1" applyFill="1" applyBorder="1" applyAlignment="1">
      <alignment horizontal="right"/>
    </xf>
    <xf numFmtId="180" fontId="15" fillId="0" borderId="14" xfId="12" applyNumberFormat="1" applyFont="1" applyFill="1" applyBorder="1" applyAlignment="1">
      <alignment horizontal="right"/>
    </xf>
    <xf numFmtId="180" fontId="15" fillId="0" borderId="0" xfId="12" applyNumberFormat="1" applyFont="1" applyFill="1" applyBorder="1" applyAlignment="1">
      <alignment horizontal="right"/>
    </xf>
    <xf numFmtId="180" fontId="15" fillId="0" borderId="7" xfId="12" applyNumberFormat="1" applyFont="1" applyFill="1" applyBorder="1" applyAlignment="1">
      <alignment horizontal="right"/>
    </xf>
    <xf numFmtId="0" fontId="11" fillId="2" borderId="0" xfId="20" applyFont="1" applyFill="1"/>
    <xf numFmtId="0" fontId="9" fillId="2" borderId="0" xfId="20" applyFont="1" applyFill="1"/>
    <xf numFmtId="0" fontId="26" fillId="2" borderId="0" xfId="20" applyFont="1" applyFill="1"/>
    <xf numFmtId="185" fontId="9" fillId="2" borderId="0" xfId="20" applyNumberFormat="1" applyFont="1" applyFill="1"/>
    <xf numFmtId="181" fontId="17" fillId="0" borderId="0" xfId="13" applyNumberFormat="1" applyFont="1" applyFill="1" applyBorder="1" applyAlignment="1">
      <alignment horizontal="right" shrinkToFit="1"/>
    </xf>
    <xf numFmtId="0" fontId="9" fillId="0" borderId="0" xfId="20" applyFont="1" applyFill="1"/>
    <xf numFmtId="0" fontId="15" fillId="0" borderId="0" xfId="20" applyFont="1" applyFill="1"/>
    <xf numFmtId="0" fontId="15" fillId="0" borderId="7" xfId="20" quotePrefix="1" applyFont="1" applyFill="1" applyBorder="1" applyAlignment="1">
      <alignment horizontal="distributed"/>
    </xf>
    <xf numFmtId="0" fontId="15" fillId="0" borderId="7" xfId="20" applyFont="1" applyFill="1" applyBorder="1" applyAlignment="1">
      <alignment horizontal="distributed"/>
    </xf>
    <xf numFmtId="0" fontId="26" fillId="0" borderId="0" xfId="20" applyFont="1" applyFill="1"/>
    <xf numFmtId="0" fontId="9" fillId="2" borderId="0" xfId="20" applyFont="1" applyFill="1"/>
    <xf numFmtId="0" fontId="15" fillId="0" borderId="0" xfId="22" applyFont="1" applyFill="1" applyAlignment="1">
      <alignment horizontal="right"/>
    </xf>
    <xf numFmtId="0" fontId="15" fillId="0" borderId="0" xfId="23" applyFont="1" applyFill="1" applyAlignment="1">
      <alignment horizontal="right"/>
    </xf>
    <xf numFmtId="0" fontId="15" fillId="0" borderId="0" xfId="24" quotePrefix="1" applyFont="1" applyFill="1" applyBorder="1" applyAlignment="1">
      <alignment horizontal="right"/>
    </xf>
    <xf numFmtId="0" fontId="9" fillId="0" borderId="0" xfId="24" quotePrefix="1" applyFont="1" applyFill="1" applyBorder="1" applyAlignment="1">
      <alignment horizontal="left"/>
    </xf>
    <xf numFmtId="0" fontId="15" fillId="0" borderId="0" xfId="26" applyFont="1" applyFill="1" applyAlignment="1">
      <alignment horizontal="right"/>
    </xf>
    <xf numFmtId="0" fontId="15" fillId="0" borderId="0" xfId="26" applyFont="1" applyFill="1" applyAlignment="1"/>
    <xf numFmtId="0" fontId="9" fillId="0" borderId="0" xfId="26" applyFont="1" applyFill="1" applyAlignment="1"/>
    <xf numFmtId="0" fontId="9" fillId="0" borderId="0" xfId="26" applyFont="1" applyFill="1" applyAlignment="1">
      <alignment horizontal="centerContinuous"/>
    </xf>
    <xf numFmtId="0" fontId="24" fillId="0" borderId="0" xfId="26" applyFont="1" applyFill="1" applyAlignment="1">
      <alignment vertical="center"/>
    </xf>
    <xf numFmtId="0" fontId="17" fillId="0" borderId="0" xfId="26" applyFont="1" applyFill="1" applyAlignment="1"/>
    <xf numFmtId="0" fontId="19" fillId="0" borderId="0" xfId="26" applyFont="1" applyFill="1" applyAlignment="1"/>
    <xf numFmtId="0" fontId="10" fillId="0" borderId="0" xfId="26" applyFont="1" applyFill="1" applyAlignment="1"/>
    <xf numFmtId="0" fontId="15" fillId="0" borderId="26" xfId="25" applyFont="1" applyFill="1" applyBorder="1" applyAlignment="1"/>
    <xf numFmtId="0" fontId="15" fillId="0" borderId="26" xfId="25" applyFont="1" applyFill="1" applyBorder="1" applyAlignment="1">
      <alignment horizontal="right"/>
    </xf>
    <xf numFmtId="0" fontId="24" fillId="0" borderId="12" xfId="25" applyFont="1" applyFill="1" applyBorder="1" applyAlignment="1">
      <alignment horizontal="centerContinuous" vertical="center"/>
    </xf>
    <xf numFmtId="0" fontId="24" fillId="0" borderId="20" xfId="25" applyFont="1" applyFill="1" applyBorder="1" applyAlignment="1">
      <alignment horizontal="centerContinuous" vertical="center"/>
    </xf>
    <xf numFmtId="183" fontId="24" fillId="0" borderId="12" xfId="25" applyNumberFormat="1" applyFont="1" applyFill="1" applyBorder="1" applyAlignment="1">
      <alignment horizontal="center" vertical="center"/>
    </xf>
    <xf numFmtId="0" fontId="24" fillId="0" borderId="8" xfId="25" applyFont="1" applyFill="1" applyBorder="1" applyAlignment="1">
      <alignment horizontal="centerContinuous" vertical="center"/>
    </xf>
    <xf numFmtId="0" fontId="24" fillId="0" borderId="2" xfId="25" applyFont="1" applyFill="1" applyBorder="1" applyAlignment="1">
      <alignment horizontal="centerContinuous" vertical="center"/>
    </xf>
    <xf numFmtId="183" fontId="24" fillId="0" borderId="11" xfId="25" applyNumberFormat="1" applyFont="1" applyFill="1" applyBorder="1" applyAlignment="1">
      <alignment horizontal="center" vertical="center"/>
    </xf>
    <xf numFmtId="0" fontId="14" fillId="0" borderId="21" xfId="25" applyFont="1" applyFill="1" applyBorder="1" applyAlignment="1">
      <alignment horizontal="distributed" vertical="center"/>
    </xf>
    <xf numFmtId="181" fontId="17" fillId="0" borderId="7" xfId="13" applyNumberFormat="1" applyFont="1" applyFill="1" applyBorder="1" applyAlignment="1">
      <alignment horizontal="right" shrinkToFit="1"/>
    </xf>
    <xf numFmtId="180" fontId="15" fillId="0" borderId="14" xfId="12" applyNumberFormat="1" applyFont="1" applyFill="1" applyBorder="1"/>
    <xf numFmtId="180" fontId="15" fillId="2" borderId="0" xfId="12" applyNumberFormat="1" applyFont="1" applyFill="1" applyBorder="1" applyAlignment="1">
      <alignment horizontal="right"/>
    </xf>
    <xf numFmtId="180" fontId="15" fillId="0" borderId="0" xfId="12" applyNumberFormat="1" applyFont="1" applyFill="1" applyBorder="1"/>
    <xf numFmtId="180" fontId="15" fillId="0" borderId="7" xfId="12" applyNumberFormat="1" applyFont="1" applyFill="1" applyBorder="1"/>
    <xf numFmtId="0" fontId="15" fillId="0" borderId="0" xfId="19" applyNumberFormat="1" applyFont="1" applyFill="1" applyBorder="1" applyAlignment="1" applyProtection="1">
      <alignment vertical="center"/>
      <protection locked="0"/>
    </xf>
    <xf numFmtId="0" fontId="14" fillId="0" borderId="0" xfId="19" applyNumberFormat="1" applyFont="1" applyFill="1" applyBorder="1" applyAlignment="1" applyProtection="1">
      <alignment vertical="center"/>
      <protection locked="0"/>
    </xf>
    <xf numFmtId="0" fontId="15" fillId="0" borderId="0" xfId="19" applyNumberFormat="1" applyFont="1" applyFill="1" applyBorder="1" applyAlignment="1" applyProtection="1">
      <alignment horizontal="right" vertical="center"/>
      <protection locked="0"/>
    </xf>
    <xf numFmtId="0" fontId="11" fillId="2" borderId="0" xfId="16" applyFont="1" applyFill="1" applyAlignment="1">
      <alignment horizontal="centerContinuous" vertical="center"/>
    </xf>
    <xf numFmtId="0" fontId="11" fillId="2" borderId="0" xfId="16" applyFont="1" applyFill="1" applyAlignment="1">
      <alignment horizontal="right" vertical="center"/>
    </xf>
    <xf numFmtId="0" fontId="11" fillId="2" borderId="0" xfId="16" applyFont="1" applyFill="1" applyAlignment="1">
      <alignment horizontal="left" vertical="center"/>
    </xf>
    <xf numFmtId="0" fontId="9" fillId="2" borderId="0" xfId="16" applyFont="1" applyFill="1" applyAlignment="1"/>
    <xf numFmtId="0" fontId="15" fillId="2" borderId="0" xfId="16" applyFont="1" applyFill="1" applyAlignment="1">
      <alignment horizontal="right"/>
    </xf>
    <xf numFmtId="0" fontId="15" fillId="2" borderId="0" xfId="16" applyFont="1" applyFill="1" applyBorder="1" applyAlignment="1">
      <alignment horizontal="distributed" vertical="center"/>
    </xf>
    <xf numFmtId="0" fontId="17" fillId="2" borderId="0" xfId="16" applyFont="1" applyFill="1" applyBorder="1" applyAlignment="1">
      <alignment horizontal="distributed" vertical="center" justifyLastLine="1"/>
    </xf>
    <xf numFmtId="0" fontId="15" fillId="2" borderId="0" xfId="16" applyFont="1" applyFill="1" applyBorder="1" applyAlignment="1">
      <alignment horizontal="distributed" vertical="center" wrapText="1"/>
    </xf>
    <xf numFmtId="0" fontId="11" fillId="2" borderId="0" xfId="16" quotePrefix="1" applyFont="1" applyFill="1" applyAlignment="1">
      <alignment vertical="center"/>
    </xf>
    <xf numFmtId="0" fontId="11" fillId="2" borderId="0" xfId="16" applyFont="1" applyFill="1" applyAlignment="1">
      <alignment vertical="center"/>
    </xf>
    <xf numFmtId="0" fontId="9" fillId="2" borderId="0" xfId="16" applyFont="1" applyFill="1" applyAlignment="1">
      <alignment vertical="center"/>
    </xf>
    <xf numFmtId="0" fontId="17" fillId="2" borderId="0" xfId="16" applyFont="1" applyFill="1" applyBorder="1" applyAlignment="1">
      <alignment horizontal="center" vertical="center"/>
    </xf>
    <xf numFmtId="0" fontId="17" fillId="2" borderId="0" xfId="16" applyFont="1" applyFill="1" applyBorder="1" applyAlignment="1">
      <alignment horizontal="distributed" vertical="center"/>
    </xf>
    <xf numFmtId="0" fontId="11" fillId="2" borderId="0" xfId="16" applyFont="1" applyFill="1" applyAlignment="1">
      <alignment horizontal="center" vertical="center"/>
    </xf>
    <xf numFmtId="0" fontId="9" fillId="2" borderId="0" xfId="16" applyFont="1" applyFill="1" applyAlignment="1">
      <alignment horizontal="center" vertical="center"/>
    </xf>
    <xf numFmtId="0" fontId="15" fillId="2" borderId="0" xfId="16" applyFont="1" applyFill="1" applyAlignment="1"/>
    <xf numFmtId="179" fontId="9" fillId="2" borderId="0" xfId="16" applyNumberFormat="1" applyFont="1" applyFill="1" applyAlignment="1"/>
    <xf numFmtId="177" fontId="46" fillId="0" borderId="0" xfId="20" applyNumberFormat="1" applyFont="1" applyFill="1" applyAlignment="1">
      <alignment horizontal="right"/>
    </xf>
    <xf numFmtId="177" fontId="47" fillId="0" borderId="0" xfId="20" applyNumberFormat="1" applyFont="1" applyFill="1" applyAlignment="1">
      <alignment horizontal="right"/>
    </xf>
    <xf numFmtId="177" fontId="15" fillId="0" borderId="0" xfId="20" applyNumberFormat="1" applyFont="1" applyFill="1" applyAlignment="1">
      <alignment horizontal="right"/>
    </xf>
    <xf numFmtId="185" fontId="15" fillId="0" borderId="0" xfId="20" applyNumberFormat="1" applyFont="1" applyFill="1" applyAlignment="1">
      <alignment horizontal="right"/>
    </xf>
    <xf numFmtId="177" fontId="14" fillId="0" borderId="0" xfId="20" applyNumberFormat="1" applyFont="1" applyFill="1" applyAlignment="1">
      <alignment horizontal="right"/>
    </xf>
    <xf numFmtId="0" fontId="16" fillId="0" borderId="0" xfId="26" applyFont="1" applyFill="1" applyAlignment="1">
      <alignment vertical="center"/>
    </xf>
    <xf numFmtId="177" fontId="15" fillId="0" borderId="0" xfId="19" applyNumberFormat="1" applyFont="1" applyFill="1" applyBorder="1" applyAlignment="1" applyProtection="1">
      <alignment horizontal="right" vertical="center"/>
      <protection locked="0"/>
    </xf>
    <xf numFmtId="0" fontId="9" fillId="0" borderId="0" xfId="22" applyFont="1" applyFill="1" applyAlignment="1">
      <alignment vertical="center"/>
    </xf>
    <xf numFmtId="0" fontId="9" fillId="2" borderId="0" xfId="21" applyFont="1" applyFill="1" applyAlignment="1">
      <alignment horizontal="right"/>
    </xf>
    <xf numFmtId="0" fontId="9" fillId="2" borderId="0" xfId="21" applyFont="1" applyFill="1" applyAlignment="1">
      <alignment horizontal="centerContinuous"/>
    </xf>
    <xf numFmtId="0" fontId="11" fillId="2" borderId="0" xfId="21" quotePrefix="1" applyFont="1" applyFill="1" applyAlignment="1">
      <alignment horizontal="right"/>
    </xf>
    <xf numFmtId="0" fontId="16" fillId="2" borderId="0" xfId="21" applyFont="1" applyFill="1" applyAlignment="1">
      <alignment horizontal="right"/>
    </xf>
    <xf numFmtId="0" fontId="11" fillId="2" borderId="0" xfId="21" applyFont="1" applyFill="1" applyAlignment="1">
      <alignment horizontal="right"/>
    </xf>
    <xf numFmtId="0" fontId="16" fillId="2" borderId="0" xfId="21" applyFont="1" applyFill="1" applyAlignment="1">
      <alignment horizontal="left"/>
    </xf>
    <xf numFmtId="0" fontId="11" fillId="2" borderId="0" xfId="21" quotePrefix="1" applyFont="1" applyFill="1" applyAlignment="1">
      <alignment horizontal="left"/>
    </xf>
    <xf numFmtId="0" fontId="9" fillId="2" borderId="0" xfId="21" applyFont="1" applyFill="1" applyAlignment="1">
      <alignment horizontal="left"/>
    </xf>
    <xf numFmtId="0" fontId="15" fillId="2" borderId="0" xfId="21" applyFont="1" applyFill="1" applyAlignment="1">
      <alignment horizontal="right"/>
    </xf>
    <xf numFmtId="0" fontId="15" fillId="2" borderId="0" xfId="21" applyFont="1" applyFill="1" applyAlignment="1">
      <alignment vertical="center"/>
    </xf>
    <xf numFmtId="176" fontId="33" fillId="0" borderId="0" xfId="18" applyNumberFormat="1" applyFont="1" applyFill="1" applyAlignment="1">
      <alignment vertical="center"/>
    </xf>
    <xf numFmtId="176" fontId="37" fillId="0" borderId="0" xfId="18" applyNumberFormat="1" applyFont="1" applyFill="1" applyAlignment="1">
      <alignment vertical="center"/>
    </xf>
    <xf numFmtId="177" fontId="33" fillId="0" borderId="0" xfId="19" applyNumberFormat="1" applyFont="1" applyFill="1" applyAlignment="1">
      <alignment vertical="center"/>
    </xf>
    <xf numFmtId="176" fontId="33" fillId="0" borderId="0" xfId="18" applyNumberFormat="1" applyFont="1" applyFill="1" applyBorder="1" applyAlignment="1">
      <alignment vertical="center"/>
    </xf>
    <xf numFmtId="176" fontId="14" fillId="0" borderId="0" xfId="20" applyNumberFormat="1" applyFont="1" applyFill="1" applyAlignment="1">
      <alignment horizontal="right"/>
    </xf>
    <xf numFmtId="0" fontId="17" fillId="2" borderId="0" xfId="16" applyFont="1" applyFill="1" applyBorder="1" applyAlignment="1">
      <alignment horizontal="right" vertical="center" justifyLastLine="1"/>
    </xf>
    <xf numFmtId="176" fontId="20" fillId="0" borderId="15" xfId="13" quotePrefix="1" applyNumberFormat="1" applyFont="1" applyFill="1" applyBorder="1" applyAlignment="1">
      <alignment horizontal="left"/>
    </xf>
    <xf numFmtId="176" fontId="17" fillId="0" borderId="14" xfId="13" quotePrefix="1" applyNumberFormat="1" applyFont="1" applyFill="1" applyBorder="1" applyAlignment="1">
      <alignment horizontal="left"/>
    </xf>
    <xf numFmtId="0" fontId="9" fillId="0" borderId="0" xfId="12" applyFont="1" applyFill="1" applyAlignment="1">
      <alignment vertical="center"/>
    </xf>
    <xf numFmtId="0" fontId="17" fillId="0" borderId="14" xfId="13" quotePrefix="1" applyFont="1" applyFill="1" applyBorder="1" applyAlignment="1">
      <alignment horizontal="left"/>
    </xf>
    <xf numFmtId="180" fontId="14" fillId="0" borderId="26" xfId="12" applyNumberFormat="1" applyFont="1" applyFill="1" applyBorder="1"/>
    <xf numFmtId="180" fontId="14" fillId="0" borderId="15" xfId="12" applyNumberFormat="1" applyFont="1" applyFill="1" applyBorder="1"/>
    <xf numFmtId="180" fontId="14" fillId="0" borderId="26" xfId="12" applyNumberFormat="1" applyFont="1" applyFill="1" applyBorder="1" applyAlignment="1">
      <alignment horizontal="right"/>
    </xf>
    <xf numFmtId="180" fontId="14" fillId="0" borderId="27" xfId="12" applyNumberFormat="1" applyFont="1" applyFill="1" applyBorder="1"/>
    <xf numFmtId="185" fontId="14" fillId="0" borderId="0" xfId="20" applyNumberFormat="1" applyFont="1" applyFill="1" applyAlignment="1">
      <alignment horizontal="right"/>
    </xf>
    <xf numFmtId="177" fontId="15" fillId="0" borderId="0" xfId="20" applyNumberFormat="1" applyFont="1" applyFill="1" applyAlignment="1">
      <alignment horizontal="right" vertical="center"/>
    </xf>
    <xf numFmtId="177" fontId="15" fillId="0" borderId="0" xfId="20" applyNumberFormat="1" applyFont="1" applyFill="1" applyAlignment="1">
      <alignment horizontal="right" vertical="center" wrapText="1"/>
    </xf>
    <xf numFmtId="190" fontId="15" fillId="0" borderId="26" xfId="20" applyNumberFormat="1" applyFont="1" applyFill="1" applyBorder="1" applyAlignment="1">
      <alignment horizontal="right"/>
    </xf>
    <xf numFmtId="185" fontId="15" fillId="0" borderId="0" xfId="20" applyNumberFormat="1" applyFont="1" applyFill="1" applyAlignment="1"/>
    <xf numFmtId="0" fontId="15" fillId="0" borderId="7" xfId="20" quotePrefix="1" applyFont="1" applyFill="1" applyBorder="1" applyAlignment="1">
      <alignment horizontal="distributed" vertical="center"/>
    </xf>
    <xf numFmtId="0" fontId="11" fillId="0" borderId="0" xfId="20" applyFont="1" applyFill="1" applyAlignment="1">
      <alignment horizontal="centerContinuous"/>
    </xf>
    <xf numFmtId="0" fontId="9" fillId="0" borderId="0" xfId="20" applyFont="1" applyFill="1" applyAlignment="1">
      <alignment horizontal="centerContinuous"/>
    </xf>
    <xf numFmtId="0" fontId="15" fillId="0" borderId="0" xfId="20" applyFont="1" applyFill="1" applyAlignment="1">
      <alignment horizontal="right"/>
    </xf>
    <xf numFmtId="0" fontId="15" fillId="0" borderId="0" xfId="20" applyFont="1" applyFill="1" applyBorder="1"/>
    <xf numFmtId="0" fontId="15" fillId="0" borderId="7" xfId="20" applyFont="1" applyFill="1" applyBorder="1" applyAlignment="1">
      <alignment horizontal="distributed" vertical="center"/>
    </xf>
    <xf numFmtId="0" fontId="15" fillId="0" borderId="0" xfId="20" applyFont="1" applyFill="1" applyBorder="1" applyAlignment="1">
      <alignment horizontal="distributed" vertical="center"/>
    </xf>
    <xf numFmtId="176" fontId="15" fillId="0" borderId="0" xfId="20" applyNumberFormat="1" applyFont="1" applyFill="1"/>
    <xf numFmtId="49" fontId="14" fillId="0" borderId="7" xfId="20" applyNumberFormat="1" applyFont="1" applyFill="1" applyBorder="1" applyAlignment="1"/>
    <xf numFmtId="176" fontId="14" fillId="0" borderId="0" xfId="20" applyNumberFormat="1" applyFont="1" applyFill="1"/>
    <xf numFmtId="0" fontId="14" fillId="0" borderId="0" xfId="20" applyFont="1" applyFill="1"/>
    <xf numFmtId="0" fontId="9" fillId="0" borderId="0" xfId="20" applyFont="1" applyFill="1" applyBorder="1" applyAlignment="1">
      <alignment horizontal="left"/>
    </xf>
    <xf numFmtId="0" fontId="15" fillId="0" borderId="7" xfId="20" applyFont="1" applyFill="1" applyBorder="1" applyAlignment="1">
      <alignment horizontal="left" shrinkToFit="1"/>
    </xf>
    <xf numFmtId="0" fontId="15" fillId="0" borderId="26" xfId="20" applyFont="1" applyFill="1" applyBorder="1"/>
    <xf numFmtId="0" fontId="15" fillId="0" borderId="27" xfId="20" applyFont="1" applyFill="1" applyBorder="1" applyAlignment="1">
      <alignment horizontal="distributed"/>
    </xf>
    <xf numFmtId="0" fontId="15" fillId="0" borderId="0" xfId="20" applyFont="1" applyFill="1" applyAlignment="1">
      <alignment horizontal="left"/>
    </xf>
    <xf numFmtId="0" fontId="17" fillId="0" borderId="0" xfId="20" applyFont="1" applyFill="1"/>
    <xf numFmtId="176" fontId="9" fillId="0" borderId="0" xfId="20" applyNumberFormat="1" applyFont="1" applyFill="1"/>
    <xf numFmtId="0" fontId="9" fillId="0" borderId="0" xfId="20" applyFont="1" applyFill="1" applyBorder="1"/>
    <xf numFmtId="0" fontId="15" fillId="0" borderId="0" xfId="20" applyFont="1" applyFill="1" applyBorder="1" applyAlignment="1">
      <alignment horizontal="distributed"/>
    </xf>
    <xf numFmtId="185" fontId="15" fillId="0" borderId="0" xfId="20" applyNumberFormat="1" applyFont="1" applyFill="1" applyBorder="1" applyAlignment="1">
      <alignment horizontal="right"/>
    </xf>
    <xf numFmtId="185" fontId="15" fillId="0" borderId="0" xfId="20" applyNumberFormat="1" applyFont="1" applyFill="1" applyBorder="1" applyAlignment="1">
      <alignment horizontal="center"/>
    </xf>
    <xf numFmtId="0" fontId="15" fillId="2" borderId="14" xfId="16" applyFont="1" applyFill="1" applyBorder="1" applyAlignment="1">
      <alignment horizontal="center" vertical="center" wrapText="1"/>
    </xf>
    <xf numFmtId="0" fontId="15" fillId="2" borderId="0" xfId="16" applyFont="1" applyFill="1" applyBorder="1" applyAlignment="1">
      <alignment horizontal="center" vertical="center" wrapText="1" justifyLastLine="1"/>
    </xf>
    <xf numFmtId="176" fontId="24" fillId="2" borderId="0" xfId="16" applyNumberFormat="1" applyFont="1" applyFill="1" applyBorder="1" applyAlignment="1">
      <alignment vertical="center"/>
    </xf>
    <xf numFmtId="177" fontId="24" fillId="2" borderId="0" xfId="16" applyNumberFormat="1" applyFont="1" applyFill="1" applyAlignment="1">
      <alignment horizontal="right" vertical="center"/>
    </xf>
    <xf numFmtId="176" fontId="36" fillId="2" borderId="0" xfId="16" applyNumberFormat="1" applyFont="1" applyFill="1" applyBorder="1" applyAlignment="1">
      <alignment vertical="center"/>
    </xf>
    <xf numFmtId="177" fontId="36" fillId="2" borderId="0" xfId="16" applyNumberFormat="1" applyFont="1" applyFill="1" applyAlignment="1">
      <alignment horizontal="right" vertical="center"/>
    </xf>
    <xf numFmtId="49" fontId="36" fillId="2" borderId="14" xfId="16" applyNumberFormat="1" applyFont="1" applyFill="1" applyBorder="1" applyAlignment="1">
      <alignment horizontal="left" vertical="center"/>
    </xf>
    <xf numFmtId="0" fontId="22" fillId="2" borderId="7" xfId="17" applyFont="1" applyFill="1" applyBorder="1" applyAlignment="1">
      <alignment horizontal="center" vertical="center"/>
    </xf>
    <xf numFmtId="0" fontId="36" fillId="2" borderId="7" xfId="16" applyFont="1" applyFill="1" applyBorder="1" applyAlignment="1">
      <alignment horizontal="distributed" vertical="center"/>
    </xf>
    <xf numFmtId="0" fontId="36" fillId="2" borderId="14" xfId="16" applyFont="1" applyFill="1" applyBorder="1" applyAlignment="1">
      <alignment horizontal="center" vertical="center"/>
    </xf>
    <xf numFmtId="176" fontId="36" fillId="2" borderId="0" xfId="16" applyNumberFormat="1" applyFont="1" applyFill="1" applyBorder="1" applyAlignment="1">
      <alignment horizontal="right" vertical="center"/>
    </xf>
    <xf numFmtId="0" fontId="24" fillId="2" borderId="7" xfId="16" applyFont="1" applyFill="1" applyBorder="1" applyAlignment="1">
      <alignment horizontal="distributed" vertical="center"/>
    </xf>
    <xf numFmtId="176" fontId="24" fillId="2" borderId="0" xfId="16" applyNumberFormat="1" applyFont="1" applyFill="1" applyBorder="1" applyAlignment="1">
      <alignment horizontal="right" vertical="center"/>
    </xf>
    <xf numFmtId="0" fontId="24" fillId="2" borderId="14" xfId="16" applyFont="1" applyFill="1" applyBorder="1" applyAlignment="1">
      <alignment horizontal="center" vertical="center"/>
    </xf>
    <xf numFmtId="1" fontId="24" fillId="2" borderId="0" xfId="16" applyNumberFormat="1" applyFont="1" applyFill="1" applyBorder="1" applyAlignment="1">
      <alignment vertical="center"/>
    </xf>
    <xf numFmtId="176" fontId="24" fillId="2" borderId="0" xfId="16" applyNumberFormat="1" applyFont="1" applyFill="1" applyAlignment="1">
      <alignment horizontal="right" vertical="center"/>
    </xf>
    <xf numFmtId="0" fontId="24" fillId="2" borderId="27" xfId="16" applyFont="1" applyFill="1" applyBorder="1" applyAlignment="1">
      <alignment horizontal="distributed" vertical="center"/>
    </xf>
    <xf numFmtId="176" fontId="24" fillId="2" borderId="26" xfId="16" applyNumberFormat="1" applyFont="1" applyFill="1" applyBorder="1" applyAlignment="1">
      <alignment horizontal="right" vertical="center"/>
    </xf>
    <xf numFmtId="0" fontId="24" fillId="2" borderId="15" xfId="16" applyFont="1" applyFill="1" applyBorder="1" applyAlignment="1">
      <alignment horizontal="center" vertical="center"/>
    </xf>
    <xf numFmtId="49" fontId="24" fillId="0" borderId="14" xfId="16" applyNumberFormat="1" applyFont="1" applyFill="1" applyBorder="1" applyAlignment="1">
      <alignment horizontal="left" vertical="center"/>
    </xf>
    <xf numFmtId="177" fontId="33" fillId="0" borderId="0" xfId="18" applyNumberFormat="1" applyFont="1" applyFill="1" applyAlignment="1">
      <alignment vertical="center"/>
    </xf>
    <xf numFmtId="177" fontId="37" fillId="0" borderId="0" xfId="18" applyNumberFormat="1" applyFont="1" applyFill="1" applyAlignment="1">
      <alignment vertical="center"/>
    </xf>
    <xf numFmtId="49" fontId="36" fillId="0" borderId="14" xfId="16" applyNumberFormat="1" applyFont="1" applyFill="1" applyBorder="1" applyAlignment="1">
      <alignment horizontal="left" vertical="center"/>
    </xf>
    <xf numFmtId="176" fontId="37" fillId="0" borderId="0" xfId="18" applyNumberFormat="1" applyFont="1" applyFill="1" applyBorder="1" applyAlignment="1">
      <alignment vertical="center"/>
    </xf>
    <xf numFmtId="49" fontId="37" fillId="0" borderId="7" xfId="18" applyNumberFormat="1" applyFont="1" applyFill="1" applyBorder="1" applyAlignment="1">
      <alignment horizontal="right" vertical="center"/>
    </xf>
    <xf numFmtId="0" fontId="37" fillId="0" borderId="14" xfId="18" applyNumberFormat="1" applyFont="1" applyFill="1" applyBorder="1" applyAlignment="1">
      <alignment vertical="center"/>
    </xf>
    <xf numFmtId="176" fontId="37" fillId="0" borderId="7" xfId="18" applyNumberFormat="1" applyFont="1" applyFill="1" applyBorder="1" applyAlignment="1">
      <alignment horizontal="distributed" vertical="center"/>
    </xf>
    <xf numFmtId="176" fontId="14" fillId="0" borderId="0" xfId="18" applyNumberFormat="1" applyFont="1" applyFill="1" applyAlignment="1">
      <alignment vertical="center"/>
    </xf>
    <xf numFmtId="0" fontId="14" fillId="0" borderId="14" xfId="11" applyFont="1" applyFill="1" applyBorder="1" applyAlignment="1">
      <alignment horizontal="center" vertical="center"/>
    </xf>
    <xf numFmtId="176" fontId="33" fillId="0" borderId="7" xfId="18" applyNumberFormat="1" applyFont="1" applyFill="1" applyBorder="1" applyAlignment="1">
      <alignment horizontal="distributed" vertical="center"/>
    </xf>
    <xf numFmtId="177" fontId="15" fillId="0" borderId="0" xfId="19" applyNumberFormat="1" applyFont="1" applyFill="1" applyAlignment="1">
      <alignment vertical="center"/>
    </xf>
    <xf numFmtId="177" fontId="33" fillId="0" borderId="7" xfId="19" applyNumberFormat="1" applyFont="1" applyFill="1" applyBorder="1" applyAlignment="1">
      <alignment vertical="center"/>
    </xf>
    <xf numFmtId="0" fontId="15" fillId="0" borderId="0" xfId="11" applyFont="1" applyFill="1" applyBorder="1" applyAlignment="1">
      <alignment vertical="center"/>
    </xf>
    <xf numFmtId="49" fontId="33" fillId="0" borderId="0" xfId="18" applyNumberFormat="1" applyFont="1" applyFill="1" applyBorder="1" applyAlignment="1">
      <alignment horizontal="right" vertical="center"/>
    </xf>
    <xf numFmtId="176" fontId="33" fillId="0" borderId="14" xfId="18" applyNumberFormat="1" applyFont="1" applyFill="1" applyBorder="1" applyAlignment="1">
      <alignment vertical="center"/>
    </xf>
    <xf numFmtId="0" fontId="15" fillId="0" borderId="14" xfId="11" applyFont="1" applyFill="1" applyBorder="1" applyAlignment="1">
      <alignment horizontal="center" vertical="center"/>
    </xf>
    <xf numFmtId="176" fontId="33" fillId="0" borderId="0" xfId="18" applyNumberFormat="1" applyFont="1" applyFill="1" applyBorder="1" applyAlignment="1">
      <alignment horizontal="distributed" vertical="center"/>
    </xf>
    <xf numFmtId="176" fontId="15" fillId="0" borderId="0" xfId="18" applyNumberFormat="1" applyFont="1" applyFill="1" applyAlignment="1">
      <alignment vertical="center"/>
    </xf>
    <xf numFmtId="176" fontId="15" fillId="0" borderId="0" xfId="18" applyNumberFormat="1" applyFont="1" applyFill="1" applyAlignment="1">
      <alignment horizontal="distributed" vertical="center"/>
    </xf>
    <xf numFmtId="176" fontId="15" fillId="0" borderId="0" xfId="18" applyNumberFormat="1" applyFont="1" applyFill="1" applyBorder="1" applyAlignment="1">
      <alignment vertical="center"/>
    </xf>
    <xf numFmtId="0" fontId="15" fillId="2" borderId="0" xfId="18" applyNumberFormat="1" applyFont="1" applyFill="1" applyAlignment="1">
      <alignment horizontal="right" vertical="center"/>
    </xf>
    <xf numFmtId="177" fontId="15" fillId="2" borderId="0" xfId="18" applyNumberFormat="1" applyFont="1" applyFill="1" applyAlignment="1">
      <alignment horizontal="right" vertical="center"/>
    </xf>
    <xf numFmtId="49" fontId="37" fillId="0" borderId="0" xfId="18" applyNumberFormat="1" applyFont="1" applyFill="1" applyBorder="1" applyAlignment="1">
      <alignment horizontal="right" vertical="center"/>
    </xf>
    <xf numFmtId="176" fontId="37" fillId="0" borderId="0" xfId="18" applyNumberFormat="1" applyFont="1" applyFill="1" applyBorder="1" applyAlignment="1">
      <alignment horizontal="distributed" vertical="center"/>
    </xf>
    <xf numFmtId="176" fontId="37" fillId="0" borderId="14" xfId="18" applyNumberFormat="1" applyFont="1" applyFill="1" applyBorder="1" applyAlignment="1">
      <alignment vertical="center"/>
    </xf>
    <xf numFmtId="177" fontId="14" fillId="2" borderId="0" xfId="18" applyNumberFormat="1" applyFont="1" applyFill="1" applyAlignment="1">
      <alignment horizontal="right" vertical="center"/>
    </xf>
    <xf numFmtId="177" fontId="37" fillId="0" borderId="0" xfId="18" applyNumberFormat="1" applyFont="1" applyFill="1" applyAlignment="1">
      <alignment horizontal="right" vertical="center"/>
    </xf>
    <xf numFmtId="49" fontId="33" fillId="0" borderId="14" xfId="18" applyNumberFormat="1" applyFont="1" applyFill="1" applyBorder="1" applyAlignment="1">
      <alignment horizontal="center" vertical="center"/>
    </xf>
    <xf numFmtId="176" fontId="14" fillId="2" borderId="0" xfId="18" applyNumberFormat="1" applyFont="1" applyFill="1" applyAlignment="1">
      <alignment horizontal="right" vertical="center"/>
    </xf>
    <xf numFmtId="0" fontId="37" fillId="0" borderId="0" xfId="18" applyNumberFormat="1" applyFont="1" applyFill="1" applyAlignment="1">
      <alignment vertical="center"/>
    </xf>
    <xf numFmtId="176" fontId="15" fillId="2" borderId="0" xfId="18" applyNumberFormat="1" applyFont="1" applyFill="1" applyAlignment="1">
      <alignment horizontal="right" vertical="center"/>
    </xf>
    <xf numFmtId="0" fontId="37" fillId="0" borderId="0" xfId="18" applyNumberFormat="1" applyFont="1" applyFill="1" applyAlignment="1">
      <alignment horizontal="right" vertical="center"/>
    </xf>
    <xf numFmtId="176" fontId="37" fillId="0" borderId="0" xfId="18" applyNumberFormat="1" applyFont="1" applyFill="1" applyAlignment="1">
      <alignment horizontal="right" vertical="center"/>
    </xf>
    <xf numFmtId="0" fontId="9" fillId="0" borderId="0" xfId="13" applyFont="1" applyFill="1" applyAlignment="1">
      <alignment wrapText="1"/>
    </xf>
    <xf numFmtId="0" fontId="9" fillId="0" borderId="0" xfId="13" applyFont="1" applyFill="1" applyAlignment="1">
      <alignment horizontal="right"/>
    </xf>
    <xf numFmtId="177" fontId="36" fillId="2" borderId="0" xfId="16" applyNumberFormat="1" applyFont="1" applyFill="1" applyBorder="1" applyAlignment="1">
      <alignment horizontal="right" vertical="center"/>
    </xf>
    <xf numFmtId="176" fontId="14" fillId="0" borderId="0" xfId="18" applyNumberFormat="1" applyFont="1" applyFill="1" applyBorder="1" applyAlignment="1">
      <alignment vertical="center"/>
    </xf>
    <xf numFmtId="0" fontId="37" fillId="0" borderId="0" xfId="18" applyNumberFormat="1" applyFont="1" applyFill="1" applyBorder="1" applyAlignment="1">
      <alignment vertical="center"/>
    </xf>
    <xf numFmtId="176" fontId="33" fillId="0" borderId="26" xfId="18" applyNumberFormat="1" applyFont="1" applyFill="1" applyBorder="1" applyAlignment="1">
      <alignment horizontal="distributed" vertical="center"/>
    </xf>
    <xf numFmtId="176" fontId="33" fillId="0" borderId="15" xfId="18" applyNumberFormat="1" applyFont="1" applyFill="1" applyBorder="1" applyAlignment="1">
      <alignment vertical="center"/>
    </xf>
    <xf numFmtId="0" fontId="15" fillId="0" borderId="26" xfId="19" applyNumberFormat="1" applyFont="1" applyFill="1" applyBorder="1" applyAlignment="1" applyProtection="1">
      <alignment vertical="center"/>
      <protection locked="0"/>
    </xf>
    <xf numFmtId="49" fontId="33" fillId="0" borderId="15" xfId="18" applyNumberFormat="1" applyFont="1" applyFill="1" applyBorder="1" applyAlignment="1">
      <alignment horizontal="center" vertical="center"/>
    </xf>
    <xf numFmtId="49" fontId="33" fillId="0" borderId="26" xfId="18" applyNumberFormat="1" applyFont="1" applyFill="1" applyBorder="1" applyAlignment="1">
      <alignment horizontal="right" vertical="center"/>
    </xf>
    <xf numFmtId="0" fontId="9" fillId="0" borderId="0" xfId="26" applyFont="1" applyFill="1" applyAlignment="1">
      <alignment horizontal="left"/>
    </xf>
    <xf numFmtId="0" fontId="9" fillId="0" borderId="0" xfId="25" applyFont="1" applyFill="1" applyBorder="1" applyAlignment="1">
      <alignment horizontal="left"/>
    </xf>
    <xf numFmtId="0" fontId="24" fillId="2" borderId="0" xfId="16" applyFont="1" applyFill="1" applyAlignment="1">
      <alignment vertical="center"/>
    </xf>
    <xf numFmtId="0" fontId="36" fillId="2" borderId="0" xfId="16" applyFont="1" applyFill="1" applyAlignment="1">
      <alignment vertical="center"/>
    </xf>
    <xf numFmtId="0" fontId="24" fillId="2" borderId="0" xfId="16" applyFont="1" applyFill="1" applyBorder="1" applyAlignment="1">
      <alignment vertical="center"/>
    </xf>
    <xf numFmtId="0" fontId="24" fillId="2" borderId="26" xfId="16" applyFont="1" applyFill="1" applyBorder="1" applyAlignment="1">
      <alignment vertical="center"/>
    </xf>
    <xf numFmtId="49" fontId="24" fillId="0" borderId="14" xfId="16" applyNumberFormat="1" applyFont="1" applyFill="1" applyBorder="1" applyAlignment="1">
      <alignment vertical="center"/>
    </xf>
    <xf numFmtId="0" fontId="9" fillId="0" borderId="0" xfId="20" applyFont="1" applyFill="1" applyAlignment="1">
      <alignment horizontal="center"/>
    </xf>
    <xf numFmtId="0" fontId="49" fillId="0" borderId="0" xfId="20" applyFont="1" applyFill="1" applyAlignment="1">
      <alignment horizontal="left"/>
    </xf>
    <xf numFmtId="49" fontId="24" fillId="2" borderId="14" xfId="16" applyNumberFormat="1" applyFont="1" applyFill="1" applyBorder="1" applyAlignment="1">
      <alignment horizontal="left" vertical="center"/>
    </xf>
    <xf numFmtId="49" fontId="36" fillId="2" borderId="0" xfId="16" quotePrefix="1" applyNumberFormat="1" applyFont="1" applyFill="1" applyBorder="1" applyAlignment="1">
      <alignment horizontal="centerContinuous" vertical="center"/>
    </xf>
    <xf numFmtId="0" fontId="10" fillId="0" borderId="0" xfId="20" applyFont="1" applyFill="1" applyAlignment="1">
      <alignment horizontal="left"/>
    </xf>
    <xf numFmtId="0" fontId="15" fillId="0" borderId="14" xfId="13" applyFont="1" applyFill="1" applyBorder="1" applyAlignment="1">
      <alignment horizontal="center" vertical="center"/>
    </xf>
    <xf numFmtId="0" fontId="15" fillId="2" borderId="14" xfId="21" applyFont="1" applyFill="1" applyBorder="1" applyAlignment="1">
      <alignment horizontal="center" vertical="center"/>
    </xf>
    <xf numFmtId="0" fontId="24" fillId="0" borderId="12" xfId="25" applyFont="1" applyFill="1" applyBorder="1" applyAlignment="1">
      <alignment horizontal="center" vertical="center"/>
    </xf>
    <xf numFmtId="0" fontId="10" fillId="0" borderId="0" xfId="13" quotePrefix="1" applyFont="1" applyFill="1" applyAlignment="1">
      <alignment horizontal="left"/>
    </xf>
    <xf numFmtId="0" fontId="10" fillId="0" borderId="26" xfId="13" applyNumberFormat="1" applyFont="1" applyFill="1" applyBorder="1" applyAlignment="1"/>
    <xf numFmtId="0" fontId="10" fillId="0" borderId="0" xfId="13" applyFont="1" applyFill="1" applyAlignment="1">
      <alignment horizontal="right"/>
    </xf>
    <xf numFmtId="0" fontId="17" fillId="0" borderId="14" xfId="13" applyFont="1" applyFill="1" applyBorder="1" applyAlignment="1">
      <alignment horizontal="left" vertical="center"/>
    </xf>
    <xf numFmtId="0" fontId="15" fillId="0" borderId="7" xfId="13" quotePrefix="1" applyFont="1" applyFill="1" applyBorder="1" applyAlignment="1">
      <alignment horizontal="left" vertical="center"/>
    </xf>
    <xf numFmtId="176" fontId="17" fillId="0" borderId="14" xfId="13" applyNumberFormat="1" applyFont="1" applyFill="1" applyBorder="1" applyAlignment="1">
      <alignment horizontal="right" vertical="center"/>
    </xf>
    <xf numFmtId="176" fontId="17" fillId="0" borderId="0" xfId="13" applyNumberFormat="1" applyFont="1" applyFill="1" applyBorder="1" applyAlignment="1">
      <alignment horizontal="right" vertical="center"/>
    </xf>
    <xf numFmtId="49" fontId="17" fillId="0" borderId="0" xfId="13" applyNumberFormat="1" applyFont="1" applyFill="1" applyBorder="1" applyAlignment="1">
      <alignment horizontal="right" vertical="center"/>
    </xf>
    <xf numFmtId="176" fontId="17" fillId="0" borderId="7" xfId="13" applyNumberFormat="1" applyFont="1" applyFill="1" applyBorder="1" applyAlignment="1">
      <alignment horizontal="right" vertical="center"/>
    </xf>
    <xf numFmtId="176" fontId="17" fillId="2" borderId="14" xfId="13" applyNumberFormat="1" applyFont="1" applyFill="1" applyBorder="1" applyAlignment="1">
      <alignment horizontal="right" vertical="center" shrinkToFit="1"/>
    </xf>
    <xf numFmtId="176" fontId="17" fillId="2" borderId="0" xfId="13" applyNumberFormat="1" applyFont="1" applyFill="1" applyBorder="1" applyAlignment="1">
      <alignment horizontal="right" vertical="center" shrinkToFit="1"/>
    </xf>
    <xf numFmtId="176" fontId="17" fillId="0" borderId="14" xfId="13" applyNumberFormat="1" applyFont="1" applyFill="1" applyBorder="1" applyAlignment="1">
      <alignment horizontal="right" vertical="center" shrinkToFit="1"/>
    </xf>
    <xf numFmtId="176" fontId="17" fillId="0" borderId="0" xfId="13" applyNumberFormat="1" applyFont="1" applyFill="1" applyBorder="1" applyAlignment="1">
      <alignment horizontal="right" vertical="center" shrinkToFit="1"/>
    </xf>
    <xf numFmtId="176" fontId="17" fillId="0" borderId="7" xfId="13" applyNumberFormat="1" applyFont="1" applyFill="1" applyBorder="1" applyAlignment="1">
      <alignment horizontal="right" vertical="center" shrinkToFit="1"/>
    </xf>
    <xf numFmtId="176" fontId="17" fillId="0" borderId="14" xfId="13" applyNumberFormat="1" applyFont="1" applyFill="1" applyBorder="1" applyAlignment="1">
      <alignment vertical="center"/>
    </xf>
    <xf numFmtId="176" fontId="17" fillId="0" borderId="0" xfId="13" applyNumberFormat="1" applyFont="1" applyFill="1" applyBorder="1" applyAlignment="1">
      <alignment vertical="center"/>
    </xf>
    <xf numFmtId="176" fontId="17" fillId="0" borderId="7" xfId="13" applyNumberFormat="1" applyFont="1" applyFill="1" applyBorder="1" applyAlignment="1">
      <alignment vertical="center"/>
    </xf>
    <xf numFmtId="176" fontId="14" fillId="0" borderId="26" xfId="13" quotePrefix="1" applyNumberFormat="1" applyFont="1" applyFill="1" applyBorder="1" applyAlignment="1">
      <alignment horizontal="left" vertical="center"/>
    </xf>
    <xf numFmtId="176" fontId="20" fillId="0" borderId="15" xfId="13" applyNumberFormat="1" applyFont="1" applyFill="1" applyBorder="1" applyAlignment="1">
      <alignment vertical="center"/>
    </xf>
    <xf numFmtId="176" fontId="20" fillId="0" borderId="26" xfId="13" applyNumberFormat="1" applyFont="1" applyFill="1" applyBorder="1" applyAlignment="1">
      <alignment vertical="center"/>
    </xf>
    <xf numFmtId="176" fontId="20" fillId="0" borderId="26" xfId="13" applyNumberFormat="1" applyFont="1" applyFill="1" applyBorder="1" applyAlignment="1">
      <alignment horizontal="right" vertical="center" shrinkToFit="1"/>
    </xf>
    <xf numFmtId="49" fontId="20" fillId="0" borderId="26" xfId="13" applyNumberFormat="1" applyFont="1" applyFill="1" applyBorder="1" applyAlignment="1">
      <alignment horizontal="right" vertical="center" shrinkToFit="1"/>
    </xf>
    <xf numFmtId="176" fontId="20" fillId="0" borderId="27" xfId="13" applyNumberFormat="1" applyFont="1" applyFill="1" applyBorder="1" applyAlignment="1">
      <alignment vertical="center"/>
    </xf>
    <xf numFmtId="0" fontId="20" fillId="0" borderId="15" xfId="13" applyFont="1" applyFill="1" applyBorder="1" applyAlignment="1">
      <alignment horizontal="left" vertical="center"/>
    </xf>
    <xf numFmtId="0" fontId="20" fillId="0" borderId="14" xfId="13" applyFont="1" applyFill="1" applyBorder="1" applyAlignment="1">
      <alignment horizontal="left"/>
    </xf>
    <xf numFmtId="176" fontId="20" fillId="0" borderId="14" xfId="13" applyNumberFormat="1" applyFont="1" applyFill="1" applyBorder="1" applyAlignment="1">
      <alignment vertical="center"/>
    </xf>
    <xf numFmtId="176" fontId="20" fillId="0" borderId="0" xfId="13" applyNumberFormat="1" applyFont="1" applyFill="1" applyBorder="1" applyAlignment="1">
      <alignment vertical="center"/>
    </xf>
    <xf numFmtId="176" fontId="20" fillId="0" borderId="0" xfId="13" applyNumberFormat="1" applyFont="1" applyFill="1" applyBorder="1" applyAlignment="1">
      <alignment horizontal="right" vertical="center" shrinkToFit="1"/>
    </xf>
    <xf numFmtId="0" fontId="17" fillId="0" borderId="0" xfId="13" applyFont="1" applyFill="1" applyBorder="1" applyAlignment="1">
      <alignment horizontal="right" vertical="center"/>
    </xf>
    <xf numFmtId="0" fontId="17" fillId="2" borderId="0" xfId="13" applyFont="1" applyFill="1" applyBorder="1" applyAlignment="1">
      <alignment horizontal="right" vertical="center" shrinkToFit="1"/>
    </xf>
    <xf numFmtId="0" fontId="17" fillId="0" borderId="0" xfId="13" applyFont="1" applyFill="1" applyBorder="1" applyAlignment="1">
      <alignment horizontal="right" vertical="center" shrinkToFit="1"/>
    </xf>
    <xf numFmtId="3" fontId="17" fillId="0" borderId="0" xfId="13" applyNumberFormat="1" applyFont="1" applyFill="1" applyBorder="1" applyAlignment="1">
      <alignment horizontal="right" vertical="center" shrinkToFit="1"/>
    </xf>
    <xf numFmtId="0" fontId="17" fillId="0" borderId="7" xfId="13" applyNumberFormat="1" applyFont="1" applyFill="1" applyBorder="1" applyAlignment="1">
      <alignment horizontal="right" vertical="center" shrinkToFit="1"/>
    </xf>
    <xf numFmtId="0" fontId="17" fillId="0" borderId="7" xfId="13" applyNumberFormat="1" applyFont="1" applyFill="1" applyBorder="1" applyAlignment="1">
      <alignment horizontal="right" vertical="center"/>
    </xf>
    <xf numFmtId="176" fontId="20" fillId="0" borderId="0" xfId="13" applyNumberFormat="1" applyFont="1" applyFill="1" applyBorder="1" applyAlignment="1">
      <alignment horizontal="right" vertical="center"/>
    </xf>
    <xf numFmtId="0" fontId="20" fillId="0" borderId="7" xfId="13" applyNumberFormat="1" applyFont="1" applyFill="1" applyBorder="1" applyAlignment="1">
      <alignment horizontal="right" vertical="center"/>
    </xf>
    <xf numFmtId="49" fontId="20" fillId="0" borderId="0" xfId="13" applyNumberFormat="1" applyFont="1" applyFill="1" applyBorder="1" applyAlignment="1">
      <alignment horizontal="right" vertical="center" shrinkToFit="1"/>
    </xf>
    <xf numFmtId="49" fontId="20" fillId="0" borderId="26" xfId="13" applyNumberFormat="1" applyFont="1" applyFill="1" applyBorder="1" applyAlignment="1">
      <alignment horizontal="right" vertical="center"/>
    </xf>
    <xf numFmtId="49" fontId="20" fillId="0" borderId="27" xfId="13" applyNumberFormat="1" applyFont="1" applyFill="1" applyBorder="1" applyAlignment="1">
      <alignment horizontal="right" vertical="center"/>
    </xf>
    <xf numFmtId="0" fontId="48" fillId="0" borderId="0" xfId="13" applyFont="1" applyFill="1" applyAlignment="1">
      <alignment horizontal="right"/>
    </xf>
    <xf numFmtId="0" fontId="48" fillId="0" borderId="0" xfId="13" applyFont="1" applyFill="1" applyAlignment="1">
      <alignment wrapText="1"/>
    </xf>
    <xf numFmtId="0" fontId="14" fillId="0" borderId="7" xfId="13" quotePrefix="1" applyFont="1" applyFill="1" applyBorder="1" applyAlignment="1">
      <alignment horizontal="left"/>
    </xf>
    <xf numFmtId="180" fontId="17" fillId="0" borderId="0" xfId="13" applyNumberFormat="1" applyFont="1" applyFill="1" applyBorder="1" applyAlignment="1">
      <alignment horizontal="right" vertical="center"/>
    </xf>
    <xf numFmtId="180" fontId="17" fillId="0" borderId="7" xfId="13" applyNumberFormat="1" applyFont="1" applyFill="1" applyBorder="1" applyAlignment="1">
      <alignment horizontal="right" vertical="center"/>
    </xf>
    <xf numFmtId="180" fontId="17" fillId="0" borderId="0" xfId="13" applyNumberFormat="1" applyFont="1" applyFill="1" applyBorder="1" applyAlignment="1">
      <alignment horizontal="right" vertical="center" shrinkToFit="1"/>
    </xf>
    <xf numFmtId="180" fontId="17" fillId="0" borderId="7" xfId="13" applyNumberFormat="1" applyFont="1" applyFill="1" applyBorder="1" applyAlignment="1">
      <alignment horizontal="right" vertical="center" shrinkToFit="1"/>
    </xf>
    <xf numFmtId="0" fontId="20" fillId="0" borderId="0" xfId="13" applyFont="1" applyFill="1" applyBorder="1" applyAlignment="1">
      <alignment vertical="center"/>
    </xf>
    <xf numFmtId="0" fontId="20" fillId="0" borderId="0" xfId="13" applyFont="1" applyFill="1" applyAlignment="1">
      <alignment vertical="center"/>
    </xf>
    <xf numFmtId="176" fontId="14" fillId="0" borderId="27" xfId="13" quotePrefix="1" applyNumberFormat="1" applyFont="1" applyFill="1" applyBorder="1" applyAlignment="1">
      <alignment horizontal="left" vertical="center"/>
    </xf>
    <xf numFmtId="180" fontId="20" fillId="0" borderId="26" xfId="13" applyNumberFormat="1" applyFont="1" applyFill="1" applyBorder="1" applyAlignment="1">
      <alignment horizontal="right" vertical="center" shrinkToFit="1"/>
    </xf>
    <xf numFmtId="180" fontId="20" fillId="0" borderId="27" xfId="13" applyNumberFormat="1" applyFont="1" applyFill="1" applyBorder="1" applyAlignment="1">
      <alignment horizontal="right" vertical="center" shrinkToFit="1"/>
    </xf>
    <xf numFmtId="176" fontId="20" fillId="0" borderId="15" xfId="13" applyNumberFormat="1" applyFont="1" applyFill="1" applyBorder="1" applyAlignment="1">
      <alignment horizontal="right" vertical="center" shrinkToFit="1"/>
    </xf>
    <xf numFmtId="0" fontId="9" fillId="0" borderId="0" xfId="14" applyFont="1" applyFill="1" applyAlignment="1">
      <alignment vertical="center"/>
    </xf>
    <xf numFmtId="176" fontId="15" fillId="0" borderId="0" xfId="14" applyNumberFormat="1" applyFont="1" applyFill="1" applyBorder="1" applyAlignment="1">
      <alignment horizontal="right" vertical="center"/>
    </xf>
    <xf numFmtId="176" fontId="15" fillId="0" borderId="14" xfId="14" applyNumberFormat="1" applyFont="1" applyFill="1" applyBorder="1" applyAlignment="1">
      <alignment horizontal="right" vertical="center"/>
    </xf>
    <xf numFmtId="0" fontId="15" fillId="0" borderId="0" xfId="14" applyFont="1" applyFill="1" applyBorder="1" applyAlignment="1">
      <alignment horizontal="right" vertical="center"/>
    </xf>
    <xf numFmtId="177" fontId="15" fillId="0" borderId="0" xfId="14" applyNumberFormat="1" applyFont="1" applyFill="1" applyBorder="1" applyAlignment="1">
      <alignment horizontal="right" vertical="center"/>
    </xf>
    <xf numFmtId="189" fontId="15" fillId="0" borderId="0" xfId="14" applyNumberFormat="1" applyFont="1" applyFill="1" applyBorder="1" applyAlignment="1">
      <alignment horizontal="right" vertical="center"/>
    </xf>
    <xf numFmtId="188" fontId="15" fillId="0" borderId="0" xfId="14" applyNumberFormat="1" applyFont="1" applyFill="1" applyBorder="1" applyAlignment="1">
      <alignment horizontal="right" vertical="center"/>
    </xf>
    <xf numFmtId="176" fontId="15" fillId="0" borderId="7" xfId="14" applyNumberFormat="1" applyFont="1" applyFill="1" applyBorder="1" applyAlignment="1">
      <alignment horizontal="right" vertical="center"/>
    </xf>
    <xf numFmtId="0" fontId="15" fillId="0" borderId="14" xfId="14" applyFont="1" applyFill="1" applyBorder="1" applyAlignment="1">
      <alignment vertical="center"/>
    </xf>
    <xf numFmtId="0" fontId="15" fillId="0" borderId="0" xfId="14" applyFont="1" applyFill="1" applyBorder="1" applyAlignment="1">
      <alignment vertical="center"/>
    </xf>
    <xf numFmtId="193" fontId="15" fillId="0" borderId="0" xfId="14" applyNumberFormat="1" applyFont="1" applyFill="1" applyBorder="1" applyAlignment="1">
      <alignment vertical="center"/>
    </xf>
    <xf numFmtId="193" fontId="15" fillId="0" borderId="0" xfId="14" applyNumberFormat="1" applyFont="1" applyFill="1" applyBorder="1" applyAlignment="1">
      <alignment vertical="center" shrinkToFit="1"/>
    </xf>
    <xf numFmtId="0" fontId="14" fillId="0" borderId="26" xfId="14" applyFont="1" applyFill="1" applyBorder="1" applyAlignment="1">
      <alignment vertical="center"/>
    </xf>
    <xf numFmtId="193" fontId="14" fillId="0" borderId="26" xfId="14" applyNumberFormat="1" applyFont="1" applyFill="1" applyBorder="1" applyAlignment="1">
      <alignment vertical="center"/>
    </xf>
    <xf numFmtId="193" fontId="14" fillId="0" borderId="26" xfId="14" applyNumberFormat="1" applyFont="1" applyFill="1" applyBorder="1" applyAlignment="1">
      <alignment vertical="center" shrinkToFit="1"/>
    </xf>
    <xf numFmtId="176" fontId="14" fillId="0" borderId="26" xfId="14" applyNumberFormat="1" applyFont="1" applyFill="1" applyBorder="1" applyAlignment="1">
      <alignment horizontal="right" vertical="center"/>
    </xf>
    <xf numFmtId="176" fontId="14" fillId="0" borderId="27" xfId="14" applyNumberFormat="1" applyFont="1" applyFill="1" applyBorder="1" applyAlignment="1">
      <alignment horizontal="right" vertical="center"/>
    </xf>
    <xf numFmtId="0" fontId="9" fillId="0" borderId="0" xfId="14" applyFont="1" applyFill="1" applyBorder="1" applyAlignment="1">
      <alignment vertical="center"/>
    </xf>
    <xf numFmtId="0" fontId="15" fillId="0" borderId="0" xfId="14" applyFont="1" applyFill="1" applyAlignment="1"/>
    <xf numFmtId="0" fontId="14" fillId="0" borderId="0" xfId="14" applyFont="1" applyFill="1" applyBorder="1" applyAlignment="1"/>
    <xf numFmtId="193" fontId="14" fillId="0" borderId="0" xfId="14" applyNumberFormat="1" applyFont="1" applyFill="1" applyBorder="1" applyAlignment="1"/>
    <xf numFmtId="193" fontId="14" fillId="0" borderId="0" xfId="14" applyNumberFormat="1" applyFont="1" applyFill="1" applyBorder="1" applyAlignment="1">
      <alignment shrinkToFit="1"/>
    </xf>
    <xf numFmtId="176" fontId="14" fillId="0" borderId="0" xfId="14" applyNumberFormat="1" applyFont="1" applyFill="1" applyBorder="1" applyAlignment="1">
      <alignment horizontal="right"/>
    </xf>
    <xf numFmtId="176" fontId="14" fillId="0" borderId="7" xfId="14" applyNumberFormat="1" applyFont="1" applyFill="1" applyBorder="1" applyAlignment="1">
      <alignment horizontal="right"/>
    </xf>
    <xf numFmtId="0" fontId="26" fillId="0" borderId="0" xfId="14" applyFont="1" applyFill="1" applyAlignment="1"/>
    <xf numFmtId="177" fontId="15" fillId="0" borderId="0" xfId="18" applyNumberFormat="1" applyFont="1" applyFill="1" applyAlignment="1">
      <alignment horizontal="right" vertical="center"/>
    </xf>
    <xf numFmtId="177" fontId="14" fillId="0" borderId="0" xfId="18" applyNumberFormat="1" applyFont="1" applyFill="1" applyAlignment="1">
      <alignment horizontal="right" vertical="center"/>
    </xf>
    <xf numFmtId="176" fontId="14" fillId="0" borderId="0" xfId="18" applyNumberFormat="1" applyFont="1" applyFill="1" applyAlignment="1">
      <alignment horizontal="right" vertical="center"/>
    </xf>
    <xf numFmtId="176" fontId="15" fillId="0" borderId="0" xfId="18" applyNumberFormat="1" applyFont="1" applyFill="1" applyAlignment="1">
      <alignment horizontal="right" vertical="center"/>
    </xf>
    <xf numFmtId="0" fontId="15" fillId="0" borderId="0" xfId="18" applyNumberFormat="1" applyFont="1" applyFill="1" applyAlignment="1">
      <alignment horizontal="right" vertical="center"/>
    </xf>
    <xf numFmtId="0" fontId="15" fillId="0" borderId="0" xfId="18" applyFont="1" applyFill="1" applyAlignment="1">
      <alignment vertical="center"/>
    </xf>
    <xf numFmtId="0" fontId="15" fillId="0" borderId="0" xfId="18" applyFont="1" applyFill="1" applyAlignment="1">
      <alignment horizontal="center" vertical="center"/>
    </xf>
    <xf numFmtId="176" fontId="15" fillId="2" borderId="0" xfId="18" applyNumberFormat="1" applyFont="1" applyFill="1" applyAlignment="1">
      <alignment vertical="center"/>
    </xf>
    <xf numFmtId="177" fontId="15" fillId="2" borderId="0" xfId="18" applyNumberFormat="1" applyFont="1" applyFill="1" applyAlignment="1">
      <alignment vertical="center"/>
    </xf>
    <xf numFmtId="177" fontId="15" fillId="0" borderId="0" xfId="18" applyNumberFormat="1" applyFont="1" applyFill="1" applyAlignment="1">
      <alignment vertical="center"/>
    </xf>
    <xf numFmtId="0" fontId="15" fillId="2" borderId="0" xfId="18" applyFont="1" applyFill="1" applyAlignment="1">
      <alignment vertical="center"/>
    </xf>
    <xf numFmtId="177" fontId="15" fillId="2" borderId="0" xfId="18" applyNumberFormat="1" applyFont="1" applyFill="1" applyAlignment="1">
      <alignment vertical="center" shrinkToFit="1"/>
    </xf>
    <xf numFmtId="177" fontId="15" fillId="0" borderId="0" xfId="18" applyNumberFormat="1" applyFont="1" applyFill="1" applyAlignment="1">
      <alignment vertical="center" shrinkToFit="1"/>
    </xf>
    <xf numFmtId="0" fontId="14" fillId="2" borderId="0" xfId="18" applyNumberFormat="1" applyFont="1" applyFill="1" applyAlignment="1">
      <alignment horizontal="right" vertical="center"/>
    </xf>
    <xf numFmtId="176" fontId="14" fillId="2" borderId="0" xfId="18" applyNumberFormat="1" applyFont="1" applyFill="1" applyAlignment="1">
      <alignment vertical="center"/>
    </xf>
    <xf numFmtId="176" fontId="37" fillId="0" borderId="0" xfId="18" quotePrefix="1" applyNumberFormat="1" applyFont="1" applyFill="1" applyBorder="1" applyAlignment="1">
      <alignment vertical="center"/>
    </xf>
    <xf numFmtId="49" fontId="37" fillId="0" borderId="7" xfId="18" applyNumberFormat="1" applyFont="1" applyFill="1" applyBorder="1" applyAlignment="1">
      <alignment vertical="center"/>
    </xf>
    <xf numFmtId="176" fontId="37" fillId="2" borderId="0" xfId="18" applyNumberFormat="1" applyFont="1" applyFill="1" applyAlignment="1">
      <alignment vertical="center"/>
    </xf>
    <xf numFmtId="177" fontId="14" fillId="2" borderId="0" xfId="18" applyNumberFormat="1" applyFont="1" applyFill="1" applyAlignment="1">
      <alignment vertical="center"/>
    </xf>
    <xf numFmtId="0" fontId="14" fillId="0" borderId="14" xfId="18" applyNumberFormat="1" applyFont="1" applyFill="1" applyBorder="1" applyAlignment="1">
      <alignment vertical="center"/>
    </xf>
    <xf numFmtId="177" fontId="37" fillId="2" borderId="0" xfId="18" applyNumberFormat="1" applyFont="1" applyFill="1" applyAlignment="1">
      <alignment vertical="center"/>
    </xf>
    <xf numFmtId="0" fontId="14" fillId="0" borderId="14" xfId="18" applyNumberFormat="1" applyFont="1" applyFill="1" applyBorder="1" applyAlignment="1">
      <alignment horizontal="center" vertical="center"/>
    </xf>
    <xf numFmtId="0" fontId="15" fillId="2" borderId="0" xfId="19" applyNumberFormat="1" applyFont="1" applyFill="1" applyAlignment="1">
      <alignment vertical="center"/>
    </xf>
    <xf numFmtId="177" fontId="15" fillId="2" borderId="0" xfId="19" applyNumberFormat="1" applyFont="1" applyFill="1" applyAlignment="1">
      <alignment vertical="center"/>
    </xf>
    <xf numFmtId="177" fontId="33" fillId="2" borderId="0" xfId="19" applyNumberFormat="1" applyFont="1" applyFill="1" applyAlignment="1">
      <alignment vertical="center"/>
    </xf>
    <xf numFmtId="176" fontId="33" fillId="2" borderId="0" xfId="18" applyNumberFormat="1" applyFont="1" applyFill="1" applyAlignment="1">
      <alignment vertical="center"/>
    </xf>
    <xf numFmtId="0" fontId="15" fillId="0" borderId="14" xfId="18" applyNumberFormat="1" applyFont="1" applyFill="1" applyBorder="1" applyAlignment="1">
      <alignment horizontal="center" vertical="center"/>
    </xf>
    <xf numFmtId="176" fontId="15" fillId="0" borderId="7" xfId="18" applyNumberFormat="1" applyFont="1" applyFill="1" applyBorder="1" applyAlignment="1">
      <alignment horizontal="distributed" vertical="center"/>
    </xf>
    <xf numFmtId="176" fontId="15" fillId="0" borderId="7" xfId="18" applyNumberFormat="1" applyFont="1" applyFill="1" applyBorder="1" applyAlignment="1">
      <alignment vertical="center"/>
    </xf>
    <xf numFmtId="176" fontId="33" fillId="0" borderId="27" xfId="18" applyNumberFormat="1" applyFont="1" applyFill="1" applyBorder="1" applyAlignment="1">
      <alignment horizontal="distributed" vertical="center"/>
    </xf>
    <xf numFmtId="176" fontId="33" fillId="0" borderId="26" xfId="18" applyNumberFormat="1" applyFont="1" applyFill="1" applyBorder="1" applyAlignment="1">
      <alignment vertical="center"/>
    </xf>
    <xf numFmtId="0" fontId="15" fillId="0" borderId="15" xfId="18" applyNumberFormat="1" applyFont="1" applyFill="1" applyBorder="1" applyAlignment="1">
      <alignment horizontal="center" vertical="center"/>
    </xf>
    <xf numFmtId="0" fontId="15" fillId="2" borderId="0" xfId="18" applyFont="1" applyFill="1" applyAlignment="1">
      <alignment horizontal="right" vertical="center"/>
    </xf>
    <xf numFmtId="176" fontId="33" fillId="0" borderId="0" xfId="18" applyNumberFormat="1" applyFont="1" applyFill="1" applyAlignment="1">
      <alignment horizontal="right" vertical="center"/>
    </xf>
    <xf numFmtId="177" fontId="15" fillId="0" borderId="0" xfId="18" applyNumberFormat="1" applyFont="1" applyFill="1" applyBorder="1" applyAlignment="1">
      <alignment vertical="center"/>
    </xf>
    <xf numFmtId="0" fontId="14" fillId="0" borderId="0" xfId="18" applyNumberFormat="1" applyFont="1" applyFill="1" applyAlignment="1">
      <alignment horizontal="right" vertical="center"/>
    </xf>
    <xf numFmtId="177" fontId="14" fillId="0" borderId="0" xfId="18" applyNumberFormat="1" applyFont="1" applyFill="1" applyAlignment="1">
      <alignment vertical="center"/>
    </xf>
    <xf numFmtId="0" fontId="15" fillId="0" borderId="0" xfId="18" applyNumberFormat="1" applyFont="1" applyFill="1" applyBorder="1" applyAlignment="1">
      <alignment horizontal="right" vertical="center"/>
    </xf>
    <xf numFmtId="177" fontId="33" fillId="0" borderId="0" xfId="18" applyNumberFormat="1" applyFont="1" applyFill="1" applyBorder="1" applyAlignment="1">
      <alignment vertical="center"/>
    </xf>
    <xf numFmtId="0" fontId="14" fillId="0" borderId="0" xfId="18" applyNumberFormat="1" applyFont="1" applyFill="1" applyBorder="1" applyAlignment="1">
      <alignment horizontal="right" vertical="center"/>
    </xf>
    <xf numFmtId="177" fontId="14" fillId="0" borderId="0" xfId="18" applyNumberFormat="1" applyFont="1" applyFill="1" applyBorder="1" applyAlignment="1">
      <alignment vertical="center"/>
    </xf>
    <xf numFmtId="177" fontId="37" fillId="0" borderId="0" xfId="18" applyNumberFormat="1" applyFont="1" applyFill="1" applyBorder="1" applyAlignment="1">
      <alignment vertical="center"/>
    </xf>
    <xf numFmtId="0" fontId="15" fillId="0" borderId="26" xfId="18" applyNumberFormat="1" applyFont="1" applyFill="1" applyBorder="1" applyAlignment="1">
      <alignment horizontal="right" vertical="center"/>
    </xf>
    <xf numFmtId="176" fontId="15" fillId="0" borderId="26" xfId="18" applyNumberFormat="1" applyFont="1" applyFill="1" applyBorder="1" applyAlignment="1">
      <alignment vertical="center"/>
    </xf>
    <xf numFmtId="177" fontId="15" fillId="0" borderId="26" xfId="18" applyNumberFormat="1" applyFont="1" applyFill="1" applyBorder="1" applyAlignment="1">
      <alignment vertical="center"/>
    </xf>
    <xf numFmtId="177" fontId="33" fillId="0" borderId="26" xfId="18" applyNumberFormat="1" applyFont="1" applyFill="1" applyBorder="1" applyAlignment="1">
      <alignment vertical="center"/>
    </xf>
    <xf numFmtId="176" fontId="15" fillId="0" borderId="14" xfId="18" applyNumberFormat="1" applyFont="1" applyFill="1" applyBorder="1" applyAlignment="1">
      <alignment vertical="center"/>
    </xf>
    <xf numFmtId="176" fontId="33" fillId="0" borderId="0" xfId="18" applyNumberFormat="1" applyFont="1" applyFill="1" applyBorder="1" applyAlignment="1">
      <alignment vertical="center" shrinkToFit="1"/>
    </xf>
    <xf numFmtId="176" fontId="37" fillId="0" borderId="0" xfId="18" applyNumberFormat="1" applyFont="1" applyFill="1" applyBorder="1" applyAlignment="1">
      <alignment vertical="center" shrinkToFit="1"/>
    </xf>
    <xf numFmtId="49" fontId="37" fillId="0" borderId="0" xfId="18" applyNumberFormat="1" applyFont="1" applyFill="1" applyBorder="1" applyAlignment="1">
      <alignment vertical="center"/>
    </xf>
    <xf numFmtId="177" fontId="37" fillId="0" borderId="14" xfId="18" applyNumberFormat="1" applyFont="1" applyFill="1" applyBorder="1" applyAlignment="1">
      <alignment vertical="center"/>
    </xf>
    <xf numFmtId="194" fontId="14" fillId="0" borderId="0" xfId="18" applyNumberFormat="1" applyFont="1" applyFill="1" applyBorder="1" applyAlignment="1">
      <alignment vertical="center"/>
    </xf>
    <xf numFmtId="194" fontId="14" fillId="0" borderId="0" xfId="18" applyNumberFormat="1" applyFont="1" applyFill="1" applyBorder="1" applyAlignment="1">
      <alignment vertical="center" shrinkToFit="1"/>
    </xf>
    <xf numFmtId="194" fontId="14" fillId="0" borderId="0" xfId="18" applyNumberFormat="1" applyFont="1" applyFill="1" applyAlignment="1">
      <alignment vertical="center"/>
    </xf>
    <xf numFmtId="177" fontId="33" fillId="0" borderId="14" xfId="19" applyNumberFormat="1" applyFont="1" applyFill="1" applyBorder="1" applyAlignment="1">
      <alignment vertical="center"/>
    </xf>
    <xf numFmtId="177" fontId="33" fillId="0" borderId="0" xfId="19" applyNumberFormat="1" applyFont="1" applyFill="1" applyBorder="1" applyAlignment="1">
      <alignment vertical="center"/>
    </xf>
    <xf numFmtId="0" fontId="33" fillId="0" borderId="0" xfId="19" applyNumberFormat="1" applyFont="1" applyFill="1" applyBorder="1" applyAlignment="1">
      <alignment vertical="center"/>
    </xf>
    <xf numFmtId="176" fontId="15" fillId="0" borderId="14" xfId="18" applyNumberFormat="1" applyFont="1" applyFill="1" applyBorder="1" applyAlignment="1">
      <alignment horizontal="right" vertical="center"/>
    </xf>
    <xf numFmtId="194" fontId="15" fillId="0" borderId="0" xfId="18" applyNumberFormat="1" applyFont="1" applyFill="1" applyBorder="1" applyAlignment="1">
      <alignment vertical="center"/>
    </xf>
    <xf numFmtId="176" fontId="15" fillId="0" borderId="0" xfId="18" applyNumberFormat="1" applyFont="1" applyFill="1" applyBorder="1" applyAlignment="1">
      <alignment horizontal="distributed" vertical="center"/>
    </xf>
    <xf numFmtId="176" fontId="15" fillId="0" borderId="0" xfId="18" applyNumberFormat="1" applyFont="1" applyFill="1" applyBorder="1" applyAlignment="1">
      <alignment horizontal="right" vertical="center"/>
    </xf>
    <xf numFmtId="176" fontId="17" fillId="0" borderId="0" xfId="18" applyNumberFormat="1" applyFont="1" applyFill="1" applyBorder="1" applyAlignment="1">
      <alignment horizontal="distributed" vertical="center"/>
    </xf>
    <xf numFmtId="194" fontId="15" fillId="0" borderId="26" xfId="18" applyNumberFormat="1" applyFont="1" applyFill="1" applyBorder="1" applyAlignment="1">
      <alignment vertical="center"/>
    </xf>
    <xf numFmtId="0" fontId="15" fillId="0" borderId="19" xfId="12" applyFont="1" applyFill="1" applyBorder="1" applyAlignment="1">
      <alignment horizontal="center"/>
    </xf>
    <xf numFmtId="49" fontId="15" fillId="0" borderId="7" xfId="15" applyNumberFormat="1" applyFont="1" applyFill="1" applyBorder="1" applyAlignment="1">
      <alignment horizontal="center"/>
    </xf>
    <xf numFmtId="49" fontId="15" fillId="0" borderId="7" xfId="13" quotePrefix="1" applyNumberFormat="1" applyFont="1" applyFill="1" applyBorder="1" applyAlignment="1">
      <alignment horizontal="center"/>
    </xf>
    <xf numFmtId="49" fontId="14" fillId="0" borderId="27" xfId="13" quotePrefix="1" applyNumberFormat="1" applyFont="1" applyFill="1" applyBorder="1" applyAlignment="1">
      <alignment horizontal="center"/>
    </xf>
    <xf numFmtId="176" fontId="24" fillId="2" borderId="0" xfId="16" applyNumberFormat="1" applyFont="1" applyFill="1" applyAlignment="1">
      <alignment vertical="center"/>
    </xf>
    <xf numFmtId="176" fontId="36" fillId="2" borderId="0" xfId="16" applyNumberFormat="1" applyFont="1" applyFill="1" applyAlignment="1">
      <alignment vertical="center"/>
    </xf>
    <xf numFmtId="176" fontId="36" fillId="2" borderId="0" xfId="16" applyNumberFormat="1" applyFont="1" applyFill="1" applyAlignment="1">
      <alignment horizontal="right" vertical="center"/>
    </xf>
    <xf numFmtId="177" fontId="24" fillId="2" borderId="26" xfId="16" applyNumberFormat="1" applyFont="1" applyFill="1" applyBorder="1" applyAlignment="1">
      <alignment horizontal="right" vertical="center"/>
    </xf>
    <xf numFmtId="177" fontId="24" fillId="2" borderId="0" xfId="16" applyNumberFormat="1" applyFont="1" applyFill="1" applyAlignment="1">
      <alignment vertical="center"/>
    </xf>
    <xf numFmtId="177" fontId="36" fillId="2" borderId="0" xfId="16" applyNumberFormat="1" applyFont="1" applyFill="1" applyAlignment="1">
      <alignment vertical="center"/>
    </xf>
    <xf numFmtId="0" fontId="22" fillId="2" borderId="7" xfId="17" applyFont="1" applyFill="1" applyBorder="1" applyAlignment="1">
      <alignment horizontal="centerContinuous" vertical="center"/>
    </xf>
    <xf numFmtId="0" fontId="36" fillId="2" borderId="0" xfId="16" applyNumberFormat="1" applyFont="1" applyFill="1" applyBorder="1" applyAlignment="1">
      <alignment horizontal="right" vertical="center"/>
    </xf>
    <xf numFmtId="1" fontId="36" fillId="2" borderId="0" xfId="16" applyNumberFormat="1" applyFont="1" applyFill="1" applyBorder="1" applyAlignment="1">
      <alignment horizontal="right" vertical="center"/>
    </xf>
    <xf numFmtId="176" fontId="24" fillId="2" borderId="15" xfId="16" applyNumberFormat="1" applyFont="1" applyFill="1" applyBorder="1" applyAlignment="1">
      <alignment vertical="center"/>
    </xf>
    <xf numFmtId="176" fontId="24" fillId="2" borderId="26" xfId="16" applyNumberFormat="1" applyFont="1" applyFill="1" applyBorder="1" applyAlignment="1">
      <alignment vertical="center"/>
    </xf>
    <xf numFmtId="177" fontId="24" fillId="2" borderId="27" xfId="16" applyNumberFormat="1" applyFont="1" applyFill="1" applyBorder="1" applyAlignment="1">
      <alignment horizontal="right" vertical="center"/>
    </xf>
    <xf numFmtId="0" fontId="9" fillId="2" borderId="0" xfId="20" applyFont="1" applyFill="1" applyAlignment="1">
      <alignment vertical="center"/>
    </xf>
    <xf numFmtId="49" fontId="15" fillId="0" borderId="7" xfId="25" applyNumberFormat="1" applyFont="1" applyFill="1" applyBorder="1" applyAlignment="1">
      <alignment horizontal="center" vertical="center"/>
    </xf>
    <xf numFmtId="49" fontId="14" fillId="0" borderId="27" xfId="25" applyNumberFormat="1" applyFont="1" applyFill="1" applyBorder="1" applyAlignment="1">
      <alignment horizontal="center" vertical="center"/>
    </xf>
    <xf numFmtId="185" fontId="15" fillId="0" borderId="0" xfId="26" applyNumberFormat="1" applyFont="1" applyFill="1" applyAlignment="1">
      <alignment horizontal="right" vertical="center"/>
    </xf>
    <xf numFmtId="185" fontId="15" fillId="0" borderId="0" xfId="26" applyNumberFormat="1" applyFont="1" applyFill="1" applyBorder="1" applyAlignment="1">
      <alignment horizontal="right" vertical="center"/>
    </xf>
    <xf numFmtId="0" fontId="15" fillId="0" borderId="0" xfId="26" applyFont="1" applyFill="1" applyAlignment="1">
      <alignment vertical="center"/>
    </xf>
    <xf numFmtId="0" fontId="14" fillId="0" borderId="0" xfId="26" applyFont="1" applyFill="1" applyAlignment="1">
      <alignment vertical="center"/>
    </xf>
    <xf numFmtId="177" fontId="15" fillId="0" borderId="0" xfId="26" applyNumberFormat="1" applyFont="1" applyFill="1" applyAlignment="1">
      <alignment horizontal="right" vertical="center"/>
    </xf>
    <xf numFmtId="176" fontId="14" fillId="0" borderId="26" xfId="26" applyNumberFormat="1" applyFont="1" applyFill="1" applyBorder="1" applyAlignment="1">
      <alignment horizontal="right" vertical="center"/>
    </xf>
    <xf numFmtId="194" fontId="15" fillId="0" borderId="0" xfId="26" applyNumberFormat="1" applyFont="1" applyFill="1" applyAlignment="1">
      <alignment horizontal="right" vertical="center"/>
    </xf>
    <xf numFmtId="183" fontId="15" fillId="0" borderId="0" xfId="26" applyNumberFormat="1" applyFont="1" applyFill="1" applyAlignment="1">
      <alignment horizontal="right" vertical="center"/>
    </xf>
    <xf numFmtId="177" fontId="14" fillId="0" borderId="0" xfId="26" applyNumberFormat="1" applyFont="1" applyFill="1" applyAlignment="1">
      <alignment horizontal="center" vertical="center"/>
    </xf>
    <xf numFmtId="0" fontId="15" fillId="0" borderId="22" xfId="25" applyFont="1" applyFill="1" applyBorder="1" applyAlignment="1">
      <alignment horizontal="distributed" vertical="center"/>
    </xf>
    <xf numFmtId="0" fontId="14" fillId="0" borderId="22" xfId="25" applyFont="1" applyFill="1" applyBorder="1" applyAlignment="1">
      <alignment horizontal="distributed" vertical="center"/>
    </xf>
    <xf numFmtId="49" fontId="14" fillId="0" borderId="7" xfId="25" applyNumberFormat="1" applyFont="1" applyFill="1" applyBorder="1" applyAlignment="1">
      <alignment horizontal="center" vertical="center"/>
    </xf>
    <xf numFmtId="0" fontId="14" fillId="0" borderId="0" xfId="26" applyFont="1" applyFill="1" applyBorder="1" applyAlignment="1">
      <alignment vertical="center"/>
    </xf>
    <xf numFmtId="49" fontId="14" fillId="0" borderId="7" xfId="25" applyNumberFormat="1" applyFont="1" applyFill="1" applyBorder="1" applyAlignment="1">
      <alignment vertical="center"/>
    </xf>
    <xf numFmtId="0" fontId="14" fillId="0" borderId="7" xfId="25" applyFont="1" applyFill="1" applyBorder="1" applyAlignment="1">
      <alignment horizontal="distributed" vertical="center"/>
    </xf>
    <xf numFmtId="0" fontId="15" fillId="0" borderId="7" xfId="25" applyFont="1" applyFill="1" applyBorder="1" applyAlignment="1">
      <alignment horizontal="distributed" vertical="center"/>
    </xf>
    <xf numFmtId="176" fontId="15" fillId="0" borderId="0" xfId="25" applyNumberFormat="1" applyFont="1" applyFill="1" applyBorder="1" applyAlignment="1">
      <alignment horizontal="right" vertical="center"/>
    </xf>
    <xf numFmtId="0" fontId="15" fillId="0" borderId="27" xfId="25" applyFont="1" applyFill="1" applyBorder="1" applyAlignment="1">
      <alignment horizontal="distributed" vertical="center"/>
    </xf>
    <xf numFmtId="0" fontId="15" fillId="0" borderId="29" xfId="25" applyFont="1" applyFill="1" applyBorder="1" applyAlignment="1">
      <alignment horizontal="distributed" vertical="center"/>
    </xf>
    <xf numFmtId="176" fontId="15" fillId="0" borderId="26" xfId="25" applyNumberFormat="1" applyFont="1" applyFill="1" applyBorder="1" applyAlignment="1">
      <alignment horizontal="right" vertical="center"/>
    </xf>
    <xf numFmtId="176" fontId="15" fillId="0" borderId="0" xfId="26" applyNumberFormat="1" applyFont="1" applyFill="1" applyAlignment="1">
      <alignment horizontal="right" vertical="center"/>
    </xf>
    <xf numFmtId="185" fontId="14" fillId="0" borderId="0" xfId="26" applyNumberFormat="1" applyFont="1" applyFill="1" applyAlignment="1">
      <alignment horizontal="right" vertical="center"/>
    </xf>
    <xf numFmtId="183" fontId="14" fillId="0" borderId="0" xfId="26" applyNumberFormat="1" applyFont="1" applyFill="1" applyAlignment="1">
      <alignment horizontal="right" vertical="center"/>
    </xf>
    <xf numFmtId="176" fontId="14" fillId="0" borderId="0" xfId="26" applyNumberFormat="1" applyFont="1" applyFill="1" applyAlignment="1">
      <alignment horizontal="right" vertical="center"/>
    </xf>
    <xf numFmtId="176" fontId="14" fillId="0" borderId="14" xfId="25" applyNumberFormat="1" applyFont="1" applyFill="1" applyBorder="1" applyAlignment="1">
      <alignment horizontal="right" vertical="center"/>
    </xf>
    <xf numFmtId="176" fontId="14" fillId="0" borderId="0" xfId="25" applyNumberFormat="1" applyFont="1" applyFill="1" applyBorder="1" applyAlignment="1">
      <alignment horizontal="right" vertical="center"/>
    </xf>
    <xf numFmtId="183" fontId="14" fillId="0" borderId="0" xfId="25" applyNumberFormat="1" applyFont="1" applyFill="1" applyBorder="1" applyAlignment="1">
      <alignment horizontal="right" vertical="center"/>
    </xf>
    <xf numFmtId="177" fontId="14" fillId="0" borderId="0" xfId="26" applyNumberFormat="1" applyFont="1" applyFill="1" applyAlignment="1">
      <alignment horizontal="right" vertical="center"/>
    </xf>
    <xf numFmtId="185" fontId="15" fillId="0" borderId="26" xfId="26" applyNumberFormat="1" applyFont="1" applyFill="1" applyBorder="1" applyAlignment="1">
      <alignment horizontal="right" vertical="center"/>
    </xf>
    <xf numFmtId="183" fontId="15" fillId="0" borderId="26" xfId="26" applyNumberFormat="1" applyFont="1" applyFill="1" applyBorder="1" applyAlignment="1">
      <alignment horizontal="right" vertical="center"/>
    </xf>
    <xf numFmtId="177" fontId="15" fillId="0" borderId="26" xfId="26" applyNumberFormat="1" applyFont="1" applyFill="1" applyBorder="1" applyAlignment="1">
      <alignment horizontal="right" vertical="center"/>
    </xf>
    <xf numFmtId="192" fontId="14" fillId="0" borderId="0" xfId="26" applyNumberFormat="1" applyFont="1" applyFill="1" applyAlignment="1">
      <alignment horizontal="right" vertical="center"/>
    </xf>
    <xf numFmtId="192" fontId="15" fillId="0" borderId="0" xfId="26" applyNumberFormat="1" applyFont="1" applyFill="1" applyAlignment="1">
      <alignment horizontal="right" vertical="center"/>
    </xf>
    <xf numFmtId="0" fontId="15" fillId="0" borderId="0" xfId="25" applyNumberFormat="1" applyFont="1" applyFill="1" applyBorder="1" applyAlignment="1">
      <alignment horizontal="right" vertical="center"/>
    </xf>
    <xf numFmtId="178" fontId="15" fillId="0" borderId="0" xfId="25" applyNumberFormat="1" applyFont="1" applyFill="1" applyBorder="1" applyAlignment="1">
      <alignment horizontal="right" vertical="center"/>
    </xf>
    <xf numFmtId="0" fontId="15" fillId="0" borderId="26" xfId="25" applyNumberFormat="1" applyFont="1" applyFill="1" applyBorder="1" applyAlignment="1">
      <alignment horizontal="right" vertical="center"/>
    </xf>
    <xf numFmtId="178" fontId="15" fillId="0" borderId="26" xfId="25" applyNumberFormat="1" applyFont="1" applyFill="1" applyBorder="1" applyAlignment="1">
      <alignment horizontal="right" vertical="center"/>
    </xf>
    <xf numFmtId="0" fontId="9" fillId="2" borderId="0" xfId="21" applyFont="1" applyFill="1" applyAlignment="1">
      <alignment vertical="center"/>
    </xf>
    <xf numFmtId="195" fontId="15" fillId="2" borderId="0" xfId="21" applyNumberFormat="1" applyFont="1" applyFill="1" applyAlignment="1">
      <alignment vertical="center"/>
    </xf>
    <xf numFmtId="195" fontId="15" fillId="2" borderId="0" xfId="21" applyNumberFormat="1" applyFont="1" applyFill="1" applyBorder="1" applyAlignment="1">
      <alignment vertical="center"/>
    </xf>
    <xf numFmtId="49" fontId="15" fillId="2" borderId="14" xfId="21" quotePrefix="1" applyNumberFormat="1" applyFont="1" applyFill="1" applyBorder="1" applyAlignment="1">
      <alignment horizontal="left" vertical="center"/>
    </xf>
    <xf numFmtId="195" fontId="14" fillId="0" borderId="0" xfId="21" applyNumberFormat="1" applyFont="1" applyFill="1" applyBorder="1" applyAlignment="1">
      <alignment vertical="center"/>
    </xf>
    <xf numFmtId="195" fontId="14" fillId="0" borderId="0" xfId="21" applyNumberFormat="1" applyFont="1" applyFill="1" applyAlignment="1">
      <alignment vertical="center"/>
    </xf>
    <xf numFmtId="49" fontId="14" fillId="2" borderId="14" xfId="21" quotePrefix="1" applyNumberFormat="1" applyFont="1" applyFill="1" applyBorder="1" applyAlignment="1">
      <alignment horizontal="left" vertical="center"/>
    </xf>
    <xf numFmtId="0" fontId="14" fillId="2" borderId="0" xfId="21" applyFont="1" applyFill="1" applyAlignment="1">
      <alignment vertical="center"/>
    </xf>
    <xf numFmtId="49" fontId="14" fillId="2" borderId="7" xfId="21" quotePrefix="1" applyNumberFormat="1" applyFont="1" applyFill="1" applyBorder="1" applyAlignment="1">
      <alignment horizontal="left" vertical="center"/>
    </xf>
    <xf numFmtId="195" fontId="14" fillId="2" borderId="0" xfId="21" applyNumberFormat="1" applyFont="1" applyFill="1" applyBorder="1" applyAlignment="1">
      <alignment vertical="center"/>
    </xf>
    <xf numFmtId="195" fontId="14" fillId="2" borderId="0" xfId="21" applyNumberFormat="1" applyFont="1" applyFill="1" applyAlignment="1">
      <alignment vertical="center"/>
    </xf>
    <xf numFmtId="0" fontId="14" fillId="2" borderId="7" xfId="21" applyFont="1" applyFill="1" applyBorder="1" applyAlignment="1">
      <alignment horizontal="distributed" vertical="center"/>
    </xf>
    <xf numFmtId="0" fontId="14" fillId="2" borderId="14" xfId="21" applyFont="1" applyFill="1" applyBorder="1" applyAlignment="1">
      <alignment horizontal="distributed" vertical="center"/>
    </xf>
    <xf numFmtId="195" fontId="14" fillId="2" borderId="0" xfId="21" applyNumberFormat="1" applyFont="1" applyFill="1" applyAlignment="1">
      <alignment horizontal="right" vertical="center"/>
    </xf>
    <xf numFmtId="0" fontId="15" fillId="2" borderId="7" xfId="21" applyFont="1" applyFill="1" applyBorder="1" applyAlignment="1">
      <alignment horizontal="distributed" vertical="center"/>
    </xf>
    <xf numFmtId="195" fontId="15" fillId="0" borderId="0" xfId="21" applyNumberFormat="1" applyFont="1" applyFill="1" applyAlignment="1">
      <alignment vertical="center"/>
    </xf>
    <xf numFmtId="0" fontId="15" fillId="2" borderId="14" xfId="21" applyFont="1" applyFill="1" applyBorder="1" applyAlignment="1">
      <alignment horizontal="distributed" vertical="center"/>
    </xf>
    <xf numFmtId="195" fontId="15" fillId="0" borderId="7" xfId="21" applyNumberFormat="1" applyFont="1" applyFill="1" applyBorder="1" applyAlignment="1">
      <alignment vertical="center"/>
    </xf>
    <xf numFmtId="176" fontId="15" fillId="2" borderId="0" xfId="21" applyNumberFormat="1" applyFont="1" applyFill="1" applyAlignment="1">
      <alignment vertical="center"/>
    </xf>
    <xf numFmtId="195" fontId="15" fillId="2" borderId="0" xfId="21" quotePrefix="1" applyNumberFormat="1" applyFont="1" applyFill="1" applyAlignment="1">
      <alignment vertical="center"/>
    </xf>
    <xf numFmtId="0" fontId="14" fillId="2" borderId="14" xfId="21" applyFont="1" applyFill="1" applyBorder="1" applyAlignment="1">
      <alignment horizontal="center" vertical="center"/>
    </xf>
    <xf numFmtId="176" fontId="14" fillId="2" borderId="0" xfId="21" applyNumberFormat="1" applyFont="1" applyFill="1" applyAlignment="1">
      <alignment vertical="center"/>
    </xf>
    <xf numFmtId="0" fontId="17" fillId="2" borderId="7" xfId="21" applyFont="1" applyFill="1" applyBorder="1" applyAlignment="1">
      <alignment horizontal="distributed" vertical="center"/>
    </xf>
    <xf numFmtId="195" fontId="15" fillId="0" borderId="0" xfId="21" applyNumberFormat="1" applyFont="1" applyFill="1" applyAlignment="1">
      <alignment horizontal="right" vertical="center"/>
    </xf>
    <xf numFmtId="195" fontId="15" fillId="2" borderId="0" xfId="21" applyNumberFormat="1" applyFont="1" applyFill="1" applyAlignment="1">
      <alignment horizontal="right" vertical="center"/>
    </xf>
    <xf numFmtId="0" fontId="15" fillId="2" borderId="0" xfId="21" applyFont="1" applyFill="1" applyBorder="1" applyAlignment="1">
      <alignment vertical="center"/>
    </xf>
    <xf numFmtId="0" fontId="14" fillId="2" borderId="0" xfId="21" applyFont="1" applyFill="1" applyBorder="1" applyAlignment="1">
      <alignment vertical="center"/>
    </xf>
    <xf numFmtId="0" fontId="15" fillId="2" borderId="26" xfId="21" applyFont="1" applyFill="1" applyBorder="1" applyAlignment="1">
      <alignment vertical="center"/>
    </xf>
    <xf numFmtId="0" fontId="15" fillId="2" borderId="27" xfId="21" applyFont="1" applyFill="1" applyBorder="1" applyAlignment="1">
      <alignment horizontal="distributed" vertical="center"/>
    </xf>
    <xf numFmtId="195" fontId="15" fillId="2" borderId="15" xfId="21" applyNumberFormat="1" applyFont="1" applyFill="1" applyBorder="1" applyAlignment="1">
      <alignment vertical="center"/>
    </xf>
    <xf numFmtId="195" fontId="15" fillId="2" borderId="26" xfId="21" applyNumberFormat="1" applyFont="1" applyFill="1" applyBorder="1" applyAlignment="1">
      <alignment vertical="center"/>
    </xf>
    <xf numFmtId="195" fontId="15" fillId="0" borderId="26" xfId="21" applyNumberFormat="1" applyFont="1" applyFill="1" applyBorder="1" applyAlignment="1">
      <alignment vertical="center"/>
    </xf>
    <xf numFmtId="0" fontId="15" fillId="2" borderId="15" xfId="21" applyFont="1" applyFill="1" applyBorder="1" applyAlignment="1">
      <alignment horizontal="center" vertical="center"/>
    </xf>
    <xf numFmtId="0" fontId="24" fillId="0" borderId="11" xfId="12" applyFont="1" applyFill="1" applyBorder="1" applyAlignment="1">
      <alignment horizontal="center" vertical="center" wrapText="1"/>
    </xf>
    <xf numFmtId="1" fontId="24" fillId="2" borderId="0" xfId="16" applyNumberFormat="1" applyFont="1" applyFill="1" applyBorder="1" applyAlignment="1">
      <alignment horizontal="right" vertical="center"/>
    </xf>
    <xf numFmtId="177" fontId="24" fillId="2" borderId="0" xfId="16" applyNumberFormat="1" applyFont="1" applyFill="1" applyBorder="1" applyAlignment="1">
      <alignment horizontal="right" vertical="center"/>
    </xf>
    <xf numFmtId="49" fontId="24" fillId="2" borderId="0" xfId="16" applyNumberFormat="1" applyFont="1" applyFill="1" applyBorder="1" applyAlignment="1">
      <alignment horizontal="right" vertical="center"/>
    </xf>
    <xf numFmtId="49" fontId="36" fillId="2" borderId="0" xfId="16" applyNumberFormat="1" applyFont="1" applyFill="1" applyBorder="1" applyAlignment="1">
      <alignment horizontal="right" vertical="center"/>
    </xf>
    <xf numFmtId="0" fontId="17" fillId="2" borderId="8" xfId="21" applyFont="1" applyFill="1" applyBorder="1" applyAlignment="1">
      <alignment horizontal="center" vertical="center"/>
    </xf>
    <xf numFmtId="0" fontId="15" fillId="0" borderId="7" xfId="13" applyFont="1" applyFill="1" applyBorder="1" applyAlignment="1">
      <alignment horizontal="center" vertical="center"/>
    </xf>
    <xf numFmtId="0" fontId="15" fillId="0" borderId="9" xfId="13" applyFont="1" applyFill="1" applyBorder="1" applyAlignment="1">
      <alignment horizontal="center" vertical="center"/>
    </xf>
    <xf numFmtId="0" fontId="15" fillId="0" borderId="12" xfId="13" applyFont="1" applyFill="1" applyBorder="1" applyAlignment="1">
      <alignment horizontal="center" vertical="center"/>
    </xf>
    <xf numFmtId="56" fontId="11" fillId="0" borderId="0" xfId="20" applyNumberFormat="1" applyFont="1" applyFill="1" applyAlignment="1">
      <alignment horizontal="centerContinuous"/>
    </xf>
    <xf numFmtId="0" fontId="15" fillId="0" borderId="7" xfId="13" applyFont="1" applyFill="1" applyBorder="1" applyAlignment="1">
      <alignment horizontal="center" vertical="center" wrapText="1"/>
    </xf>
    <xf numFmtId="0" fontId="15" fillId="0" borderId="7" xfId="13" quotePrefix="1" applyFont="1" applyFill="1" applyBorder="1" applyAlignment="1">
      <alignment horizontal="center" vertical="center" wrapText="1"/>
    </xf>
    <xf numFmtId="0" fontId="15" fillId="0" borderId="6" xfId="13" applyFont="1" applyFill="1" applyBorder="1" applyAlignment="1">
      <alignment horizontal="center" vertical="center"/>
    </xf>
    <xf numFmtId="0" fontId="15" fillId="0" borderId="0" xfId="13" applyFont="1" applyFill="1" applyBorder="1" applyAlignment="1">
      <alignment horizontal="center" vertical="center"/>
    </xf>
    <xf numFmtId="0" fontId="15" fillId="0" borderId="0" xfId="13" applyFont="1" applyFill="1" applyAlignment="1">
      <alignment horizontal="center" vertical="center"/>
    </xf>
    <xf numFmtId="0" fontId="15" fillId="0" borderId="9" xfId="13" applyFont="1" applyFill="1" applyBorder="1" applyAlignment="1">
      <alignment horizontal="center" vertical="center" wrapText="1"/>
    </xf>
    <xf numFmtId="0" fontId="11" fillId="0" borderId="0" xfId="13" applyFont="1" applyFill="1" applyAlignment="1">
      <alignment horizontal="centerContinuous" vertical="center"/>
    </xf>
    <xf numFmtId="0" fontId="10" fillId="0" borderId="0" xfId="13" applyFont="1" applyFill="1" applyAlignment="1">
      <alignment horizontal="centerContinuous" vertical="center"/>
    </xf>
    <xf numFmtId="0" fontId="12" fillId="0" borderId="0" xfId="13" applyFont="1" applyFill="1" applyAlignment="1">
      <alignment horizontal="centerContinuous" vertical="center"/>
    </xf>
    <xf numFmtId="0" fontId="12" fillId="0" borderId="0" xfId="13" applyFont="1" applyFill="1" applyAlignment="1">
      <alignment horizontal="right" vertical="center"/>
    </xf>
    <xf numFmtId="0" fontId="12" fillId="0" borderId="0" xfId="13" applyFont="1" applyFill="1" applyAlignment="1">
      <alignment horizontal="left" vertical="center"/>
    </xf>
    <xf numFmtId="0" fontId="10" fillId="0" borderId="0" xfId="13" applyFont="1" applyFill="1" applyAlignment="1">
      <alignment horizontal="left" vertical="center"/>
    </xf>
    <xf numFmtId="0" fontId="11" fillId="0" borderId="0" xfId="13" applyFont="1" applyFill="1" applyAlignment="1">
      <alignment horizontal="left" vertical="center"/>
    </xf>
    <xf numFmtId="0" fontId="10" fillId="0" borderId="0" xfId="13" applyFont="1" applyFill="1" applyAlignment="1">
      <alignment vertical="center"/>
    </xf>
    <xf numFmtId="0" fontId="10" fillId="0" borderId="0" xfId="13" applyFont="1" applyFill="1" applyBorder="1" applyAlignment="1">
      <alignment vertical="center"/>
    </xf>
    <xf numFmtId="0" fontId="10" fillId="0" borderId="0" xfId="13" applyFont="1" applyFill="1" applyAlignment="1">
      <alignment vertical="center" wrapText="1"/>
    </xf>
    <xf numFmtId="0" fontId="15" fillId="0" borderId="7" xfId="13" applyFont="1" applyFill="1" applyBorder="1" applyAlignment="1">
      <alignment horizontal="left" vertical="center"/>
    </xf>
    <xf numFmtId="0" fontId="15" fillId="0" borderId="0" xfId="13" applyFont="1" applyFill="1" applyAlignment="1">
      <alignment horizontal="right" vertical="center"/>
    </xf>
    <xf numFmtId="0" fontId="17" fillId="0" borderId="13" xfId="13" applyFont="1" applyFill="1" applyBorder="1" applyAlignment="1">
      <alignment horizontal="left" vertical="center"/>
    </xf>
    <xf numFmtId="0" fontId="14" fillId="0" borderId="0" xfId="13" quotePrefix="1" applyFont="1" applyFill="1" applyBorder="1" applyAlignment="1">
      <alignment horizontal="left" vertical="center"/>
    </xf>
    <xf numFmtId="0" fontId="20" fillId="0" borderId="14" xfId="13" applyFont="1" applyFill="1" applyBorder="1" applyAlignment="1">
      <alignment horizontal="left" vertical="center"/>
    </xf>
    <xf numFmtId="0" fontId="9" fillId="0" borderId="0" xfId="13" applyFont="1" applyFill="1" applyAlignment="1">
      <alignment vertical="center"/>
    </xf>
    <xf numFmtId="176" fontId="26" fillId="0" borderId="0" xfId="13" applyNumberFormat="1" applyFont="1" applyFill="1" applyBorder="1" applyAlignment="1">
      <alignment horizontal="right" vertical="center"/>
    </xf>
    <xf numFmtId="176" fontId="26" fillId="0" borderId="0" xfId="13" applyNumberFormat="1" applyFont="1" applyFill="1" applyBorder="1" applyAlignment="1">
      <alignment horizontal="right" vertical="center" wrapText="1"/>
    </xf>
    <xf numFmtId="0" fontId="26" fillId="0" borderId="0" xfId="13" applyFont="1" applyFill="1" applyBorder="1" applyAlignment="1">
      <alignment horizontal="right" vertical="center"/>
    </xf>
    <xf numFmtId="181" fontId="26" fillId="0" borderId="0" xfId="13" applyNumberFormat="1" applyFont="1" applyFill="1" applyBorder="1" applyAlignment="1">
      <alignment horizontal="right" vertical="center"/>
    </xf>
    <xf numFmtId="176" fontId="26" fillId="0" borderId="0" xfId="13" applyNumberFormat="1" applyFont="1" applyFill="1" applyBorder="1" applyAlignment="1">
      <alignment vertical="center"/>
    </xf>
    <xf numFmtId="180" fontId="26" fillId="0" borderId="0" xfId="13" applyNumberFormat="1" applyFont="1" applyFill="1" applyBorder="1" applyAlignment="1">
      <alignment horizontal="right" vertical="center"/>
    </xf>
    <xf numFmtId="0" fontId="26" fillId="0" borderId="18" xfId="13" applyFont="1" applyFill="1" applyBorder="1" applyAlignment="1">
      <alignment horizontal="left" vertical="center"/>
    </xf>
    <xf numFmtId="0" fontId="26" fillId="0" borderId="0" xfId="13" applyFont="1" applyFill="1" applyBorder="1" applyAlignment="1">
      <alignment vertical="center"/>
    </xf>
    <xf numFmtId="0" fontId="26" fillId="0" borderId="0" xfId="13" applyFont="1" applyFill="1" applyAlignment="1">
      <alignment vertical="center"/>
    </xf>
    <xf numFmtId="0" fontId="19" fillId="0" borderId="0" xfId="13" applyFont="1" applyFill="1" applyBorder="1" applyAlignment="1">
      <alignment horizontal="left" vertical="center"/>
    </xf>
    <xf numFmtId="176" fontId="19" fillId="0" borderId="0" xfId="13" applyNumberFormat="1" applyFont="1" applyFill="1" applyBorder="1" applyAlignment="1">
      <alignment horizontal="right" vertical="center"/>
    </xf>
    <xf numFmtId="176" fontId="19" fillId="0" borderId="0" xfId="13" applyNumberFormat="1" applyFont="1" applyFill="1" applyBorder="1" applyAlignment="1">
      <alignment horizontal="right" vertical="center" wrapText="1"/>
    </xf>
    <xf numFmtId="176" fontId="19" fillId="0" borderId="0" xfId="13" applyNumberFormat="1" applyFont="1" applyFill="1" applyBorder="1" applyAlignment="1">
      <alignment vertical="center"/>
    </xf>
    <xf numFmtId="0" fontId="19" fillId="0" borderId="0" xfId="13" applyFont="1" applyFill="1" applyBorder="1" applyAlignment="1">
      <alignment horizontal="right" vertical="center"/>
    </xf>
    <xf numFmtId="0" fontId="19" fillId="0" borderId="0" xfId="13" applyFont="1" applyFill="1" applyBorder="1" applyAlignment="1">
      <alignment vertical="center"/>
    </xf>
    <xf numFmtId="0" fontId="19" fillId="0" borderId="0" xfId="13" applyFont="1" applyFill="1" applyAlignment="1">
      <alignment vertical="center"/>
    </xf>
    <xf numFmtId="49" fontId="10" fillId="0" borderId="0" xfId="13" applyNumberFormat="1" applyFont="1" applyFill="1" applyAlignment="1">
      <alignment vertical="center"/>
    </xf>
    <xf numFmtId="0" fontId="17" fillId="0" borderId="0" xfId="13" applyFont="1" applyFill="1" applyBorder="1" applyAlignment="1">
      <alignment horizontal="left" vertical="center"/>
    </xf>
    <xf numFmtId="0" fontId="17" fillId="0" borderId="0" xfId="13" quotePrefix="1" applyFont="1" applyFill="1" applyBorder="1" applyAlignment="1">
      <alignment horizontal="left" vertical="center"/>
    </xf>
    <xf numFmtId="0" fontId="20" fillId="0" borderId="0" xfId="13" applyFont="1" applyFill="1" applyBorder="1" applyAlignment="1">
      <alignment horizontal="right" vertical="center" shrinkToFit="1"/>
    </xf>
    <xf numFmtId="0" fontId="10" fillId="0" borderId="18" xfId="13" applyFont="1" applyFill="1" applyBorder="1" applyAlignment="1">
      <alignment vertical="center"/>
    </xf>
    <xf numFmtId="0" fontId="20" fillId="2" borderId="0" xfId="13" applyFont="1" applyFill="1" applyBorder="1" applyAlignment="1">
      <alignment horizontal="right" vertical="center" shrinkToFit="1"/>
    </xf>
    <xf numFmtId="0" fontId="9" fillId="0" borderId="0" xfId="13" applyFont="1" applyFill="1" applyAlignment="1"/>
    <xf numFmtId="0" fontId="48" fillId="0" borderId="0" xfId="13" applyFont="1" applyFill="1" applyAlignment="1"/>
    <xf numFmtId="0" fontId="17" fillId="0" borderId="0" xfId="13" applyFont="1" applyFill="1" applyAlignment="1">
      <alignment horizontal="center" vertical="center"/>
    </xf>
    <xf numFmtId="176" fontId="19" fillId="0" borderId="18" xfId="13" applyNumberFormat="1" applyFont="1" applyFill="1" applyBorder="1" applyAlignment="1">
      <alignment horizontal="right" vertical="center"/>
    </xf>
    <xf numFmtId="0" fontId="15" fillId="0" borderId="0" xfId="13" quotePrefix="1" applyFont="1" applyFill="1" applyAlignment="1">
      <alignment horizontal="center" vertical="center"/>
    </xf>
    <xf numFmtId="0" fontId="15" fillId="0" borderId="20" xfId="13" applyFont="1" applyFill="1" applyBorder="1" applyAlignment="1">
      <alignment horizontal="center" vertical="center"/>
    </xf>
    <xf numFmtId="0" fontId="15" fillId="0" borderId="19" xfId="13" applyFont="1" applyFill="1" applyBorder="1" applyAlignment="1">
      <alignment horizontal="center" vertical="center"/>
    </xf>
    <xf numFmtId="0" fontId="15" fillId="0" borderId="4" xfId="12" applyFont="1" applyFill="1" applyBorder="1" applyAlignment="1">
      <alignment horizontal="center" vertical="center"/>
    </xf>
    <xf numFmtId="0" fontId="15" fillId="2" borderId="18" xfId="16" applyFont="1" applyFill="1" applyBorder="1" applyAlignment="1">
      <alignment horizontal="center" vertical="center"/>
    </xf>
    <xf numFmtId="0" fontId="15" fillId="2" borderId="3" xfId="16" applyFont="1" applyFill="1" applyBorder="1" applyAlignment="1">
      <alignment horizontal="center" vertical="center"/>
    </xf>
    <xf numFmtId="0" fontId="15" fillId="0" borderId="7" xfId="13" quotePrefix="1" applyFont="1" applyFill="1" applyBorder="1" applyAlignment="1">
      <alignment horizontal="center" vertical="center"/>
    </xf>
    <xf numFmtId="0" fontId="15" fillId="0" borderId="0" xfId="18" applyFont="1" applyFill="1" applyBorder="1" applyAlignment="1">
      <alignment horizontal="distributed" vertical="center" wrapText="1"/>
    </xf>
    <xf numFmtId="0" fontId="15" fillId="0" borderId="7" xfId="18" applyFont="1" applyFill="1" applyBorder="1" applyAlignment="1">
      <alignment horizontal="distributed" vertical="center" wrapText="1"/>
    </xf>
    <xf numFmtId="176" fontId="15" fillId="0" borderId="14" xfId="18" applyNumberFormat="1" applyFont="1" applyFill="1" applyBorder="1" applyAlignment="1">
      <alignment horizontal="distributed" vertical="center" justifyLastLine="1"/>
    </xf>
    <xf numFmtId="0" fontId="17" fillId="2" borderId="11" xfId="21" applyFont="1" applyFill="1" applyBorder="1" applyAlignment="1">
      <alignment horizontal="center" vertical="center"/>
    </xf>
    <xf numFmtId="0" fontId="24" fillId="0" borderId="28" xfId="26" applyFont="1" applyFill="1" applyBorder="1" applyAlignment="1">
      <alignment horizontal="center" vertical="center"/>
    </xf>
    <xf numFmtId="0" fontId="24" fillId="0" borderId="22" xfId="26" applyFont="1" applyFill="1" applyBorder="1" applyAlignment="1">
      <alignment horizontal="center" vertical="center"/>
    </xf>
    <xf numFmtId="0" fontId="24" fillId="0" borderId="23" xfId="26" applyFont="1" applyFill="1" applyBorder="1" applyAlignment="1">
      <alignment horizontal="center" vertical="center"/>
    </xf>
    <xf numFmtId="0" fontId="15" fillId="0" borderId="3"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0" xfId="14" applyFont="1" applyFill="1" applyAlignment="1">
      <alignment horizontal="center" vertical="center"/>
    </xf>
    <xf numFmtId="0" fontId="15" fillId="0" borderId="9" xfId="14" applyFont="1" applyFill="1" applyBorder="1" applyAlignment="1">
      <alignment horizontal="center" vertical="center"/>
    </xf>
    <xf numFmtId="0" fontId="15" fillId="0" borderId="12" xfId="14" applyFont="1" applyFill="1" applyBorder="1" applyAlignment="1">
      <alignment horizontal="center" vertical="center"/>
    </xf>
    <xf numFmtId="0" fontId="14" fillId="0" borderId="0" xfId="13" quotePrefix="1" applyFont="1" applyFill="1" applyBorder="1" applyAlignment="1">
      <alignment horizontal="left"/>
    </xf>
    <xf numFmtId="176" fontId="20" fillId="0" borderId="14" xfId="13" applyNumberFormat="1" applyFont="1" applyFill="1" applyBorder="1" applyAlignment="1"/>
    <xf numFmtId="176" fontId="20" fillId="0" borderId="0" xfId="13" applyNumberFormat="1" applyFont="1" applyFill="1" applyBorder="1" applyAlignment="1"/>
    <xf numFmtId="176" fontId="20" fillId="0" borderId="0" xfId="13" applyNumberFormat="1" applyFont="1" applyFill="1" applyBorder="1" applyAlignment="1">
      <alignment horizontal="right" shrinkToFit="1"/>
    </xf>
    <xf numFmtId="176" fontId="20" fillId="0" borderId="7" xfId="13" applyNumberFormat="1" applyFont="1" applyFill="1" applyBorder="1" applyAlignment="1"/>
    <xf numFmtId="0" fontId="20" fillId="0" borderId="0" xfId="13" applyFont="1" applyFill="1" applyBorder="1" applyAlignment="1"/>
    <xf numFmtId="0" fontId="20" fillId="0" borderId="0" xfId="13" applyFont="1" applyFill="1" applyAlignment="1"/>
    <xf numFmtId="0" fontId="15" fillId="0" borderId="7" xfId="13" applyFont="1" applyFill="1" applyBorder="1" applyAlignment="1">
      <alignment horizontal="left" vertical="top"/>
    </xf>
    <xf numFmtId="0" fontId="15" fillId="0" borderId="0" xfId="13" applyFont="1" applyFill="1" applyAlignment="1">
      <alignment horizontal="right" vertical="top"/>
    </xf>
    <xf numFmtId="0" fontId="15" fillId="0" borderId="0" xfId="13" applyFont="1" applyFill="1" applyAlignment="1">
      <alignment horizontal="right" vertical="top" wrapText="1"/>
    </xf>
    <xf numFmtId="0" fontId="15" fillId="0" borderId="0" xfId="13" applyFont="1" applyFill="1" applyAlignment="1">
      <alignment vertical="top"/>
    </xf>
    <xf numFmtId="181" fontId="15" fillId="0" borderId="0" xfId="13" applyNumberFormat="1" applyFont="1" applyFill="1" applyAlignment="1">
      <alignment vertical="top"/>
    </xf>
    <xf numFmtId="0" fontId="15" fillId="0" borderId="0" xfId="13" applyFont="1" applyFill="1" applyBorder="1" applyAlignment="1">
      <alignment vertical="top"/>
    </xf>
    <xf numFmtId="0" fontId="17" fillId="0" borderId="0" xfId="13" applyFont="1" applyFill="1" applyBorder="1" applyAlignment="1">
      <alignment vertical="top"/>
    </xf>
    <xf numFmtId="0" fontId="17" fillId="0" borderId="0" xfId="13" applyFont="1" applyFill="1" applyAlignment="1">
      <alignment vertical="top"/>
    </xf>
    <xf numFmtId="0" fontId="17" fillId="0" borderId="0" xfId="13" applyFont="1" applyFill="1" applyAlignment="1"/>
    <xf numFmtId="0" fontId="17" fillId="0" borderId="0" xfId="13" applyFont="1" applyFill="1" applyBorder="1" applyAlignment="1"/>
    <xf numFmtId="0" fontId="17" fillId="0" borderId="14" xfId="13" applyFont="1" applyFill="1" applyBorder="1" applyAlignment="1"/>
    <xf numFmtId="180" fontId="20" fillId="0" borderId="0" xfId="13" applyNumberFormat="1" applyFont="1" applyFill="1" applyBorder="1" applyAlignment="1">
      <alignment horizontal="right" shrinkToFit="1"/>
    </xf>
    <xf numFmtId="180" fontId="20" fillId="0" borderId="7" xfId="13" applyNumberFormat="1" applyFont="1" applyFill="1" applyBorder="1" applyAlignment="1">
      <alignment horizontal="right" shrinkToFit="1"/>
    </xf>
    <xf numFmtId="176" fontId="20" fillId="0" borderId="14" xfId="13" applyNumberFormat="1" applyFont="1" applyFill="1" applyBorder="1" applyAlignment="1">
      <alignment horizontal="right" shrinkToFit="1"/>
    </xf>
    <xf numFmtId="0" fontId="48" fillId="0" borderId="0" xfId="13" applyFont="1" applyFill="1" applyAlignment="1">
      <alignment vertical="center"/>
    </xf>
    <xf numFmtId="0" fontId="48" fillId="0" borderId="26" xfId="13" applyFont="1" applyFill="1" applyBorder="1" applyAlignment="1">
      <alignment horizontal="centerContinuous" vertical="center"/>
    </xf>
    <xf numFmtId="181" fontId="17" fillId="0" borderId="14" xfId="13" applyNumberFormat="1" applyFont="1" applyFill="1" applyBorder="1" applyAlignment="1">
      <alignment horizontal="right" vertical="center"/>
    </xf>
    <xf numFmtId="181" fontId="17" fillId="0" borderId="0" xfId="13" applyNumberFormat="1" applyFont="1" applyFill="1" applyBorder="1" applyAlignment="1">
      <alignment horizontal="right" vertical="center"/>
    </xf>
    <xf numFmtId="181" fontId="17" fillId="0" borderId="0" xfId="13" applyNumberFormat="1" applyFont="1" applyFill="1" applyBorder="1" applyAlignment="1">
      <alignment horizontal="right" vertical="center" shrinkToFit="1"/>
    </xf>
    <xf numFmtId="181" fontId="17" fillId="0" borderId="7" xfId="13" applyNumberFormat="1" applyFont="1" applyFill="1" applyBorder="1" applyAlignment="1">
      <alignment horizontal="right" vertical="center" shrinkToFit="1"/>
    </xf>
    <xf numFmtId="181" fontId="20" fillId="0" borderId="14" xfId="13" applyNumberFormat="1" applyFont="1" applyFill="1" applyBorder="1" applyAlignment="1">
      <alignment horizontal="right" vertical="center"/>
    </xf>
    <xf numFmtId="181" fontId="20" fillId="0" borderId="26" xfId="13" applyNumberFormat="1" applyFont="1" applyFill="1" applyBorder="1" applyAlignment="1">
      <alignment horizontal="right" vertical="center" shrinkToFit="1"/>
    </xf>
    <xf numFmtId="176" fontId="20" fillId="0" borderId="26" xfId="13" applyNumberFormat="1" applyFont="1" applyFill="1" applyBorder="1" applyAlignment="1">
      <alignment horizontal="right" vertical="center"/>
    </xf>
    <xf numFmtId="187" fontId="20" fillId="0" borderId="26" xfId="13" applyNumberFormat="1" applyFont="1" applyFill="1" applyBorder="1" applyAlignment="1">
      <alignment horizontal="right" vertical="center" shrinkToFit="1"/>
    </xf>
    <xf numFmtId="181" fontId="20" fillId="0" borderId="27" xfId="13" applyNumberFormat="1" applyFont="1" applyFill="1" applyBorder="1" applyAlignment="1">
      <alignment horizontal="right" vertical="center" shrinkToFit="1"/>
    </xf>
    <xf numFmtId="0" fontId="22" fillId="0" borderId="0" xfId="13" applyFont="1" applyFill="1" applyAlignment="1">
      <alignment vertical="center"/>
    </xf>
    <xf numFmtId="0" fontId="45" fillId="0" borderId="0" xfId="13" applyFont="1" applyFill="1" applyAlignment="1">
      <alignment vertical="center"/>
    </xf>
    <xf numFmtId="0" fontId="17" fillId="0" borderId="16" xfId="13" applyFont="1" applyFill="1" applyBorder="1" applyAlignment="1"/>
    <xf numFmtId="0" fontId="11" fillId="0" borderId="0" xfId="14" applyFont="1" applyFill="1" applyAlignment="1">
      <alignment horizontal="centerContinuous" vertical="center"/>
    </xf>
    <xf numFmtId="0" fontId="9" fillId="0" borderId="0" xfId="14" applyFont="1" applyFill="1" applyAlignment="1">
      <alignment horizontal="centerContinuous" vertical="center"/>
    </xf>
    <xf numFmtId="0" fontId="11" fillId="0" borderId="0" xfId="13" applyFont="1" applyFill="1" applyAlignment="1">
      <alignment horizontal="right" vertical="center"/>
    </xf>
    <xf numFmtId="0" fontId="11" fillId="0" borderId="0" xfId="14" applyFont="1" applyFill="1" applyAlignment="1">
      <alignment horizontal="right" vertical="center"/>
    </xf>
    <xf numFmtId="0" fontId="11" fillId="0" borderId="0" xfId="14" applyFont="1" applyFill="1" applyAlignment="1">
      <alignment horizontal="left" vertical="center"/>
    </xf>
    <xf numFmtId="0" fontId="15" fillId="0" borderId="0" xfId="14" applyFont="1" applyFill="1" applyAlignment="1">
      <alignment vertical="center"/>
    </xf>
    <xf numFmtId="0" fontId="15" fillId="0" borderId="0" xfId="14" applyFont="1" applyFill="1" applyAlignment="1">
      <alignment horizontal="right" vertical="center"/>
    </xf>
    <xf numFmtId="0" fontId="24" fillId="0" borderId="21" xfId="14" applyFont="1" applyFill="1" applyBorder="1" applyAlignment="1">
      <alignment horizontal="center" vertical="center"/>
    </xf>
    <xf numFmtId="0" fontId="24" fillId="0" borderId="21" xfId="14" quotePrefix="1" applyFont="1" applyFill="1" applyBorder="1" applyAlignment="1">
      <alignment horizontal="center" vertical="center"/>
    </xf>
    <xf numFmtId="0" fontId="24" fillId="0" borderId="23" xfId="14" applyFont="1" applyFill="1" applyBorder="1" applyAlignment="1">
      <alignment horizontal="center" vertical="center"/>
    </xf>
    <xf numFmtId="0" fontId="17" fillId="0" borderId="0" xfId="14" applyFont="1" applyFill="1" applyAlignment="1">
      <alignment vertical="center"/>
    </xf>
    <xf numFmtId="0" fontId="15" fillId="0" borderId="0" xfId="14" applyFont="1" applyFill="1" applyAlignment="1">
      <alignment horizontal="right" vertical="top"/>
    </xf>
    <xf numFmtId="0" fontId="9" fillId="0" borderId="0" xfId="15" applyFont="1" applyFill="1" applyAlignment="1">
      <alignment horizontal="centerContinuous" vertical="center"/>
    </xf>
    <xf numFmtId="0" fontId="9" fillId="0" borderId="0" xfId="15" applyFont="1" applyFill="1" applyAlignment="1">
      <alignment horizontal="left" vertical="center"/>
    </xf>
    <xf numFmtId="0" fontId="15" fillId="0" borderId="0" xfId="15" applyFont="1" applyFill="1" applyAlignment="1">
      <alignment horizontal="right" vertical="center"/>
    </xf>
    <xf numFmtId="0" fontId="17" fillId="0" borderId="0" xfId="15" applyFont="1" applyFill="1" applyAlignment="1">
      <alignment vertical="center"/>
    </xf>
    <xf numFmtId="177" fontId="15" fillId="0" borderId="0" xfId="15" applyNumberFormat="1" applyFont="1" applyFill="1" applyBorder="1" applyAlignment="1">
      <alignment vertical="center"/>
    </xf>
    <xf numFmtId="176" fontId="15" fillId="0" borderId="0" xfId="15" applyNumberFormat="1" applyFont="1" applyFill="1" applyBorder="1" applyAlignment="1">
      <alignment horizontal="right" vertical="center"/>
    </xf>
    <xf numFmtId="180" fontId="15" fillId="0" borderId="0" xfId="15" applyNumberFormat="1" applyFont="1" applyFill="1" applyBorder="1" applyAlignment="1">
      <alignment vertical="center"/>
    </xf>
    <xf numFmtId="176" fontId="15" fillId="0" borderId="0" xfId="15" applyNumberFormat="1" applyFont="1" applyFill="1" applyBorder="1" applyAlignment="1">
      <alignment vertical="center"/>
    </xf>
    <xf numFmtId="185" fontId="15" fillId="0" borderId="0" xfId="15" applyNumberFormat="1" applyFont="1" applyFill="1" applyBorder="1" applyAlignment="1">
      <alignment vertical="center"/>
    </xf>
    <xf numFmtId="0" fontId="15" fillId="0" borderId="0" xfId="15" applyFont="1" applyFill="1" applyBorder="1" applyAlignment="1">
      <alignment horizontal="right" vertical="center"/>
    </xf>
    <xf numFmtId="177" fontId="15" fillId="0" borderId="0" xfId="15" applyNumberFormat="1" applyFont="1" applyFill="1" applyBorder="1" applyAlignment="1">
      <alignment horizontal="right" vertical="center"/>
    </xf>
    <xf numFmtId="0" fontId="15" fillId="0" borderId="14" xfId="13" applyFont="1" applyFill="1" applyBorder="1" applyAlignment="1">
      <alignment horizontal="left" vertical="center"/>
    </xf>
    <xf numFmtId="0" fontId="15" fillId="0" borderId="0" xfId="15" applyFont="1" applyFill="1" applyBorder="1" applyAlignment="1">
      <alignment vertical="center"/>
    </xf>
    <xf numFmtId="0" fontId="9" fillId="0" borderId="0" xfId="15" applyFont="1" applyFill="1" applyBorder="1" applyAlignment="1">
      <alignment vertical="center"/>
    </xf>
    <xf numFmtId="193" fontId="15" fillId="0" borderId="0" xfId="15" applyNumberFormat="1" applyFont="1" applyFill="1" applyBorder="1" applyAlignment="1">
      <alignment vertical="center"/>
    </xf>
    <xf numFmtId="194" fontId="15" fillId="2" borderId="0" xfId="15" applyNumberFormat="1" applyFont="1" applyFill="1" applyBorder="1" applyAlignment="1">
      <alignment vertical="center"/>
    </xf>
    <xf numFmtId="194" fontId="15" fillId="0" borderId="0" xfId="15" applyNumberFormat="1" applyFont="1" applyFill="1" applyBorder="1" applyAlignment="1">
      <alignment vertical="center"/>
    </xf>
    <xf numFmtId="194" fontId="15" fillId="0" borderId="0" xfId="15" applyNumberFormat="1" applyFont="1" applyFill="1" applyBorder="1" applyAlignment="1">
      <alignment horizontal="right" vertical="center"/>
    </xf>
    <xf numFmtId="194" fontId="15" fillId="0" borderId="7" xfId="15" applyNumberFormat="1" applyFont="1" applyFill="1" applyBorder="1" applyAlignment="1">
      <alignment horizontal="right" vertical="center"/>
    </xf>
    <xf numFmtId="193" fontId="15" fillId="0" borderId="14" xfId="15" applyNumberFormat="1" applyFont="1" applyFill="1" applyBorder="1" applyAlignment="1">
      <alignment vertical="center"/>
    </xf>
    <xf numFmtId="176" fontId="14" fillId="0" borderId="27" xfId="13" quotePrefix="1" applyNumberFormat="1" applyFont="1" applyFill="1" applyBorder="1" applyAlignment="1">
      <alignment horizontal="center" vertical="center"/>
    </xf>
    <xf numFmtId="176" fontId="14" fillId="0" borderId="15" xfId="15" applyNumberFormat="1" applyFont="1" applyFill="1" applyBorder="1" applyAlignment="1">
      <alignment vertical="center"/>
    </xf>
    <xf numFmtId="176" fontId="14" fillId="0" borderId="26" xfId="15" applyNumberFormat="1" applyFont="1" applyFill="1" applyBorder="1" applyAlignment="1">
      <alignment vertical="center"/>
    </xf>
    <xf numFmtId="176" fontId="14" fillId="0" borderId="26" xfId="15" applyNumberFormat="1" applyFont="1" applyFill="1" applyBorder="1" applyAlignment="1">
      <alignment horizontal="right" vertical="center"/>
    </xf>
    <xf numFmtId="176" fontId="14" fillId="0" borderId="27" xfId="15" applyNumberFormat="1" applyFont="1" applyFill="1" applyBorder="1" applyAlignment="1">
      <alignment horizontal="right" vertical="center"/>
    </xf>
    <xf numFmtId="0" fontId="14" fillId="0" borderId="15" xfId="13" applyFont="1" applyFill="1" applyBorder="1" applyAlignment="1">
      <alignment horizontal="left" vertical="center"/>
    </xf>
    <xf numFmtId="0" fontId="14" fillId="0" borderId="0" xfId="15" applyFont="1" applyFill="1" applyAlignment="1">
      <alignment vertical="center"/>
    </xf>
    <xf numFmtId="0" fontId="26" fillId="0" borderId="0" xfId="15" applyFont="1" applyFill="1" applyAlignment="1">
      <alignment vertical="center"/>
    </xf>
    <xf numFmtId="0" fontId="17" fillId="0" borderId="0" xfId="15" applyFont="1" applyFill="1" applyAlignment="1">
      <alignment horizontal="right" vertical="top"/>
    </xf>
    <xf numFmtId="0" fontId="17" fillId="0" borderId="0" xfId="15" applyFont="1" applyFill="1" applyAlignment="1">
      <alignment vertical="top"/>
    </xf>
    <xf numFmtId="0" fontId="17" fillId="0" borderId="0" xfId="15" applyFont="1" applyFill="1" applyBorder="1" applyAlignment="1">
      <alignment vertical="top"/>
    </xf>
    <xf numFmtId="0" fontId="15" fillId="0" borderId="13" xfId="13" applyFont="1" applyFill="1" applyBorder="1" applyAlignment="1">
      <alignment horizontal="left" vertical="top"/>
    </xf>
    <xf numFmtId="0" fontId="15" fillId="0" borderId="3" xfId="15" applyFont="1" applyFill="1" applyBorder="1" applyAlignment="1">
      <alignment horizontal="center" vertical="center"/>
    </xf>
    <xf numFmtId="0" fontId="15" fillId="0" borderId="6" xfId="15" applyFont="1" applyFill="1" applyBorder="1" applyAlignment="1">
      <alignment horizontal="center" vertical="center"/>
    </xf>
    <xf numFmtId="0" fontId="15" fillId="0" borderId="0" xfId="15" applyFont="1" applyFill="1" applyAlignment="1">
      <alignment horizontal="center" vertical="center"/>
    </xf>
    <xf numFmtId="0" fontId="9" fillId="0" borderId="0" xfId="15" applyFont="1" applyFill="1" applyAlignment="1">
      <alignment horizontal="center" vertical="center"/>
    </xf>
    <xf numFmtId="0" fontId="15" fillId="0" borderId="7" xfId="15" applyFont="1" applyFill="1" applyBorder="1" applyAlignment="1">
      <alignment horizontal="center" vertical="center"/>
    </xf>
    <xf numFmtId="0" fontId="15" fillId="0" borderId="14" xfId="15" applyFont="1" applyFill="1" applyBorder="1" applyAlignment="1">
      <alignment horizontal="center" vertical="center"/>
    </xf>
    <xf numFmtId="0" fontId="15" fillId="0" borderId="9" xfId="15" applyFont="1" applyFill="1" applyBorder="1" applyAlignment="1">
      <alignment horizontal="center" vertical="center"/>
    </xf>
    <xf numFmtId="0" fontId="15" fillId="0" borderId="12" xfId="15" applyFont="1" applyFill="1" applyBorder="1" applyAlignment="1">
      <alignment horizontal="center" vertical="center"/>
    </xf>
    <xf numFmtId="0" fontId="15" fillId="0" borderId="5" xfId="12" applyFont="1" applyFill="1" applyBorder="1" applyAlignment="1">
      <alignment horizontal="center" vertical="center"/>
    </xf>
    <xf numFmtId="0" fontId="15" fillId="0" borderId="0" xfId="12" applyFont="1" applyFill="1" applyAlignment="1">
      <alignment horizontal="center"/>
    </xf>
    <xf numFmtId="0" fontId="10" fillId="0" borderId="0" xfId="12" applyFont="1" applyFill="1" applyAlignment="1">
      <alignment vertical="center"/>
    </xf>
    <xf numFmtId="0" fontId="0" fillId="0" borderId="0" xfId="0" applyAlignment="1">
      <alignment vertical="center"/>
    </xf>
    <xf numFmtId="0" fontId="15" fillId="0" borderId="0" xfId="12" applyFont="1" applyFill="1" applyAlignment="1">
      <alignment horizontal="right" vertical="center"/>
    </xf>
    <xf numFmtId="0" fontId="15" fillId="0" borderId="0" xfId="12" applyFont="1" applyFill="1" applyAlignment="1">
      <alignment horizontal="center" vertical="center"/>
    </xf>
    <xf numFmtId="176" fontId="15" fillId="0" borderId="14" xfId="12" applyNumberFormat="1" applyFont="1" applyFill="1" applyBorder="1" applyAlignment="1">
      <alignment horizontal="right" vertical="center"/>
    </xf>
    <xf numFmtId="176" fontId="15" fillId="0" borderId="0" xfId="12" applyNumberFormat="1" applyFont="1" applyFill="1" applyBorder="1" applyAlignment="1">
      <alignment horizontal="right" vertical="center"/>
    </xf>
    <xf numFmtId="177" fontId="15" fillId="0" borderId="0" xfId="12" applyNumberFormat="1" applyFont="1" applyFill="1" applyBorder="1" applyAlignment="1">
      <alignment horizontal="right" vertical="center"/>
    </xf>
    <xf numFmtId="0" fontId="15" fillId="0" borderId="0" xfId="12" applyNumberFormat="1" applyFont="1" applyFill="1" applyBorder="1" applyAlignment="1">
      <alignment horizontal="right" vertical="center"/>
    </xf>
    <xf numFmtId="176" fontId="15" fillId="0" borderId="7" xfId="12" applyNumberFormat="1" applyFont="1" applyFill="1" applyBorder="1" applyAlignment="1">
      <alignment horizontal="right" vertical="center"/>
    </xf>
    <xf numFmtId="0" fontId="17" fillId="0" borderId="14" xfId="13" quotePrefix="1" applyFont="1" applyFill="1" applyBorder="1" applyAlignment="1">
      <alignment horizontal="left" vertical="center"/>
    </xf>
    <xf numFmtId="176" fontId="15" fillId="0" borderId="14" xfId="12" applyNumberFormat="1" applyFont="1" applyFill="1" applyBorder="1" applyAlignment="1">
      <alignment vertical="center"/>
    </xf>
    <xf numFmtId="176" fontId="15" fillId="0" borderId="0" xfId="12" applyNumberFormat="1" applyFont="1" applyFill="1" applyBorder="1" applyAlignment="1">
      <alignment vertical="center"/>
    </xf>
    <xf numFmtId="1" fontId="15" fillId="2" borderId="0" xfId="12" applyNumberFormat="1" applyFont="1" applyFill="1" applyBorder="1" applyAlignment="1">
      <alignment horizontal="right" vertical="center"/>
    </xf>
    <xf numFmtId="0" fontId="15" fillId="0" borderId="0" xfId="12" applyFont="1" applyFill="1" applyBorder="1" applyAlignment="1">
      <alignment horizontal="right" vertical="center"/>
    </xf>
    <xf numFmtId="0" fontId="15" fillId="0" borderId="0" xfId="12" applyFont="1" applyFill="1" applyBorder="1" applyAlignment="1">
      <alignment vertical="center"/>
    </xf>
    <xf numFmtId="176" fontId="14" fillId="0" borderId="26" xfId="12" applyNumberFormat="1" applyFont="1" applyFill="1" applyBorder="1" applyAlignment="1">
      <alignment vertical="center"/>
    </xf>
    <xf numFmtId="176" fontId="14" fillId="0" borderId="26" xfId="12" applyNumberFormat="1" applyFont="1" applyFill="1" applyBorder="1" applyAlignment="1">
      <alignment horizontal="right" vertical="center"/>
    </xf>
    <xf numFmtId="176" fontId="14" fillId="0" borderId="27" xfId="12" applyNumberFormat="1" applyFont="1" applyFill="1" applyBorder="1" applyAlignment="1">
      <alignment horizontal="right" vertical="center"/>
    </xf>
    <xf numFmtId="176" fontId="20" fillId="0" borderId="15" xfId="13" quotePrefix="1" applyNumberFormat="1" applyFont="1" applyFill="1" applyBorder="1" applyAlignment="1">
      <alignment horizontal="left" vertical="center"/>
    </xf>
    <xf numFmtId="176" fontId="14" fillId="0" borderId="0" xfId="12" applyNumberFormat="1" applyFont="1" applyFill="1" applyAlignment="1">
      <alignment vertical="center"/>
    </xf>
    <xf numFmtId="0" fontId="15" fillId="0" borderId="18" xfId="12" applyFont="1" applyFill="1" applyBorder="1" applyAlignment="1">
      <alignment vertical="center"/>
    </xf>
    <xf numFmtId="0" fontId="17" fillId="0" borderId="0" xfId="12" applyFont="1" applyFill="1" applyAlignment="1">
      <alignment vertical="center"/>
    </xf>
    <xf numFmtId="20" fontId="10" fillId="0" borderId="0" xfId="12" applyNumberFormat="1" applyFont="1" applyFill="1" applyAlignment="1">
      <alignment vertical="center"/>
    </xf>
    <xf numFmtId="0" fontId="10" fillId="0" borderId="0" xfId="12" applyFont="1" applyFill="1" applyAlignment="1"/>
    <xf numFmtId="0" fontId="15" fillId="0" borderId="0" xfId="12" applyFont="1" applyFill="1" applyAlignment="1"/>
    <xf numFmtId="0" fontId="15" fillId="2" borderId="0" xfId="16" applyFont="1" applyFill="1" applyAlignment="1">
      <alignment vertical="center"/>
    </xf>
    <xf numFmtId="0" fontId="9" fillId="2" borderId="18" xfId="16" applyFont="1" applyFill="1" applyBorder="1" applyAlignment="1">
      <alignment vertical="center"/>
    </xf>
    <xf numFmtId="0" fontId="15" fillId="2" borderId="7" xfId="13" applyFont="1" applyFill="1" applyBorder="1" applyAlignment="1">
      <alignment horizontal="left" vertical="center"/>
    </xf>
    <xf numFmtId="0" fontId="24" fillId="2" borderId="0" xfId="16" applyFont="1" applyFill="1" applyAlignment="1">
      <alignment horizontal="right" vertical="center"/>
    </xf>
    <xf numFmtId="0" fontId="26" fillId="2" borderId="0" xfId="16" applyFont="1" applyFill="1" applyAlignment="1">
      <alignment vertical="center"/>
    </xf>
    <xf numFmtId="176" fontId="36" fillId="0" borderId="0" xfId="16" applyNumberFormat="1" applyFont="1" applyAlignment="1">
      <alignment horizontal="right" vertical="center"/>
    </xf>
    <xf numFmtId="176" fontId="24" fillId="2" borderId="0" xfId="28" applyNumberFormat="1" applyFont="1" applyFill="1" applyAlignment="1">
      <alignment horizontal="right" vertical="center"/>
    </xf>
    <xf numFmtId="176" fontId="36" fillId="0" borderId="0" xfId="16" applyNumberFormat="1" applyFont="1" applyAlignment="1">
      <alignment vertical="center"/>
    </xf>
    <xf numFmtId="0" fontId="24" fillId="2" borderId="7" xfId="16" applyFont="1" applyFill="1" applyBorder="1" applyAlignment="1">
      <alignment horizontal="center" vertical="center"/>
    </xf>
    <xf numFmtId="0" fontId="36" fillId="0" borderId="0" xfId="16" applyFont="1" applyAlignment="1">
      <alignment horizontal="right" vertical="center"/>
    </xf>
    <xf numFmtId="176" fontId="24" fillId="2" borderId="14" xfId="16" applyNumberFormat="1" applyFont="1" applyFill="1" applyBorder="1" applyAlignment="1">
      <alignment horizontal="right" vertical="center"/>
    </xf>
    <xf numFmtId="176" fontId="24" fillId="2" borderId="7" xfId="16" applyNumberFormat="1" applyFont="1" applyFill="1" applyBorder="1" applyAlignment="1">
      <alignment vertical="center"/>
    </xf>
    <xf numFmtId="176" fontId="24" fillId="2" borderId="14" xfId="16" applyNumberFormat="1" applyFont="1" applyFill="1" applyBorder="1" applyAlignment="1">
      <alignment vertical="center"/>
    </xf>
    <xf numFmtId="0" fontId="24" fillId="2" borderId="18" xfId="16" applyFont="1" applyFill="1" applyBorder="1" applyAlignment="1">
      <alignment vertical="center"/>
    </xf>
    <xf numFmtId="0" fontId="24" fillId="2" borderId="18" xfId="16" applyFont="1" applyFill="1" applyBorder="1" applyAlignment="1">
      <alignment horizontal="distributed" vertical="center"/>
    </xf>
    <xf numFmtId="176" fontId="24" fillId="2" borderId="18" xfId="16" applyNumberFormat="1" applyFont="1" applyFill="1" applyBorder="1" applyAlignment="1">
      <alignment vertical="center"/>
    </xf>
    <xf numFmtId="176" fontId="24" fillId="2" borderId="18" xfId="16" applyNumberFormat="1" applyFont="1" applyFill="1" applyBorder="1" applyAlignment="1">
      <alignment horizontal="right" vertical="center"/>
    </xf>
    <xf numFmtId="0" fontId="24" fillId="2" borderId="18" xfId="16" applyFont="1" applyFill="1" applyBorder="1" applyAlignment="1">
      <alignment horizontal="center" vertical="center"/>
    </xf>
    <xf numFmtId="0" fontId="15" fillId="2" borderId="18" xfId="16" applyFont="1" applyFill="1" applyBorder="1" applyAlignment="1">
      <alignment vertical="center"/>
    </xf>
    <xf numFmtId="0" fontId="17" fillId="2" borderId="18" xfId="16" applyFont="1" applyFill="1" applyBorder="1" applyAlignment="1">
      <alignment vertical="center"/>
    </xf>
    <xf numFmtId="0" fontId="9" fillId="2" borderId="0" xfId="16" applyFont="1" applyFill="1" applyBorder="1" applyAlignment="1">
      <alignment vertical="center"/>
    </xf>
    <xf numFmtId="0" fontId="17" fillId="2" borderId="0" xfId="16" applyFont="1" applyFill="1" applyBorder="1" applyAlignment="1">
      <alignment vertical="center"/>
    </xf>
    <xf numFmtId="0" fontId="17" fillId="2" borderId="0" xfId="16" applyFont="1" applyFill="1" applyAlignment="1">
      <alignment vertical="center"/>
    </xf>
    <xf numFmtId="176" fontId="9" fillId="2" borderId="0" xfId="16" applyNumberFormat="1" applyFont="1" applyFill="1" applyAlignment="1">
      <alignment vertical="center"/>
    </xf>
    <xf numFmtId="0" fontId="15" fillId="2" borderId="26" xfId="16" applyFont="1" applyFill="1" applyBorder="1" applyAlignment="1"/>
    <xf numFmtId="0" fontId="8" fillId="2" borderId="0" xfId="0" applyFont="1" applyFill="1" applyAlignment="1">
      <alignment vertical="center"/>
    </xf>
    <xf numFmtId="0" fontId="24" fillId="2" borderId="14" xfId="16" applyFont="1" applyFill="1" applyBorder="1" applyAlignment="1">
      <alignment horizontal="left" vertical="center" wrapText="1"/>
    </xf>
    <xf numFmtId="0" fontId="8" fillId="2" borderId="0" xfId="0" applyFont="1" applyFill="1" applyAlignment="1"/>
    <xf numFmtId="0" fontId="15" fillId="2" borderId="0" xfId="16" applyFont="1" applyFill="1" applyBorder="1" applyAlignment="1">
      <alignment horizontal="center" vertical="top" wrapText="1" justifyLastLine="1"/>
    </xf>
    <xf numFmtId="0" fontId="15" fillId="2" borderId="7" xfId="13" applyFont="1" applyFill="1" applyBorder="1" applyAlignment="1">
      <alignment horizontal="left" vertical="top"/>
    </xf>
    <xf numFmtId="0" fontId="17" fillId="2" borderId="0" xfId="16" applyFont="1" applyFill="1" applyBorder="1" applyAlignment="1">
      <alignment horizontal="center" vertical="top"/>
    </xf>
    <xf numFmtId="0" fontId="17" fillId="2" borderId="0" xfId="16" applyFont="1" applyFill="1" applyBorder="1" applyAlignment="1">
      <alignment horizontal="distributed" vertical="top"/>
    </xf>
    <xf numFmtId="0" fontId="17" fillId="2" borderId="0" xfId="16" applyFont="1" applyFill="1" applyBorder="1" applyAlignment="1">
      <alignment horizontal="right" vertical="top"/>
    </xf>
    <xf numFmtId="0" fontId="17" fillId="2" borderId="0" xfId="16" applyFont="1" applyFill="1" applyBorder="1" applyAlignment="1">
      <alignment horizontal="distributed" vertical="top" justifyLastLine="1"/>
    </xf>
    <xf numFmtId="0" fontId="15" fillId="2" borderId="0" xfId="16" applyFont="1" applyFill="1" applyAlignment="1">
      <alignment vertical="top"/>
    </xf>
    <xf numFmtId="0" fontId="24" fillId="2" borderId="14" xfId="16" applyFont="1" applyFill="1" applyBorder="1" applyAlignment="1">
      <alignment horizontal="left" vertical="top" wrapText="1"/>
    </xf>
    <xf numFmtId="0" fontId="9" fillId="2" borderId="0" xfId="16" applyFont="1" applyFill="1" applyAlignment="1">
      <alignment vertical="top"/>
    </xf>
    <xf numFmtId="0" fontId="9" fillId="2" borderId="18" xfId="16" applyFont="1" applyFill="1" applyBorder="1" applyAlignment="1">
      <alignment horizontal="center" vertical="center"/>
    </xf>
    <xf numFmtId="0" fontId="9" fillId="2" borderId="3" xfId="16" applyFont="1" applyFill="1" applyBorder="1" applyAlignment="1">
      <alignment horizontal="center" vertical="center"/>
    </xf>
    <xf numFmtId="0" fontId="24" fillId="2" borderId="11" xfId="16" applyFont="1" applyFill="1" applyBorder="1" applyAlignment="1">
      <alignment horizontal="center" vertical="center"/>
    </xf>
    <xf numFmtId="0" fontId="15" fillId="2" borderId="0" xfId="16" applyFont="1" applyFill="1" applyAlignment="1">
      <alignment horizontal="center" vertical="center"/>
    </xf>
    <xf numFmtId="179" fontId="9" fillId="2" borderId="0" xfId="16" applyNumberFormat="1" applyFont="1" applyFill="1" applyAlignment="1">
      <alignment vertical="center"/>
    </xf>
    <xf numFmtId="179" fontId="9" fillId="2" borderId="0" xfId="16" applyNumberFormat="1" applyFont="1" applyFill="1" applyAlignment="1">
      <alignment horizontal="center" vertical="center"/>
    </xf>
    <xf numFmtId="179" fontId="11" fillId="2" borderId="0" xfId="16" applyNumberFormat="1" applyFont="1" applyFill="1" applyAlignment="1">
      <alignment vertical="center"/>
    </xf>
    <xf numFmtId="179" fontId="26" fillId="2" borderId="0" xfId="16" applyNumberFormat="1" applyFont="1" applyFill="1" applyAlignment="1">
      <alignment vertical="center"/>
    </xf>
    <xf numFmtId="0" fontId="15" fillId="2" borderId="0" xfId="16" applyFont="1" applyFill="1" applyBorder="1" applyAlignment="1"/>
    <xf numFmtId="179" fontId="15" fillId="2" borderId="0" xfId="16" applyNumberFormat="1" applyFont="1" applyFill="1" applyAlignment="1"/>
    <xf numFmtId="49" fontId="29" fillId="0" borderId="0" xfId="18" applyNumberFormat="1" applyFont="1" applyFill="1" applyAlignment="1">
      <alignment horizontal="centerContinuous" vertical="center"/>
    </xf>
    <xf numFmtId="49" fontId="29" fillId="0" borderId="0" xfId="18" applyNumberFormat="1" applyFont="1" applyFill="1" applyAlignment="1">
      <alignment horizontal="right" vertical="center"/>
    </xf>
    <xf numFmtId="49" fontId="29" fillId="0" borderId="0" xfId="18" applyNumberFormat="1" applyFont="1" applyFill="1" applyAlignment="1">
      <alignment horizontal="left" vertical="center"/>
    </xf>
    <xf numFmtId="0" fontId="33" fillId="0" borderId="0" xfId="18" applyNumberFormat="1" applyFont="1" applyFill="1" applyAlignment="1">
      <alignment vertical="center"/>
    </xf>
    <xf numFmtId="0" fontId="33" fillId="0" borderId="0" xfId="18" applyFont="1" applyFill="1" applyBorder="1" applyAlignment="1">
      <alignment vertical="center"/>
    </xf>
    <xf numFmtId="0" fontId="37" fillId="0" borderId="0" xfId="18" applyFont="1" applyFill="1" applyBorder="1" applyAlignment="1">
      <alignment vertical="center"/>
    </xf>
    <xf numFmtId="176" fontId="37" fillId="0" borderId="0" xfId="18" applyNumberFormat="1" applyFont="1" applyFill="1" applyBorder="1" applyAlignment="1">
      <alignment horizontal="right" vertical="center"/>
    </xf>
    <xf numFmtId="176" fontId="38" fillId="0" borderId="0" xfId="18" applyNumberFormat="1" applyFont="1" applyFill="1" applyAlignment="1">
      <alignment vertical="center"/>
    </xf>
    <xf numFmtId="0" fontId="38" fillId="0" borderId="0" xfId="18" applyNumberFormat="1" applyFont="1" applyFill="1" applyAlignment="1">
      <alignment vertical="center"/>
    </xf>
    <xf numFmtId="176" fontId="38" fillId="0" borderId="0" xfId="18" applyNumberFormat="1" applyFont="1" applyFill="1" applyBorder="1" applyAlignment="1">
      <alignment vertical="center"/>
    </xf>
    <xf numFmtId="176" fontId="34" fillId="0" borderId="0" xfId="18" applyNumberFormat="1" applyFont="1" applyFill="1" applyAlignment="1">
      <alignment vertical="center"/>
    </xf>
    <xf numFmtId="176" fontId="17" fillId="0" borderId="0" xfId="18" applyNumberFormat="1" applyFont="1" applyFill="1" applyAlignment="1">
      <alignment vertical="center"/>
    </xf>
    <xf numFmtId="176" fontId="39" fillId="0" borderId="0" xfId="18" applyNumberFormat="1" applyFont="1" applyFill="1" applyAlignment="1">
      <alignment vertical="center"/>
    </xf>
    <xf numFmtId="176" fontId="53" fillId="0" borderId="0" xfId="18" applyNumberFormat="1" applyFont="1" applyFill="1" applyAlignment="1">
      <alignment vertical="center"/>
    </xf>
    <xf numFmtId="176" fontId="40" fillId="0" borderId="0" xfId="18" applyNumberFormat="1" applyFont="1" applyFill="1" applyAlignment="1">
      <alignment vertical="center"/>
    </xf>
    <xf numFmtId="0" fontId="40" fillId="0" borderId="0" xfId="18" applyNumberFormat="1" applyFont="1" applyFill="1" applyAlignment="1">
      <alignment vertical="center"/>
    </xf>
    <xf numFmtId="0" fontId="33" fillId="0" borderId="0" xfId="18" applyFont="1" applyFill="1" applyAlignment="1"/>
    <xf numFmtId="176" fontId="33" fillId="0" borderId="10" xfId="18" applyNumberFormat="1" applyFont="1" applyFill="1" applyBorder="1" applyAlignment="1">
      <alignment horizontal="center" vertical="center"/>
    </xf>
    <xf numFmtId="176" fontId="33" fillId="0" borderId="11" xfId="18" quotePrefix="1" applyNumberFormat="1" applyFont="1" applyFill="1" applyBorder="1" applyAlignment="1">
      <alignment horizontal="center" vertical="center"/>
    </xf>
    <xf numFmtId="176" fontId="33" fillId="0" borderId="11" xfId="18" applyNumberFormat="1" applyFont="1" applyFill="1" applyBorder="1" applyAlignment="1">
      <alignment horizontal="center" vertical="center"/>
    </xf>
    <xf numFmtId="176" fontId="33" fillId="0" borderId="11" xfId="18" quotePrefix="1" applyNumberFormat="1" applyFont="1" applyFill="1" applyBorder="1" applyAlignment="1">
      <alignment horizontal="center" vertical="center" wrapText="1"/>
    </xf>
    <xf numFmtId="176" fontId="33" fillId="0" borderId="25" xfId="18" quotePrefix="1" applyNumberFormat="1" applyFont="1" applyFill="1" applyBorder="1" applyAlignment="1">
      <alignment horizontal="center" vertical="center" wrapText="1"/>
    </xf>
    <xf numFmtId="176" fontId="11" fillId="0" borderId="0" xfId="18" applyNumberFormat="1" applyFont="1" applyFill="1" applyAlignment="1">
      <alignment horizontal="centerContinuous" vertical="center"/>
    </xf>
    <xf numFmtId="0" fontId="9" fillId="0" borderId="0" xfId="18" applyFont="1" applyFill="1" applyAlignment="1">
      <alignment horizontal="centerContinuous" vertical="center"/>
    </xf>
    <xf numFmtId="176" fontId="9" fillId="0" borderId="0" xfId="18" applyNumberFormat="1" applyFont="1" applyFill="1" applyAlignment="1">
      <alignment horizontal="left" vertical="center"/>
    </xf>
    <xf numFmtId="176" fontId="16" fillId="0" borderId="0" xfId="18" applyNumberFormat="1" applyFont="1" applyFill="1" applyAlignment="1">
      <alignment horizontal="centerContinuous" vertical="center"/>
    </xf>
    <xf numFmtId="176" fontId="12" fillId="0" borderId="0" xfId="18" applyNumberFormat="1" applyFont="1" applyFill="1" applyAlignment="1">
      <alignment horizontal="centerContinuous" vertical="center"/>
    </xf>
    <xf numFmtId="176" fontId="9" fillId="0" borderId="0" xfId="18" applyNumberFormat="1" applyFont="1" applyFill="1" applyAlignment="1">
      <alignment horizontal="centerContinuous" vertical="center"/>
    </xf>
    <xf numFmtId="0" fontId="9" fillId="0" borderId="0" xfId="18" applyFont="1" applyFill="1" applyAlignment="1">
      <alignment vertical="center"/>
    </xf>
    <xf numFmtId="0" fontId="14" fillId="0" borderId="0" xfId="18" applyFont="1" applyFill="1" applyAlignment="1">
      <alignment vertical="center"/>
    </xf>
    <xf numFmtId="176" fontId="15" fillId="2" borderId="26" xfId="18" applyNumberFormat="1" applyFont="1" applyFill="1" applyBorder="1" applyAlignment="1">
      <alignment horizontal="right" vertical="center"/>
    </xf>
    <xf numFmtId="176" fontId="15" fillId="2" borderId="26" xfId="18" applyNumberFormat="1" applyFont="1" applyFill="1" applyBorder="1" applyAlignment="1">
      <alignment vertical="center"/>
    </xf>
    <xf numFmtId="176" fontId="33" fillId="2" borderId="26" xfId="18" applyNumberFormat="1" applyFont="1" applyFill="1" applyBorder="1" applyAlignment="1">
      <alignment vertical="center"/>
    </xf>
    <xf numFmtId="0" fontId="40" fillId="0" borderId="0" xfId="18" applyFont="1" applyFill="1" applyAlignment="1">
      <alignment vertical="center"/>
    </xf>
    <xf numFmtId="0" fontId="38" fillId="0" borderId="0" xfId="18" applyFont="1" applyFill="1" applyAlignment="1">
      <alignment vertical="center"/>
    </xf>
    <xf numFmtId="0" fontId="15" fillId="0" borderId="0" xfId="18" applyFont="1" applyFill="1" applyAlignment="1">
      <alignment horizontal="right" vertical="center"/>
    </xf>
    <xf numFmtId="193" fontId="14" fillId="0" borderId="0" xfId="18" applyNumberFormat="1" applyFont="1" applyFill="1" applyAlignment="1">
      <alignment vertical="center"/>
    </xf>
    <xf numFmtId="0" fontId="40" fillId="0" borderId="0" xfId="18" applyFont="1" applyFill="1" applyBorder="1" applyAlignment="1">
      <alignment vertical="center"/>
    </xf>
    <xf numFmtId="176" fontId="9" fillId="0" borderId="0" xfId="18" applyNumberFormat="1" applyFont="1" applyFill="1" applyAlignment="1"/>
    <xf numFmtId="0" fontId="9" fillId="0" borderId="0" xfId="18" applyFont="1" applyFill="1" applyAlignment="1"/>
    <xf numFmtId="0" fontId="15" fillId="0" borderId="0" xfId="18" applyFont="1" applyFill="1" applyAlignment="1"/>
    <xf numFmtId="176" fontId="17" fillId="0" borderId="0" xfId="18" applyNumberFormat="1" applyFont="1" applyFill="1" applyAlignment="1"/>
    <xf numFmtId="0" fontId="24" fillId="0" borderId="10" xfId="18" applyFont="1" applyFill="1" applyBorder="1" applyAlignment="1">
      <alignment horizontal="center" vertical="center"/>
    </xf>
    <xf numFmtId="0" fontId="24" fillId="0" borderId="11" xfId="18" applyFont="1" applyFill="1" applyBorder="1" applyAlignment="1">
      <alignment horizontal="center" vertical="center"/>
    </xf>
    <xf numFmtId="0" fontId="10" fillId="0" borderId="0" xfId="18" applyFont="1" applyFill="1" applyAlignment="1">
      <alignment horizontal="centerContinuous" vertical="center"/>
    </xf>
    <xf numFmtId="0" fontId="17" fillId="0" borderId="0" xfId="18" applyFont="1" applyFill="1" applyAlignment="1">
      <alignment vertical="center"/>
    </xf>
    <xf numFmtId="0" fontId="38" fillId="0" borderId="0" xfId="18" applyFont="1" applyFill="1" applyBorder="1" applyAlignment="1">
      <alignment vertical="center"/>
    </xf>
    <xf numFmtId="176" fontId="38" fillId="0" borderId="0" xfId="18" applyNumberFormat="1" applyFont="1" applyFill="1" applyAlignment="1">
      <alignment horizontal="right" vertical="center"/>
    </xf>
    <xf numFmtId="0" fontId="42" fillId="0" borderId="0" xfId="18" applyFont="1" applyFill="1" applyAlignment="1">
      <alignment vertical="center"/>
    </xf>
    <xf numFmtId="176" fontId="42" fillId="0" borderId="0" xfId="18" applyNumberFormat="1" applyFont="1" applyFill="1" applyAlignment="1">
      <alignment horizontal="right" vertical="center"/>
    </xf>
    <xf numFmtId="0" fontId="15" fillId="0" borderId="0" xfId="18" applyFont="1" applyFill="1" applyBorder="1" applyAlignment="1">
      <alignment vertical="center"/>
    </xf>
    <xf numFmtId="0" fontId="9" fillId="0" borderId="0" xfId="18" applyFont="1" applyFill="1" applyBorder="1" applyAlignment="1">
      <alignment vertical="center"/>
    </xf>
    <xf numFmtId="177" fontId="15" fillId="0" borderId="0" xfId="18" applyNumberFormat="1" applyFont="1" applyFill="1" applyBorder="1" applyAlignment="1">
      <alignment horizontal="right" vertical="center"/>
    </xf>
    <xf numFmtId="177" fontId="15" fillId="0" borderId="0" xfId="18" applyNumberFormat="1" applyFont="1" applyFill="1" applyBorder="1" applyAlignment="1">
      <alignment vertical="center" shrinkToFit="1"/>
    </xf>
    <xf numFmtId="176" fontId="14" fillId="0" borderId="0" xfId="18" applyNumberFormat="1" applyFont="1" applyFill="1" applyBorder="1" applyAlignment="1">
      <alignment horizontal="right" vertical="center"/>
    </xf>
    <xf numFmtId="176" fontId="15" fillId="0" borderId="0" xfId="18" quotePrefix="1" applyNumberFormat="1" applyFont="1" applyFill="1" applyBorder="1" applyAlignment="1">
      <alignment horizontal="right" vertical="center"/>
    </xf>
    <xf numFmtId="0" fontId="38" fillId="0" borderId="0" xfId="18" applyFont="1" applyFill="1" applyAlignment="1"/>
    <xf numFmtId="0" fontId="17" fillId="0" borderId="0" xfId="18" applyFont="1" applyFill="1" applyAlignment="1"/>
    <xf numFmtId="0" fontId="24" fillId="0" borderId="8" xfId="18" applyFont="1" applyFill="1" applyBorder="1" applyAlignment="1">
      <alignment horizontal="center" vertical="center"/>
    </xf>
    <xf numFmtId="185" fontId="15" fillId="0" borderId="0" xfId="20" applyNumberFormat="1" applyFont="1" applyFill="1" applyAlignment="1">
      <alignment horizontal="right" vertical="center"/>
    </xf>
    <xf numFmtId="185" fontId="14" fillId="0" borderId="0" xfId="20" applyNumberFormat="1" applyFont="1" applyFill="1" applyAlignment="1">
      <alignment horizontal="right" vertical="center"/>
    </xf>
    <xf numFmtId="0" fontId="24" fillId="0" borderId="9" xfId="20" applyFont="1" applyFill="1" applyBorder="1" applyAlignment="1">
      <alignment horizontal="center" vertical="center"/>
    </xf>
    <xf numFmtId="0" fontId="24" fillId="0" borderId="20" xfId="20" applyFont="1" applyFill="1" applyBorder="1" applyAlignment="1">
      <alignment horizontal="center" vertical="center"/>
    </xf>
    <xf numFmtId="0" fontId="9" fillId="2" borderId="0" xfId="21" applyFont="1" applyFill="1" applyAlignment="1">
      <alignment horizontal="right" vertical="center"/>
    </xf>
    <xf numFmtId="0" fontId="9" fillId="2" borderId="0" xfId="21" applyFont="1" applyFill="1" applyAlignment="1">
      <alignment horizontal="centerContinuous" vertical="center"/>
    </xf>
    <xf numFmtId="0" fontId="11" fillId="2" borderId="0" xfId="21" quotePrefix="1" applyFont="1" applyFill="1" applyAlignment="1">
      <alignment horizontal="right" vertical="center"/>
    </xf>
    <xf numFmtId="0" fontId="16" fillId="2" borderId="0" xfId="21" applyFont="1" applyFill="1" applyAlignment="1">
      <alignment horizontal="right" vertical="center"/>
    </xf>
    <xf numFmtId="0" fontId="11" fillId="2" borderId="0" xfId="21" applyFont="1" applyFill="1" applyAlignment="1">
      <alignment horizontal="right" vertical="center"/>
    </xf>
    <xf numFmtId="0" fontId="16" fillId="2" borderId="0" xfId="21" applyFont="1" applyFill="1" applyAlignment="1">
      <alignment horizontal="left" vertical="center"/>
    </xf>
    <xf numFmtId="0" fontId="11" fillId="2" borderId="0" xfId="21" quotePrefix="1" applyFont="1" applyFill="1" applyAlignment="1">
      <alignment horizontal="left" vertical="center"/>
    </xf>
    <xf numFmtId="0" fontId="9" fillId="2" borderId="0" xfId="21" applyFont="1" applyFill="1" applyAlignment="1">
      <alignment horizontal="left" vertical="center"/>
    </xf>
    <xf numFmtId="0" fontId="0" fillId="2" borderId="0" xfId="0" applyFill="1" applyAlignment="1">
      <alignment vertical="center"/>
    </xf>
    <xf numFmtId="0" fontId="15" fillId="2" borderId="0" xfId="21" applyFont="1" applyFill="1" applyBorder="1" applyAlignment="1">
      <alignment horizontal="left" vertical="center"/>
    </xf>
    <xf numFmtId="0" fontId="17" fillId="2" borderId="0" xfId="21" applyFont="1" applyFill="1" applyAlignment="1">
      <alignment vertical="center"/>
    </xf>
    <xf numFmtId="0" fontId="9" fillId="2" borderId="18" xfId="21" applyFont="1" applyFill="1" applyBorder="1" applyAlignment="1">
      <alignment vertical="center"/>
    </xf>
    <xf numFmtId="176" fontId="9" fillId="2" borderId="0" xfId="21" applyNumberFormat="1" applyFont="1" applyFill="1" applyAlignment="1">
      <alignment vertical="center"/>
    </xf>
    <xf numFmtId="0" fontId="9" fillId="2" borderId="0" xfId="21" applyFont="1" applyFill="1" applyAlignment="1"/>
    <xf numFmtId="0" fontId="15" fillId="2" borderId="0" xfId="21" applyFont="1" applyFill="1" applyAlignment="1"/>
    <xf numFmtId="0" fontId="0" fillId="2" borderId="0" xfId="0" applyFill="1" applyAlignment="1"/>
    <xf numFmtId="0" fontId="10" fillId="2" borderId="0" xfId="0" applyFont="1" applyFill="1" applyAlignment="1"/>
    <xf numFmtId="0" fontId="17" fillId="2" borderId="10" xfId="21" applyFont="1" applyFill="1" applyBorder="1" applyAlignment="1">
      <alignment horizontal="center" vertical="center"/>
    </xf>
    <xf numFmtId="0" fontId="17" fillId="2" borderId="12" xfId="21" applyFont="1" applyFill="1" applyBorder="1" applyAlignment="1">
      <alignment horizontal="center" vertical="center"/>
    </xf>
    <xf numFmtId="0" fontId="11" fillId="0" borderId="0" xfId="22" applyFont="1" applyFill="1" applyAlignment="1">
      <alignment horizontal="centerContinuous" vertical="center"/>
    </xf>
    <xf numFmtId="0" fontId="9" fillId="0" borderId="0" xfId="22" applyFont="1" applyFill="1" applyAlignment="1">
      <alignment horizontal="centerContinuous" vertical="center"/>
    </xf>
    <xf numFmtId="0" fontId="8" fillId="0" borderId="0" xfId="0" applyFont="1" applyFill="1" applyAlignment="1">
      <alignment vertical="center"/>
    </xf>
    <xf numFmtId="0" fontId="15" fillId="0" borderId="0" xfId="22" applyFont="1" applyFill="1" applyAlignment="1">
      <alignment vertical="center"/>
    </xf>
    <xf numFmtId="49" fontId="15" fillId="0" borderId="19" xfId="22" applyNumberFormat="1" applyFont="1" applyFill="1" applyBorder="1" applyAlignment="1">
      <alignment horizontal="center" vertical="center"/>
    </xf>
    <xf numFmtId="176" fontId="15" fillId="0" borderId="0" xfId="22" applyNumberFormat="1" applyFont="1" applyFill="1" applyBorder="1" applyAlignment="1">
      <alignment horizontal="right" vertical="center"/>
    </xf>
    <xf numFmtId="0" fontId="14" fillId="0" borderId="35" xfId="22" applyFont="1" applyFill="1" applyBorder="1" applyAlignment="1">
      <alignment horizontal="distributed" vertical="center"/>
    </xf>
    <xf numFmtId="176" fontId="14" fillId="0" borderId="14" xfId="22" applyNumberFormat="1" applyFont="1" applyFill="1" applyBorder="1" applyAlignment="1">
      <alignment vertical="center"/>
    </xf>
    <xf numFmtId="176" fontId="14" fillId="0" borderId="0" xfId="22" applyNumberFormat="1" applyFont="1" applyFill="1" applyAlignment="1">
      <alignment horizontal="right" vertical="center"/>
    </xf>
    <xf numFmtId="49" fontId="15" fillId="0" borderId="7" xfId="22" applyNumberFormat="1" applyFont="1" applyFill="1" applyBorder="1" applyAlignment="1">
      <alignment horizontal="center" vertical="center"/>
    </xf>
    <xf numFmtId="176" fontId="15" fillId="0" borderId="0" xfId="22" applyNumberFormat="1" applyFont="1" applyFill="1" applyBorder="1" applyAlignment="1">
      <alignment vertical="center"/>
    </xf>
    <xf numFmtId="176" fontId="15" fillId="0" borderId="0" xfId="22" applyNumberFormat="1" applyFont="1" applyFill="1" applyAlignment="1">
      <alignment vertical="center"/>
    </xf>
    <xf numFmtId="0" fontId="15" fillId="0" borderId="30" xfId="22" applyFont="1" applyFill="1" applyBorder="1" applyAlignment="1">
      <alignment horizontal="distributed" vertical="center"/>
    </xf>
    <xf numFmtId="176" fontId="15" fillId="0" borderId="14" xfId="22" applyNumberFormat="1" applyFont="1" applyFill="1" applyBorder="1" applyAlignment="1">
      <alignment vertical="center"/>
    </xf>
    <xf numFmtId="176" fontId="15" fillId="0" borderId="0" xfId="22" applyNumberFormat="1" applyFont="1" applyFill="1" applyAlignment="1">
      <alignment horizontal="right" vertical="center"/>
    </xf>
    <xf numFmtId="177" fontId="15" fillId="0" borderId="0" xfId="22" applyNumberFormat="1" applyFont="1" applyFill="1" applyAlignment="1">
      <alignment vertical="center"/>
    </xf>
    <xf numFmtId="0" fontId="14" fillId="0" borderId="30" xfId="22" applyFont="1" applyFill="1" applyBorder="1" applyAlignment="1">
      <alignment horizontal="distributed" vertical="center"/>
    </xf>
    <xf numFmtId="49" fontId="14" fillId="0" borderId="7" xfId="22" applyNumberFormat="1" applyFont="1" applyFill="1" applyBorder="1" applyAlignment="1">
      <alignment horizontal="center" vertical="center"/>
    </xf>
    <xf numFmtId="176" fontId="14" fillId="0" borderId="0" xfId="22" applyNumberFormat="1" applyFont="1" applyFill="1" applyAlignment="1">
      <alignment vertical="center"/>
    </xf>
    <xf numFmtId="176" fontId="15" fillId="0" borderId="14" xfId="22" applyNumberFormat="1" applyFont="1" applyFill="1" applyBorder="1" applyAlignment="1">
      <alignment horizontal="right" vertical="center"/>
    </xf>
    <xf numFmtId="191" fontId="15" fillId="0" borderId="0" xfId="21" applyNumberFormat="1" applyFont="1" applyFill="1" applyAlignment="1">
      <alignment horizontal="right" vertical="center"/>
    </xf>
    <xf numFmtId="0" fontId="26" fillId="0" borderId="0" xfId="22" applyFont="1" applyFill="1" applyBorder="1" applyAlignment="1">
      <alignment vertical="center"/>
    </xf>
    <xf numFmtId="176" fontId="9" fillId="0" borderId="14" xfId="22" applyNumberFormat="1" applyFont="1" applyFill="1" applyBorder="1" applyAlignment="1">
      <alignment vertical="center"/>
    </xf>
    <xf numFmtId="0" fontId="9" fillId="0" borderId="0" xfId="22" applyFont="1" applyFill="1" applyBorder="1" applyAlignment="1">
      <alignment vertical="center"/>
    </xf>
    <xf numFmtId="0" fontId="14" fillId="0" borderId="0" xfId="22" applyFont="1" applyFill="1" applyBorder="1" applyAlignment="1">
      <alignment horizontal="distributed" vertical="center"/>
    </xf>
    <xf numFmtId="176" fontId="14" fillId="0" borderId="14" xfId="22" applyNumberFormat="1" applyFont="1" applyFill="1" applyBorder="1" applyAlignment="1">
      <alignment horizontal="right" vertical="center"/>
    </xf>
    <xf numFmtId="176" fontId="14" fillId="0" borderId="0" xfId="22" applyNumberFormat="1" applyFont="1" applyFill="1" applyBorder="1" applyAlignment="1">
      <alignment horizontal="right" vertical="center"/>
    </xf>
    <xf numFmtId="191" fontId="14" fillId="0" borderId="0" xfId="21" applyNumberFormat="1" applyFont="1" applyFill="1" applyAlignment="1">
      <alignment horizontal="right" vertical="center"/>
    </xf>
    <xf numFmtId="0" fontId="9" fillId="0" borderId="14" xfId="22" applyFont="1" applyFill="1" applyBorder="1" applyAlignment="1">
      <alignment vertical="center"/>
    </xf>
    <xf numFmtId="0" fontId="15" fillId="0" borderId="0" xfId="22" applyFont="1" applyFill="1" applyBorder="1" applyAlignment="1">
      <alignment horizontal="distributed" vertical="center"/>
    </xf>
    <xf numFmtId="0" fontId="15" fillId="0" borderId="26" xfId="22" applyFont="1" applyFill="1" applyBorder="1" applyAlignment="1">
      <alignment horizontal="distributed" vertical="center"/>
    </xf>
    <xf numFmtId="176" fontId="15" fillId="0" borderId="26" xfId="22" applyNumberFormat="1" applyFont="1" applyFill="1" applyBorder="1" applyAlignment="1">
      <alignment horizontal="right" vertical="center"/>
    </xf>
    <xf numFmtId="176" fontId="15" fillId="0" borderId="31" xfId="22" applyNumberFormat="1" applyFont="1" applyFill="1" applyBorder="1" applyAlignment="1">
      <alignment horizontal="right" vertical="center"/>
    </xf>
    <xf numFmtId="0" fontId="15" fillId="0" borderId="32" xfId="22" applyFont="1" applyFill="1" applyBorder="1" applyAlignment="1">
      <alignment horizontal="distributed" vertical="center"/>
    </xf>
    <xf numFmtId="0" fontId="15" fillId="0" borderId="18" xfId="22" applyFont="1" applyFill="1" applyBorder="1" applyAlignment="1">
      <alignment vertical="center"/>
    </xf>
    <xf numFmtId="0" fontId="15" fillId="0" borderId="0" xfId="22" applyFont="1" applyFill="1" applyAlignment="1"/>
    <xf numFmtId="0" fontId="11" fillId="0" borderId="0" xfId="23" applyFont="1" applyFill="1" applyAlignment="1">
      <alignment vertical="center"/>
    </xf>
    <xf numFmtId="49" fontId="15" fillId="0" borderId="0" xfId="22" applyNumberFormat="1" applyFont="1" applyAlignment="1">
      <alignment horizontal="center" vertical="center"/>
    </xf>
    <xf numFmtId="176" fontId="17" fillId="2" borderId="14" xfId="22" applyNumberFormat="1" applyFont="1" applyFill="1" applyBorder="1" applyAlignment="1">
      <alignment horizontal="right" vertical="center"/>
    </xf>
    <xf numFmtId="176" fontId="17" fillId="2" borderId="0" xfId="22" applyNumberFormat="1" applyFont="1" applyFill="1" applyAlignment="1">
      <alignment horizontal="right" vertical="center"/>
    </xf>
    <xf numFmtId="176" fontId="17" fillId="2" borderId="34" xfId="22" applyNumberFormat="1" applyFont="1" applyFill="1" applyBorder="1" applyAlignment="1">
      <alignment horizontal="right" vertical="center"/>
    </xf>
    <xf numFmtId="176" fontId="20" fillId="2" borderId="0" xfId="22" applyNumberFormat="1" applyFont="1" applyFill="1" applyAlignment="1">
      <alignment horizontal="right" vertical="center"/>
    </xf>
    <xf numFmtId="176" fontId="17" fillId="2" borderId="33" xfId="22" applyNumberFormat="1" applyFont="1" applyFill="1" applyBorder="1" applyAlignment="1">
      <alignment horizontal="right" vertical="center"/>
    </xf>
    <xf numFmtId="176" fontId="17" fillId="2" borderId="14" xfId="22" applyNumberFormat="1" applyFont="1" applyFill="1" applyBorder="1" applyAlignment="1">
      <alignment vertical="center"/>
    </xf>
    <xf numFmtId="176" fontId="17" fillId="2" borderId="0" xfId="22" applyNumberFormat="1" applyFont="1" applyFill="1" applyAlignment="1">
      <alignment vertical="center"/>
    </xf>
    <xf numFmtId="176" fontId="20" fillId="2" borderId="14" xfId="22" applyNumberFormat="1" applyFont="1" applyFill="1" applyBorder="1" applyAlignment="1">
      <alignment horizontal="right" vertical="center"/>
    </xf>
    <xf numFmtId="0" fontId="17" fillId="2" borderId="30" xfId="22" applyFont="1" applyFill="1" applyBorder="1" applyAlignment="1">
      <alignment horizontal="distributed" vertical="center"/>
    </xf>
    <xf numFmtId="0" fontId="26" fillId="0" borderId="0" xfId="23" applyFont="1" applyFill="1" applyAlignment="1">
      <alignment vertical="center"/>
    </xf>
    <xf numFmtId="49" fontId="14" fillId="0" borderId="7" xfId="22" applyNumberFormat="1" applyFont="1" applyBorder="1" applyAlignment="1">
      <alignment horizontal="center" vertical="center"/>
    </xf>
    <xf numFmtId="0" fontId="20" fillId="0" borderId="0" xfId="23" applyFont="1" applyAlignment="1">
      <alignment vertical="center"/>
    </xf>
    <xf numFmtId="177" fontId="20" fillId="0" borderId="0" xfId="23" applyNumberFormat="1" applyFont="1" applyAlignment="1">
      <alignment vertical="center"/>
    </xf>
    <xf numFmtId="0" fontId="14" fillId="0" borderId="0" xfId="22" applyFont="1" applyAlignment="1">
      <alignment vertical="center"/>
    </xf>
    <xf numFmtId="176" fontId="20" fillId="2" borderId="14" xfId="22" applyNumberFormat="1" applyFont="1" applyFill="1" applyBorder="1" applyAlignment="1">
      <alignment vertical="center"/>
    </xf>
    <xf numFmtId="0" fontId="20" fillId="2" borderId="0" xfId="22" applyFont="1" applyFill="1" applyAlignment="1">
      <alignment vertical="center"/>
    </xf>
    <xf numFmtId="0" fontId="20" fillId="2" borderId="33" xfId="22" applyFont="1" applyFill="1" applyBorder="1" applyAlignment="1">
      <alignment vertical="center"/>
    </xf>
    <xf numFmtId="0" fontId="14" fillId="0" borderId="0" xfId="22" applyFont="1" applyAlignment="1">
      <alignment horizontal="distributed" vertical="center"/>
    </xf>
    <xf numFmtId="176" fontId="20" fillId="2" borderId="33" xfId="22" applyNumberFormat="1" applyFont="1" applyFill="1" applyBorder="1" applyAlignment="1">
      <alignment horizontal="right" vertical="center"/>
    </xf>
    <xf numFmtId="0" fontId="20" fillId="2" borderId="0" xfId="22" applyFont="1" applyFill="1" applyAlignment="1">
      <alignment horizontal="right" vertical="center"/>
    </xf>
    <xf numFmtId="0" fontId="15" fillId="0" borderId="0" xfId="22" applyFont="1" applyAlignment="1">
      <alignment vertical="center"/>
    </xf>
    <xf numFmtId="0" fontId="17" fillId="2" borderId="14" xfId="22" applyFont="1" applyFill="1" applyBorder="1" applyAlignment="1">
      <alignment vertical="center"/>
    </xf>
    <xf numFmtId="0" fontId="17" fillId="2" borderId="0" xfId="22" applyFont="1" applyFill="1" applyAlignment="1">
      <alignment vertical="center"/>
    </xf>
    <xf numFmtId="0" fontId="17" fillId="2" borderId="33" xfId="22" applyFont="1" applyFill="1" applyBorder="1" applyAlignment="1">
      <alignment vertical="center"/>
    </xf>
    <xf numFmtId="0" fontId="15" fillId="0" borderId="0" xfId="22" applyFont="1" applyAlignment="1">
      <alignment horizontal="distributed" vertical="center"/>
    </xf>
    <xf numFmtId="191" fontId="17" fillId="2" borderId="0" xfId="21" applyNumberFormat="1" applyFont="1" applyFill="1" applyAlignment="1">
      <alignment horizontal="right" vertical="center"/>
    </xf>
    <xf numFmtId="0" fontId="15" fillId="0" borderId="26" xfId="22" applyFont="1" applyBorder="1" applyAlignment="1">
      <alignment horizontal="distributed" vertical="center"/>
    </xf>
    <xf numFmtId="176" fontId="17" fillId="2" borderId="26" xfId="22" applyNumberFormat="1" applyFont="1" applyFill="1" applyBorder="1" applyAlignment="1">
      <alignment horizontal="right" vertical="center"/>
    </xf>
    <xf numFmtId="176" fontId="17" fillId="2" borderId="31" xfId="22" applyNumberFormat="1" applyFont="1" applyFill="1" applyBorder="1" applyAlignment="1">
      <alignment horizontal="right" vertical="center"/>
    </xf>
    <xf numFmtId="0" fontId="17" fillId="2" borderId="32" xfId="22" applyFont="1" applyFill="1" applyBorder="1" applyAlignment="1">
      <alignment horizontal="distributed" vertical="center"/>
    </xf>
    <xf numFmtId="0" fontId="17" fillId="0" borderId="0" xfId="23" applyFont="1" applyFill="1" applyAlignment="1">
      <alignment vertical="center"/>
    </xf>
    <xf numFmtId="0" fontId="9" fillId="0" borderId="0" xfId="23" applyFont="1" applyFill="1" applyAlignment="1"/>
    <xf numFmtId="0" fontId="14" fillId="2" borderId="7" xfId="22" applyFont="1" applyFill="1" applyBorder="1" applyAlignment="1">
      <alignment horizontal="distributed" vertical="center"/>
    </xf>
    <xf numFmtId="0" fontId="15" fillId="2" borderId="7" xfId="22" applyFont="1" applyFill="1" applyBorder="1" applyAlignment="1">
      <alignment horizontal="distributed" vertical="center"/>
    </xf>
    <xf numFmtId="0" fontId="14" fillId="2" borderId="30" xfId="22" applyFont="1" applyFill="1" applyBorder="1" applyAlignment="1">
      <alignment horizontal="distributed" vertical="center"/>
    </xf>
    <xf numFmtId="0" fontId="15" fillId="2" borderId="30" xfId="22" applyFont="1" applyFill="1" applyBorder="1" applyAlignment="1">
      <alignment horizontal="distributed" vertical="center"/>
    </xf>
    <xf numFmtId="0" fontId="15" fillId="0" borderId="9" xfId="22" applyFont="1" applyFill="1" applyBorder="1" applyAlignment="1">
      <alignment horizontal="center" vertical="center"/>
    </xf>
    <xf numFmtId="0" fontId="11" fillId="0" borderId="0" xfId="23" applyFont="1" applyFill="1" applyAlignment="1">
      <alignment horizontal="centerContinuous" vertical="center"/>
    </xf>
    <xf numFmtId="177" fontId="15" fillId="0" borderId="0" xfId="23" applyNumberFormat="1" applyFont="1" applyFill="1" applyAlignment="1">
      <alignment horizontal="right" vertical="center"/>
    </xf>
    <xf numFmtId="49" fontId="14" fillId="0" borderId="27" xfId="22" applyNumberFormat="1" applyFont="1" applyFill="1" applyBorder="1" applyAlignment="1">
      <alignment horizontal="center" vertical="center"/>
    </xf>
    <xf numFmtId="0" fontId="15" fillId="0" borderId="18" xfId="23" applyFont="1" applyFill="1" applyBorder="1" applyAlignment="1">
      <alignment vertical="center"/>
    </xf>
    <xf numFmtId="0" fontId="17" fillId="2" borderId="0" xfId="0" applyFont="1" applyFill="1" applyAlignment="1">
      <alignment vertical="center"/>
    </xf>
    <xf numFmtId="190" fontId="9" fillId="0" borderId="0" xfId="23" applyNumberFormat="1" applyFont="1" applyFill="1" applyAlignment="1">
      <alignment vertical="center"/>
    </xf>
    <xf numFmtId="0" fontId="15" fillId="0" borderId="0" xfId="23" applyFont="1" applyFill="1" applyAlignment="1"/>
    <xf numFmtId="0" fontId="15" fillId="0" borderId="11" xfId="23" applyFont="1" applyFill="1" applyBorder="1" applyAlignment="1">
      <alignment horizontal="center" vertical="center"/>
    </xf>
    <xf numFmtId="0" fontId="15" fillId="0" borderId="11" xfId="23" applyFont="1" applyFill="1" applyBorder="1" applyAlignment="1">
      <alignment horizontal="center" vertical="center" wrapText="1"/>
    </xf>
    <xf numFmtId="0" fontId="15" fillId="0" borderId="8" xfId="23" applyFont="1" applyFill="1" applyBorder="1" applyAlignment="1">
      <alignment horizontal="center" vertical="center"/>
    </xf>
    <xf numFmtId="0" fontId="24" fillId="0" borderId="11" xfId="24" applyFont="1" applyFill="1" applyBorder="1" applyAlignment="1">
      <alignment horizontal="center" vertical="center"/>
    </xf>
    <xf numFmtId="0" fontId="24" fillId="0" borderId="8" xfId="24" applyFont="1" applyFill="1" applyBorder="1" applyAlignment="1">
      <alignment horizontal="center" vertical="center"/>
    </xf>
    <xf numFmtId="0" fontId="9" fillId="0" borderId="0" xfId="24" applyFont="1" applyFill="1" applyAlignment="1">
      <alignment vertical="center"/>
    </xf>
    <xf numFmtId="0" fontId="9" fillId="0" borderId="0" xfId="24" applyFont="1" applyFill="1" applyBorder="1" applyAlignment="1">
      <alignment vertical="center"/>
    </xf>
    <xf numFmtId="0" fontId="11" fillId="0" borderId="0" xfId="24" applyFont="1" applyFill="1" applyAlignment="1">
      <alignment horizontal="centerContinuous" vertical="center"/>
    </xf>
    <xf numFmtId="0" fontId="15" fillId="0" borderId="3" xfId="24" applyFont="1" applyFill="1" applyBorder="1" applyAlignment="1">
      <alignment horizontal="center" vertical="center"/>
    </xf>
    <xf numFmtId="0" fontId="9" fillId="0" borderId="7" xfId="24" applyFont="1" applyFill="1" applyBorder="1" applyAlignment="1">
      <alignment horizontal="center" vertical="center"/>
    </xf>
    <xf numFmtId="0" fontId="15" fillId="0" borderId="9" xfId="24" applyFont="1" applyFill="1" applyBorder="1" applyAlignment="1">
      <alignment horizontal="center" vertical="center"/>
    </xf>
    <xf numFmtId="176" fontId="20" fillId="0" borderId="16" xfId="24" applyNumberFormat="1" applyFont="1" applyFill="1" applyBorder="1" applyAlignment="1">
      <alignment horizontal="right" vertical="center"/>
    </xf>
    <xf numFmtId="176" fontId="20" fillId="0" borderId="19" xfId="24" applyNumberFormat="1" applyFont="1" applyFill="1" applyBorder="1" applyAlignment="1">
      <alignment horizontal="right" vertical="center"/>
    </xf>
    <xf numFmtId="176" fontId="20" fillId="0" borderId="13" xfId="24" applyNumberFormat="1" applyFont="1" applyFill="1" applyBorder="1" applyAlignment="1">
      <alignment horizontal="right" vertical="center"/>
    </xf>
    <xf numFmtId="176" fontId="20" fillId="0" borderId="0" xfId="24" applyNumberFormat="1" applyFont="1" applyFill="1" applyBorder="1" applyAlignment="1">
      <alignment horizontal="right" vertical="center"/>
    </xf>
    <xf numFmtId="176" fontId="20" fillId="0" borderId="13" xfId="24" applyNumberFormat="1" applyFont="1" applyBorder="1" applyAlignment="1">
      <alignment horizontal="right" vertical="center"/>
    </xf>
    <xf numFmtId="176" fontId="20" fillId="0" borderId="16" xfId="24" applyNumberFormat="1" applyFont="1" applyBorder="1" applyAlignment="1">
      <alignment horizontal="right" vertical="center"/>
    </xf>
    <xf numFmtId="176" fontId="20" fillId="0" borderId="0" xfId="24" applyNumberFormat="1" applyFont="1" applyBorder="1" applyAlignment="1">
      <alignment horizontal="right" vertical="center"/>
    </xf>
    <xf numFmtId="0" fontId="26" fillId="0" borderId="0" xfId="24" applyFont="1" applyFill="1" applyAlignment="1">
      <alignment vertical="center"/>
    </xf>
    <xf numFmtId="176" fontId="17" fillId="0" borderId="0" xfId="24" applyNumberFormat="1" applyFont="1" applyFill="1" applyBorder="1" applyAlignment="1">
      <alignment horizontal="right" vertical="center"/>
    </xf>
    <xf numFmtId="176" fontId="17" fillId="0" borderId="7" xfId="24" applyNumberFormat="1" applyFont="1" applyFill="1" applyBorder="1" applyAlignment="1">
      <alignment horizontal="right" vertical="center"/>
    </xf>
    <xf numFmtId="176" fontId="17" fillId="0" borderId="14" xfId="24" applyNumberFormat="1" applyFont="1" applyFill="1" applyBorder="1" applyAlignment="1">
      <alignment horizontal="right" vertical="center"/>
    </xf>
    <xf numFmtId="176" fontId="17" fillId="0" borderId="14" xfId="24" applyNumberFormat="1" applyFont="1" applyBorder="1" applyAlignment="1">
      <alignment horizontal="right" vertical="center"/>
    </xf>
    <xf numFmtId="176" fontId="17" fillId="0" borderId="0" xfId="24" applyNumberFormat="1" applyFont="1" applyBorder="1" applyAlignment="1">
      <alignment horizontal="right" vertical="center"/>
    </xf>
    <xf numFmtId="176" fontId="17" fillId="0" borderId="0" xfId="24" quotePrefix="1" applyNumberFormat="1" applyFont="1" applyFill="1" applyBorder="1" applyAlignment="1">
      <alignment horizontal="right" vertical="center"/>
    </xf>
    <xf numFmtId="176" fontId="17" fillId="0" borderId="0" xfId="24" quotePrefix="1" applyNumberFormat="1" applyFont="1" applyBorder="1" applyAlignment="1">
      <alignment horizontal="right" vertical="center"/>
    </xf>
    <xf numFmtId="176" fontId="17" fillId="0" borderId="26" xfId="24" applyNumberFormat="1" applyFont="1" applyFill="1" applyBorder="1" applyAlignment="1">
      <alignment horizontal="right" vertical="center"/>
    </xf>
    <xf numFmtId="176" fontId="17" fillId="0" borderId="27" xfId="24" applyNumberFormat="1" applyFont="1" applyFill="1" applyBorder="1" applyAlignment="1">
      <alignment horizontal="right" vertical="center"/>
    </xf>
    <xf numFmtId="176" fontId="17" fillId="0" borderId="15" xfId="24" applyNumberFormat="1" applyFont="1" applyFill="1" applyBorder="1" applyAlignment="1">
      <alignment horizontal="right" vertical="center"/>
    </xf>
    <xf numFmtId="176" fontId="17" fillId="0" borderId="15" xfId="24" applyNumberFormat="1" applyFont="1" applyBorder="1" applyAlignment="1">
      <alignment horizontal="right" vertical="center"/>
    </xf>
    <xf numFmtId="176" fontId="17" fillId="0" borderId="26" xfId="24" applyNumberFormat="1" applyFont="1" applyBorder="1" applyAlignment="1">
      <alignment horizontal="right" vertical="center"/>
    </xf>
    <xf numFmtId="0" fontId="15" fillId="0" borderId="0" xfId="24" applyFont="1" applyFill="1" applyAlignment="1">
      <alignment vertical="center"/>
    </xf>
    <xf numFmtId="0" fontId="9" fillId="0" borderId="0" xfId="24" applyFont="1" applyFill="1" applyBorder="1" applyAlignment="1"/>
    <xf numFmtId="0" fontId="8" fillId="0" borderId="0" xfId="0" applyFont="1" applyFill="1" applyAlignment="1"/>
    <xf numFmtId="0" fontId="9" fillId="0" borderId="0" xfId="24" applyFont="1" applyFill="1" applyAlignment="1"/>
    <xf numFmtId="0" fontId="12" fillId="0" borderId="0" xfId="24" applyFont="1" applyFill="1" applyAlignment="1">
      <alignment horizontal="centerContinuous" vertical="center"/>
    </xf>
    <xf numFmtId="0" fontId="11" fillId="0" borderId="0" xfId="0" applyFont="1" applyFill="1" applyAlignment="1">
      <alignment horizontal="right" vertical="center"/>
    </xf>
    <xf numFmtId="0" fontId="24" fillId="0" borderId="18" xfId="26" applyFont="1" applyFill="1" applyBorder="1" applyAlignment="1">
      <alignment horizontal="center" vertical="center"/>
    </xf>
    <xf numFmtId="0" fontId="24" fillId="0" borderId="11" xfId="26" applyFont="1" applyFill="1" applyBorder="1" applyAlignment="1">
      <alignment horizontal="center" vertical="center"/>
    </xf>
    <xf numFmtId="0" fontId="24" fillId="0" borderId="8" xfId="26" applyFont="1" applyFill="1" applyBorder="1" applyAlignment="1">
      <alignment horizontal="center" vertical="center"/>
    </xf>
    <xf numFmtId="0" fontId="9" fillId="0" borderId="0" xfId="26" applyFont="1" applyFill="1" applyAlignment="1">
      <alignment horizontal="centerContinuous" vertical="center"/>
    </xf>
    <xf numFmtId="0" fontId="9" fillId="0" borderId="0" xfId="26" applyFont="1" applyFill="1" applyAlignment="1">
      <alignment vertical="center"/>
    </xf>
    <xf numFmtId="0" fontId="10" fillId="0" borderId="0" xfId="26" applyFont="1" applyFill="1" applyAlignment="1">
      <alignment vertical="center"/>
    </xf>
    <xf numFmtId="176" fontId="14" fillId="0" borderId="14" xfId="26" applyNumberFormat="1" applyFont="1" applyFill="1" applyBorder="1" applyAlignment="1">
      <alignment vertical="center"/>
    </xf>
    <xf numFmtId="176" fontId="14" fillId="0" borderId="0" xfId="26" applyNumberFormat="1" applyFont="1" applyFill="1" applyBorder="1" applyAlignment="1">
      <alignment vertical="center"/>
    </xf>
    <xf numFmtId="176" fontId="14" fillId="0" borderId="41" xfId="26" applyNumberFormat="1" applyFont="1" applyFill="1" applyBorder="1" applyAlignment="1">
      <alignment horizontal="centerContinuous" vertical="center"/>
    </xf>
    <xf numFmtId="176" fontId="10" fillId="0" borderId="0" xfId="26" applyNumberFormat="1" applyFont="1" applyFill="1" applyBorder="1" applyAlignment="1">
      <alignment vertical="center"/>
    </xf>
    <xf numFmtId="0" fontId="15" fillId="0" borderId="17" xfId="26" applyFont="1" applyFill="1" applyBorder="1" applyAlignment="1">
      <alignment horizontal="centerContinuous" vertical="center"/>
    </xf>
    <xf numFmtId="0" fontId="15" fillId="0" borderId="4" xfId="26" applyFont="1" applyFill="1" applyBorder="1" applyAlignment="1">
      <alignment horizontal="centerContinuous" vertical="center"/>
    </xf>
    <xf numFmtId="0" fontId="15" fillId="0" borderId="11" xfId="26" applyFont="1" applyFill="1" applyBorder="1" applyAlignment="1">
      <alignment horizontal="center" vertical="center"/>
    </xf>
    <xf numFmtId="0" fontId="17" fillId="0" borderId="0" xfId="26" applyFont="1" applyFill="1" applyAlignment="1">
      <alignment vertical="center"/>
    </xf>
    <xf numFmtId="0" fontId="15" fillId="0" borderId="0" xfId="26" applyFont="1" applyFill="1" applyAlignment="1">
      <alignment horizontal="right" vertical="center"/>
    </xf>
    <xf numFmtId="49" fontId="15" fillId="0" borderId="0" xfId="25" applyNumberFormat="1" applyFont="1" applyFill="1" applyBorder="1" applyAlignment="1">
      <alignment vertical="center"/>
    </xf>
    <xf numFmtId="0" fontId="17" fillId="0" borderId="0" xfId="26" applyFont="1" applyAlignment="1">
      <alignment vertical="center"/>
    </xf>
    <xf numFmtId="176" fontId="15" fillId="0" borderId="41" xfId="26" applyNumberFormat="1" applyFont="1" applyFill="1" applyBorder="1" applyAlignment="1">
      <alignment horizontal="centerContinuous" vertical="center"/>
    </xf>
    <xf numFmtId="0" fontId="24" fillId="0" borderId="28" xfId="25" applyFont="1" applyFill="1" applyBorder="1" applyAlignment="1">
      <alignment horizontal="center" vertical="center"/>
    </xf>
    <xf numFmtId="0" fontId="24" fillId="0" borderId="22" xfId="25" applyFont="1" applyFill="1" applyBorder="1" applyAlignment="1">
      <alignment horizontal="center" vertical="center"/>
    </xf>
    <xf numFmtId="0" fontId="24" fillId="0" borderId="23" xfId="25" applyFont="1" applyFill="1" applyBorder="1" applyAlignment="1">
      <alignment horizontal="center" vertical="center"/>
    </xf>
    <xf numFmtId="0" fontId="14" fillId="0" borderId="27" xfId="25" applyFont="1" applyFill="1" applyBorder="1" applyAlignment="1">
      <alignment horizontal="distributed" vertical="center"/>
    </xf>
    <xf numFmtId="176" fontId="14" fillId="0" borderId="15" xfId="25" applyNumberFormat="1" applyFont="1" applyFill="1" applyBorder="1" applyAlignment="1">
      <alignment vertical="center"/>
    </xf>
    <xf numFmtId="176" fontId="14" fillId="0" borderId="26" xfId="25" applyNumberFormat="1" applyFont="1" applyFill="1" applyBorder="1" applyAlignment="1">
      <alignment vertical="center"/>
    </xf>
    <xf numFmtId="183" fontId="14" fillId="0" borderId="26" xfId="25" applyNumberFormat="1" applyFont="1" applyFill="1" applyBorder="1" applyAlignment="1">
      <alignment vertical="center"/>
    </xf>
    <xf numFmtId="176" fontId="14" fillId="0" borderId="26" xfId="25" applyNumberFormat="1" applyFont="1" applyFill="1" applyBorder="1" applyAlignment="1">
      <alignment horizontal="right" vertical="center"/>
    </xf>
    <xf numFmtId="0" fontId="15" fillId="0" borderId="26" xfId="25" applyNumberFormat="1" applyFont="1" applyFill="1" applyBorder="1" applyAlignment="1">
      <alignment vertical="center"/>
    </xf>
    <xf numFmtId="178" fontId="15" fillId="0" borderId="26" xfId="25" applyNumberFormat="1" applyFont="1" applyFill="1" applyBorder="1" applyAlignment="1">
      <alignment vertical="center"/>
    </xf>
    <xf numFmtId="0" fontId="15" fillId="0" borderId="0" xfId="25" quotePrefix="1" applyFont="1" applyFill="1" applyAlignment="1">
      <alignment horizontal="left" vertical="center"/>
    </xf>
    <xf numFmtId="0" fontId="9" fillId="0" borderId="0" xfId="25" applyFont="1" applyFill="1" applyAlignment="1">
      <alignment vertical="center"/>
    </xf>
    <xf numFmtId="183" fontId="9" fillId="0" borderId="0" xfId="25" applyNumberFormat="1" applyFont="1" applyFill="1" applyAlignment="1">
      <alignment vertical="center"/>
    </xf>
    <xf numFmtId="0" fontId="9" fillId="0" borderId="0" xfId="25" applyFont="1" applyFill="1" applyBorder="1" applyAlignment="1">
      <alignment vertical="center"/>
    </xf>
    <xf numFmtId="0" fontId="17" fillId="0" borderId="0" xfId="25" applyFont="1" applyFill="1" applyBorder="1" applyAlignment="1">
      <alignment vertical="center"/>
    </xf>
    <xf numFmtId="176" fontId="9" fillId="0" borderId="0" xfId="25" applyNumberFormat="1" applyFont="1" applyFill="1" applyBorder="1" applyAlignment="1">
      <alignment vertical="center"/>
    </xf>
    <xf numFmtId="183" fontId="9" fillId="0" borderId="0" xfId="25" applyNumberFormat="1" applyFont="1" applyFill="1" applyBorder="1" applyAlignment="1">
      <alignment vertical="center"/>
    </xf>
    <xf numFmtId="183" fontId="16" fillId="0" borderId="0" xfId="26" applyNumberFormat="1" applyFont="1" applyFill="1" applyAlignment="1">
      <alignment vertical="center"/>
    </xf>
    <xf numFmtId="0" fontId="9" fillId="0" borderId="0" xfId="25" applyFont="1" applyFill="1" applyAlignment="1">
      <alignment horizontal="center"/>
    </xf>
    <xf numFmtId="0" fontId="9" fillId="0" borderId="0" xfId="25" applyFont="1" applyFill="1" applyBorder="1" applyAlignment="1">
      <alignment horizontal="center"/>
    </xf>
    <xf numFmtId="183" fontId="9" fillId="0" borderId="0" xfId="25" applyNumberFormat="1" applyFont="1" applyFill="1" applyAlignment="1">
      <alignment horizontal="center"/>
    </xf>
    <xf numFmtId="183" fontId="15" fillId="0" borderId="26" xfId="25" applyNumberFormat="1" applyFont="1" applyFill="1" applyBorder="1" applyAlignment="1">
      <alignment horizontal="center"/>
    </xf>
    <xf numFmtId="0" fontId="15" fillId="0" borderId="26" xfId="25" applyFont="1" applyFill="1" applyBorder="1" applyAlignment="1">
      <alignment horizontal="center"/>
    </xf>
    <xf numFmtId="183" fontId="15" fillId="0" borderId="26" xfId="25" applyNumberFormat="1" applyFont="1" applyFill="1" applyBorder="1" applyAlignment="1"/>
    <xf numFmtId="182" fontId="15" fillId="0" borderId="0" xfId="26" applyNumberFormat="1" applyFont="1" applyFill="1" applyAlignment="1">
      <alignment horizontal="right" vertical="center"/>
    </xf>
    <xf numFmtId="176" fontId="15" fillId="0" borderId="0" xfId="26" applyNumberFormat="1" applyFont="1" applyFill="1" applyAlignment="1">
      <alignment vertical="center"/>
    </xf>
    <xf numFmtId="176" fontId="15" fillId="0" borderId="0" xfId="26" applyNumberFormat="1" applyFont="1" applyFill="1" applyBorder="1" applyAlignment="1">
      <alignment horizontal="right" vertical="center"/>
    </xf>
    <xf numFmtId="182" fontId="15" fillId="0" borderId="0" xfId="26" applyNumberFormat="1" applyFont="1" applyFill="1" applyBorder="1" applyAlignment="1">
      <alignment horizontal="right" vertical="center"/>
    </xf>
    <xf numFmtId="49" fontId="14" fillId="0" borderId="27" xfId="25" applyNumberFormat="1" applyFont="1" applyFill="1" applyBorder="1" applyAlignment="1">
      <alignment vertical="center"/>
    </xf>
    <xf numFmtId="182" fontId="14" fillId="0" borderId="26" xfId="26" applyNumberFormat="1" applyFont="1" applyFill="1" applyBorder="1" applyAlignment="1">
      <alignment horizontal="right" vertical="center"/>
    </xf>
    <xf numFmtId="176" fontId="14" fillId="0" borderId="15" xfId="26" applyNumberFormat="1" applyFont="1" applyFill="1" applyBorder="1" applyAlignment="1">
      <alignment horizontal="right" vertical="center"/>
    </xf>
    <xf numFmtId="186" fontId="14" fillId="0" borderId="26" xfId="26" applyNumberFormat="1" applyFont="1" applyFill="1" applyBorder="1" applyAlignment="1">
      <alignment horizontal="right" vertical="center"/>
    </xf>
    <xf numFmtId="49" fontId="9" fillId="0" borderId="0" xfId="25" applyNumberFormat="1" applyFont="1" applyFill="1" applyBorder="1" applyAlignment="1">
      <alignment vertical="center"/>
    </xf>
    <xf numFmtId="176" fontId="14" fillId="0" borderId="0"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0" fontId="11" fillId="0" borderId="0" xfId="26" applyFont="1" applyFill="1" applyAlignment="1">
      <alignment horizontal="centerContinuous" vertical="center"/>
    </xf>
    <xf numFmtId="0" fontId="11" fillId="0" borderId="0" xfId="26" applyFont="1" applyFill="1" applyAlignment="1">
      <alignment vertical="center"/>
    </xf>
    <xf numFmtId="0" fontId="15" fillId="0" borderId="0" xfId="26" applyFont="1" applyFill="1" applyBorder="1" applyAlignment="1">
      <alignment vertical="center"/>
    </xf>
    <xf numFmtId="185" fontId="14" fillId="0" borderId="26" xfId="26" applyNumberFormat="1" applyFont="1" applyFill="1" applyBorder="1" applyAlignment="1">
      <alignment horizontal="right" vertical="center"/>
    </xf>
    <xf numFmtId="176" fontId="14" fillId="0" borderId="26" xfId="26" applyNumberFormat="1" applyFont="1" applyFill="1" applyBorder="1" applyAlignment="1">
      <alignment vertical="center"/>
    </xf>
    <xf numFmtId="0" fontId="15" fillId="0" borderId="0" xfId="26" applyFont="1" applyFill="1" applyAlignment="1">
      <alignment horizontal="center"/>
    </xf>
    <xf numFmtId="0" fontId="9" fillId="0" borderId="0" xfId="26" applyFont="1" applyFill="1" applyAlignment="1">
      <alignment horizontal="center"/>
    </xf>
    <xf numFmtId="0" fontId="15" fillId="0" borderId="2" xfId="13" applyFont="1" applyFill="1" applyBorder="1" applyAlignment="1">
      <alignment horizontal="centerContinuous" vertical="center"/>
    </xf>
    <xf numFmtId="0" fontId="54" fillId="0" borderId="7" xfId="13" quotePrefix="1" applyFont="1" applyFill="1" applyBorder="1" applyAlignment="1">
      <alignment horizontal="center" vertical="center" wrapText="1"/>
    </xf>
    <xf numFmtId="0" fontId="24" fillId="0" borderId="11" xfId="13" applyFont="1" applyFill="1" applyBorder="1" applyAlignment="1">
      <alignment horizontal="center" vertical="center"/>
    </xf>
    <xf numFmtId="0" fontId="24" fillId="0" borderId="11" xfId="13" quotePrefix="1" applyFont="1" applyFill="1" applyBorder="1" applyAlignment="1">
      <alignment horizontal="center" vertical="center"/>
    </xf>
    <xf numFmtId="0" fontId="24" fillId="0" borderId="10" xfId="13" applyFont="1" applyFill="1" applyBorder="1" applyAlignment="1">
      <alignment horizontal="center" vertical="center"/>
    </xf>
    <xf numFmtId="0" fontId="24" fillId="0" borderId="8" xfId="13" applyFont="1" applyFill="1" applyBorder="1" applyAlignment="1">
      <alignment horizontal="center" vertical="center"/>
    </xf>
    <xf numFmtId="0" fontId="24" fillId="0" borderId="11" xfId="13" applyFont="1" applyFill="1" applyBorder="1" applyAlignment="1">
      <alignment horizontal="center" vertical="center" shrinkToFit="1"/>
    </xf>
    <xf numFmtId="0" fontId="24" fillId="0" borderId="11" xfId="14" applyFont="1" applyFill="1" applyBorder="1" applyAlignment="1">
      <alignment horizontal="center" vertical="center"/>
    </xf>
    <xf numFmtId="0" fontId="24" fillId="0" borderId="8" xfId="14" applyFont="1" applyFill="1" applyBorder="1" applyAlignment="1">
      <alignment horizontal="center" vertical="center"/>
    </xf>
    <xf numFmtId="0" fontId="24" fillId="0" borderId="11" xfId="15" applyFont="1" applyFill="1" applyBorder="1" applyAlignment="1">
      <alignment horizontal="center" vertical="center"/>
    </xf>
    <xf numFmtId="0" fontId="24" fillId="0" borderId="11" xfId="12" applyFont="1" applyFill="1" applyBorder="1" applyAlignment="1">
      <alignment horizontal="center" vertical="center"/>
    </xf>
    <xf numFmtId="0" fontId="24" fillId="0" borderId="8" xfId="12" applyFont="1" applyFill="1" applyBorder="1" applyAlignment="1">
      <alignment horizontal="center" vertical="center"/>
    </xf>
    <xf numFmtId="0" fontId="24" fillId="2" borderId="9" xfId="16" applyFont="1" applyFill="1" applyBorder="1" applyAlignment="1">
      <alignment horizontal="center" vertical="center"/>
    </xf>
    <xf numFmtId="0" fontId="24" fillId="2" borderId="23" xfId="16" applyFont="1" applyFill="1" applyBorder="1" applyAlignment="1">
      <alignment horizontal="center" vertical="center"/>
    </xf>
    <xf numFmtId="0" fontId="24" fillId="2" borderId="10" xfId="16" applyFont="1" applyFill="1" applyBorder="1" applyAlignment="1">
      <alignment horizontal="center" vertical="center"/>
    </xf>
    <xf numFmtId="0" fontId="15" fillId="2" borderId="11" xfId="16" applyFont="1" applyFill="1" applyBorder="1" applyAlignment="1">
      <alignment horizontal="centerContinuous" vertical="center"/>
    </xf>
    <xf numFmtId="0" fontId="24" fillId="2" borderId="8" xfId="16" applyFont="1" applyFill="1" applyBorder="1" applyAlignment="1">
      <alignment horizontal="center" vertical="center"/>
    </xf>
    <xf numFmtId="0" fontId="54" fillId="0" borderId="11" xfId="23" applyFont="1" applyFill="1" applyBorder="1" applyAlignment="1">
      <alignment horizontal="center" vertical="center" wrapText="1"/>
    </xf>
    <xf numFmtId="0" fontId="26" fillId="0" borderId="19" xfId="24" applyFont="1" applyFill="1" applyBorder="1" applyAlignment="1">
      <alignment horizontal="distributed" vertical="center"/>
    </xf>
    <xf numFmtId="0" fontId="9" fillId="0" borderId="7" xfId="24" applyFont="1" applyFill="1" applyBorder="1" applyAlignment="1">
      <alignment horizontal="distributed" vertical="center"/>
    </xf>
    <xf numFmtId="0" fontId="9" fillId="0" borderId="27" xfId="24" applyFont="1" applyFill="1" applyBorder="1" applyAlignment="1">
      <alignment horizontal="distributed" vertical="center"/>
    </xf>
    <xf numFmtId="0" fontId="17" fillId="0" borderId="0" xfId="13" applyFont="1" applyFill="1" applyBorder="1" applyAlignment="1">
      <alignment horizontal="center" vertical="center"/>
    </xf>
    <xf numFmtId="0" fontId="15" fillId="0" borderId="6" xfId="13" applyFont="1" applyFill="1" applyBorder="1" applyAlignment="1">
      <alignment horizontal="center" vertical="center"/>
    </xf>
    <xf numFmtId="0" fontId="15" fillId="0" borderId="3" xfId="13" applyFont="1" applyFill="1" applyBorder="1" applyAlignment="1">
      <alignment horizontal="center" vertical="center"/>
    </xf>
    <xf numFmtId="0" fontId="15" fillId="0" borderId="14" xfId="13" applyFont="1" applyFill="1" applyBorder="1" applyAlignment="1">
      <alignment horizontal="center" vertical="center"/>
    </xf>
    <xf numFmtId="0" fontId="15" fillId="0" borderId="7" xfId="13" applyFont="1" applyFill="1" applyBorder="1" applyAlignment="1">
      <alignment horizontal="center" vertical="center"/>
    </xf>
    <xf numFmtId="0" fontId="15" fillId="0" borderId="12" xfId="13" applyFont="1" applyFill="1" applyBorder="1" applyAlignment="1">
      <alignment horizontal="center" vertical="center"/>
    </xf>
    <xf numFmtId="0" fontId="15" fillId="0" borderId="9" xfId="13" applyFont="1" applyFill="1" applyBorder="1" applyAlignment="1">
      <alignment horizontal="center" vertical="center"/>
    </xf>
    <xf numFmtId="0" fontId="15" fillId="0" borderId="8" xfId="13" applyFont="1" applyFill="1" applyBorder="1" applyAlignment="1">
      <alignment horizontal="center" vertical="center" wrapText="1"/>
    </xf>
    <xf numFmtId="0" fontId="15" fillId="0" borderId="10" xfId="13" applyFont="1" applyFill="1" applyBorder="1" applyAlignment="1">
      <alignment horizontal="center" vertical="center" wrapText="1"/>
    </xf>
    <xf numFmtId="0" fontId="18" fillId="0" borderId="8" xfId="13" applyFont="1" applyFill="1" applyBorder="1" applyAlignment="1">
      <alignment horizontal="center" vertical="center" wrapText="1"/>
    </xf>
    <xf numFmtId="0" fontId="18" fillId="0" borderId="10" xfId="13" applyFont="1" applyFill="1" applyBorder="1" applyAlignment="1">
      <alignment horizontal="center" vertical="center" wrapText="1"/>
    </xf>
    <xf numFmtId="0" fontId="15" fillId="0" borderId="8" xfId="13" applyFont="1" applyFill="1" applyBorder="1" applyAlignment="1">
      <alignment horizontal="center" vertical="center"/>
    </xf>
    <xf numFmtId="0" fontId="15" fillId="0" borderId="10" xfId="13" applyFont="1" applyFill="1" applyBorder="1" applyAlignment="1">
      <alignment horizontal="center" vertical="center"/>
    </xf>
    <xf numFmtId="0" fontId="15" fillId="0" borderId="17" xfId="13" applyFont="1" applyFill="1" applyBorder="1" applyAlignment="1">
      <alignment horizontal="center" vertical="center"/>
    </xf>
    <xf numFmtId="0" fontId="15" fillId="0" borderId="4" xfId="13" applyFont="1" applyFill="1" applyBorder="1" applyAlignment="1">
      <alignment horizontal="center" vertical="center"/>
    </xf>
    <xf numFmtId="0" fontId="15" fillId="0" borderId="5" xfId="13" applyFont="1" applyFill="1" applyBorder="1" applyAlignment="1">
      <alignment horizontal="center" vertical="center"/>
    </xf>
    <xf numFmtId="0" fontId="15" fillId="0" borderId="2" xfId="13" applyFont="1" applyFill="1" applyBorder="1" applyAlignment="1">
      <alignment horizontal="center" vertical="center"/>
    </xf>
    <xf numFmtId="0" fontId="0" fillId="0" borderId="10" xfId="0" applyBorder="1" applyAlignment="1">
      <alignment horizontal="center" vertical="center"/>
    </xf>
    <xf numFmtId="0" fontId="15" fillId="0" borderId="8" xfId="13" quotePrefix="1" applyFont="1" applyFill="1" applyBorder="1" applyAlignment="1">
      <alignment horizontal="center" vertical="center"/>
    </xf>
    <xf numFmtId="0" fontId="15" fillId="0" borderId="8" xfId="13" quotePrefix="1" applyFont="1" applyFill="1" applyBorder="1" applyAlignment="1">
      <alignment horizontal="center" vertical="center" wrapText="1"/>
    </xf>
    <xf numFmtId="0" fontId="15" fillId="0" borderId="10" xfId="13" quotePrefix="1" applyFont="1" applyFill="1" applyBorder="1" applyAlignment="1">
      <alignment horizontal="center" vertical="center" wrapText="1"/>
    </xf>
    <xf numFmtId="0" fontId="15" fillId="0" borderId="10" xfId="13" quotePrefix="1" applyFont="1" applyFill="1" applyBorder="1" applyAlignment="1">
      <alignment horizontal="center" vertical="center"/>
    </xf>
    <xf numFmtId="0" fontId="0" fillId="0" borderId="2" xfId="0" applyBorder="1" applyAlignment="1">
      <alignment horizontal="center" vertical="center" wrapText="1"/>
    </xf>
    <xf numFmtId="0" fontId="15" fillId="0" borderId="2" xfId="13" applyFont="1" applyFill="1" applyBorder="1" applyAlignment="1">
      <alignment horizontal="center" vertical="center" wrapText="1"/>
    </xf>
    <xf numFmtId="0" fontId="0" fillId="0" borderId="10" xfId="0" applyBorder="1" applyAlignment="1">
      <alignment horizontal="center" vertical="center" wrapText="1"/>
    </xf>
    <xf numFmtId="0" fontId="15" fillId="0" borderId="13" xfId="13" applyFont="1" applyFill="1" applyBorder="1" applyAlignment="1">
      <alignment horizontal="center" vertical="center" wrapText="1"/>
    </xf>
    <xf numFmtId="0" fontId="15" fillId="0" borderId="16" xfId="13" applyFont="1" applyFill="1" applyBorder="1" applyAlignment="1">
      <alignment horizontal="center" vertical="center" wrapText="1"/>
    </xf>
    <xf numFmtId="0" fontId="15" fillId="0" borderId="12" xfId="13" applyFont="1" applyFill="1" applyBorder="1" applyAlignment="1">
      <alignment horizontal="center" vertical="center" wrapText="1"/>
    </xf>
    <xf numFmtId="0" fontId="15" fillId="0" borderId="20" xfId="13" applyFont="1" applyFill="1" applyBorder="1" applyAlignment="1">
      <alignment horizontal="center" vertical="center" wrapText="1"/>
    </xf>
    <xf numFmtId="0" fontId="17" fillId="0" borderId="8" xfId="13" applyFont="1" applyFill="1" applyBorder="1" applyAlignment="1">
      <alignment horizontal="center" vertical="center"/>
    </xf>
    <xf numFmtId="0" fontId="17" fillId="0" borderId="10" xfId="13" applyFont="1" applyFill="1" applyBorder="1" applyAlignment="1">
      <alignment horizontal="center" vertical="center"/>
    </xf>
    <xf numFmtId="0" fontId="17" fillId="0" borderId="21" xfId="13" quotePrefix="1" applyFont="1" applyFill="1" applyBorder="1" applyAlignment="1">
      <alignment horizontal="center" vertical="center" wrapText="1"/>
    </xf>
    <xf numFmtId="0" fontId="17" fillId="0" borderId="22" xfId="13" quotePrefix="1" applyFont="1" applyFill="1" applyBorder="1" applyAlignment="1">
      <alignment horizontal="center" vertical="center" wrapText="1"/>
    </xf>
    <xf numFmtId="0" fontId="17" fillId="0" borderId="23" xfId="13" quotePrefix="1" applyFont="1" applyFill="1" applyBorder="1" applyAlignment="1">
      <alignment horizontal="center" vertical="center" wrapText="1"/>
    </xf>
    <xf numFmtId="0" fontId="15" fillId="0" borderId="21" xfId="13" quotePrefix="1" applyFont="1" applyFill="1" applyBorder="1" applyAlignment="1">
      <alignment horizontal="center" vertical="center" wrapText="1"/>
    </xf>
    <xf numFmtId="0" fontId="15" fillId="0" borderId="22" xfId="13" quotePrefix="1" applyFont="1" applyFill="1" applyBorder="1" applyAlignment="1">
      <alignment horizontal="center" vertical="center" wrapText="1"/>
    </xf>
    <xf numFmtId="0" fontId="15" fillId="0" borderId="23" xfId="13" quotePrefix="1" applyFont="1" applyFill="1" applyBorder="1" applyAlignment="1">
      <alignment horizontal="center" vertical="center" wrapText="1"/>
    </xf>
    <xf numFmtId="0" fontId="15" fillId="0" borderId="13" xfId="13" applyFont="1" applyFill="1" applyBorder="1" applyAlignment="1">
      <alignment horizontal="center" vertical="center"/>
    </xf>
    <xf numFmtId="0" fontId="15" fillId="0" borderId="19" xfId="13" applyFont="1" applyFill="1" applyBorder="1" applyAlignment="1">
      <alignment horizontal="center" vertical="center"/>
    </xf>
    <xf numFmtId="0" fontId="17" fillId="0" borderId="8" xfId="13" applyFont="1" applyFill="1" applyBorder="1" applyAlignment="1">
      <alignment horizontal="center" vertical="center" wrapText="1"/>
    </xf>
    <xf numFmtId="0" fontId="17" fillId="0" borderId="10" xfId="13" applyFont="1" applyFill="1" applyBorder="1" applyAlignment="1">
      <alignment horizontal="center" vertical="center" wrapText="1"/>
    </xf>
    <xf numFmtId="0" fontId="0" fillId="0" borderId="2" xfId="0" applyBorder="1" applyAlignment="1">
      <alignment horizontal="center" vertical="center"/>
    </xf>
    <xf numFmtId="0" fontId="15" fillId="0" borderId="14" xfId="13" quotePrefix="1" applyFont="1" applyFill="1" applyBorder="1" applyAlignment="1">
      <alignment horizontal="center" vertical="center" wrapText="1"/>
    </xf>
    <xf numFmtId="0" fontId="15" fillId="0" borderId="7" xfId="13" quotePrefix="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14"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10" xfId="14" applyFont="1" applyFill="1" applyBorder="1" applyAlignment="1">
      <alignment horizontal="center" vertical="center"/>
    </xf>
    <xf numFmtId="0" fontId="15" fillId="0" borderId="13" xfId="14" applyFont="1" applyFill="1" applyBorder="1" applyAlignment="1">
      <alignment horizontal="center" vertical="center"/>
    </xf>
    <xf numFmtId="0" fontId="15" fillId="0" borderId="19" xfId="14" applyFont="1" applyFill="1" applyBorder="1" applyAlignment="1">
      <alignment horizontal="center" vertical="center"/>
    </xf>
    <xf numFmtId="0" fontId="15" fillId="0" borderId="12" xfId="14" applyFont="1" applyFill="1" applyBorder="1" applyAlignment="1">
      <alignment horizontal="center" vertical="center"/>
    </xf>
    <xf numFmtId="0" fontId="15" fillId="0" borderId="9" xfId="14" applyFont="1" applyFill="1" applyBorder="1" applyAlignment="1">
      <alignment horizontal="center" vertical="center"/>
    </xf>
    <xf numFmtId="0" fontId="15" fillId="0" borderId="17" xfId="14" quotePrefix="1" applyFont="1" applyFill="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0" fontId="15" fillId="0" borderId="17" xfId="14" applyFont="1" applyFill="1" applyBorder="1" applyAlignment="1">
      <alignment horizontal="center" vertical="center"/>
    </xf>
    <xf numFmtId="0" fontId="15" fillId="0" borderId="4" xfId="14" applyFont="1" applyFill="1" applyBorder="1" applyAlignment="1">
      <alignment horizontal="center" vertical="center"/>
    </xf>
    <xf numFmtId="0" fontId="50" fillId="0" borderId="10" xfId="0" applyFont="1" applyBorder="1" applyAlignment="1">
      <alignment horizontal="center" vertical="center"/>
    </xf>
    <xf numFmtId="0" fontId="50" fillId="0" borderId="2" xfId="0" applyFont="1" applyBorder="1" applyAlignment="1">
      <alignment horizontal="center" vertical="center"/>
    </xf>
    <xf numFmtId="0" fontId="15" fillId="0" borderId="21" xfId="14" applyFont="1" applyFill="1" applyBorder="1" applyAlignment="1">
      <alignment horizontal="center" vertical="center" wrapText="1"/>
    </xf>
    <xf numFmtId="0" fontId="15" fillId="0" borderId="22" xfId="14" applyFont="1" applyFill="1" applyBorder="1" applyAlignment="1">
      <alignment horizontal="center" vertical="center"/>
    </xf>
    <xf numFmtId="0" fontId="15" fillId="0" borderId="23" xfId="14" applyFont="1" applyFill="1" applyBorder="1" applyAlignment="1">
      <alignment horizontal="center" vertical="center"/>
    </xf>
    <xf numFmtId="0" fontId="54" fillId="0" borderId="21" xfId="14" applyFont="1" applyFill="1" applyBorder="1" applyAlignment="1">
      <alignment horizontal="center" vertical="center" wrapText="1"/>
    </xf>
    <xf numFmtId="0" fontId="56" fillId="0" borderId="22" xfId="0" applyFont="1" applyBorder="1" applyAlignment="1">
      <alignment horizontal="center" vertical="center"/>
    </xf>
    <xf numFmtId="0" fontId="56" fillId="0" borderId="23" xfId="0" applyFont="1" applyBorder="1" applyAlignment="1">
      <alignment horizontal="center" vertical="center"/>
    </xf>
    <xf numFmtId="0" fontId="50" fillId="0" borderId="22" xfId="0" applyFont="1" applyBorder="1" applyAlignment="1">
      <alignment horizontal="center" vertical="center"/>
    </xf>
    <xf numFmtId="0" fontId="50" fillId="0" borderId="23" xfId="0" applyFont="1" applyBorder="1" applyAlignment="1">
      <alignment horizontal="center" vertical="center"/>
    </xf>
    <xf numFmtId="0" fontId="15" fillId="0" borderId="21" xfId="15" applyFont="1" applyFill="1" applyBorder="1" applyAlignment="1">
      <alignment horizontal="center" vertical="center"/>
    </xf>
    <xf numFmtId="0" fontId="15" fillId="0" borderId="23" xfId="15" applyFont="1" applyFill="1" applyBorder="1" applyAlignment="1">
      <alignment horizontal="center" vertical="center"/>
    </xf>
    <xf numFmtId="0" fontId="15" fillId="0" borderId="8" xfId="15" applyFont="1" applyFill="1" applyBorder="1" applyAlignment="1">
      <alignment horizontal="center" vertical="center"/>
    </xf>
    <xf numFmtId="0" fontId="15" fillId="0" borderId="10" xfId="15" applyFont="1" applyFill="1" applyBorder="1" applyAlignment="1">
      <alignment horizontal="center" vertical="center"/>
    </xf>
    <xf numFmtId="0" fontId="15" fillId="0" borderId="4" xfId="15" applyFont="1" applyFill="1" applyBorder="1" applyAlignment="1">
      <alignment horizontal="center" vertical="center"/>
    </xf>
    <xf numFmtId="0" fontId="15" fillId="0" borderId="5" xfId="15" applyFont="1" applyFill="1" applyBorder="1" applyAlignment="1">
      <alignment horizontal="center" vertical="center"/>
    </xf>
    <xf numFmtId="0" fontId="15" fillId="0" borderId="17" xfId="15" applyFont="1" applyFill="1" applyBorder="1" applyAlignment="1">
      <alignment horizontal="center" vertical="center"/>
    </xf>
    <xf numFmtId="0" fontId="54" fillId="0" borderId="21" xfId="15" quotePrefix="1" applyFont="1" applyFill="1" applyBorder="1" applyAlignment="1">
      <alignment horizontal="center" vertical="center"/>
    </xf>
    <xf numFmtId="0" fontId="54" fillId="0" borderId="23" xfId="15" quotePrefix="1" applyFont="1" applyFill="1" applyBorder="1" applyAlignment="1">
      <alignment horizontal="center" vertical="center"/>
    </xf>
    <xf numFmtId="0" fontId="15" fillId="0" borderId="21" xfId="15" applyFont="1" applyFill="1" applyBorder="1" applyAlignment="1">
      <alignment horizontal="center" vertical="center" wrapText="1"/>
    </xf>
    <xf numFmtId="0" fontId="0" fillId="0" borderId="23" xfId="0" applyBorder="1" applyAlignment="1">
      <alignment horizontal="center" vertical="center"/>
    </xf>
    <xf numFmtId="0" fontId="15" fillId="0" borderId="17" xfId="15" quotePrefix="1" applyFont="1" applyFill="1" applyBorder="1" applyAlignment="1">
      <alignment horizontal="center" vertical="center"/>
    </xf>
    <xf numFmtId="0" fontId="15" fillId="0" borderId="3" xfId="12"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5" fillId="0" borderId="17"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6" xfId="12" applyFont="1" applyFill="1" applyBorder="1" applyAlignment="1">
      <alignment horizontal="center" vertical="center"/>
    </xf>
    <xf numFmtId="0" fontId="15" fillId="0" borderId="14"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13" xfId="12" applyFont="1" applyFill="1" applyBorder="1" applyAlignment="1">
      <alignment horizontal="center" vertical="center" wrapText="1"/>
    </xf>
    <xf numFmtId="0" fontId="15" fillId="0" borderId="19"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3" xfId="12" applyFont="1" applyFill="1" applyBorder="1" applyAlignment="1">
      <alignment horizontal="center" vertical="center"/>
    </xf>
    <xf numFmtId="0" fontId="15" fillId="0" borderId="16" xfId="12" applyFont="1" applyFill="1" applyBorder="1" applyAlignment="1">
      <alignment horizontal="center" vertical="center"/>
    </xf>
    <xf numFmtId="0" fontId="15" fillId="0" borderId="20" xfId="12" applyFont="1" applyFill="1" applyBorder="1" applyAlignment="1">
      <alignment horizontal="center" vertical="center"/>
    </xf>
    <xf numFmtId="0" fontId="15" fillId="0" borderId="12" xfId="12" applyFont="1" applyFill="1" applyBorder="1" applyAlignment="1">
      <alignment horizontal="center" vertical="center" shrinkToFit="1"/>
    </xf>
    <xf numFmtId="0" fontId="15" fillId="0" borderId="9" xfId="12" applyFont="1" applyFill="1" applyBorder="1" applyAlignment="1">
      <alignment horizontal="center" vertical="center" shrinkToFit="1"/>
    </xf>
    <xf numFmtId="0" fontId="15" fillId="0" borderId="5" xfId="12" applyFont="1" applyFill="1" applyBorder="1" applyAlignment="1">
      <alignment horizontal="center" vertical="center"/>
    </xf>
    <xf numFmtId="0" fontId="0" fillId="0" borderId="19"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24" fillId="0" borderId="13" xfId="12" applyFont="1" applyFill="1" applyBorder="1" applyAlignment="1">
      <alignment horizontal="center" vertical="center" wrapText="1"/>
    </xf>
    <xf numFmtId="0" fontId="24" fillId="0" borderId="19" xfId="12" applyFont="1" applyFill="1" applyBorder="1" applyAlignment="1">
      <alignment horizontal="center" vertical="center"/>
    </xf>
    <xf numFmtId="0" fontId="51" fillId="0" borderId="14" xfId="0" applyFont="1" applyBorder="1" applyAlignment="1">
      <alignment horizontal="center"/>
    </xf>
    <xf numFmtId="0" fontId="51" fillId="0" borderId="7" xfId="0" applyFont="1" applyBorder="1" applyAlignment="1">
      <alignment horizontal="center"/>
    </xf>
    <xf numFmtId="0" fontId="51" fillId="0" borderId="12" xfId="0" applyFont="1" applyBorder="1" applyAlignment="1">
      <alignment horizontal="center"/>
    </xf>
    <xf numFmtId="0" fontId="51" fillId="0" borderId="9" xfId="0" applyFont="1" applyBorder="1" applyAlignment="1">
      <alignment horizontal="center"/>
    </xf>
    <xf numFmtId="0" fontId="15" fillId="0" borderId="7" xfId="12" applyFont="1" applyFill="1" applyBorder="1" applyAlignment="1">
      <alignment horizontal="center" vertical="center"/>
    </xf>
    <xf numFmtId="0" fontId="0" fillId="0" borderId="3" xfId="0" applyBorder="1" applyAlignment="1">
      <alignment horizontal="center"/>
    </xf>
    <xf numFmtId="0" fontId="24" fillId="0" borderId="21" xfId="12" applyFont="1" applyFill="1" applyBorder="1" applyAlignment="1">
      <alignment horizontal="center" vertical="center"/>
    </xf>
    <xf numFmtId="0" fontId="24" fillId="0" borderId="23" xfId="12" applyFont="1" applyFill="1" applyBorder="1" applyAlignment="1">
      <alignment horizontal="center" vertical="center"/>
    </xf>
    <xf numFmtId="0" fontId="15" fillId="0" borderId="28" xfId="12"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5" fillId="2" borderId="6" xfId="16" applyFont="1" applyFill="1" applyBorder="1" applyAlignment="1">
      <alignment horizontal="center" vertical="center"/>
    </xf>
    <xf numFmtId="0" fontId="15" fillId="2" borderId="18" xfId="16" applyFont="1" applyFill="1" applyBorder="1" applyAlignment="1">
      <alignment horizontal="center" vertical="center"/>
    </xf>
    <xf numFmtId="0" fontId="15" fillId="2" borderId="12" xfId="16" applyFont="1" applyFill="1" applyBorder="1" applyAlignment="1">
      <alignment horizontal="center" vertical="center"/>
    </xf>
    <xf numFmtId="0" fontId="15" fillId="2" borderId="20" xfId="16" applyFont="1" applyFill="1" applyBorder="1" applyAlignment="1">
      <alignment horizontal="center" vertical="center"/>
    </xf>
    <xf numFmtId="0" fontId="15" fillId="2" borderId="6" xfId="16" applyFont="1" applyFill="1" applyBorder="1" applyAlignment="1">
      <alignment horizontal="center" vertical="center" wrapText="1"/>
    </xf>
    <xf numFmtId="0" fontId="15" fillId="2" borderId="14" xfId="16" applyFont="1" applyFill="1" applyBorder="1" applyAlignment="1">
      <alignment horizontal="center" vertical="center" wrapText="1"/>
    </xf>
    <xf numFmtId="0" fontId="15" fillId="2" borderId="12" xfId="16" applyFont="1" applyFill="1" applyBorder="1" applyAlignment="1">
      <alignment horizontal="center" vertical="center" wrapText="1"/>
    </xf>
    <xf numFmtId="0" fontId="15" fillId="2" borderId="18" xfId="16" applyFont="1" applyFill="1" applyBorder="1" applyAlignment="1">
      <alignment horizontal="center" vertical="center" wrapText="1"/>
    </xf>
    <xf numFmtId="0" fontId="15" fillId="2" borderId="3" xfId="16" applyFont="1" applyFill="1" applyBorder="1" applyAlignment="1">
      <alignment horizontal="center" vertical="center" wrapText="1"/>
    </xf>
    <xf numFmtId="0" fontId="15" fillId="2" borderId="0" xfId="16" applyFont="1" applyFill="1" applyBorder="1" applyAlignment="1">
      <alignment horizontal="center" vertical="center" wrapText="1"/>
    </xf>
    <xf numFmtId="0" fontId="15" fillId="2" borderId="7" xfId="16" applyFont="1" applyFill="1" applyBorder="1" applyAlignment="1">
      <alignment horizontal="center" vertical="center" wrapText="1"/>
    </xf>
    <xf numFmtId="0" fontId="15" fillId="2" borderId="20" xfId="16" applyFont="1" applyFill="1" applyBorder="1" applyAlignment="1">
      <alignment horizontal="center" vertical="center" wrapText="1"/>
    </xf>
    <xf numFmtId="0" fontId="15" fillId="2" borderId="9" xfId="16" applyFont="1" applyFill="1" applyBorder="1" applyAlignment="1">
      <alignment horizontal="center" vertical="center" wrapText="1"/>
    </xf>
    <xf numFmtId="0" fontId="15" fillId="2" borderId="28" xfId="16" applyFont="1" applyFill="1" applyBorder="1" applyAlignment="1">
      <alignment horizontal="center" vertical="center" wrapText="1"/>
    </xf>
    <xf numFmtId="0" fontId="15" fillId="2" borderId="22" xfId="16" applyFont="1" applyFill="1" applyBorder="1" applyAlignment="1">
      <alignment horizontal="center" vertical="center"/>
    </xf>
    <xf numFmtId="0" fontId="15" fillId="2" borderId="23" xfId="16" applyFont="1" applyFill="1" applyBorder="1" applyAlignment="1">
      <alignment horizontal="center" vertical="center"/>
    </xf>
    <xf numFmtId="0" fontId="15" fillId="2" borderId="3" xfId="16" applyFont="1" applyFill="1" applyBorder="1" applyAlignment="1">
      <alignment horizontal="center" vertical="center"/>
    </xf>
    <xf numFmtId="0" fontId="15" fillId="2" borderId="9" xfId="16" applyFont="1" applyFill="1" applyBorder="1" applyAlignment="1">
      <alignment horizontal="center" vertical="center"/>
    </xf>
    <xf numFmtId="0" fontId="15" fillId="2" borderId="22" xfId="16" applyFont="1" applyFill="1" applyBorder="1" applyAlignment="1">
      <alignment horizontal="center" vertical="center" wrapText="1"/>
    </xf>
    <xf numFmtId="0" fontId="15" fillId="2" borderId="23" xfId="16" applyFont="1" applyFill="1" applyBorder="1" applyAlignment="1">
      <alignment horizontal="center" vertical="center" wrapText="1"/>
    </xf>
    <xf numFmtId="0" fontId="15" fillId="2" borderId="0" xfId="13" quotePrefix="1" applyFont="1" applyFill="1" applyBorder="1" applyAlignment="1">
      <alignment horizontal="center" vertical="center"/>
    </xf>
    <xf numFmtId="0" fontId="15" fillId="2" borderId="7" xfId="13" quotePrefix="1" applyFont="1" applyFill="1" applyBorder="1" applyAlignment="1">
      <alignment horizontal="center" vertical="center"/>
    </xf>
    <xf numFmtId="0" fontId="14" fillId="2" borderId="0" xfId="13" quotePrefix="1" applyFont="1" applyFill="1" applyBorder="1" applyAlignment="1">
      <alignment horizontal="center" vertical="center"/>
    </xf>
    <xf numFmtId="0" fontId="14" fillId="2" borderId="7" xfId="13" quotePrefix="1" applyFont="1" applyFill="1" applyBorder="1" applyAlignment="1">
      <alignment horizontal="center" vertical="center"/>
    </xf>
    <xf numFmtId="0" fontId="15" fillId="2" borderId="26" xfId="16" applyFont="1" applyFill="1" applyBorder="1" applyAlignment="1">
      <alignment horizontal="right"/>
    </xf>
    <xf numFmtId="0" fontId="15" fillId="2" borderId="8" xfId="16" applyFont="1" applyFill="1" applyBorder="1" applyAlignment="1">
      <alignment horizontal="center" vertical="center"/>
    </xf>
    <xf numFmtId="0" fontId="15" fillId="2" borderId="2" xfId="16" applyFont="1" applyFill="1" applyBorder="1" applyAlignment="1">
      <alignment horizontal="center" vertical="center"/>
    </xf>
    <xf numFmtId="0" fontId="15" fillId="2" borderId="10" xfId="16" applyFont="1" applyFill="1" applyBorder="1" applyAlignment="1">
      <alignment horizontal="center" vertical="center"/>
    </xf>
    <xf numFmtId="0" fontId="17" fillId="2" borderId="8" xfId="16" applyFont="1" applyFill="1" applyBorder="1" applyAlignment="1">
      <alignment horizontal="center" vertical="center"/>
    </xf>
    <xf numFmtId="0" fontId="17" fillId="2" borderId="10" xfId="16" applyFont="1" applyFill="1" applyBorder="1" applyAlignment="1">
      <alignment horizontal="center" vertical="center"/>
    </xf>
    <xf numFmtId="0" fontId="15" fillId="2" borderId="17" xfId="16" applyFont="1" applyFill="1" applyBorder="1" applyAlignment="1">
      <alignment horizontal="center" vertical="center"/>
    </xf>
    <xf numFmtId="0" fontId="15" fillId="0" borderId="0" xfId="13" quotePrefix="1" applyFont="1" applyFill="1" applyBorder="1" applyAlignment="1">
      <alignment horizontal="center" vertical="center"/>
    </xf>
    <xf numFmtId="0" fontId="15" fillId="0" borderId="7" xfId="13" quotePrefix="1" applyFont="1" applyFill="1" applyBorder="1" applyAlignment="1">
      <alignment horizontal="center" vertical="center"/>
    </xf>
    <xf numFmtId="0" fontId="14" fillId="0" borderId="0" xfId="13" quotePrefix="1" applyFont="1" applyFill="1" applyBorder="1" applyAlignment="1">
      <alignment horizontal="center" vertical="center"/>
    </xf>
    <xf numFmtId="0" fontId="14" fillId="0" borderId="7" xfId="13" quotePrefix="1" applyFont="1" applyFill="1" applyBorder="1" applyAlignment="1">
      <alignment horizontal="center" vertical="center"/>
    </xf>
    <xf numFmtId="176" fontId="33" fillId="0" borderId="26" xfId="18" applyNumberFormat="1" applyFont="1" applyFill="1" applyBorder="1" applyAlignment="1">
      <alignment horizontal="right"/>
    </xf>
    <xf numFmtId="176" fontId="33" fillId="0" borderId="18" xfId="18" applyNumberFormat="1" applyFont="1" applyFill="1" applyBorder="1" applyAlignment="1">
      <alignment horizontal="center" vertical="center" wrapText="1"/>
    </xf>
    <xf numFmtId="0" fontId="33" fillId="0" borderId="3" xfId="18" applyFont="1" applyFill="1" applyBorder="1" applyAlignment="1">
      <alignment horizontal="center" vertical="center" wrapText="1"/>
    </xf>
    <xf numFmtId="0" fontId="33" fillId="0" borderId="20" xfId="18" applyFont="1" applyFill="1" applyBorder="1" applyAlignment="1">
      <alignment horizontal="center" vertical="center" wrapText="1"/>
    </xf>
    <xf numFmtId="0" fontId="33" fillId="0" borderId="9" xfId="18" applyFont="1" applyFill="1" applyBorder="1" applyAlignment="1">
      <alignment horizontal="center" vertical="center" wrapText="1"/>
    </xf>
    <xf numFmtId="0" fontId="33" fillId="0" borderId="6" xfId="18" applyNumberFormat="1" applyFont="1" applyFill="1" applyBorder="1" applyAlignment="1">
      <alignment horizontal="center" vertical="center" wrapText="1"/>
    </xf>
    <xf numFmtId="0" fontId="33" fillId="0" borderId="12" xfId="18" applyNumberFormat="1" applyFont="1" applyFill="1" applyBorder="1" applyAlignment="1">
      <alignment horizontal="center" vertical="center"/>
    </xf>
    <xf numFmtId="49" fontId="24" fillId="0" borderId="0" xfId="16" quotePrefix="1" applyNumberFormat="1" applyFont="1" applyFill="1" applyBorder="1" applyAlignment="1">
      <alignment horizontal="center" vertical="center"/>
    </xf>
    <xf numFmtId="49" fontId="24" fillId="0" borderId="7" xfId="16" quotePrefix="1" applyNumberFormat="1" applyFont="1" applyFill="1" applyBorder="1" applyAlignment="1">
      <alignment horizontal="center" vertical="center"/>
    </xf>
    <xf numFmtId="176" fontId="33" fillId="0" borderId="17" xfId="18" applyNumberFormat="1" applyFont="1" applyFill="1" applyBorder="1" applyAlignment="1">
      <alignment horizontal="center" vertical="center"/>
    </xf>
    <xf numFmtId="176" fontId="33" fillId="0" borderId="4" xfId="18" applyNumberFormat="1" applyFont="1" applyFill="1" applyBorder="1" applyAlignment="1">
      <alignment horizontal="center" vertical="center"/>
    </xf>
    <xf numFmtId="176" fontId="33" fillId="0" borderId="38" xfId="18" applyNumberFormat="1" applyFont="1" applyFill="1" applyBorder="1" applyAlignment="1">
      <alignment horizontal="center" vertical="center"/>
    </xf>
    <xf numFmtId="176" fontId="33" fillId="0" borderId="39" xfId="18" applyNumberFormat="1" applyFont="1" applyFill="1" applyBorder="1" applyAlignment="1">
      <alignment horizontal="center" vertical="center"/>
    </xf>
    <xf numFmtId="0" fontId="0" fillId="0" borderId="5" xfId="0" applyFill="1" applyBorder="1" applyAlignment="1">
      <alignment horizontal="center" vertical="center"/>
    </xf>
    <xf numFmtId="176" fontId="15" fillId="0" borderId="18" xfId="18" applyNumberFormat="1" applyFont="1" applyFill="1" applyBorder="1" applyAlignment="1">
      <alignment horizontal="center" vertical="center" wrapText="1"/>
    </xf>
    <xf numFmtId="0" fontId="15" fillId="0" borderId="3" xfId="18" applyFont="1" applyFill="1" applyBorder="1" applyAlignment="1">
      <alignment horizontal="center" vertical="center" wrapText="1"/>
    </xf>
    <xf numFmtId="0" fontId="15" fillId="0" borderId="0" xfId="18" applyFont="1" applyFill="1" applyBorder="1" applyAlignment="1">
      <alignment horizontal="center" vertical="center" wrapText="1"/>
    </xf>
    <xf numFmtId="0" fontId="15" fillId="0" borderId="7" xfId="18" applyFont="1" applyFill="1" applyBorder="1" applyAlignment="1">
      <alignment horizontal="center" vertical="center" wrapText="1"/>
    </xf>
    <xf numFmtId="0" fontId="15" fillId="0" borderId="20" xfId="18" applyFont="1" applyFill="1" applyBorder="1" applyAlignment="1">
      <alignment horizontal="center" vertical="center" wrapText="1"/>
    </xf>
    <xf numFmtId="0" fontId="15" fillId="0" borderId="9" xfId="18" applyFont="1" applyFill="1" applyBorder="1" applyAlignment="1">
      <alignment horizontal="center" vertical="center" wrapText="1"/>
    </xf>
    <xf numFmtId="0" fontId="15" fillId="0" borderId="17" xfId="18" applyFont="1" applyFill="1" applyBorder="1" applyAlignment="1">
      <alignment horizontal="center" vertical="center"/>
    </xf>
    <xf numFmtId="0" fontId="15" fillId="0" borderId="4" xfId="18" applyFont="1" applyFill="1" applyBorder="1" applyAlignment="1">
      <alignment horizontal="center" vertical="center"/>
    </xf>
    <xf numFmtId="0" fontId="15" fillId="0" borderId="5" xfId="18" applyFont="1" applyFill="1" applyBorder="1" applyAlignment="1">
      <alignment horizontal="center" vertical="center"/>
    </xf>
    <xf numFmtId="176" fontId="15" fillId="0" borderId="6" xfId="18" applyNumberFormat="1" applyFont="1" applyFill="1" applyBorder="1" applyAlignment="1">
      <alignment horizontal="center" vertical="center" wrapText="1"/>
    </xf>
    <xf numFmtId="176" fontId="15" fillId="0" borderId="14" xfId="18" applyNumberFormat="1" applyFont="1" applyFill="1" applyBorder="1" applyAlignment="1">
      <alignment horizontal="center" vertical="center"/>
    </xf>
    <xf numFmtId="176" fontId="15" fillId="0" borderId="12" xfId="18" applyNumberFormat="1" applyFont="1" applyFill="1" applyBorder="1" applyAlignment="1">
      <alignment horizontal="center" vertical="center"/>
    </xf>
    <xf numFmtId="0" fontId="15" fillId="0" borderId="6" xfId="18" applyFont="1" applyFill="1" applyBorder="1" applyAlignment="1">
      <alignment horizontal="center" vertical="center"/>
    </xf>
    <xf numFmtId="0" fontId="15" fillId="0" borderId="3" xfId="18" applyFont="1" applyFill="1" applyBorder="1" applyAlignment="1">
      <alignment horizontal="center" vertical="center"/>
    </xf>
    <xf numFmtId="0" fontId="15" fillId="0" borderId="12" xfId="18" applyFont="1" applyFill="1" applyBorder="1" applyAlignment="1">
      <alignment horizontal="center" vertical="center"/>
    </xf>
    <xf numFmtId="0" fontId="15" fillId="0" borderId="9" xfId="18" applyFont="1" applyFill="1" applyBorder="1" applyAlignment="1">
      <alignment horizontal="center" vertical="center"/>
    </xf>
    <xf numFmtId="0" fontId="15" fillId="0" borderId="18" xfId="18" applyFont="1" applyFill="1" applyBorder="1" applyAlignment="1">
      <alignment horizontal="center" vertical="center"/>
    </xf>
    <xf numFmtId="0" fontId="15" fillId="0" borderId="20" xfId="18" applyFont="1" applyFill="1" applyBorder="1" applyAlignment="1">
      <alignment horizontal="center" vertical="center"/>
    </xf>
    <xf numFmtId="0" fontId="18" fillId="0" borderId="8" xfId="18" applyFont="1" applyFill="1" applyBorder="1" applyAlignment="1">
      <alignment horizontal="center" vertical="center" wrapText="1"/>
    </xf>
    <xf numFmtId="0" fontId="18" fillId="0" borderId="10" xfId="18" applyFont="1" applyFill="1" applyBorder="1" applyAlignment="1">
      <alignment horizontal="center" vertical="center" wrapText="1"/>
    </xf>
    <xf numFmtId="0" fontId="15" fillId="0" borderId="8" xfId="18" applyFont="1" applyFill="1" applyBorder="1" applyAlignment="1">
      <alignment horizontal="center" vertical="center"/>
    </xf>
    <xf numFmtId="0" fontId="15" fillId="0" borderId="10" xfId="18" applyFont="1" applyFill="1" applyBorder="1" applyAlignment="1">
      <alignment horizontal="center" vertical="center"/>
    </xf>
    <xf numFmtId="49" fontId="15" fillId="0" borderId="0" xfId="16" quotePrefix="1" applyNumberFormat="1" applyFont="1" applyFill="1" applyBorder="1" applyAlignment="1">
      <alignment horizontal="center" vertical="center"/>
    </xf>
    <xf numFmtId="49" fontId="15" fillId="0" borderId="7" xfId="16" quotePrefix="1" applyNumberFormat="1" applyFont="1" applyFill="1" applyBorder="1" applyAlignment="1">
      <alignment horizontal="center" vertical="center"/>
    </xf>
    <xf numFmtId="49" fontId="14" fillId="0" borderId="0" xfId="16" quotePrefix="1" applyNumberFormat="1" applyFont="1" applyFill="1" applyBorder="1" applyAlignment="1">
      <alignment horizontal="center" vertical="center"/>
    </xf>
    <xf numFmtId="49" fontId="14" fillId="0" borderId="7" xfId="16" quotePrefix="1" applyNumberFormat="1" applyFont="1" applyFill="1" applyBorder="1" applyAlignment="1">
      <alignment horizontal="center" vertical="center"/>
    </xf>
    <xf numFmtId="176" fontId="15" fillId="0" borderId="0" xfId="18" applyNumberFormat="1" applyFont="1" applyFill="1" applyBorder="1" applyAlignment="1">
      <alignment horizontal="center" vertical="center" wrapText="1"/>
    </xf>
    <xf numFmtId="176" fontId="15" fillId="0" borderId="20" xfId="18" applyNumberFormat="1" applyFont="1" applyFill="1" applyBorder="1" applyAlignment="1">
      <alignment horizontal="center" vertical="center" wrapText="1"/>
    </xf>
    <xf numFmtId="0" fontId="18" fillId="0" borderId="10" xfId="18" applyFont="1" applyFill="1" applyBorder="1" applyAlignment="1">
      <alignment horizontal="center" vertical="center"/>
    </xf>
    <xf numFmtId="0" fontId="15" fillId="0" borderId="17" xfId="20" applyFont="1" applyFill="1" applyBorder="1" applyAlignment="1">
      <alignment horizontal="center" vertical="center"/>
    </xf>
    <xf numFmtId="0" fontId="15" fillId="0" borderId="18" xfId="20" applyFont="1" applyFill="1" applyBorder="1" applyAlignment="1">
      <alignment horizontal="center" vertical="center"/>
    </xf>
    <xf numFmtId="0" fontId="0" fillId="0" borderId="3" xfId="0" applyBorder="1" applyAlignment="1">
      <alignment horizontal="center" vertical="center"/>
    </xf>
    <xf numFmtId="0" fontId="15" fillId="0" borderId="20" xfId="20" applyFont="1" applyFill="1" applyBorder="1" applyAlignment="1">
      <alignment horizontal="center" vertical="center"/>
    </xf>
    <xf numFmtId="0" fontId="14" fillId="0" borderId="0" xfId="20" applyFont="1" applyFill="1" applyBorder="1" applyAlignment="1">
      <alignment horizontal="distributed"/>
    </xf>
    <xf numFmtId="0" fontId="14" fillId="0" borderId="7" xfId="20" applyFont="1" applyFill="1" applyBorder="1" applyAlignment="1">
      <alignment horizontal="distributed"/>
    </xf>
    <xf numFmtId="0" fontId="14" fillId="0" borderId="0" xfId="20" applyFont="1" applyFill="1" applyBorder="1" applyAlignment="1">
      <alignment horizontal="distributed" vertical="top"/>
    </xf>
    <xf numFmtId="0" fontId="22" fillId="0" borderId="7" xfId="0" applyFont="1" applyFill="1" applyBorder="1" applyAlignment="1">
      <alignment vertical="top"/>
    </xf>
    <xf numFmtId="0" fontId="14" fillId="0" borderId="0" xfId="20" applyFont="1" applyFill="1" applyAlignment="1">
      <alignment horizontal="distributed" shrinkToFit="1"/>
    </xf>
    <xf numFmtId="0" fontId="14" fillId="0" borderId="7" xfId="20" applyFont="1" applyFill="1" applyBorder="1" applyAlignment="1">
      <alignment horizontal="distributed" shrinkToFit="1"/>
    </xf>
    <xf numFmtId="0" fontId="14" fillId="0" borderId="0" xfId="20" applyFont="1" applyFill="1" applyAlignment="1">
      <alignment horizontal="distributed"/>
    </xf>
    <xf numFmtId="49" fontId="15" fillId="0" borderId="0" xfId="20" applyNumberFormat="1" applyFont="1" applyFill="1" applyBorder="1" applyAlignment="1">
      <alignment horizontal="center"/>
    </xf>
    <xf numFmtId="49" fontId="15" fillId="0" borderId="7" xfId="20" applyNumberFormat="1" applyFont="1" applyFill="1" applyBorder="1" applyAlignment="1">
      <alignment horizontal="center"/>
    </xf>
    <xf numFmtId="49" fontId="14" fillId="0" borderId="0" xfId="20" applyNumberFormat="1" applyFont="1" applyFill="1" applyBorder="1" applyAlignment="1">
      <alignment horizontal="center"/>
    </xf>
    <xf numFmtId="49" fontId="14" fillId="0" borderId="7" xfId="20" applyNumberFormat="1" applyFont="1" applyFill="1" applyBorder="1" applyAlignment="1">
      <alignment horizontal="center"/>
    </xf>
    <xf numFmtId="0" fontId="17" fillId="2" borderId="11" xfId="21" applyFont="1" applyFill="1" applyBorder="1" applyAlignment="1">
      <alignment horizontal="center" vertical="center" wrapText="1"/>
    </xf>
    <xf numFmtId="0" fontId="17" fillId="2" borderId="11" xfId="21" applyFont="1" applyFill="1" applyBorder="1" applyAlignment="1">
      <alignment horizontal="center" vertical="center"/>
    </xf>
    <xf numFmtId="0" fontId="10" fillId="2" borderId="26" xfId="0" applyFont="1" applyFill="1" applyBorder="1" applyAlignment="1">
      <alignment horizontal="right"/>
    </xf>
    <xf numFmtId="0" fontId="17" fillId="2" borderId="21" xfId="21" applyFont="1" applyFill="1" applyBorder="1" applyAlignment="1">
      <alignment horizontal="center" vertical="center" wrapText="1"/>
    </xf>
    <xf numFmtId="0" fontId="17" fillId="2" borderId="23" xfId="21" applyFont="1" applyFill="1" applyBorder="1" applyAlignment="1">
      <alignment horizontal="center" vertical="center"/>
    </xf>
    <xf numFmtId="0" fontId="15" fillId="2" borderId="17" xfId="21" applyFont="1" applyFill="1" applyBorder="1" applyAlignment="1">
      <alignment horizontal="center" vertical="center"/>
    </xf>
    <xf numFmtId="0" fontId="15" fillId="2" borderId="4" xfId="21" applyFont="1" applyFill="1" applyBorder="1" applyAlignment="1">
      <alignment horizontal="center" vertical="center"/>
    </xf>
    <xf numFmtId="0" fontId="15" fillId="2" borderId="5" xfId="21" applyFont="1" applyFill="1" applyBorder="1" applyAlignment="1">
      <alignment horizontal="center" vertical="center"/>
    </xf>
    <xf numFmtId="0" fontId="17" fillId="2" borderId="28" xfId="21" applyFont="1" applyFill="1" applyBorder="1" applyAlignment="1">
      <alignment horizontal="center" vertical="center" wrapText="1" shrinkToFit="1"/>
    </xf>
    <xf numFmtId="0" fontId="17" fillId="2" borderId="22" xfId="21" applyFont="1" applyFill="1" applyBorder="1" applyAlignment="1">
      <alignment horizontal="center" vertical="center" wrapText="1" shrinkToFit="1"/>
    </xf>
    <xf numFmtId="0" fontId="17" fillId="2" borderId="23" xfId="21" applyFont="1" applyFill="1" applyBorder="1" applyAlignment="1">
      <alignment horizontal="center" vertical="center" wrapText="1" shrinkToFit="1"/>
    </xf>
    <xf numFmtId="0" fontId="15" fillId="2" borderId="6" xfId="21" applyFont="1" applyFill="1" applyBorder="1" applyAlignment="1">
      <alignment horizontal="center" vertical="center" wrapText="1"/>
    </xf>
    <xf numFmtId="0" fontId="15" fillId="2" borderId="14" xfId="21" applyFont="1" applyFill="1" applyBorder="1" applyAlignment="1">
      <alignment horizontal="center" vertical="center"/>
    </xf>
    <xf numFmtId="0" fontId="15" fillId="2" borderId="12" xfId="21" applyFont="1" applyFill="1" applyBorder="1" applyAlignment="1">
      <alignment horizontal="center" vertical="center"/>
    </xf>
    <xf numFmtId="0" fontId="17" fillId="2" borderId="28" xfId="21" applyFont="1" applyFill="1" applyBorder="1" applyAlignment="1">
      <alignment horizontal="center" vertical="center"/>
    </xf>
    <xf numFmtId="0" fontId="17" fillId="2" borderId="22" xfId="21" applyFont="1" applyFill="1" applyBorder="1" applyAlignment="1">
      <alignment horizontal="center" vertical="center"/>
    </xf>
    <xf numFmtId="0" fontId="17" fillId="2" borderId="8" xfId="21" applyFont="1" applyFill="1" applyBorder="1" applyAlignment="1">
      <alignment horizontal="center" vertical="center"/>
    </xf>
    <xf numFmtId="0" fontId="17" fillId="2" borderId="10" xfId="21" applyFont="1" applyFill="1" applyBorder="1" applyAlignment="1">
      <alignment horizontal="center" vertical="center"/>
    </xf>
    <xf numFmtId="0" fontId="15" fillId="2" borderId="18" xfId="21" applyFont="1" applyFill="1" applyBorder="1" applyAlignment="1">
      <alignment horizontal="center" vertical="center" wrapText="1"/>
    </xf>
    <xf numFmtId="0" fontId="15" fillId="2" borderId="3" xfId="21" applyFont="1" applyFill="1" applyBorder="1" applyAlignment="1">
      <alignment horizontal="center" vertical="center"/>
    </xf>
    <xf numFmtId="0" fontId="15" fillId="2" borderId="0" xfId="21" applyFont="1" applyFill="1" applyAlignment="1">
      <alignment horizontal="center" vertical="center"/>
    </xf>
    <xf numFmtId="0" fontId="15" fillId="2" borderId="7" xfId="21" applyFont="1" applyFill="1" applyBorder="1" applyAlignment="1">
      <alignment horizontal="center" vertical="center"/>
    </xf>
    <xf numFmtId="0" fontId="15" fillId="2" borderId="20" xfId="21" applyFont="1" applyFill="1" applyBorder="1" applyAlignment="1">
      <alignment horizontal="center" vertical="center"/>
    </xf>
    <xf numFmtId="0" fontId="15" fillId="2" borderId="9" xfId="21" applyFont="1" applyFill="1" applyBorder="1" applyAlignment="1">
      <alignment horizontal="center" vertical="center"/>
    </xf>
    <xf numFmtId="49" fontId="14" fillId="2" borderId="0" xfId="21" quotePrefix="1" applyNumberFormat="1" applyFont="1" applyFill="1" applyBorder="1" applyAlignment="1">
      <alignment horizontal="center" vertical="center"/>
    </xf>
    <xf numFmtId="49" fontId="14" fillId="2" borderId="7" xfId="21" quotePrefix="1" applyNumberFormat="1" applyFont="1" applyFill="1" applyBorder="1" applyAlignment="1">
      <alignment horizontal="center" vertical="center"/>
    </xf>
    <xf numFmtId="49" fontId="15" fillId="2" borderId="0" xfId="21" quotePrefix="1" applyNumberFormat="1" applyFont="1" applyFill="1" applyBorder="1" applyAlignment="1">
      <alignment horizontal="center" vertical="center"/>
    </xf>
    <xf numFmtId="49" fontId="15" fillId="2" borderId="7" xfId="21" quotePrefix="1" applyNumberFormat="1" applyFont="1" applyFill="1" applyBorder="1" applyAlignment="1">
      <alignment horizontal="center" vertical="center"/>
    </xf>
    <xf numFmtId="49" fontId="15" fillId="2" borderId="16" xfId="21" quotePrefix="1" applyNumberFormat="1" applyFont="1" applyFill="1" applyBorder="1" applyAlignment="1">
      <alignment horizontal="center" vertical="center"/>
    </xf>
    <xf numFmtId="49" fontId="15" fillId="2" borderId="19" xfId="21" quotePrefix="1" applyNumberFormat="1" applyFont="1" applyFill="1" applyBorder="1" applyAlignment="1">
      <alignment horizontal="center" vertical="center"/>
    </xf>
    <xf numFmtId="0" fontId="15" fillId="0" borderId="6" xfId="22" applyFont="1" applyFill="1" applyBorder="1" applyAlignment="1">
      <alignment horizontal="center" vertical="center"/>
    </xf>
    <xf numFmtId="0" fontId="15" fillId="0" borderId="12" xfId="22" applyFont="1" applyFill="1" applyBorder="1" applyAlignment="1">
      <alignment horizontal="center" vertical="center"/>
    </xf>
    <xf numFmtId="0" fontId="15" fillId="0" borderId="17" xfId="22" applyFont="1" applyFill="1" applyBorder="1" applyAlignment="1">
      <alignment horizontal="center" vertical="center"/>
    </xf>
    <xf numFmtId="0" fontId="15" fillId="0" borderId="3" xfId="22" applyFont="1" applyFill="1" applyBorder="1" applyAlignment="1">
      <alignment horizontal="center" vertical="center" wrapText="1"/>
    </xf>
    <xf numFmtId="0" fontId="15" fillId="0" borderId="28" xfId="22" applyFont="1" applyFill="1" applyBorder="1" applyAlignment="1">
      <alignment horizontal="center" vertical="center"/>
    </xf>
    <xf numFmtId="0" fontId="15" fillId="0" borderId="23" xfId="22" applyFont="1" applyFill="1" applyBorder="1" applyAlignment="1">
      <alignment horizontal="center" vertical="center"/>
    </xf>
    <xf numFmtId="0" fontId="15" fillId="0" borderId="36" xfId="22" applyFont="1" applyFill="1" applyBorder="1" applyAlignment="1">
      <alignment horizontal="center" vertical="center"/>
    </xf>
    <xf numFmtId="0" fontId="15" fillId="0" borderId="37" xfId="22" applyFont="1" applyFill="1" applyBorder="1" applyAlignment="1">
      <alignment horizontal="center" vertical="center"/>
    </xf>
    <xf numFmtId="0" fontId="15" fillId="0" borderId="3" xfId="23" applyFont="1" applyFill="1" applyBorder="1" applyAlignment="1">
      <alignment horizontal="center" vertical="center"/>
    </xf>
    <xf numFmtId="0" fontId="15" fillId="0" borderId="9" xfId="23" applyFont="1" applyFill="1" applyBorder="1" applyAlignment="1">
      <alignment horizontal="center" vertical="center"/>
    </xf>
    <xf numFmtId="0" fontId="15" fillId="0" borderId="28" xfId="23" applyFont="1" applyFill="1" applyBorder="1" applyAlignment="1">
      <alignment horizontal="center" vertical="center" wrapText="1"/>
    </xf>
    <xf numFmtId="0" fontId="15" fillId="0" borderId="23" xfId="23" applyFont="1" applyFill="1" applyBorder="1" applyAlignment="1">
      <alignment horizontal="center" vertical="center" wrapText="1"/>
    </xf>
    <xf numFmtId="0" fontId="15" fillId="0" borderId="17" xfId="23" applyFont="1" applyFill="1" applyBorder="1" applyAlignment="1">
      <alignment horizontal="center" vertical="center"/>
    </xf>
    <xf numFmtId="0" fontId="15" fillId="0" borderId="4" xfId="23" applyFont="1" applyFill="1" applyBorder="1" applyAlignment="1">
      <alignment horizontal="center" vertical="center"/>
    </xf>
    <xf numFmtId="0" fontId="12" fillId="0" borderId="0" xfId="24" applyFont="1" applyFill="1" applyAlignment="1">
      <alignment horizontal="center" vertical="center"/>
    </xf>
    <xf numFmtId="0" fontId="15" fillId="0" borderId="11" xfId="24" applyFont="1" applyBorder="1" applyAlignment="1">
      <alignment horizontal="center" vertical="center"/>
    </xf>
    <xf numFmtId="0" fontId="15" fillId="0" borderId="8" xfId="24" applyFont="1" applyBorder="1" applyAlignment="1">
      <alignment horizontal="center" vertical="center"/>
    </xf>
    <xf numFmtId="0" fontId="9" fillId="0" borderId="17" xfId="24" quotePrefix="1" applyFont="1" applyFill="1" applyBorder="1" applyAlignment="1">
      <alignment horizontal="center" vertical="center"/>
    </xf>
    <xf numFmtId="0" fontId="9" fillId="0" borderId="4" xfId="24" quotePrefix="1" applyFont="1" applyFill="1" applyBorder="1" applyAlignment="1">
      <alignment horizontal="center" vertical="center"/>
    </xf>
    <xf numFmtId="0" fontId="9" fillId="0" borderId="5" xfId="24" quotePrefix="1" applyFont="1" applyFill="1" applyBorder="1" applyAlignment="1">
      <alignment horizontal="center" vertical="center"/>
    </xf>
    <xf numFmtId="0" fontId="15" fillId="0" borderId="11" xfId="24" applyFont="1" applyFill="1" applyBorder="1" applyAlignment="1">
      <alignment horizontal="center" vertical="center"/>
    </xf>
    <xf numFmtId="0" fontId="26" fillId="0" borderId="17" xfId="24" quotePrefix="1" applyFont="1" applyBorder="1" applyAlignment="1">
      <alignment horizontal="center" vertical="center"/>
    </xf>
    <xf numFmtId="0" fontId="26" fillId="0" borderId="4" xfId="24" quotePrefix="1" applyFont="1" applyBorder="1" applyAlignment="1">
      <alignment horizontal="center" vertical="center"/>
    </xf>
    <xf numFmtId="0" fontId="24" fillId="0" borderId="6" xfId="26" applyFont="1" applyFill="1" applyBorder="1" applyAlignment="1">
      <alignment horizontal="center" vertical="center"/>
    </xf>
    <xf numFmtId="0" fontId="24" fillId="0" borderId="14" xfId="26" applyFont="1" applyFill="1" applyBorder="1" applyAlignment="1">
      <alignment horizontal="center" vertical="center"/>
    </xf>
    <xf numFmtId="0" fontId="24" fillId="0" borderId="12" xfId="26" applyFont="1" applyFill="1" applyBorder="1" applyAlignment="1">
      <alignment horizontal="center" vertical="center"/>
    </xf>
    <xf numFmtId="0" fontId="17" fillId="0" borderId="21" xfId="26" applyFont="1" applyFill="1" applyBorder="1" applyAlignment="1">
      <alignment horizontal="center" vertical="center" wrapText="1"/>
    </xf>
    <xf numFmtId="0" fontId="17" fillId="0" borderId="23" xfId="26" applyFont="1" applyFill="1" applyBorder="1" applyAlignment="1">
      <alignment horizontal="center" vertical="center"/>
    </xf>
    <xf numFmtId="0" fontId="24" fillId="0" borderId="21" xfId="26" applyFont="1" applyFill="1" applyBorder="1" applyAlignment="1">
      <alignment horizontal="center" vertical="center"/>
    </xf>
    <xf numFmtId="0" fontId="24" fillId="0" borderId="23" xfId="26" applyFont="1" applyFill="1" applyBorder="1" applyAlignment="1">
      <alignment horizontal="center" vertical="center"/>
    </xf>
    <xf numFmtId="0" fontId="24" fillId="0" borderId="3" xfId="26" applyFont="1" applyFill="1" applyBorder="1" applyAlignment="1">
      <alignment horizontal="center" vertical="center"/>
    </xf>
    <xf numFmtId="0" fontId="24" fillId="0" borderId="7" xfId="26" applyFont="1" applyFill="1" applyBorder="1" applyAlignment="1">
      <alignment horizontal="center" vertical="center"/>
    </xf>
    <xf numFmtId="0" fontId="24" fillId="0" borderId="9" xfId="26" applyFont="1" applyFill="1" applyBorder="1" applyAlignment="1">
      <alignment horizontal="center" vertical="center"/>
    </xf>
    <xf numFmtId="0" fontId="24" fillId="0" borderId="28" xfId="26" applyFont="1" applyFill="1" applyBorder="1" applyAlignment="1">
      <alignment horizontal="center" vertical="center"/>
    </xf>
    <xf numFmtId="0" fontId="24" fillId="0" borderId="22" xfId="26" applyFont="1" applyFill="1" applyBorder="1" applyAlignment="1">
      <alignment horizontal="center" vertical="center"/>
    </xf>
    <xf numFmtId="0" fontId="24" fillId="0" borderId="28" xfId="26" applyFont="1" applyFill="1" applyBorder="1" applyAlignment="1">
      <alignment horizontal="center" vertical="center" wrapText="1"/>
    </xf>
    <xf numFmtId="0" fontId="24" fillId="0" borderId="22" xfId="26" applyFont="1" applyFill="1" applyBorder="1" applyAlignment="1">
      <alignment horizontal="center" vertical="center" wrapText="1"/>
    </xf>
    <xf numFmtId="0" fontId="24" fillId="0" borderId="23" xfId="26" applyFont="1" applyFill="1" applyBorder="1" applyAlignment="1">
      <alignment horizontal="center" vertical="center" wrapText="1"/>
    </xf>
    <xf numFmtId="0" fontId="24" fillId="0" borderId="17" xfId="26" applyFont="1" applyFill="1" applyBorder="1" applyAlignment="1">
      <alignment horizontal="center" vertical="center"/>
    </xf>
    <xf numFmtId="0" fontId="15" fillId="0" borderId="26" xfId="26" applyFont="1" applyFill="1" applyBorder="1" applyAlignment="1">
      <alignment horizontal="right"/>
    </xf>
    <xf numFmtId="0" fontId="16" fillId="0" borderId="26" xfId="26" applyFont="1" applyFill="1" applyBorder="1" applyAlignment="1">
      <alignment horizontal="right"/>
    </xf>
    <xf numFmtId="0" fontId="24" fillId="0" borderId="5" xfId="26" applyFont="1" applyFill="1" applyBorder="1" applyAlignment="1">
      <alignment horizontal="center" vertical="center"/>
    </xf>
    <xf numFmtId="0" fontId="15" fillId="0" borderId="23" xfId="26" applyFont="1" applyFill="1" applyBorder="1" applyAlignment="1">
      <alignment horizontal="center" vertical="center" wrapText="1"/>
    </xf>
    <xf numFmtId="0" fontId="24" fillId="0" borderId="4" xfId="26" applyFont="1" applyFill="1" applyBorder="1" applyAlignment="1">
      <alignment horizontal="center" vertical="center"/>
    </xf>
    <xf numFmtId="0" fontId="15" fillId="0" borderId="3" xfId="26" applyFont="1" applyFill="1" applyBorder="1" applyAlignment="1">
      <alignment horizontal="center" vertical="center"/>
    </xf>
    <xf numFmtId="0" fontId="15" fillId="0" borderId="9" xfId="26" applyFont="1" applyFill="1" applyBorder="1" applyAlignment="1">
      <alignment horizontal="center" vertical="center"/>
    </xf>
    <xf numFmtId="0" fontId="15" fillId="0" borderId="28" xfId="26" applyFont="1" applyFill="1" applyBorder="1" applyAlignment="1">
      <alignment horizontal="center" vertical="center"/>
    </xf>
    <xf numFmtId="0" fontId="15" fillId="0" borderId="23" xfId="26" applyFont="1" applyFill="1" applyBorder="1" applyAlignment="1">
      <alignment horizontal="center" vertical="center"/>
    </xf>
    <xf numFmtId="0" fontId="15" fillId="0" borderId="42" xfId="26" applyFont="1" applyFill="1" applyBorder="1" applyAlignment="1">
      <alignment horizontal="center" vertical="center" wrapText="1"/>
    </xf>
    <xf numFmtId="0" fontId="15" fillId="0" borderId="12" xfId="26" applyFont="1" applyFill="1" applyBorder="1" applyAlignment="1">
      <alignment horizontal="center" vertical="center" wrapText="1"/>
    </xf>
    <xf numFmtId="0" fontId="15" fillId="0" borderId="40" xfId="26" applyFont="1" applyFill="1" applyBorder="1" applyAlignment="1">
      <alignment horizontal="center" vertical="center"/>
    </xf>
    <xf numFmtId="0" fontId="24" fillId="0" borderId="3" xfId="25" applyFont="1" applyFill="1" applyBorder="1" applyAlignment="1">
      <alignment horizontal="center" vertical="center" wrapText="1"/>
    </xf>
    <xf numFmtId="0" fontId="24" fillId="0" borderId="7" xfId="26" applyFont="1" applyFill="1" applyBorder="1" applyAlignment="1">
      <alignment horizontal="center" vertical="center" wrapText="1"/>
    </xf>
    <xf numFmtId="0" fontId="24" fillId="0" borderId="9" xfId="26" applyFont="1" applyFill="1" applyBorder="1" applyAlignment="1">
      <alignment horizontal="center" vertical="center" wrapText="1"/>
    </xf>
    <xf numFmtId="0" fontId="24" fillId="0" borderId="6" xfId="25" applyFont="1" applyFill="1" applyBorder="1" applyAlignment="1">
      <alignment horizontal="center" vertical="center"/>
    </xf>
    <xf numFmtId="0" fontId="24" fillId="0" borderId="12" xfId="25" applyFont="1" applyFill="1" applyBorder="1" applyAlignment="1">
      <alignment horizontal="center" vertical="center"/>
    </xf>
    <xf numFmtId="0" fontId="24" fillId="0" borderId="28" xfId="25" applyFont="1" applyFill="1" applyBorder="1" applyAlignment="1">
      <alignment horizontal="center" vertical="center" wrapText="1"/>
    </xf>
    <xf numFmtId="183" fontId="24" fillId="0" borderId="28" xfId="25" applyNumberFormat="1" applyFont="1" applyFill="1" applyBorder="1" applyAlignment="1">
      <alignment horizontal="center" vertical="center" wrapText="1"/>
    </xf>
    <xf numFmtId="0" fontId="24" fillId="0" borderId="23" xfId="25" applyFont="1" applyFill="1" applyBorder="1" applyAlignment="1">
      <alignment horizontal="center" vertical="center" wrapText="1"/>
    </xf>
    <xf numFmtId="183" fontId="24" fillId="0" borderId="23" xfId="25" applyNumberFormat="1" applyFont="1" applyFill="1" applyBorder="1" applyAlignment="1">
      <alignment horizontal="center" vertical="center" wrapText="1"/>
    </xf>
  </cellXfs>
  <cellStyles count="2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28" builtinId="6"/>
    <cellStyle name="桁区切り 2" xfId="10" xr:uid="{00000000-0005-0000-0000-000009000000}"/>
    <cellStyle name="標準" xfId="0" builtinId="0"/>
    <cellStyle name="標準_016～023_人口労働力" xfId="11" xr:uid="{00000000-0005-0000-0000-00000B000000}"/>
    <cellStyle name="標準_1024 社会保障（表191～197）" xfId="12" xr:uid="{00000000-0005-0000-0000-00000C000000}"/>
    <cellStyle name="標準_191_社会保障" xfId="13" xr:uid="{00000000-0005-0000-0000-00000D000000}"/>
    <cellStyle name="標準_192_社会保障" xfId="14" xr:uid="{00000000-0005-0000-0000-00000E000000}"/>
    <cellStyle name="標準_193_社会保障" xfId="15" xr:uid="{00000000-0005-0000-0000-00000F000000}"/>
    <cellStyle name="標準_196" xfId="16" xr:uid="{00000000-0005-0000-0000-000010000000}"/>
    <cellStyle name="標準_196_社会保障" xfId="17" xr:uid="{00000000-0005-0000-0000-000011000000}"/>
    <cellStyle name="標準_197" xfId="18" xr:uid="{00000000-0005-0000-0000-000012000000}"/>
    <cellStyle name="標準_197_社会保障" xfId="19" xr:uid="{00000000-0005-0000-0000-000013000000}"/>
    <cellStyle name="標準_198_198" xfId="20" xr:uid="{00000000-0005-0000-0000-000014000000}"/>
    <cellStyle name="標準_198_2" xfId="21" xr:uid="{00000000-0005-0000-0000-000015000000}"/>
    <cellStyle name="標準_199" xfId="22" xr:uid="{00000000-0005-0000-0000-000016000000}"/>
    <cellStyle name="標準_200" xfId="23" xr:uid="{00000000-0005-0000-0000-000017000000}"/>
    <cellStyle name="標準_201" xfId="24" xr:uid="{00000000-0005-0000-0000-000018000000}"/>
    <cellStyle name="標準_202(4)_1025 社会保障（表198～202）" xfId="25" xr:uid="{00000000-0005-0000-0000-000019000000}"/>
    <cellStyle name="標準_202_社会保障" xfId="26" xr:uid="{00000000-0005-0000-0000-00001A000000}"/>
    <cellStyle name="未定義" xfId="27" xr:uid="{00000000-0005-0000-0000-00001B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xdr:row>
      <xdr:rowOff>0</xdr:rowOff>
    </xdr:from>
    <xdr:to>
      <xdr:col>3</xdr:col>
      <xdr:colOff>76200</xdr:colOff>
      <xdr:row>17</xdr:row>
      <xdr:rowOff>19050</xdr:rowOff>
    </xdr:to>
    <xdr:sp macro="" textlink="">
      <xdr:nvSpPr>
        <xdr:cNvPr id="124952" name="Text Box 1">
          <a:extLst>
            <a:ext uri="{FF2B5EF4-FFF2-40B4-BE49-F238E27FC236}">
              <a16:creationId xmlns:a16="http://schemas.microsoft.com/office/drawing/2014/main" id="{8D16F451-EE19-421A-9FD1-65BA4D5C17A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3" name="Text Box 2">
          <a:extLst>
            <a:ext uri="{FF2B5EF4-FFF2-40B4-BE49-F238E27FC236}">
              <a16:creationId xmlns:a16="http://schemas.microsoft.com/office/drawing/2014/main" id="{4970F891-DC93-4A38-815D-388BC771449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4" name="Text Box 3">
          <a:extLst>
            <a:ext uri="{FF2B5EF4-FFF2-40B4-BE49-F238E27FC236}">
              <a16:creationId xmlns:a16="http://schemas.microsoft.com/office/drawing/2014/main" id="{6A71248F-8163-4ACE-B345-6E2C7F4D3D9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5" name="Text Box 4">
          <a:extLst>
            <a:ext uri="{FF2B5EF4-FFF2-40B4-BE49-F238E27FC236}">
              <a16:creationId xmlns:a16="http://schemas.microsoft.com/office/drawing/2014/main" id="{4D38AFC6-12A9-49A5-B756-3E9AB2FDE14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6" name="Text Box 5">
          <a:extLst>
            <a:ext uri="{FF2B5EF4-FFF2-40B4-BE49-F238E27FC236}">
              <a16:creationId xmlns:a16="http://schemas.microsoft.com/office/drawing/2014/main" id="{221319D0-ECFF-4A3A-85EA-595594A376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7" name="Text Box 6">
          <a:extLst>
            <a:ext uri="{FF2B5EF4-FFF2-40B4-BE49-F238E27FC236}">
              <a16:creationId xmlns:a16="http://schemas.microsoft.com/office/drawing/2014/main" id="{F0991197-2755-451C-BD6B-6B1A39A95EB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8" name="Text Box 2">
          <a:extLst>
            <a:ext uri="{FF2B5EF4-FFF2-40B4-BE49-F238E27FC236}">
              <a16:creationId xmlns:a16="http://schemas.microsoft.com/office/drawing/2014/main" id="{FCF3BE63-4C87-4C53-A3C3-D03A8EF36E1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59" name="Text Box 3">
          <a:extLst>
            <a:ext uri="{FF2B5EF4-FFF2-40B4-BE49-F238E27FC236}">
              <a16:creationId xmlns:a16="http://schemas.microsoft.com/office/drawing/2014/main" id="{B6727F3D-ADD9-4AAD-8AA2-FB7052DBE92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0" name="Text Box 4">
          <a:extLst>
            <a:ext uri="{FF2B5EF4-FFF2-40B4-BE49-F238E27FC236}">
              <a16:creationId xmlns:a16="http://schemas.microsoft.com/office/drawing/2014/main" id="{D09AF76E-2B4F-4553-991F-0D31FB9B9A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1" name="Text Box 5">
          <a:extLst>
            <a:ext uri="{FF2B5EF4-FFF2-40B4-BE49-F238E27FC236}">
              <a16:creationId xmlns:a16="http://schemas.microsoft.com/office/drawing/2014/main" id="{9C39BE85-1658-4167-8669-41E4A1A2CC0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2" name="Text Box 6">
          <a:extLst>
            <a:ext uri="{FF2B5EF4-FFF2-40B4-BE49-F238E27FC236}">
              <a16:creationId xmlns:a16="http://schemas.microsoft.com/office/drawing/2014/main" id="{40C17C1C-59AE-41A2-9120-0E11D547C5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3" name="Text Box 1">
          <a:extLst>
            <a:ext uri="{FF2B5EF4-FFF2-40B4-BE49-F238E27FC236}">
              <a16:creationId xmlns:a16="http://schemas.microsoft.com/office/drawing/2014/main" id="{87F9CD1B-728E-4B7B-A692-B8CDF3F488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4" name="Text Box 2">
          <a:extLst>
            <a:ext uri="{FF2B5EF4-FFF2-40B4-BE49-F238E27FC236}">
              <a16:creationId xmlns:a16="http://schemas.microsoft.com/office/drawing/2014/main" id="{6210B8CD-AF0B-4AA4-BF2A-98EFD7C3E7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5" name="Text Box 3">
          <a:extLst>
            <a:ext uri="{FF2B5EF4-FFF2-40B4-BE49-F238E27FC236}">
              <a16:creationId xmlns:a16="http://schemas.microsoft.com/office/drawing/2014/main" id="{6009CC25-0436-4713-A2AB-E100222EE79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6" name="Text Box 4">
          <a:extLst>
            <a:ext uri="{FF2B5EF4-FFF2-40B4-BE49-F238E27FC236}">
              <a16:creationId xmlns:a16="http://schemas.microsoft.com/office/drawing/2014/main" id="{96B0C9ED-93AD-47CE-BC54-A4C3EEB3BCB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7" name="Text Box 5">
          <a:extLst>
            <a:ext uri="{FF2B5EF4-FFF2-40B4-BE49-F238E27FC236}">
              <a16:creationId xmlns:a16="http://schemas.microsoft.com/office/drawing/2014/main" id="{57C8727A-DFA1-4EF8-98F8-F54180E9E5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8" name="Text Box 6">
          <a:extLst>
            <a:ext uri="{FF2B5EF4-FFF2-40B4-BE49-F238E27FC236}">
              <a16:creationId xmlns:a16="http://schemas.microsoft.com/office/drawing/2014/main" id="{B7A7D9FA-2EF5-4433-B58C-1BAA45437F8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69" name="Text Box 2">
          <a:extLst>
            <a:ext uri="{FF2B5EF4-FFF2-40B4-BE49-F238E27FC236}">
              <a16:creationId xmlns:a16="http://schemas.microsoft.com/office/drawing/2014/main" id="{E1443EC6-8F53-4178-A193-F54B2E9EB2C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0" name="Text Box 3">
          <a:extLst>
            <a:ext uri="{FF2B5EF4-FFF2-40B4-BE49-F238E27FC236}">
              <a16:creationId xmlns:a16="http://schemas.microsoft.com/office/drawing/2014/main" id="{6A9CF707-73BE-4395-9AC7-CE0B5C1BB06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1" name="Text Box 4">
          <a:extLst>
            <a:ext uri="{FF2B5EF4-FFF2-40B4-BE49-F238E27FC236}">
              <a16:creationId xmlns:a16="http://schemas.microsoft.com/office/drawing/2014/main" id="{AAE30B86-A416-476C-8C6E-B37D68C1A85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2" name="Text Box 5">
          <a:extLst>
            <a:ext uri="{FF2B5EF4-FFF2-40B4-BE49-F238E27FC236}">
              <a16:creationId xmlns:a16="http://schemas.microsoft.com/office/drawing/2014/main" id="{9245E0FB-2AEA-407B-8075-E9E46B98A14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3" name="Text Box 6">
          <a:extLst>
            <a:ext uri="{FF2B5EF4-FFF2-40B4-BE49-F238E27FC236}">
              <a16:creationId xmlns:a16="http://schemas.microsoft.com/office/drawing/2014/main" id="{5916F896-0BA0-4EB7-AF16-4A2FC99A56E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4" name="Text Box 1">
          <a:extLst>
            <a:ext uri="{FF2B5EF4-FFF2-40B4-BE49-F238E27FC236}">
              <a16:creationId xmlns:a16="http://schemas.microsoft.com/office/drawing/2014/main" id="{5F78BAB9-593E-4FEF-ABAC-373C8AC9A1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5" name="Text Box 2">
          <a:extLst>
            <a:ext uri="{FF2B5EF4-FFF2-40B4-BE49-F238E27FC236}">
              <a16:creationId xmlns:a16="http://schemas.microsoft.com/office/drawing/2014/main" id="{F24CC441-9062-448F-B019-1AC0C4CB50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6" name="Text Box 3">
          <a:extLst>
            <a:ext uri="{FF2B5EF4-FFF2-40B4-BE49-F238E27FC236}">
              <a16:creationId xmlns:a16="http://schemas.microsoft.com/office/drawing/2014/main" id="{F53A4439-B943-4573-A6C4-A175B7C8708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7" name="Text Box 4">
          <a:extLst>
            <a:ext uri="{FF2B5EF4-FFF2-40B4-BE49-F238E27FC236}">
              <a16:creationId xmlns:a16="http://schemas.microsoft.com/office/drawing/2014/main" id="{D8161215-E6D0-47BA-86CE-B6054A4DF4C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8" name="Text Box 5">
          <a:extLst>
            <a:ext uri="{FF2B5EF4-FFF2-40B4-BE49-F238E27FC236}">
              <a16:creationId xmlns:a16="http://schemas.microsoft.com/office/drawing/2014/main" id="{627CC942-5569-4A54-9ECC-4BB34878AF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79" name="Text Box 6">
          <a:extLst>
            <a:ext uri="{FF2B5EF4-FFF2-40B4-BE49-F238E27FC236}">
              <a16:creationId xmlns:a16="http://schemas.microsoft.com/office/drawing/2014/main" id="{1D2BCDEE-A72C-485B-A839-831D8584AF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0" name="Text Box 2">
          <a:extLst>
            <a:ext uri="{FF2B5EF4-FFF2-40B4-BE49-F238E27FC236}">
              <a16:creationId xmlns:a16="http://schemas.microsoft.com/office/drawing/2014/main" id="{87921EB1-C9CB-4DE6-812C-F1E33604B8A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1" name="Text Box 3">
          <a:extLst>
            <a:ext uri="{FF2B5EF4-FFF2-40B4-BE49-F238E27FC236}">
              <a16:creationId xmlns:a16="http://schemas.microsoft.com/office/drawing/2014/main" id="{4AF300DC-C167-43F6-AF51-97129564734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2" name="Text Box 4">
          <a:extLst>
            <a:ext uri="{FF2B5EF4-FFF2-40B4-BE49-F238E27FC236}">
              <a16:creationId xmlns:a16="http://schemas.microsoft.com/office/drawing/2014/main" id="{C7F7C850-4BF2-4475-831A-74BA9EB5C4D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3" name="Text Box 5">
          <a:extLst>
            <a:ext uri="{FF2B5EF4-FFF2-40B4-BE49-F238E27FC236}">
              <a16:creationId xmlns:a16="http://schemas.microsoft.com/office/drawing/2014/main" id="{E1BECDC6-C834-4278-9B0B-114791B8933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4" name="Text Box 6">
          <a:extLst>
            <a:ext uri="{FF2B5EF4-FFF2-40B4-BE49-F238E27FC236}">
              <a16:creationId xmlns:a16="http://schemas.microsoft.com/office/drawing/2014/main" id="{8BFBB836-70DD-4B3D-B551-AB7CE034BDE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5" name="Text Box 1">
          <a:extLst>
            <a:ext uri="{FF2B5EF4-FFF2-40B4-BE49-F238E27FC236}">
              <a16:creationId xmlns:a16="http://schemas.microsoft.com/office/drawing/2014/main" id="{AA9ED1F8-85A7-4D90-8431-4A3D76B384D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6" name="Text Box 2">
          <a:extLst>
            <a:ext uri="{FF2B5EF4-FFF2-40B4-BE49-F238E27FC236}">
              <a16:creationId xmlns:a16="http://schemas.microsoft.com/office/drawing/2014/main" id="{B8C2CC40-D412-4F70-8BF7-DE43CE3C916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7" name="Text Box 3">
          <a:extLst>
            <a:ext uri="{FF2B5EF4-FFF2-40B4-BE49-F238E27FC236}">
              <a16:creationId xmlns:a16="http://schemas.microsoft.com/office/drawing/2014/main" id="{4DE6FC26-B426-4AA8-AEBC-BB7338E6E1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8" name="Text Box 4">
          <a:extLst>
            <a:ext uri="{FF2B5EF4-FFF2-40B4-BE49-F238E27FC236}">
              <a16:creationId xmlns:a16="http://schemas.microsoft.com/office/drawing/2014/main" id="{CD8517B8-DF51-4408-B5A4-921FACB620F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89" name="Text Box 5">
          <a:extLst>
            <a:ext uri="{FF2B5EF4-FFF2-40B4-BE49-F238E27FC236}">
              <a16:creationId xmlns:a16="http://schemas.microsoft.com/office/drawing/2014/main" id="{4F422DA3-DCE8-4E07-A702-83E00DE677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0" name="Text Box 6">
          <a:extLst>
            <a:ext uri="{FF2B5EF4-FFF2-40B4-BE49-F238E27FC236}">
              <a16:creationId xmlns:a16="http://schemas.microsoft.com/office/drawing/2014/main" id="{417A763D-1F8C-461B-ABD1-49EFB1A299A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1" name="Text Box 2">
          <a:extLst>
            <a:ext uri="{FF2B5EF4-FFF2-40B4-BE49-F238E27FC236}">
              <a16:creationId xmlns:a16="http://schemas.microsoft.com/office/drawing/2014/main" id="{B694012F-64E2-4061-A7F8-0D326ED90B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2" name="Text Box 3">
          <a:extLst>
            <a:ext uri="{FF2B5EF4-FFF2-40B4-BE49-F238E27FC236}">
              <a16:creationId xmlns:a16="http://schemas.microsoft.com/office/drawing/2014/main" id="{F1792A95-C1EB-469E-8F1D-2BC4B69F0A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3" name="Text Box 4">
          <a:extLst>
            <a:ext uri="{FF2B5EF4-FFF2-40B4-BE49-F238E27FC236}">
              <a16:creationId xmlns:a16="http://schemas.microsoft.com/office/drawing/2014/main" id="{22383649-DAE1-4BF9-A507-6CB2D79504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4" name="Text Box 5">
          <a:extLst>
            <a:ext uri="{FF2B5EF4-FFF2-40B4-BE49-F238E27FC236}">
              <a16:creationId xmlns:a16="http://schemas.microsoft.com/office/drawing/2014/main" id="{61A69FF5-96D7-4EC7-923E-94BF81A1C4F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5" name="Text Box 6">
          <a:extLst>
            <a:ext uri="{FF2B5EF4-FFF2-40B4-BE49-F238E27FC236}">
              <a16:creationId xmlns:a16="http://schemas.microsoft.com/office/drawing/2014/main" id="{F32A3FF6-8790-4054-B622-A31E939D09E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6" name="Text Box 1">
          <a:extLst>
            <a:ext uri="{FF2B5EF4-FFF2-40B4-BE49-F238E27FC236}">
              <a16:creationId xmlns:a16="http://schemas.microsoft.com/office/drawing/2014/main" id="{CEA1604E-1BA0-4D9D-AC17-9C48D4C4D61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7" name="Text Box 2">
          <a:extLst>
            <a:ext uri="{FF2B5EF4-FFF2-40B4-BE49-F238E27FC236}">
              <a16:creationId xmlns:a16="http://schemas.microsoft.com/office/drawing/2014/main" id="{240BFC32-D914-44A5-BE64-87F2474B500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8" name="Text Box 3">
          <a:extLst>
            <a:ext uri="{FF2B5EF4-FFF2-40B4-BE49-F238E27FC236}">
              <a16:creationId xmlns:a16="http://schemas.microsoft.com/office/drawing/2014/main" id="{759E3E1C-D5A8-437D-9C7D-7D5A6BFBEA0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4999" name="Text Box 4">
          <a:extLst>
            <a:ext uri="{FF2B5EF4-FFF2-40B4-BE49-F238E27FC236}">
              <a16:creationId xmlns:a16="http://schemas.microsoft.com/office/drawing/2014/main" id="{F91BD15B-01D6-4B34-A735-FBA8A67FE21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0" name="Text Box 5">
          <a:extLst>
            <a:ext uri="{FF2B5EF4-FFF2-40B4-BE49-F238E27FC236}">
              <a16:creationId xmlns:a16="http://schemas.microsoft.com/office/drawing/2014/main" id="{1080506A-3170-4AE1-B5C9-4EC223C785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1" name="Text Box 6">
          <a:extLst>
            <a:ext uri="{FF2B5EF4-FFF2-40B4-BE49-F238E27FC236}">
              <a16:creationId xmlns:a16="http://schemas.microsoft.com/office/drawing/2014/main" id="{0BF8B0EF-3DA4-4467-B808-666351FF6BA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2" name="Text Box 2">
          <a:extLst>
            <a:ext uri="{FF2B5EF4-FFF2-40B4-BE49-F238E27FC236}">
              <a16:creationId xmlns:a16="http://schemas.microsoft.com/office/drawing/2014/main" id="{D7B978C9-6A59-4421-9749-DB16FF595C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3" name="Text Box 3">
          <a:extLst>
            <a:ext uri="{FF2B5EF4-FFF2-40B4-BE49-F238E27FC236}">
              <a16:creationId xmlns:a16="http://schemas.microsoft.com/office/drawing/2014/main" id="{F3D9BDD7-88ED-48D3-8F77-3CCDD3A27F2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4" name="Text Box 4">
          <a:extLst>
            <a:ext uri="{FF2B5EF4-FFF2-40B4-BE49-F238E27FC236}">
              <a16:creationId xmlns:a16="http://schemas.microsoft.com/office/drawing/2014/main" id="{5D460A47-255F-4ECE-BA59-FB3E1AD9E8C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5" name="Text Box 5">
          <a:extLst>
            <a:ext uri="{FF2B5EF4-FFF2-40B4-BE49-F238E27FC236}">
              <a16:creationId xmlns:a16="http://schemas.microsoft.com/office/drawing/2014/main" id="{5D9D1478-7BB0-4729-950A-EA3C4B2B6D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6" name="Text Box 6">
          <a:extLst>
            <a:ext uri="{FF2B5EF4-FFF2-40B4-BE49-F238E27FC236}">
              <a16:creationId xmlns:a16="http://schemas.microsoft.com/office/drawing/2014/main" id="{E5726BED-6311-4BFA-86C7-F4D0E10B6D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7" name="Text Box 1">
          <a:extLst>
            <a:ext uri="{FF2B5EF4-FFF2-40B4-BE49-F238E27FC236}">
              <a16:creationId xmlns:a16="http://schemas.microsoft.com/office/drawing/2014/main" id="{7BD48294-AD21-4CA4-9D43-E46F1B37359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8" name="Text Box 2">
          <a:extLst>
            <a:ext uri="{FF2B5EF4-FFF2-40B4-BE49-F238E27FC236}">
              <a16:creationId xmlns:a16="http://schemas.microsoft.com/office/drawing/2014/main" id="{9231ACFF-B42C-4364-98BE-70F96519632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09" name="Text Box 3">
          <a:extLst>
            <a:ext uri="{FF2B5EF4-FFF2-40B4-BE49-F238E27FC236}">
              <a16:creationId xmlns:a16="http://schemas.microsoft.com/office/drawing/2014/main" id="{E0D6867C-1709-425C-8524-39E33BD06E6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0" name="Text Box 4">
          <a:extLst>
            <a:ext uri="{FF2B5EF4-FFF2-40B4-BE49-F238E27FC236}">
              <a16:creationId xmlns:a16="http://schemas.microsoft.com/office/drawing/2014/main" id="{7C5984E8-5095-4712-ABAB-C28E3452D0D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1" name="Text Box 5">
          <a:extLst>
            <a:ext uri="{FF2B5EF4-FFF2-40B4-BE49-F238E27FC236}">
              <a16:creationId xmlns:a16="http://schemas.microsoft.com/office/drawing/2014/main" id="{BE420994-85B1-40B9-9CCF-A4C655BE7BE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2" name="Text Box 6">
          <a:extLst>
            <a:ext uri="{FF2B5EF4-FFF2-40B4-BE49-F238E27FC236}">
              <a16:creationId xmlns:a16="http://schemas.microsoft.com/office/drawing/2014/main" id="{FDDC1764-FF40-48BB-9F0B-3F15CA705C1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3" name="Text Box 2">
          <a:extLst>
            <a:ext uri="{FF2B5EF4-FFF2-40B4-BE49-F238E27FC236}">
              <a16:creationId xmlns:a16="http://schemas.microsoft.com/office/drawing/2014/main" id="{FAA23FDE-45EA-4BE5-A071-2A0A865CBBD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4" name="Text Box 3">
          <a:extLst>
            <a:ext uri="{FF2B5EF4-FFF2-40B4-BE49-F238E27FC236}">
              <a16:creationId xmlns:a16="http://schemas.microsoft.com/office/drawing/2014/main" id="{2719B1E7-A87A-40B4-A643-2E3E7CD3BD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5" name="Text Box 4">
          <a:extLst>
            <a:ext uri="{FF2B5EF4-FFF2-40B4-BE49-F238E27FC236}">
              <a16:creationId xmlns:a16="http://schemas.microsoft.com/office/drawing/2014/main" id="{2CFA4326-BA1E-42CF-89F9-B416F93C725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6" name="Text Box 5">
          <a:extLst>
            <a:ext uri="{FF2B5EF4-FFF2-40B4-BE49-F238E27FC236}">
              <a16:creationId xmlns:a16="http://schemas.microsoft.com/office/drawing/2014/main" id="{8DB8E0C8-5FA8-4DFE-8EA3-9C031E5C398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7" name="Text Box 6">
          <a:extLst>
            <a:ext uri="{FF2B5EF4-FFF2-40B4-BE49-F238E27FC236}">
              <a16:creationId xmlns:a16="http://schemas.microsoft.com/office/drawing/2014/main" id="{575579A2-A4C9-467E-A8E7-0ACC60D49DB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8" name="Text Box 1">
          <a:extLst>
            <a:ext uri="{FF2B5EF4-FFF2-40B4-BE49-F238E27FC236}">
              <a16:creationId xmlns:a16="http://schemas.microsoft.com/office/drawing/2014/main" id="{A87B7AC5-54CF-4EB7-8F42-35BDFFE1A84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19" name="Text Box 2">
          <a:extLst>
            <a:ext uri="{FF2B5EF4-FFF2-40B4-BE49-F238E27FC236}">
              <a16:creationId xmlns:a16="http://schemas.microsoft.com/office/drawing/2014/main" id="{F3CE9EB2-73A5-4536-B281-F068F0A5D73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0" name="Text Box 3">
          <a:extLst>
            <a:ext uri="{FF2B5EF4-FFF2-40B4-BE49-F238E27FC236}">
              <a16:creationId xmlns:a16="http://schemas.microsoft.com/office/drawing/2014/main" id="{4C65AFDF-36FE-4F70-B299-4356B20957A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1" name="Text Box 4">
          <a:extLst>
            <a:ext uri="{FF2B5EF4-FFF2-40B4-BE49-F238E27FC236}">
              <a16:creationId xmlns:a16="http://schemas.microsoft.com/office/drawing/2014/main" id="{D922128E-F794-4865-82D7-4ACA532DB4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2" name="Text Box 5">
          <a:extLst>
            <a:ext uri="{FF2B5EF4-FFF2-40B4-BE49-F238E27FC236}">
              <a16:creationId xmlns:a16="http://schemas.microsoft.com/office/drawing/2014/main" id="{A42E2C03-F0AC-48CB-A889-D8136F0F9F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3" name="Text Box 6">
          <a:extLst>
            <a:ext uri="{FF2B5EF4-FFF2-40B4-BE49-F238E27FC236}">
              <a16:creationId xmlns:a16="http://schemas.microsoft.com/office/drawing/2014/main" id="{68CA6F11-5684-4B29-8170-E689B2280C6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4" name="Text Box 2">
          <a:extLst>
            <a:ext uri="{FF2B5EF4-FFF2-40B4-BE49-F238E27FC236}">
              <a16:creationId xmlns:a16="http://schemas.microsoft.com/office/drawing/2014/main" id="{FCDE711C-4F15-4B93-9304-5EF08D54487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5" name="Text Box 3">
          <a:extLst>
            <a:ext uri="{FF2B5EF4-FFF2-40B4-BE49-F238E27FC236}">
              <a16:creationId xmlns:a16="http://schemas.microsoft.com/office/drawing/2014/main" id="{E37CE086-B05F-4706-A8D2-1FBF93DBA5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6" name="Text Box 4">
          <a:extLst>
            <a:ext uri="{FF2B5EF4-FFF2-40B4-BE49-F238E27FC236}">
              <a16:creationId xmlns:a16="http://schemas.microsoft.com/office/drawing/2014/main" id="{BA10798D-A056-4C61-A8D5-80BBC228B8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7" name="Text Box 5">
          <a:extLst>
            <a:ext uri="{FF2B5EF4-FFF2-40B4-BE49-F238E27FC236}">
              <a16:creationId xmlns:a16="http://schemas.microsoft.com/office/drawing/2014/main" id="{FF51915F-C0E1-4C52-B14B-EFEEE889D4B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8" name="Text Box 6">
          <a:extLst>
            <a:ext uri="{FF2B5EF4-FFF2-40B4-BE49-F238E27FC236}">
              <a16:creationId xmlns:a16="http://schemas.microsoft.com/office/drawing/2014/main" id="{EEDF0B12-E1E8-4B14-AE54-B9D4FD212F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29" name="Text Box 1">
          <a:extLst>
            <a:ext uri="{FF2B5EF4-FFF2-40B4-BE49-F238E27FC236}">
              <a16:creationId xmlns:a16="http://schemas.microsoft.com/office/drawing/2014/main" id="{E7507D8D-A4B5-459E-B58B-C17E8ADBCC8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0" name="Text Box 2">
          <a:extLst>
            <a:ext uri="{FF2B5EF4-FFF2-40B4-BE49-F238E27FC236}">
              <a16:creationId xmlns:a16="http://schemas.microsoft.com/office/drawing/2014/main" id="{440CA767-5958-425D-818F-3A76371AE8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1" name="Text Box 3">
          <a:extLst>
            <a:ext uri="{FF2B5EF4-FFF2-40B4-BE49-F238E27FC236}">
              <a16:creationId xmlns:a16="http://schemas.microsoft.com/office/drawing/2014/main" id="{B27A5359-F73F-47BF-AE0E-80275DEBCA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2" name="Text Box 4">
          <a:extLst>
            <a:ext uri="{FF2B5EF4-FFF2-40B4-BE49-F238E27FC236}">
              <a16:creationId xmlns:a16="http://schemas.microsoft.com/office/drawing/2014/main" id="{70230719-7978-4E82-AD4A-4BE072901BC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3" name="Text Box 5">
          <a:extLst>
            <a:ext uri="{FF2B5EF4-FFF2-40B4-BE49-F238E27FC236}">
              <a16:creationId xmlns:a16="http://schemas.microsoft.com/office/drawing/2014/main" id="{053B9B12-84E1-40EB-81F0-169E8B0DB2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4" name="Text Box 6">
          <a:extLst>
            <a:ext uri="{FF2B5EF4-FFF2-40B4-BE49-F238E27FC236}">
              <a16:creationId xmlns:a16="http://schemas.microsoft.com/office/drawing/2014/main" id="{6882DF4F-8E1A-4A18-AF4A-812D4D797A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5" name="Text Box 2">
          <a:extLst>
            <a:ext uri="{FF2B5EF4-FFF2-40B4-BE49-F238E27FC236}">
              <a16:creationId xmlns:a16="http://schemas.microsoft.com/office/drawing/2014/main" id="{C164618C-51A9-4992-B237-AD9A984B2B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6" name="Text Box 3">
          <a:extLst>
            <a:ext uri="{FF2B5EF4-FFF2-40B4-BE49-F238E27FC236}">
              <a16:creationId xmlns:a16="http://schemas.microsoft.com/office/drawing/2014/main" id="{F0BEAAA2-4B96-4570-BF9D-4822DE06102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7" name="Text Box 4">
          <a:extLst>
            <a:ext uri="{FF2B5EF4-FFF2-40B4-BE49-F238E27FC236}">
              <a16:creationId xmlns:a16="http://schemas.microsoft.com/office/drawing/2014/main" id="{E31D4050-75D0-463C-A119-3C321D7EFB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8" name="Text Box 5">
          <a:extLst>
            <a:ext uri="{FF2B5EF4-FFF2-40B4-BE49-F238E27FC236}">
              <a16:creationId xmlns:a16="http://schemas.microsoft.com/office/drawing/2014/main" id="{644A073E-2966-4B6F-AECA-C48ED19D90C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5039" name="Text Box 6">
          <a:extLst>
            <a:ext uri="{FF2B5EF4-FFF2-40B4-BE49-F238E27FC236}">
              <a16:creationId xmlns:a16="http://schemas.microsoft.com/office/drawing/2014/main" id="{9217F539-AC41-4B65-B748-C796BA64BCB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G224"/>
  <sheetViews>
    <sheetView showGridLines="0" tabSelected="1" view="pageBreakPreview" zoomScaleNormal="100" zoomScaleSheetLayoutView="100" workbookViewId="0"/>
  </sheetViews>
  <sheetFormatPr defaultRowHeight="13.5"/>
  <cols>
    <col min="1" max="1" width="7.5" style="515" customWidth="1"/>
    <col min="2" max="3" width="8.875" style="515" customWidth="1"/>
    <col min="4" max="4" width="8.875" style="517" customWidth="1"/>
    <col min="5" max="5" width="8.875" style="515" customWidth="1"/>
    <col min="6" max="9" width="11.125" style="515" customWidth="1"/>
    <col min="10" max="11" width="8.875" style="515" customWidth="1"/>
    <col min="12" max="12" width="5.125" style="515" customWidth="1"/>
    <col min="13" max="13" width="8.875" style="515" customWidth="1"/>
    <col min="14" max="15" width="4.625" style="515" customWidth="1"/>
    <col min="16" max="19" width="6.625" style="515" customWidth="1"/>
    <col min="20" max="23" width="4.625" style="515" customWidth="1"/>
    <col min="24" max="24" width="6.625" style="515" customWidth="1"/>
    <col min="25" max="25" width="8.625" style="515" customWidth="1"/>
    <col min="26" max="28" width="6.625" style="515" customWidth="1"/>
    <col min="29" max="29" width="8.625" style="515" customWidth="1"/>
    <col min="30" max="30" width="6.625" style="515" customWidth="1"/>
    <col min="31" max="31" width="8.625" style="515" customWidth="1"/>
    <col min="32" max="32" width="5" style="515" customWidth="1"/>
    <col min="33" max="33" width="5.625" style="516" customWidth="1"/>
    <col min="34" max="16384" width="9" style="515"/>
  </cols>
  <sheetData>
    <row r="1" spans="1:33" ht="18.75">
      <c r="A1" s="508"/>
      <c r="B1" s="509"/>
      <c r="C1" s="509"/>
      <c r="D1" s="509"/>
      <c r="E1" s="510"/>
      <c r="F1" s="509"/>
      <c r="G1" s="509"/>
      <c r="H1" s="509"/>
      <c r="I1" s="509"/>
      <c r="J1" s="509"/>
      <c r="K1" s="509"/>
      <c r="L1" s="509"/>
      <c r="M1" s="511" t="s">
        <v>419</v>
      </c>
      <c r="N1" s="512" t="s">
        <v>453</v>
      </c>
      <c r="O1" s="513"/>
      <c r="P1" s="514"/>
      <c r="Q1" s="514"/>
      <c r="R1" s="514"/>
      <c r="S1" s="513"/>
      <c r="T1" s="513"/>
      <c r="U1" s="513"/>
      <c r="V1" s="513"/>
      <c r="W1" s="513"/>
      <c r="X1" s="513"/>
      <c r="Y1" s="513"/>
      <c r="Z1" s="513"/>
      <c r="AA1" s="513"/>
      <c r="AB1" s="513"/>
      <c r="AC1" s="513"/>
      <c r="AD1" s="513"/>
      <c r="AE1" s="509"/>
    </row>
    <row r="2" spans="1:33" s="9" customFormat="1" ht="15" customHeight="1">
      <c r="A2" s="9" t="s">
        <v>412</v>
      </c>
      <c r="D2" s="3"/>
      <c r="O2" s="1"/>
      <c r="P2" s="1"/>
      <c r="Q2" s="1"/>
      <c r="R2" s="1"/>
      <c r="S2" s="1"/>
      <c r="T2" s="1"/>
      <c r="U2" s="1"/>
      <c r="V2" s="1"/>
      <c r="W2" s="1"/>
      <c r="X2" s="1"/>
      <c r="Y2" s="1"/>
      <c r="Z2" s="1"/>
      <c r="AA2" s="1"/>
      <c r="AB2" s="1"/>
      <c r="AC2" s="1"/>
      <c r="AD2" s="1"/>
      <c r="AG2" s="2"/>
    </row>
    <row r="3" spans="1:33" s="9" customFormat="1" ht="15" customHeight="1" thickBot="1">
      <c r="B3" s="263" t="s">
        <v>413</v>
      </c>
      <c r="D3" s="3"/>
      <c r="H3" s="264" t="s">
        <v>414</v>
      </c>
      <c r="AF3" s="265" t="s">
        <v>449</v>
      </c>
      <c r="AG3" s="2"/>
    </row>
    <row r="4" spans="1:33" s="506" customFormat="1" ht="15" customHeight="1">
      <c r="A4" s="1014" t="s">
        <v>244</v>
      </c>
      <c r="B4" s="1025" t="s">
        <v>29</v>
      </c>
      <c r="C4" s="1026"/>
      <c r="D4" s="1026"/>
      <c r="E4" s="1027"/>
      <c r="F4" s="1013" t="s">
        <v>1</v>
      </c>
      <c r="G4" s="1014"/>
      <c r="H4" s="1025" t="s">
        <v>662</v>
      </c>
      <c r="I4" s="1026"/>
      <c r="J4" s="1026"/>
      <c r="K4" s="1026"/>
      <c r="L4" s="1026"/>
      <c r="M4" s="1026"/>
      <c r="N4" s="1026" t="s">
        <v>680</v>
      </c>
      <c r="O4" s="1026"/>
      <c r="P4" s="1026"/>
      <c r="Q4" s="1026"/>
      <c r="R4" s="1026"/>
      <c r="S4" s="1026"/>
      <c r="T4" s="1026"/>
      <c r="U4" s="1026"/>
      <c r="V4" s="1026"/>
      <c r="W4" s="1026"/>
      <c r="X4" s="1026"/>
      <c r="Y4" s="1026"/>
      <c r="Z4" s="1026"/>
      <c r="AA4" s="1026"/>
      <c r="AB4" s="1026"/>
      <c r="AC4" s="1026"/>
      <c r="AD4" s="1026"/>
      <c r="AE4" s="1027"/>
      <c r="AF4" s="504"/>
      <c r="AG4" s="505"/>
    </row>
    <row r="5" spans="1:33" s="506" customFormat="1" ht="15" customHeight="1">
      <c r="A5" s="1016"/>
      <c r="B5" s="498"/>
      <c r="C5" s="498"/>
      <c r="D5" s="502"/>
      <c r="E5" s="498"/>
      <c r="F5" s="1015"/>
      <c r="G5" s="1016"/>
      <c r="H5" s="1023" t="s">
        <v>678</v>
      </c>
      <c r="I5" s="1028"/>
      <c r="J5" s="1028"/>
      <c r="K5" s="1028"/>
      <c r="L5" s="1028"/>
      <c r="M5" s="1028"/>
      <c r="N5" s="991" t="s">
        <v>679</v>
      </c>
      <c r="O5" s="991"/>
      <c r="P5" s="991"/>
      <c r="Q5" s="991"/>
      <c r="R5" s="991"/>
      <c r="S5" s="991"/>
      <c r="T5" s="991"/>
      <c r="U5" s="991"/>
      <c r="V5" s="991"/>
      <c r="W5" s="991"/>
      <c r="X5" s="991"/>
      <c r="Y5" s="991"/>
      <c r="Z5" s="991"/>
      <c r="AA5" s="991"/>
      <c r="AB5" s="991"/>
      <c r="AC5" s="991"/>
      <c r="AD5" s="991"/>
      <c r="AE5" s="991"/>
      <c r="AF5" s="1015" t="s">
        <v>697</v>
      </c>
      <c r="AG5" s="505"/>
    </row>
    <row r="6" spans="1:33" s="506" customFormat="1" ht="33.75" customHeight="1">
      <c r="A6" s="1016"/>
      <c r="B6" s="502" t="s">
        <v>30</v>
      </c>
      <c r="C6" s="992" t="s">
        <v>278</v>
      </c>
      <c r="D6" s="992" t="s">
        <v>450</v>
      </c>
      <c r="E6" s="503" t="s">
        <v>31</v>
      </c>
      <c r="F6" s="1017"/>
      <c r="G6" s="1018"/>
      <c r="H6" s="1023" t="s">
        <v>3</v>
      </c>
      <c r="I6" s="1024"/>
      <c r="J6" s="1019" t="s">
        <v>4</v>
      </c>
      <c r="K6" s="1020"/>
      <c r="L6" s="1019" t="s">
        <v>451</v>
      </c>
      <c r="M6" s="1020"/>
      <c r="N6" s="1021" t="s">
        <v>452</v>
      </c>
      <c r="O6" s="1022"/>
      <c r="P6" s="1023" t="s">
        <v>220</v>
      </c>
      <c r="Q6" s="1024"/>
      <c r="R6" s="1023" t="s">
        <v>5</v>
      </c>
      <c r="S6" s="1029"/>
      <c r="T6" s="1023" t="s">
        <v>694</v>
      </c>
      <c r="U6" s="1024"/>
      <c r="V6" s="1019" t="s">
        <v>695</v>
      </c>
      <c r="W6" s="1029"/>
      <c r="X6" s="1030" t="s">
        <v>6</v>
      </c>
      <c r="Y6" s="1029"/>
      <c r="Z6" s="1023" t="s">
        <v>696</v>
      </c>
      <c r="AA6" s="1029"/>
      <c r="AB6" s="1023" t="s">
        <v>7</v>
      </c>
      <c r="AC6" s="1029"/>
      <c r="AD6" s="1023" t="s">
        <v>8</v>
      </c>
      <c r="AE6" s="1029"/>
      <c r="AF6" s="1015"/>
      <c r="AG6" s="505"/>
    </row>
    <row r="7" spans="1:33" s="506" customFormat="1" ht="15" customHeight="1">
      <c r="A7" s="1018"/>
      <c r="B7" s="499"/>
      <c r="C7" s="499"/>
      <c r="D7" s="507"/>
      <c r="E7" s="499"/>
      <c r="F7" s="993" t="s">
        <v>676</v>
      </c>
      <c r="G7" s="993" t="s">
        <v>677</v>
      </c>
      <c r="H7" s="993" t="s">
        <v>676</v>
      </c>
      <c r="I7" s="993" t="s">
        <v>677</v>
      </c>
      <c r="J7" s="994" t="s">
        <v>374</v>
      </c>
      <c r="K7" s="993" t="s">
        <v>677</v>
      </c>
      <c r="L7" s="993" t="s">
        <v>676</v>
      </c>
      <c r="M7" s="993" t="s">
        <v>9</v>
      </c>
      <c r="N7" s="993" t="s">
        <v>0</v>
      </c>
      <c r="O7" s="993" t="s">
        <v>9</v>
      </c>
      <c r="P7" s="993" t="s">
        <v>0</v>
      </c>
      <c r="Q7" s="993" t="s">
        <v>9</v>
      </c>
      <c r="R7" s="995" t="s">
        <v>0</v>
      </c>
      <c r="S7" s="993" t="s">
        <v>9</v>
      </c>
      <c r="T7" s="993" t="s">
        <v>0</v>
      </c>
      <c r="U7" s="993" t="s">
        <v>9</v>
      </c>
      <c r="V7" s="993" t="s">
        <v>0</v>
      </c>
      <c r="W7" s="993" t="s">
        <v>9</v>
      </c>
      <c r="X7" s="993" t="s">
        <v>0</v>
      </c>
      <c r="Y7" s="993" t="s">
        <v>9</v>
      </c>
      <c r="Z7" s="993" t="s">
        <v>0</v>
      </c>
      <c r="AA7" s="993" t="s">
        <v>9</v>
      </c>
      <c r="AB7" s="993" t="s">
        <v>0</v>
      </c>
      <c r="AC7" s="993" t="s">
        <v>9</v>
      </c>
      <c r="AD7" s="993" t="s">
        <v>0</v>
      </c>
      <c r="AE7" s="996" t="s">
        <v>9</v>
      </c>
      <c r="AF7" s="500"/>
      <c r="AG7" s="505"/>
    </row>
    <row r="8" spans="1:33" s="583" customFormat="1" ht="12" customHeight="1">
      <c r="A8" s="5" t="s">
        <v>10</v>
      </c>
      <c r="B8" s="577" t="s">
        <v>11</v>
      </c>
      <c r="C8" s="577" t="s">
        <v>12</v>
      </c>
      <c r="D8" s="578" t="s">
        <v>12</v>
      </c>
      <c r="E8" s="577" t="s">
        <v>13</v>
      </c>
      <c r="F8" s="579"/>
      <c r="G8" s="579"/>
      <c r="H8" s="579"/>
      <c r="I8" s="579"/>
      <c r="J8" s="579"/>
      <c r="K8" s="579"/>
      <c r="L8" s="579"/>
      <c r="M8" s="579"/>
      <c r="N8" s="579"/>
      <c r="O8" s="579"/>
      <c r="P8" s="579"/>
      <c r="Q8" s="579"/>
      <c r="R8" s="580"/>
      <c r="S8" s="579"/>
      <c r="T8" s="579"/>
      <c r="U8" s="579"/>
      <c r="V8" s="579"/>
      <c r="W8" s="579"/>
      <c r="X8" s="579"/>
      <c r="Y8" s="579"/>
      <c r="Z8" s="579"/>
      <c r="AA8" s="579"/>
      <c r="AB8" s="580"/>
      <c r="AC8" s="579"/>
      <c r="AD8" s="580"/>
      <c r="AE8" s="581"/>
      <c r="AF8" s="8" t="s">
        <v>38</v>
      </c>
      <c r="AG8" s="582"/>
    </row>
    <row r="9" spans="1:33" s="57" customFormat="1" ht="13.5" customHeight="1">
      <c r="A9" s="267" t="s">
        <v>442</v>
      </c>
      <c r="B9" s="268">
        <v>11871</v>
      </c>
      <c r="C9" s="269">
        <v>168531</v>
      </c>
      <c r="D9" s="269">
        <v>128213</v>
      </c>
      <c r="E9" s="269">
        <v>246685</v>
      </c>
      <c r="F9" s="269">
        <v>3849802</v>
      </c>
      <c r="G9" s="269">
        <v>49211787</v>
      </c>
      <c r="H9" s="269">
        <v>1919368</v>
      </c>
      <c r="I9" s="269">
        <v>22524439</v>
      </c>
      <c r="J9" s="269">
        <v>16241</v>
      </c>
      <c r="K9" s="269">
        <v>165567</v>
      </c>
      <c r="L9" s="269">
        <v>167</v>
      </c>
      <c r="M9" s="269">
        <v>9298</v>
      </c>
      <c r="N9" s="269">
        <v>7</v>
      </c>
      <c r="O9" s="269">
        <v>42</v>
      </c>
      <c r="P9" s="269">
        <v>86920</v>
      </c>
      <c r="Q9" s="269">
        <v>394317</v>
      </c>
      <c r="R9" s="269">
        <v>1170</v>
      </c>
      <c r="S9" s="269">
        <v>57843</v>
      </c>
      <c r="T9" s="270" t="s">
        <v>156</v>
      </c>
      <c r="U9" s="270" t="s">
        <v>156</v>
      </c>
      <c r="V9" s="270" t="s">
        <v>156</v>
      </c>
      <c r="W9" s="270" t="s">
        <v>156</v>
      </c>
      <c r="X9" s="269">
        <v>8605</v>
      </c>
      <c r="Y9" s="269">
        <v>1340990</v>
      </c>
      <c r="Z9" s="269">
        <v>189</v>
      </c>
      <c r="AA9" s="269">
        <v>9450</v>
      </c>
      <c r="AB9" s="269">
        <v>1653</v>
      </c>
      <c r="AC9" s="269">
        <v>693796</v>
      </c>
      <c r="AD9" s="269">
        <v>1801</v>
      </c>
      <c r="AE9" s="271">
        <v>613647</v>
      </c>
      <c r="AF9" s="266" t="s">
        <v>445</v>
      </c>
      <c r="AG9" s="10"/>
    </row>
    <row r="10" spans="1:33" s="57" customFormat="1" ht="13.5" customHeight="1">
      <c r="A10" s="267" t="s">
        <v>439</v>
      </c>
      <c r="B10" s="272">
        <v>12281</v>
      </c>
      <c r="C10" s="273">
        <v>170313</v>
      </c>
      <c r="D10" s="273">
        <v>126508</v>
      </c>
      <c r="E10" s="273">
        <v>249621</v>
      </c>
      <c r="F10" s="273">
        <v>3961039</v>
      </c>
      <c r="G10" s="273">
        <v>50140456</v>
      </c>
      <c r="H10" s="273">
        <v>1997647</v>
      </c>
      <c r="I10" s="273">
        <v>22859977</v>
      </c>
      <c r="J10" s="273">
        <v>16224</v>
      </c>
      <c r="K10" s="273">
        <v>123788</v>
      </c>
      <c r="L10" s="273">
        <v>256</v>
      </c>
      <c r="M10" s="273">
        <v>14809</v>
      </c>
      <c r="N10" s="273">
        <v>10</v>
      </c>
      <c r="O10" s="273">
        <v>116</v>
      </c>
      <c r="P10" s="273">
        <v>89897</v>
      </c>
      <c r="Q10" s="273">
        <v>403654</v>
      </c>
      <c r="R10" s="273">
        <v>1278</v>
      </c>
      <c r="S10" s="273">
        <v>54877</v>
      </c>
      <c r="T10" s="270" t="s">
        <v>156</v>
      </c>
      <c r="U10" s="270" t="s">
        <v>156</v>
      </c>
      <c r="V10" s="270">
        <v>1</v>
      </c>
      <c r="W10" s="270">
        <v>15</v>
      </c>
      <c r="X10" s="273">
        <v>9300</v>
      </c>
      <c r="Y10" s="273">
        <v>1396814</v>
      </c>
      <c r="Z10" s="273">
        <v>175</v>
      </c>
      <c r="AA10" s="273">
        <v>8707</v>
      </c>
      <c r="AB10" s="273">
        <v>1839</v>
      </c>
      <c r="AC10" s="273">
        <v>771740</v>
      </c>
      <c r="AD10" s="273">
        <v>2181</v>
      </c>
      <c r="AE10" s="273">
        <v>612308</v>
      </c>
      <c r="AF10" s="266">
        <v>28</v>
      </c>
      <c r="AG10" s="10"/>
    </row>
    <row r="11" spans="1:33" s="57" customFormat="1" ht="13.5" customHeight="1">
      <c r="A11" s="267" t="s">
        <v>440</v>
      </c>
      <c r="B11" s="274">
        <v>12704</v>
      </c>
      <c r="C11" s="275">
        <v>173161</v>
      </c>
      <c r="D11" s="275">
        <v>125428</v>
      </c>
      <c r="E11" s="275">
        <v>252724</v>
      </c>
      <c r="F11" s="275">
        <v>4047897</v>
      </c>
      <c r="G11" s="275">
        <v>51388002</v>
      </c>
      <c r="H11" s="275">
        <v>2052693</v>
      </c>
      <c r="I11" s="275">
        <v>23852882</v>
      </c>
      <c r="J11" s="275">
        <v>16880</v>
      </c>
      <c r="K11" s="275">
        <v>126598</v>
      </c>
      <c r="L11" s="275">
        <v>383</v>
      </c>
      <c r="M11" s="275">
        <v>22879</v>
      </c>
      <c r="N11" s="275">
        <v>24</v>
      </c>
      <c r="O11" s="275">
        <v>456</v>
      </c>
      <c r="P11" s="275">
        <v>91939</v>
      </c>
      <c r="Q11" s="275">
        <v>408343</v>
      </c>
      <c r="R11" s="275">
        <v>1141</v>
      </c>
      <c r="S11" s="275">
        <v>49680</v>
      </c>
      <c r="T11" s="275" t="s">
        <v>156</v>
      </c>
      <c r="U11" s="275" t="s">
        <v>156</v>
      </c>
      <c r="V11" s="275" t="s">
        <v>156</v>
      </c>
      <c r="W11" s="275" t="s">
        <v>156</v>
      </c>
      <c r="X11" s="275">
        <v>8830</v>
      </c>
      <c r="Y11" s="275">
        <v>1380293</v>
      </c>
      <c r="Z11" s="275">
        <v>173</v>
      </c>
      <c r="AA11" s="275">
        <v>8583</v>
      </c>
      <c r="AB11" s="275">
        <v>1841</v>
      </c>
      <c r="AC11" s="275">
        <v>772580</v>
      </c>
      <c r="AD11" s="275">
        <v>1913</v>
      </c>
      <c r="AE11" s="276">
        <v>634364</v>
      </c>
      <c r="AF11" s="266">
        <v>29</v>
      </c>
      <c r="AG11" s="10"/>
    </row>
    <row r="12" spans="1:33" s="57" customFormat="1" ht="13.5" customHeight="1">
      <c r="A12" s="267" t="s">
        <v>441</v>
      </c>
      <c r="B12" s="277">
        <v>12982</v>
      </c>
      <c r="C12" s="278">
        <v>173646</v>
      </c>
      <c r="D12" s="278">
        <v>122263</v>
      </c>
      <c r="E12" s="278">
        <v>255764</v>
      </c>
      <c r="F12" s="278">
        <v>4099739</v>
      </c>
      <c r="G12" s="278">
        <v>51977209</v>
      </c>
      <c r="H12" s="278">
        <v>2100113</v>
      </c>
      <c r="I12" s="278">
        <v>24019601</v>
      </c>
      <c r="J12" s="278">
        <v>15870</v>
      </c>
      <c r="K12" s="278">
        <v>87421</v>
      </c>
      <c r="L12" s="278">
        <v>524</v>
      </c>
      <c r="M12" s="278">
        <v>36661</v>
      </c>
      <c r="N12" s="278">
        <v>10</v>
      </c>
      <c r="O12" s="278">
        <v>104</v>
      </c>
      <c r="P12" s="278">
        <v>91963</v>
      </c>
      <c r="Q12" s="278">
        <v>412834</v>
      </c>
      <c r="R12" s="278">
        <v>1119</v>
      </c>
      <c r="S12" s="278">
        <v>49174</v>
      </c>
      <c r="T12" s="275" t="s">
        <v>156</v>
      </c>
      <c r="U12" s="275" t="s">
        <v>156</v>
      </c>
      <c r="V12" s="275" t="s">
        <v>156</v>
      </c>
      <c r="W12" s="275" t="s">
        <v>156</v>
      </c>
      <c r="X12" s="278">
        <v>9484</v>
      </c>
      <c r="Y12" s="278">
        <v>1522657</v>
      </c>
      <c r="Z12" s="278">
        <v>188</v>
      </c>
      <c r="AA12" s="278">
        <v>9357</v>
      </c>
      <c r="AB12" s="278">
        <v>1844</v>
      </c>
      <c r="AC12" s="278">
        <v>773824</v>
      </c>
      <c r="AD12" s="278">
        <v>1955</v>
      </c>
      <c r="AE12" s="279">
        <v>655107</v>
      </c>
      <c r="AF12" s="266">
        <v>30</v>
      </c>
      <c r="AG12" s="10"/>
    </row>
    <row r="13" spans="1:33" s="575" customFormat="1" ht="13.5" customHeight="1">
      <c r="A13" s="569" t="s">
        <v>446</v>
      </c>
      <c r="B13" s="570"/>
      <c r="C13" s="571"/>
      <c r="D13" s="571"/>
      <c r="E13" s="571"/>
      <c r="F13" s="571"/>
      <c r="G13" s="571"/>
      <c r="H13" s="571"/>
      <c r="I13" s="571"/>
      <c r="J13" s="571"/>
      <c r="K13" s="571"/>
      <c r="L13" s="571"/>
      <c r="M13" s="571"/>
      <c r="N13" s="571"/>
      <c r="O13" s="571"/>
      <c r="P13" s="571"/>
      <c r="Q13" s="571"/>
      <c r="R13" s="571"/>
      <c r="S13" s="571"/>
      <c r="T13" s="572"/>
      <c r="U13" s="572"/>
      <c r="V13" s="572"/>
      <c r="W13" s="572"/>
      <c r="X13" s="571"/>
      <c r="Y13" s="571"/>
      <c r="Z13" s="571"/>
      <c r="AA13" s="571"/>
      <c r="AB13" s="571"/>
      <c r="AC13" s="571"/>
      <c r="AD13" s="571"/>
      <c r="AE13" s="573"/>
      <c r="AF13" s="287" t="s">
        <v>447</v>
      </c>
      <c r="AG13" s="574"/>
    </row>
    <row r="14" spans="1:33" s="310" customFormat="1" ht="13.5" customHeight="1" thickBot="1">
      <c r="A14" s="280" t="s">
        <v>443</v>
      </c>
      <c r="B14" s="281">
        <v>13211</v>
      </c>
      <c r="C14" s="282">
        <v>175338</v>
      </c>
      <c r="D14" s="282">
        <v>120747</v>
      </c>
      <c r="E14" s="282">
        <v>258553</v>
      </c>
      <c r="F14" s="282">
        <v>4151670</v>
      </c>
      <c r="G14" s="282">
        <v>53278152</v>
      </c>
      <c r="H14" s="282">
        <v>2145580</v>
      </c>
      <c r="I14" s="282">
        <v>25140508</v>
      </c>
      <c r="J14" s="282">
        <v>17139</v>
      </c>
      <c r="K14" s="282">
        <v>86016</v>
      </c>
      <c r="L14" s="282">
        <v>485</v>
      </c>
      <c r="M14" s="282">
        <v>34633</v>
      </c>
      <c r="N14" s="282">
        <v>7</v>
      </c>
      <c r="O14" s="282">
        <v>56</v>
      </c>
      <c r="P14" s="282">
        <v>95654</v>
      </c>
      <c r="Q14" s="282">
        <v>425735</v>
      </c>
      <c r="R14" s="282">
        <v>930</v>
      </c>
      <c r="S14" s="282">
        <v>41815</v>
      </c>
      <c r="T14" s="283" t="s">
        <v>444</v>
      </c>
      <c r="U14" s="283" t="s">
        <v>156</v>
      </c>
      <c r="V14" s="284" t="s">
        <v>156</v>
      </c>
      <c r="W14" s="284" t="s">
        <v>156</v>
      </c>
      <c r="X14" s="282">
        <v>9828</v>
      </c>
      <c r="Y14" s="282">
        <v>1583963</v>
      </c>
      <c r="Z14" s="282">
        <v>180</v>
      </c>
      <c r="AA14" s="282">
        <v>8913</v>
      </c>
      <c r="AB14" s="282">
        <v>1773</v>
      </c>
      <c r="AC14" s="282">
        <v>743972</v>
      </c>
      <c r="AD14" s="282">
        <v>1853</v>
      </c>
      <c r="AE14" s="285">
        <v>640567</v>
      </c>
      <c r="AF14" s="286" t="s">
        <v>448</v>
      </c>
      <c r="AG14" s="309"/>
    </row>
    <row r="15" spans="1:33" s="532" customFormat="1" ht="15" customHeight="1">
      <c r="A15" s="523" t="s">
        <v>39</v>
      </c>
      <c r="B15" s="524"/>
      <c r="C15" s="524"/>
      <c r="D15" s="525"/>
      <c r="E15" s="524"/>
      <c r="F15" s="524"/>
      <c r="G15" s="524"/>
      <c r="H15" s="524"/>
      <c r="I15" s="524"/>
      <c r="J15" s="524"/>
      <c r="K15" s="524"/>
      <c r="L15" s="526"/>
      <c r="M15" s="524"/>
      <c r="N15" s="526"/>
      <c r="O15" s="526"/>
      <c r="P15" s="524"/>
      <c r="Q15" s="524"/>
      <c r="R15" s="527"/>
      <c r="S15" s="524"/>
      <c r="T15" s="526"/>
      <c r="U15" s="526"/>
      <c r="V15" s="526"/>
      <c r="W15" s="526"/>
      <c r="X15" s="528"/>
      <c r="Y15" s="524"/>
      <c r="Z15" s="529"/>
      <c r="AA15" s="524"/>
      <c r="AB15" s="527"/>
      <c r="AC15" s="524"/>
      <c r="AD15" s="527"/>
      <c r="AE15" s="524"/>
      <c r="AF15" s="530"/>
      <c r="AG15" s="531"/>
    </row>
    <row r="16" spans="1:33" s="539" customFormat="1" ht="13.5" customHeight="1">
      <c r="A16" s="533"/>
      <c r="B16" s="534"/>
      <c r="C16" s="534"/>
      <c r="D16" s="535"/>
      <c r="E16" s="534"/>
      <c r="F16" s="534"/>
      <c r="G16" s="534"/>
      <c r="H16" s="534"/>
      <c r="I16" s="536"/>
      <c r="J16" s="534"/>
      <c r="K16" s="534"/>
      <c r="L16" s="537"/>
      <c r="M16" s="534"/>
      <c r="N16" s="538"/>
      <c r="O16" s="537"/>
      <c r="P16" s="534"/>
      <c r="Q16" s="534"/>
      <c r="R16" s="534"/>
      <c r="S16" s="534"/>
      <c r="T16" s="537"/>
      <c r="U16" s="537"/>
      <c r="V16" s="537"/>
      <c r="W16" s="537"/>
      <c r="X16" s="536"/>
      <c r="Y16" s="534"/>
      <c r="Z16" s="534"/>
      <c r="AA16" s="534"/>
      <c r="AB16" s="534"/>
      <c r="AC16" s="534"/>
      <c r="AD16" s="534"/>
      <c r="AE16" s="534"/>
      <c r="AF16" s="515"/>
      <c r="AG16" s="538"/>
    </row>
    <row r="17" spans="1:33" s="539" customFormat="1">
      <c r="A17" s="533"/>
      <c r="B17" s="534"/>
      <c r="C17" s="534"/>
      <c r="D17" s="535"/>
      <c r="E17" s="534"/>
      <c r="F17" s="534"/>
      <c r="G17" s="534"/>
      <c r="H17" s="534"/>
      <c r="I17" s="536"/>
      <c r="J17" s="534"/>
      <c r="K17" s="534"/>
      <c r="L17" s="537"/>
      <c r="M17" s="534"/>
      <c r="N17" s="538"/>
      <c r="O17" s="537"/>
      <c r="P17" s="534"/>
      <c r="Q17" s="534"/>
      <c r="R17" s="534"/>
      <c r="S17" s="534"/>
      <c r="T17" s="537"/>
      <c r="U17" s="537"/>
      <c r="V17" s="537"/>
      <c r="W17" s="534"/>
      <c r="X17" s="536"/>
      <c r="Y17" s="534"/>
      <c r="Z17" s="534"/>
      <c r="AA17" s="534"/>
      <c r="AB17" s="534"/>
      <c r="AC17" s="534"/>
      <c r="AD17" s="534"/>
      <c r="AE17" s="534"/>
      <c r="AF17" s="515"/>
      <c r="AG17" s="538"/>
    </row>
    <row r="18" spans="1:33">
      <c r="D18" s="515"/>
      <c r="AF18" s="10"/>
    </row>
    <row r="19" spans="1:33">
      <c r="D19" s="515"/>
      <c r="AF19" s="10"/>
    </row>
    <row r="20" spans="1:33">
      <c r="D20" s="515"/>
      <c r="T20" s="540"/>
      <c r="AF20" s="1012"/>
    </row>
    <row r="21" spans="1:33">
      <c r="D21" s="515"/>
      <c r="AF21" s="1012"/>
    </row>
    <row r="22" spans="1:33">
      <c r="D22" s="515"/>
      <c r="AF22" s="10"/>
    </row>
    <row r="23" spans="1:33">
      <c r="D23" s="515"/>
      <c r="AF23" s="541"/>
    </row>
    <row r="24" spans="1:33">
      <c r="D24" s="515"/>
      <c r="AF24" s="542"/>
    </row>
    <row r="25" spans="1:33">
      <c r="D25" s="515"/>
      <c r="AF25" s="542"/>
    </row>
    <row r="26" spans="1:33">
      <c r="D26" s="515"/>
      <c r="AF26" s="541"/>
    </row>
    <row r="27" spans="1:33">
      <c r="D27" s="515"/>
      <c r="AF27" s="541"/>
    </row>
    <row r="28" spans="1:33">
      <c r="D28" s="515"/>
      <c r="AF28" s="541"/>
    </row>
    <row r="29" spans="1:33">
      <c r="D29" s="515"/>
      <c r="AF29" s="516"/>
    </row>
    <row r="30" spans="1:33">
      <c r="D30" s="515"/>
      <c r="AF30" s="516"/>
    </row>
    <row r="31" spans="1:33">
      <c r="D31" s="515"/>
      <c r="AF31" s="516"/>
    </row>
    <row r="32" spans="1:33">
      <c r="D32" s="515"/>
      <c r="AF32" s="516"/>
    </row>
    <row r="33" spans="4:32">
      <c r="D33" s="515"/>
      <c r="AF33" s="516"/>
    </row>
    <row r="34" spans="4:32">
      <c r="D34" s="515"/>
      <c r="AF34" s="516"/>
    </row>
    <row r="35" spans="4:32">
      <c r="D35" s="515"/>
    </row>
    <row r="36" spans="4:32">
      <c r="D36" s="515"/>
    </row>
    <row r="37" spans="4:32">
      <c r="D37" s="515"/>
    </row>
    <row r="38" spans="4:32">
      <c r="D38" s="515"/>
    </row>
    <row r="39" spans="4:32">
      <c r="D39" s="515"/>
    </row>
    <row r="40" spans="4:32">
      <c r="D40" s="515"/>
    </row>
    <row r="41" spans="4:32">
      <c r="D41" s="515"/>
    </row>
    <row r="46" spans="4:32" ht="11.25" customHeight="1"/>
    <row r="86" spans="4:4">
      <c r="D86" s="515"/>
    </row>
    <row r="87" spans="4:4">
      <c r="D87" s="515"/>
    </row>
    <row r="88" spans="4:4">
      <c r="D88" s="515"/>
    </row>
    <row r="89" spans="4:4">
      <c r="D89" s="515"/>
    </row>
    <row r="90" spans="4:4">
      <c r="D90" s="515"/>
    </row>
    <row r="91" spans="4:4">
      <c r="D91" s="515"/>
    </row>
    <row r="92" spans="4:4">
      <c r="D92" s="515"/>
    </row>
    <row r="93" spans="4:4">
      <c r="D93" s="515"/>
    </row>
    <row r="94" spans="4:4">
      <c r="D94" s="515"/>
    </row>
    <row r="95" spans="4:4">
      <c r="D95" s="515"/>
    </row>
    <row r="96" spans="4:4">
      <c r="D96" s="515"/>
    </row>
    <row r="97" spans="33:33" s="515" customFormat="1">
      <c r="AG97" s="516"/>
    </row>
    <row r="98" spans="33:33" s="515" customFormat="1">
      <c r="AG98" s="516"/>
    </row>
    <row r="99" spans="33:33" s="515" customFormat="1">
      <c r="AG99" s="516"/>
    </row>
    <row r="100" spans="33:33" s="515" customFormat="1">
      <c r="AG100" s="516"/>
    </row>
    <row r="101" spans="33:33" s="515" customFormat="1">
      <c r="AG101" s="516"/>
    </row>
    <row r="102" spans="33:33" s="515" customFormat="1">
      <c r="AG102" s="516"/>
    </row>
    <row r="103" spans="33:33" s="515" customFormat="1">
      <c r="AG103" s="516"/>
    </row>
    <row r="104" spans="33:33" s="515" customFormat="1">
      <c r="AG104" s="516"/>
    </row>
    <row r="105" spans="33:33" s="515" customFormat="1">
      <c r="AG105" s="516"/>
    </row>
    <row r="106" spans="33:33" s="515" customFormat="1">
      <c r="AG106" s="516"/>
    </row>
    <row r="107" spans="33:33" s="515" customFormat="1">
      <c r="AG107" s="516"/>
    </row>
    <row r="108" spans="33:33" s="515" customFormat="1">
      <c r="AG108" s="516"/>
    </row>
    <row r="109" spans="33:33" s="515" customFormat="1">
      <c r="AG109" s="516"/>
    </row>
    <row r="110" spans="33:33" s="515" customFormat="1">
      <c r="AG110" s="516"/>
    </row>
    <row r="111" spans="33:33" s="515" customFormat="1">
      <c r="AG111" s="516"/>
    </row>
    <row r="112" spans="33:33" s="515" customFormat="1">
      <c r="AG112" s="516"/>
    </row>
    <row r="113" spans="33:33" s="515" customFormat="1">
      <c r="AG113" s="516"/>
    </row>
    <row r="114" spans="33:33" s="515" customFormat="1">
      <c r="AG114" s="516"/>
    </row>
    <row r="115" spans="33:33" s="515" customFormat="1">
      <c r="AG115" s="516"/>
    </row>
    <row r="116" spans="33:33" s="515" customFormat="1">
      <c r="AG116" s="516"/>
    </row>
    <row r="117" spans="33:33" s="515" customFormat="1">
      <c r="AG117" s="516"/>
    </row>
    <row r="118" spans="33:33" s="515" customFormat="1">
      <c r="AG118" s="516"/>
    </row>
    <row r="119" spans="33:33" s="515" customFormat="1">
      <c r="AG119" s="516"/>
    </row>
    <row r="120" spans="33:33" s="515" customFormat="1">
      <c r="AG120" s="516"/>
    </row>
    <row r="121" spans="33:33" s="515" customFormat="1">
      <c r="AG121" s="516"/>
    </row>
    <row r="122" spans="33:33" s="515" customFormat="1">
      <c r="AG122" s="516"/>
    </row>
    <row r="123" spans="33:33" s="515" customFormat="1">
      <c r="AG123" s="516"/>
    </row>
    <row r="124" spans="33:33" s="515" customFormat="1">
      <c r="AG124" s="516"/>
    </row>
    <row r="125" spans="33:33" s="515" customFormat="1">
      <c r="AG125" s="516"/>
    </row>
    <row r="126" spans="33:33" s="515" customFormat="1">
      <c r="AG126" s="516"/>
    </row>
    <row r="127" spans="33:33" s="515" customFormat="1">
      <c r="AG127" s="516"/>
    </row>
    <row r="128" spans="33:33" s="515" customFormat="1">
      <c r="AG128" s="516"/>
    </row>
    <row r="129" spans="33:33" s="515" customFormat="1">
      <c r="AG129" s="516"/>
    </row>
    <row r="130" spans="33:33" s="515" customFormat="1">
      <c r="AG130" s="516"/>
    </row>
    <row r="131" spans="33:33" s="515" customFormat="1">
      <c r="AG131" s="516"/>
    </row>
    <row r="132" spans="33:33" s="515" customFormat="1">
      <c r="AG132" s="516"/>
    </row>
    <row r="133" spans="33:33" s="515" customFormat="1">
      <c r="AG133" s="516"/>
    </row>
    <row r="134" spans="33:33" s="515" customFormat="1">
      <c r="AG134" s="516"/>
    </row>
    <row r="135" spans="33:33" s="515" customFormat="1">
      <c r="AG135" s="516"/>
    </row>
    <row r="136" spans="33:33" s="515" customFormat="1">
      <c r="AG136" s="516"/>
    </row>
    <row r="137" spans="33:33" s="515" customFormat="1">
      <c r="AG137" s="516"/>
    </row>
    <row r="138" spans="33:33" s="515" customFormat="1">
      <c r="AG138" s="516"/>
    </row>
    <row r="139" spans="33:33" s="515" customFormat="1">
      <c r="AG139" s="516"/>
    </row>
    <row r="140" spans="33:33" s="515" customFormat="1">
      <c r="AG140" s="516"/>
    </row>
    <row r="141" spans="33:33" s="515" customFormat="1">
      <c r="AG141" s="516"/>
    </row>
    <row r="142" spans="33:33" s="515" customFormat="1">
      <c r="AG142" s="516"/>
    </row>
    <row r="143" spans="33:33" s="515" customFormat="1">
      <c r="AG143" s="516"/>
    </row>
    <row r="144" spans="33:33" s="515" customFormat="1">
      <c r="AG144" s="516"/>
    </row>
    <row r="145" spans="33:33" s="515" customFormat="1">
      <c r="AG145" s="516"/>
    </row>
    <row r="146" spans="33:33" s="515" customFormat="1">
      <c r="AG146" s="516"/>
    </row>
    <row r="147" spans="33:33" s="515" customFormat="1">
      <c r="AG147" s="516"/>
    </row>
    <row r="148" spans="33:33" s="515" customFormat="1">
      <c r="AG148" s="516"/>
    </row>
    <row r="149" spans="33:33" s="515" customFormat="1">
      <c r="AG149" s="516"/>
    </row>
    <row r="150" spans="33:33" s="515" customFormat="1">
      <c r="AG150" s="516"/>
    </row>
    <row r="151" spans="33:33" s="515" customFormat="1">
      <c r="AG151" s="516"/>
    </row>
    <row r="152" spans="33:33" s="515" customFormat="1">
      <c r="AG152" s="516"/>
    </row>
    <row r="153" spans="33:33" s="515" customFormat="1">
      <c r="AG153" s="516"/>
    </row>
    <row r="154" spans="33:33" s="515" customFormat="1">
      <c r="AG154" s="516"/>
    </row>
    <row r="155" spans="33:33" s="515" customFormat="1">
      <c r="AG155" s="516"/>
    </row>
    <row r="156" spans="33:33" s="515" customFormat="1">
      <c r="AG156" s="516"/>
    </row>
    <row r="157" spans="33:33" s="515" customFormat="1">
      <c r="AG157" s="516"/>
    </row>
    <row r="158" spans="33:33" s="515" customFormat="1">
      <c r="AG158" s="516"/>
    </row>
    <row r="159" spans="33:33" s="515" customFormat="1">
      <c r="AG159" s="516"/>
    </row>
    <row r="160" spans="33:33" s="515" customFormat="1">
      <c r="AG160" s="516"/>
    </row>
    <row r="161" spans="33:33" s="515" customFormat="1">
      <c r="AG161" s="516"/>
    </row>
    <row r="162" spans="33:33" s="515" customFormat="1">
      <c r="AG162" s="516"/>
    </row>
    <row r="163" spans="33:33" s="515" customFormat="1">
      <c r="AG163" s="516"/>
    </row>
    <row r="164" spans="33:33" s="515" customFormat="1">
      <c r="AG164" s="516"/>
    </row>
    <row r="165" spans="33:33" s="515" customFormat="1">
      <c r="AG165" s="516"/>
    </row>
    <row r="166" spans="33:33" s="515" customFormat="1">
      <c r="AG166" s="516"/>
    </row>
    <row r="167" spans="33:33" s="515" customFormat="1">
      <c r="AG167" s="516"/>
    </row>
    <row r="168" spans="33:33" s="515" customFormat="1">
      <c r="AG168" s="516"/>
    </row>
    <row r="169" spans="33:33" s="515" customFormat="1">
      <c r="AG169" s="516"/>
    </row>
    <row r="170" spans="33:33" s="515" customFormat="1">
      <c r="AG170" s="516"/>
    </row>
    <row r="171" spans="33:33" s="515" customFormat="1">
      <c r="AG171" s="516"/>
    </row>
    <row r="172" spans="33:33" s="515" customFormat="1">
      <c r="AG172" s="516"/>
    </row>
    <row r="173" spans="33:33" s="515" customFormat="1">
      <c r="AG173" s="516"/>
    </row>
    <row r="174" spans="33:33" s="515" customFormat="1">
      <c r="AG174" s="516"/>
    </row>
    <row r="175" spans="33:33" s="515" customFormat="1">
      <c r="AG175" s="516"/>
    </row>
    <row r="176" spans="33:33" s="515" customFormat="1">
      <c r="AG176" s="516"/>
    </row>
    <row r="177" spans="33:33" s="515" customFormat="1">
      <c r="AG177" s="516"/>
    </row>
    <row r="178" spans="33:33" s="515" customFormat="1">
      <c r="AG178" s="516"/>
    </row>
    <row r="179" spans="33:33" s="515" customFormat="1">
      <c r="AG179" s="516"/>
    </row>
    <row r="180" spans="33:33" s="515" customFormat="1">
      <c r="AG180" s="516"/>
    </row>
    <row r="181" spans="33:33" s="515" customFormat="1">
      <c r="AG181" s="516"/>
    </row>
    <row r="182" spans="33:33" s="515" customFormat="1">
      <c r="AG182" s="516"/>
    </row>
    <row r="183" spans="33:33" s="515" customFormat="1">
      <c r="AG183" s="516"/>
    </row>
    <row r="184" spans="33:33" s="515" customFormat="1">
      <c r="AG184" s="516"/>
    </row>
    <row r="185" spans="33:33" s="515" customFormat="1">
      <c r="AG185" s="516"/>
    </row>
    <row r="186" spans="33:33" s="515" customFormat="1">
      <c r="AG186" s="516"/>
    </row>
    <row r="187" spans="33:33" s="515" customFormat="1">
      <c r="AG187" s="516"/>
    </row>
    <row r="188" spans="33:33" s="515" customFormat="1">
      <c r="AG188" s="516"/>
    </row>
    <row r="189" spans="33:33" s="515" customFormat="1">
      <c r="AG189" s="516"/>
    </row>
    <row r="190" spans="33:33" s="515" customFormat="1">
      <c r="AG190" s="516"/>
    </row>
    <row r="191" spans="33:33" s="515" customFormat="1">
      <c r="AG191" s="516"/>
    </row>
    <row r="192" spans="33:33" s="515" customFormat="1">
      <c r="AG192" s="516"/>
    </row>
    <row r="193" spans="33:33" s="515" customFormat="1">
      <c r="AG193" s="516"/>
    </row>
    <row r="194" spans="33:33" s="515" customFormat="1">
      <c r="AG194" s="516"/>
    </row>
    <row r="195" spans="33:33" s="515" customFormat="1">
      <c r="AG195" s="516"/>
    </row>
    <row r="196" spans="33:33" s="515" customFormat="1">
      <c r="AG196" s="516"/>
    </row>
    <row r="197" spans="33:33" s="515" customFormat="1">
      <c r="AG197" s="516"/>
    </row>
    <row r="198" spans="33:33" s="515" customFormat="1">
      <c r="AG198" s="516"/>
    </row>
    <row r="199" spans="33:33" s="515" customFormat="1">
      <c r="AG199" s="516"/>
    </row>
    <row r="200" spans="33:33" s="515" customFormat="1">
      <c r="AG200" s="516"/>
    </row>
    <row r="201" spans="33:33" s="515" customFormat="1">
      <c r="AG201" s="516"/>
    </row>
    <row r="202" spans="33:33" s="515" customFormat="1">
      <c r="AG202" s="516"/>
    </row>
    <row r="203" spans="33:33" s="515" customFormat="1">
      <c r="AG203" s="516"/>
    </row>
    <row r="204" spans="33:33" s="515" customFormat="1">
      <c r="AG204" s="516"/>
    </row>
    <row r="205" spans="33:33" s="515" customFormat="1">
      <c r="AG205" s="516"/>
    </row>
    <row r="206" spans="33:33" s="515" customFormat="1">
      <c r="AG206" s="516"/>
    </row>
    <row r="207" spans="33:33" s="515" customFormat="1">
      <c r="AG207" s="516"/>
    </row>
    <row r="208" spans="33:33" s="515" customFormat="1">
      <c r="AG208" s="516"/>
    </row>
    <row r="209" spans="33:33" s="515" customFormat="1">
      <c r="AG209" s="516"/>
    </row>
    <row r="210" spans="33:33" s="515" customFormat="1">
      <c r="AG210" s="516"/>
    </row>
    <row r="211" spans="33:33" s="515" customFormat="1">
      <c r="AG211" s="516"/>
    </row>
    <row r="212" spans="33:33" s="515" customFormat="1">
      <c r="AG212" s="516"/>
    </row>
    <row r="213" spans="33:33" s="515" customFormat="1">
      <c r="AG213" s="516"/>
    </row>
    <row r="214" spans="33:33" s="515" customFormat="1">
      <c r="AG214" s="516"/>
    </row>
    <row r="215" spans="33:33" s="515" customFormat="1">
      <c r="AG215" s="516"/>
    </row>
    <row r="216" spans="33:33" s="515" customFormat="1">
      <c r="AG216" s="516"/>
    </row>
    <row r="217" spans="33:33" s="515" customFormat="1">
      <c r="AG217" s="516"/>
    </row>
    <row r="218" spans="33:33" s="515" customFormat="1">
      <c r="AG218" s="516"/>
    </row>
    <row r="219" spans="33:33" s="515" customFormat="1">
      <c r="AG219" s="516"/>
    </row>
    <row r="220" spans="33:33" s="515" customFormat="1">
      <c r="AG220" s="516"/>
    </row>
    <row r="221" spans="33:33" s="515" customFormat="1">
      <c r="AG221" s="516"/>
    </row>
    <row r="222" spans="33:33" s="515" customFormat="1">
      <c r="AG222" s="516"/>
    </row>
    <row r="223" spans="33:33" s="515" customFormat="1">
      <c r="AG223" s="516"/>
    </row>
    <row r="224" spans="33:33" s="515" customFormat="1">
      <c r="AG224" s="516"/>
    </row>
  </sheetData>
  <mergeCells count="20">
    <mergeCell ref="A4:A7"/>
    <mergeCell ref="B4:E4"/>
    <mergeCell ref="H4:M4"/>
    <mergeCell ref="N4:AE4"/>
    <mergeCell ref="H5:M5"/>
    <mergeCell ref="J6:K6"/>
    <mergeCell ref="H6:I6"/>
    <mergeCell ref="R6:S6"/>
    <mergeCell ref="V6:W6"/>
    <mergeCell ref="X6:Y6"/>
    <mergeCell ref="Z6:AA6"/>
    <mergeCell ref="AB6:AC6"/>
    <mergeCell ref="AD6:AE6"/>
    <mergeCell ref="AF20:AF21"/>
    <mergeCell ref="F4:G6"/>
    <mergeCell ref="AF5:AF6"/>
    <mergeCell ref="L6:M6"/>
    <mergeCell ref="N6:O6"/>
    <mergeCell ref="P6:Q6"/>
    <mergeCell ref="T6:U6"/>
  </mergeCells>
  <phoneticPr fontId="23"/>
  <printOptions horizontalCentered="1" gridLinesSet="0"/>
  <pageMargins left="0.39370078740157483" right="0.39370078740157483" top="0.59055118110236227" bottom="0.39370078740157483" header="0.39370078740157483" footer="0.31496062992125984"/>
  <pageSetup paperSize="8" scale="86" orientation="landscape"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U54"/>
  <sheetViews>
    <sheetView showGridLines="0" view="pageBreakPreview" zoomScaleNormal="100" zoomScaleSheetLayoutView="100" workbookViewId="0"/>
  </sheetViews>
  <sheetFormatPr defaultColWidth="8" defaultRowHeight="12"/>
  <cols>
    <col min="1" max="1" width="2.5" style="119" customWidth="1"/>
    <col min="2" max="2" width="9" style="119" customWidth="1"/>
    <col min="3" max="4" width="12.125" style="119" customWidth="1"/>
    <col min="5" max="5" width="7.25" style="119" customWidth="1"/>
    <col min="6" max="8" width="12.125" style="119" customWidth="1"/>
    <col min="9" max="9" width="7.625" style="119" customWidth="1"/>
    <col min="10" max="10" width="8.625" style="119" customWidth="1"/>
    <col min="11" max="20" width="8.875" style="119" customWidth="1"/>
    <col min="21" max="21" width="8.125" style="119" customWidth="1"/>
    <col min="22" max="16384" width="8" style="119"/>
  </cols>
  <sheetData>
    <row r="1" spans="1:21" s="118" customFormat="1" ht="18.75" customHeight="1">
      <c r="A1" s="109"/>
      <c r="B1" s="109"/>
      <c r="C1" s="109"/>
      <c r="D1" s="109"/>
      <c r="E1" s="109"/>
      <c r="F1" s="109"/>
      <c r="G1" s="109"/>
      <c r="H1" s="109"/>
      <c r="I1" s="109"/>
      <c r="J1" s="110" t="s">
        <v>381</v>
      </c>
      <c r="K1" s="111" t="s">
        <v>515</v>
      </c>
      <c r="N1" s="117"/>
    </row>
    <row r="2" spans="1:21" s="112" customFormat="1" ht="18.75" customHeight="1">
      <c r="A2" s="112" t="s">
        <v>398</v>
      </c>
      <c r="C2" s="710"/>
      <c r="D2" s="710"/>
      <c r="E2" s="710"/>
      <c r="F2" s="710"/>
      <c r="G2" s="710"/>
      <c r="H2" s="710"/>
      <c r="I2" s="710"/>
      <c r="J2" s="710"/>
      <c r="K2" s="710"/>
      <c r="L2" s="710"/>
      <c r="M2" s="710"/>
      <c r="N2" s="710"/>
      <c r="O2" s="710"/>
      <c r="P2" s="710"/>
      <c r="Q2" s="710"/>
      <c r="R2" s="710"/>
      <c r="S2" s="710"/>
      <c r="T2" s="710"/>
      <c r="U2" s="710"/>
    </row>
    <row r="3" spans="1:21" s="124" customFormat="1" ht="18.75" customHeight="1" thickBot="1">
      <c r="C3" s="124" t="s">
        <v>399</v>
      </c>
      <c r="K3" s="124" t="s">
        <v>400</v>
      </c>
      <c r="Q3" s="124" t="s">
        <v>401</v>
      </c>
      <c r="T3" s="1155" t="s">
        <v>494</v>
      </c>
      <c r="U3" s="1155"/>
    </row>
    <row r="4" spans="1:21" s="123" customFormat="1" ht="15" customHeight="1">
      <c r="A4" s="1138" t="s">
        <v>723</v>
      </c>
      <c r="B4" s="1139"/>
      <c r="C4" s="1131" t="s">
        <v>523</v>
      </c>
      <c r="D4" s="1132"/>
      <c r="E4" s="1132"/>
      <c r="F4" s="1147"/>
      <c r="G4" s="1131" t="s">
        <v>524</v>
      </c>
      <c r="H4" s="1147"/>
      <c r="I4" s="1131" t="s">
        <v>182</v>
      </c>
      <c r="J4" s="1147"/>
      <c r="K4" s="1161" t="s">
        <v>731</v>
      </c>
      <c r="L4" s="1056"/>
      <c r="M4" s="1056"/>
      <c r="N4" s="1056"/>
      <c r="O4" s="1056"/>
      <c r="P4" s="1057"/>
      <c r="Q4" s="1131" t="s">
        <v>748</v>
      </c>
      <c r="R4" s="1132"/>
      <c r="S4" s="554"/>
      <c r="T4" s="555"/>
      <c r="U4" s="1135" t="s">
        <v>732</v>
      </c>
    </row>
    <row r="5" spans="1:21" s="123" customFormat="1" ht="15" customHeight="1">
      <c r="A5" s="1140"/>
      <c r="B5" s="1141"/>
      <c r="C5" s="1133"/>
      <c r="D5" s="1134"/>
      <c r="E5" s="1134"/>
      <c r="F5" s="1148"/>
      <c r="G5" s="1133"/>
      <c r="H5" s="1148"/>
      <c r="I5" s="1133"/>
      <c r="J5" s="1148"/>
      <c r="K5" s="1156" t="s">
        <v>183</v>
      </c>
      <c r="L5" s="1157"/>
      <c r="M5" s="1156" t="s">
        <v>184</v>
      </c>
      <c r="N5" s="1158"/>
      <c r="O5" s="1156" t="s">
        <v>185</v>
      </c>
      <c r="P5" s="1158"/>
      <c r="Q5" s="1133"/>
      <c r="R5" s="1134"/>
      <c r="S5" s="1159" t="s">
        <v>3</v>
      </c>
      <c r="T5" s="1160"/>
      <c r="U5" s="1136"/>
    </row>
    <row r="6" spans="1:21" s="123" customFormat="1" ht="15" customHeight="1">
      <c r="A6" s="1142"/>
      <c r="B6" s="1143"/>
      <c r="C6" s="722" t="s">
        <v>186</v>
      </c>
      <c r="D6" s="722" t="s">
        <v>187</v>
      </c>
      <c r="E6" s="722" t="s">
        <v>188</v>
      </c>
      <c r="F6" s="722" t="s">
        <v>189</v>
      </c>
      <c r="G6" s="722" t="s">
        <v>746</v>
      </c>
      <c r="H6" s="722" t="s">
        <v>747</v>
      </c>
      <c r="I6" s="722" t="s">
        <v>746</v>
      </c>
      <c r="J6" s="722" t="s">
        <v>747</v>
      </c>
      <c r="K6" s="1007" t="s">
        <v>746</v>
      </c>
      <c r="L6" s="1007" t="s">
        <v>747</v>
      </c>
      <c r="M6" s="722" t="s">
        <v>746</v>
      </c>
      <c r="N6" s="722" t="s">
        <v>747</v>
      </c>
      <c r="O6" s="722" t="s">
        <v>746</v>
      </c>
      <c r="P6" s="722" t="s">
        <v>747</v>
      </c>
      <c r="Q6" s="722" t="s">
        <v>746</v>
      </c>
      <c r="R6" s="722" t="s">
        <v>747</v>
      </c>
      <c r="S6" s="722" t="s">
        <v>746</v>
      </c>
      <c r="T6" s="722" t="s">
        <v>747</v>
      </c>
      <c r="U6" s="1137"/>
    </row>
    <row r="7" spans="1:21" s="719" customFormat="1" ht="17.25" customHeight="1">
      <c r="A7" s="711"/>
      <c r="B7" s="712"/>
      <c r="C7" s="713"/>
      <c r="D7" s="714"/>
      <c r="E7" s="715"/>
      <c r="F7" s="714"/>
      <c r="G7" s="716"/>
      <c r="H7" s="716"/>
      <c r="I7" s="716"/>
      <c r="J7" s="717" t="s">
        <v>343</v>
      </c>
      <c r="K7" s="716"/>
      <c r="L7" s="716"/>
      <c r="M7" s="716"/>
      <c r="N7" s="716"/>
      <c r="O7" s="716"/>
      <c r="P7" s="716"/>
      <c r="Q7" s="716"/>
      <c r="R7" s="716"/>
      <c r="S7" s="716"/>
      <c r="T7" s="716"/>
      <c r="U7" s="718"/>
    </row>
    <row r="8" spans="1:21" ht="17.25" customHeight="1">
      <c r="A8" s="1151" t="s">
        <v>495</v>
      </c>
      <c r="B8" s="1152"/>
      <c r="C8" s="411">
        <v>6125530</v>
      </c>
      <c r="D8" s="411">
        <v>2015606</v>
      </c>
      <c r="E8" s="197" t="s">
        <v>156</v>
      </c>
      <c r="F8" s="411">
        <v>256495</v>
      </c>
      <c r="G8" s="411">
        <v>137005</v>
      </c>
      <c r="H8" s="411">
        <v>885699</v>
      </c>
      <c r="I8" s="411">
        <v>238</v>
      </c>
      <c r="J8" s="411">
        <v>4450</v>
      </c>
      <c r="K8" s="411">
        <v>906</v>
      </c>
      <c r="L8" s="411">
        <v>37961</v>
      </c>
      <c r="M8" s="411">
        <v>1228</v>
      </c>
      <c r="N8" s="411">
        <v>3462</v>
      </c>
      <c r="O8" s="411">
        <v>250</v>
      </c>
      <c r="P8" s="411">
        <v>1528</v>
      </c>
      <c r="Q8" s="411">
        <v>186782</v>
      </c>
      <c r="R8" s="411">
        <v>433020</v>
      </c>
      <c r="S8" s="411">
        <v>182417</v>
      </c>
      <c r="T8" s="411">
        <v>429321</v>
      </c>
      <c r="U8" s="257" t="s">
        <v>513</v>
      </c>
    </row>
    <row r="9" spans="1:21" ht="17.25" customHeight="1">
      <c r="A9" s="1151">
        <v>28</v>
      </c>
      <c r="B9" s="1152"/>
      <c r="C9" s="411">
        <v>6038610</v>
      </c>
      <c r="D9" s="411">
        <v>2046613</v>
      </c>
      <c r="E9" s="197" t="s">
        <v>156</v>
      </c>
      <c r="F9" s="411">
        <v>229343</v>
      </c>
      <c r="G9" s="411">
        <v>141990</v>
      </c>
      <c r="H9" s="411">
        <v>916148</v>
      </c>
      <c r="I9" s="188" t="s">
        <v>720</v>
      </c>
      <c r="J9" s="188" t="s">
        <v>721</v>
      </c>
      <c r="K9" s="411">
        <v>793</v>
      </c>
      <c r="L9" s="411">
        <v>33197</v>
      </c>
      <c r="M9" s="411">
        <v>1224</v>
      </c>
      <c r="N9" s="411">
        <v>3491</v>
      </c>
      <c r="O9" s="411">
        <v>266</v>
      </c>
      <c r="P9" s="411">
        <v>1642</v>
      </c>
      <c r="Q9" s="411">
        <v>121847</v>
      </c>
      <c r="R9" s="411">
        <v>287739</v>
      </c>
      <c r="S9" s="411">
        <v>118839</v>
      </c>
      <c r="T9" s="411">
        <v>285375</v>
      </c>
      <c r="U9" s="257" t="s">
        <v>476</v>
      </c>
    </row>
    <row r="10" spans="1:21" ht="17.25" customHeight="1">
      <c r="A10" s="1151">
        <v>29</v>
      </c>
      <c r="B10" s="1152"/>
      <c r="C10" s="411">
        <v>6046402.2992000002</v>
      </c>
      <c r="D10" s="411">
        <v>2051974.1529999999</v>
      </c>
      <c r="E10" s="197" t="s">
        <v>156</v>
      </c>
      <c r="F10" s="411">
        <v>219338.15229999999</v>
      </c>
      <c r="G10" s="411">
        <v>149192</v>
      </c>
      <c r="H10" s="411">
        <v>915120.80050000001</v>
      </c>
      <c r="I10" s="411">
        <v>188</v>
      </c>
      <c r="J10" s="411">
        <v>3193.5569999999998</v>
      </c>
      <c r="K10" s="411">
        <v>757</v>
      </c>
      <c r="L10" s="411">
        <v>31820.427299999999</v>
      </c>
      <c r="M10" s="411">
        <v>1184</v>
      </c>
      <c r="N10" s="411">
        <v>3336.5</v>
      </c>
      <c r="O10" s="411">
        <v>254</v>
      </c>
      <c r="P10" s="411">
        <v>1547.55</v>
      </c>
      <c r="Q10" s="411">
        <v>65118</v>
      </c>
      <c r="R10" s="411">
        <v>147620.15890000001</v>
      </c>
      <c r="S10" s="411">
        <v>63545</v>
      </c>
      <c r="T10" s="411">
        <v>146384.06150000001</v>
      </c>
      <c r="U10" s="257" t="s">
        <v>477</v>
      </c>
    </row>
    <row r="11" spans="1:21" ht="17.25" customHeight="1">
      <c r="A11" s="1151">
        <v>30</v>
      </c>
      <c r="B11" s="1152"/>
      <c r="C11" s="411">
        <v>6001557.0536000002</v>
      </c>
      <c r="D11" s="411">
        <v>2060811.1666000001</v>
      </c>
      <c r="E11" s="197" t="s">
        <v>156</v>
      </c>
      <c r="F11" s="411">
        <v>190691.93400000001</v>
      </c>
      <c r="G11" s="411">
        <v>149688</v>
      </c>
      <c r="H11" s="411">
        <v>920895.81059999997</v>
      </c>
      <c r="I11" s="411">
        <v>151</v>
      </c>
      <c r="J11" s="411">
        <v>3797.442</v>
      </c>
      <c r="K11" s="411">
        <v>701</v>
      </c>
      <c r="L11" s="411">
        <v>29400.400000000001</v>
      </c>
      <c r="M11" s="411">
        <v>1175</v>
      </c>
      <c r="N11" s="411">
        <v>3600</v>
      </c>
      <c r="O11" s="411">
        <v>276</v>
      </c>
      <c r="P11" s="411">
        <v>1409</v>
      </c>
      <c r="Q11" s="411">
        <v>27337</v>
      </c>
      <c r="R11" s="411">
        <v>67944.447199999995</v>
      </c>
      <c r="S11" s="411">
        <v>26677</v>
      </c>
      <c r="T11" s="411">
        <v>67499.533599999995</v>
      </c>
      <c r="U11" s="257" t="s">
        <v>478</v>
      </c>
    </row>
    <row r="12" spans="1:21" s="687" customFormat="1" ht="17.25" customHeight="1">
      <c r="A12" s="1153" t="s">
        <v>496</v>
      </c>
      <c r="B12" s="1154"/>
      <c r="C12" s="412">
        <v>6026354.6510000005</v>
      </c>
      <c r="D12" s="412">
        <v>2064216.9461999999</v>
      </c>
      <c r="E12" s="195" t="s">
        <v>156</v>
      </c>
      <c r="F12" s="412">
        <v>174761.30230000004</v>
      </c>
      <c r="G12" s="412">
        <v>152789</v>
      </c>
      <c r="H12" s="412">
        <v>928619.50040000002</v>
      </c>
      <c r="I12" s="412">
        <v>255</v>
      </c>
      <c r="J12" s="412">
        <v>4919.8270000000002</v>
      </c>
      <c r="K12" s="412">
        <v>669</v>
      </c>
      <c r="L12" s="412">
        <v>28090.400000000001</v>
      </c>
      <c r="M12" s="412">
        <v>1142</v>
      </c>
      <c r="N12" s="412">
        <v>3518.5</v>
      </c>
      <c r="O12" s="412">
        <v>259</v>
      </c>
      <c r="P12" s="412">
        <v>1284</v>
      </c>
      <c r="Q12" s="412">
        <v>7229</v>
      </c>
      <c r="R12" s="412">
        <v>13470.110299999998</v>
      </c>
      <c r="S12" s="412">
        <v>7059</v>
      </c>
      <c r="T12" s="412">
        <v>13359.487300000001</v>
      </c>
      <c r="U12" s="191" t="s">
        <v>514</v>
      </c>
    </row>
    <row r="13" spans="1:21" s="687" customFormat="1" ht="9" customHeight="1">
      <c r="A13" s="258"/>
      <c r="B13" s="413"/>
      <c r="C13" s="251"/>
      <c r="D13" s="251"/>
      <c r="E13" s="251"/>
      <c r="F13" s="251"/>
      <c r="G13" s="251"/>
      <c r="H13" s="251"/>
      <c r="I13" s="251"/>
      <c r="J13" s="251"/>
      <c r="K13" s="251"/>
      <c r="L13" s="251"/>
      <c r="M13" s="251"/>
      <c r="N13" s="251"/>
      <c r="O13" s="251"/>
      <c r="P13" s="251"/>
      <c r="Q13" s="251"/>
      <c r="R13" s="251"/>
      <c r="S13" s="251"/>
      <c r="T13" s="251"/>
      <c r="U13" s="191"/>
    </row>
    <row r="14" spans="1:21" s="687" customFormat="1" ht="17.25" customHeight="1">
      <c r="A14" s="251"/>
      <c r="B14" s="193" t="s">
        <v>110</v>
      </c>
      <c r="C14" s="408">
        <v>4740548.8718000008</v>
      </c>
      <c r="D14" s="408">
        <v>1622441.0395</v>
      </c>
      <c r="E14" s="195" t="s">
        <v>156</v>
      </c>
      <c r="F14" s="408">
        <v>135644.40140000003</v>
      </c>
      <c r="G14" s="408">
        <v>122755</v>
      </c>
      <c r="H14" s="408">
        <v>735975.06059999997</v>
      </c>
      <c r="I14" s="408">
        <v>226</v>
      </c>
      <c r="J14" s="408">
        <v>4120.2629999999999</v>
      </c>
      <c r="K14" s="408">
        <v>493</v>
      </c>
      <c r="L14" s="408">
        <v>20704.800000000003</v>
      </c>
      <c r="M14" s="408">
        <v>906</v>
      </c>
      <c r="N14" s="408">
        <v>2716</v>
      </c>
      <c r="O14" s="190" t="s">
        <v>156</v>
      </c>
      <c r="P14" s="190" t="s">
        <v>156</v>
      </c>
      <c r="Q14" s="408">
        <v>6215</v>
      </c>
      <c r="R14" s="408">
        <v>11140.720899999998</v>
      </c>
      <c r="S14" s="408">
        <v>6061</v>
      </c>
      <c r="T14" s="408">
        <v>11044.920300000002</v>
      </c>
      <c r="U14" s="194" t="s">
        <v>126</v>
      </c>
    </row>
    <row r="15" spans="1:21" s="687" customFormat="1" ht="17.25" customHeight="1">
      <c r="A15" s="251"/>
      <c r="B15" s="193" t="s">
        <v>108</v>
      </c>
      <c r="C15" s="408">
        <v>1116537.5511999999</v>
      </c>
      <c r="D15" s="408">
        <v>380297.16889999999</v>
      </c>
      <c r="E15" s="195" t="s">
        <v>156</v>
      </c>
      <c r="F15" s="408">
        <v>32322.9689</v>
      </c>
      <c r="G15" s="408">
        <v>28011</v>
      </c>
      <c r="H15" s="408">
        <v>174548.08839999998</v>
      </c>
      <c r="I15" s="408">
        <v>29</v>
      </c>
      <c r="J15" s="408">
        <v>800</v>
      </c>
      <c r="K15" s="408">
        <v>82</v>
      </c>
      <c r="L15" s="408">
        <v>3440.8</v>
      </c>
      <c r="M15" s="408">
        <v>220</v>
      </c>
      <c r="N15" s="408">
        <v>660</v>
      </c>
      <c r="O15" s="190" t="s">
        <v>156</v>
      </c>
      <c r="P15" s="190" t="s">
        <v>156</v>
      </c>
      <c r="Q15" s="408">
        <v>1014</v>
      </c>
      <c r="R15" s="408">
        <v>2329.3894</v>
      </c>
      <c r="S15" s="408">
        <v>998</v>
      </c>
      <c r="T15" s="408">
        <v>2314.567</v>
      </c>
      <c r="U15" s="194" t="s">
        <v>333</v>
      </c>
    </row>
    <row r="16" spans="1:21" ht="9" customHeight="1">
      <c r="A16" s="250"/>
      <c r="B16" s="196"/>
      <c r="C16" s="407"/>
      <c r="D16" s="407"/>
      <c r="E16" s="200"/>
      <c r="F16" s="407"/>
      <c r="G16" s="407"/>
      <c r="H16" s="407"/>
      <c r="I16" s="407"/>
      <c r="J16" s="407"/>
      <c r="K16" s="407"/>
      <c r="L16" s="407"/>
      <c r="M16" s="407"/>
      <c r="N16" s="407"/>
      <c r="O16" s="407"/>
      <c r="P16" s="407"/>
      <c r="Q16" s="200"/>
      <c r="R16" s="200"/>
      <c r="S16" s="200"/>
      <c r="T16" s="200"/>
      <c r="U16" s="198"/>
    </row>
    <row r="17" spans="1:21" ht="17.25" customHeight="1">
      <c r="A17" s="250">
        <v>1</v>
      </c>
      <c r="B17" s="196" t="s">
        <v>106</v>
      </c>
      <c r="C17" s="187">
        <v>1541981.1767</v>
      </c>
      <c r="D17" s="187">
        <v>528275.20290000003</v>
      </c>
      <c r="E17" s="197" t="s">
        <v>156</v>
      </c>
      <c r="F17" s="187">
        <v>45489.7255</v>
      </c>
      <c r="G17" s="197">
        <v>40683</v>
      </c>
      <c r="H17" s="187">
        <v>235984.28510000001</v>
      </c>
      <c r="I17" s="197">
        <v>111</v>
      </c>
      <c r="J17" s="187">
        <v>1365.8040000000001</v>
      </c>
      <c r="K17" s="187">
        <v>175</v>
      </c>
      <c r="L17" s="187">
        <v>7338.8</v>
      </c>
      <c r="M17" s="187">
        <v>290</v>
      </c>
      <c r="N17" s="187">
        <v>870</v>
      </c>
      <c r="O17" s="200" t="s">
        <v>156</v>
      </c>
      <c r="P17" s="200" t="s">
        <v>156</v>
      </c>
      <c r="Q17" s="187">
        <v>1261</v>
      </c>
      <c r="R17" s="187">
        <v>2355.8429999999998</v>
      </c>
      <c r="S17" s="187">
        <v>1226</v>
      </c>
      <c r="T17" s="187">
        <v>2330.9023999999999</v>
      </c>
      <c r="U17" s="198">
        <v>1</v>
      </c>
    </row>
    <row r="18" spans="1:21" ht="17.25" customHeight="1">
      <c r="A18" s="250">
        <v>2</v>
      </c>
      <c r="B18" s="196" t="s">
        <v>104</v>
      </c>
      <c r="C18" s="187">
        <v>899966.91</v>
      </c>
      <c r="D18" s="187">
        <v>306714.2928</v>
      </c>
      <c r="E18" s="197" t="s">
        <v>156</v>
      </c>
      <c r="F18" s="187">
        <v>23307.152300000002</v>
      </c>
      <c r="G18" s="197">
        <v>24634</v>
      </c>
      <c r="H18" s="187">
        <v>137239.11540000001</v>
      </c>
      <c r="I18" s="197">
        <v>27</v>
      </c>
      <c r="J18" s="187">
        <v>491.041</v>
      </c>
      <c r="K18" s="187">
        <v>97</v>
      </c>
      <c r="L18" s="187">
        <v>4062.8</v>
      </c>
      <c r="M18" s="187">
        <v>199</v>
      </c>
      <c r="N18" s="187">
        <v>597</v>
      </c>
      <c r="O18" s="200" t="s">
        <v>156</v>
      </c>
      <c r="P18" s="197" t="s">
        <v>156</v>
      </c>
      <c r="Q18" s="187">
        <v>2450</v>
      </c>
      <c r="R18" s="187">
        <v>3990.1601999999998</v>
      </c>
      <c r="S18" s="187">
        <v>2392</v>
      </c>
      <c r="T18" s="187">
        <v>3961.9958999999999</v>
      </c>
      <c r="U18" s="198">
        <v>2</v>
      </c>
    </row>
    <row r="19" spans="1:21" ht="17.25" customHeight="1">
      <c r="A19" s="250">
        <v>3</v>
      </c>
      <c r="B19" s="196" t="s">
        <v>102</v>
      </c>
      <c r="C19" s="187">
        <v>428446.34240000002</v>
      </c>
      <c r="D19" s="187">
        <v>143869.79079999999</v>
      </c>
      <c r="E19" s="197" t="s">
        <v>156</v>
      </c>
      <c r="F19" s="187">
        <v>15290.0376</v>
      </c>
      <c r="G19" s="197">
        <v>10564</v>
      </c>
      <c r="H19" s="187">
        <v>65039.627399999998</v>
      </c>
      <c r="I19" s="197">
        <v>18</v>
      </c>
      <c r="J19" s="187">
        <v>425.226</v>
      </c>
      <c r="K19" s="187">
        <v>49</v>
      </c>
      <c r="L19" s="187">
        <v>2096.8000000000002</v>
      </c>
      <c r="M19" s="187">
        <v>70</v>
      </c>
      <c r="N19" s="187">
        <v>210</v>
      </c>
      <c r="O19" s="200" t="s">
        <v>156</v>
      </c>
      <c r="P19" s="197" t="s">
        <v>156</v>
      </c>
      <c r="Q19" s="187">
        <v>165</v>
      </c>
      <c r="R19" s="187">
        <v>67.082800000000006</v>
      </c>
      <c r="S19" s="187">
        <v>164</v>
      </c>
      <c r="T19" s="187">
        <v>66.779799999999994</v>
      </c>
      <c r="U19" s="198">
        <v>3</v>
      </c>
    </row>
    <row r="20" spans="1:21" ht="17.25" customHeight="1">
      <c r="A20" s="250">
        <v>4</v>
      </c>
      <c r="B20" s="196" t="s">
        <v>100</v>
      </c>
      <c r="C20" s="187">
        <v>157257.71919999999</v>
      </c>
      <c r="D20" s="187">
        <v>53847.953600000001</v>
      </c>
      <c r="E20" s="197" t="s">
        <v>156</v>
      </c>
      <c r="F20" s="187">
        <v>4185.7884000000004</v>
      </c>
      <c r="G20" s="197">
        <v>4426</v>
      </c>
      <c r="H20" s="187">
        <v>24576.042700000002</v>
      </c>
      <c r="I20" s="197">
        <v>9</v>
      </c>
      <c r="J20" s="197">
        <v>152.185</v>
      </c>
      <c r="K20" s="199">
        <v>10</v>
      </c>
      <c r="L20" s="187">
        <v>418.4</v>
      </c>
      <c r="M20" s="187">
        <v>33</v>
      </c>
      <c r="N20" s="187">
        <v>99</v>
      </c>
      <c r="O20" s="200" t="s">
        <v>156</v>
      </c>
      <c r="P20" s="200" t="s">
        <v>156</v>
      </c>
      <c r="Q20" s="187">
        <v>181</v>
      </c>
      <c r="R20" s="187">
        <v>331.5806</v>
      </c>
      <c r="S20" s="187">
        <v>179</v>
      </c>
      <c r="T20" s="187">
        <v>329.77359999999999</v>
      </c>
      <c r="U20" s="198">
        <v>4</v>
      </c>
    </row>
    <row r="21" spans="1:21" ht="17.25" customHeight="1">
      <c r="A21" s="250">
        <v>5</v>
      </c>
      <c r="B21" s="196" t="s">
        <v>98</v>
      </c>
      <c r="C21" s="187">
        <v>392384.85489999998</v>
      </c>
      <c r="D21" s="187">
        <v>133943.886</v>
      </c>
      <c r="E21" s="197" t="s">
        <v>156</v>
      </c>
      <c r="F21" s="187">
        <v>12012.084999999999</v>
      </c>
      <c r="G21" s="197">
        <v>10085</v>
      </c>
      <c r="H21" s="187">
        <v>64751.912499999999</v>
      </c>
      <c r="I21" s="197">
        <v>10</v>
      </c>
      <c r="J21" s="187">
        <v>222.48</v>
      </c>
      <c r="K21" s="187">
        <v>37</v>
      </c>
      <c r="L21" s="187">
        <v>1546</v>
      </c>
      <c r="M21" s="187">
        <v>90</v>
      </c>
      <c r="N21" s="187">
        <v>270</v>
      </c>
      <c r="O21" s="200" t="s">
        <v>156</v>
      </c>
      <c r="P21" s="200" t="s">
        <v>156</v>
      </c>
      <c r="Q21" s="187">
        <v>329</v>
      </c>
      <c r="R21" s="187">
        <v>1152.2882</v>
      </c>
      <c r="S21" s="187">
        <v>329</v>
      </c>
      <c r="T21" s="187">
        <v>1152.2882</v>
      </c>
      <c r="U21" s="198">
        <v>5</v>
      </c>
    </row>
    <row r="22" spans="1:21" ht="17.25" customHeight="1">
      <c r="A22" s="250">
        <v>6</v>
      </c>
      <c r="B22" s="196" t="s">
        <v>96</v>
      </c>
      <c r="C22" s="187">
        <v>352364.95370000001</v>
      </c>
      <c r="D22" s="187">
        <v>121415.85550000001</v>
      </c>
      <c r="E22" s="197" t="s">
        <v>156</v>
      </c>
      <c r="F22" s="187">
        <v>8342.1193000000003</v>
      </c>
      <c r="G22" s="197">
        <v>8771</v>
      </c>
      <c r="H22" s="187">
        <v>55586.710400000004</v>
      </c>
      <c r="I22" s="197">
        <v>12</v>
      </c>
      <c r="J22" s="197">
        <v>339.19400000000002</v>
      </c>
      <c r="K22" s="187">
        <v>30</v>
      </c>
      <c r="L22" s="187">
        <v>1253.5999999999999</v>
      </c>
      <c r="M22" s="187">
        <v>59</v>
      </c>
      <c r="N22" s="187">
        <v>177</v>
      </c>
      <c r="O22" s="200" t="s">
        <v>156</v>
      </c>
      <c r="P22" s="200" t="s">
        <v>156</v>
      </c>
      <c r="Q22" s="187">
        <v>284</v>
      </c>
      <c r="R22" s="187">
        <v>342.15800000000002</v>
      </c>
      <c r="S22" s="187">
        <v>279</v>
      </c>
      <c r="T22" s="187">
        <v>337.98399999999998</v>
      </c>
      <c r="U22" s="198">
        <v>6</v>
      </c>
    </row>
    <row r="23" spans="1:21" ht="17.25" customHeight="1">
      <c r="A23" s="250">
        <v>7</v>
      </c>
      <c r="B23" s="196" t="s">
        <v>94</v>
      </c>
      <c r="C23" s="187">
        <v>214722.11790000001</v>
      </c>
      <c r="D23" s="187">
        <v>75371.053</v>
      </c>
      <c r="E23" s="197" t="s">
        <v>156</v>
      </c>
      <c r="F23" s="187">
        <v>5615.2304000000004</v>
      </c>
      <c r="G23" s="197">
        <v>5426</v>
      </c>
      <c r="H23" s="187">
        <v>33833.3776</v>
      </c>
      <c r="I23" s="200">
        <v>7</v>
      </c>
      <c r="J23" s="200">
        <v>291.78500000000003</v>
      </c>
      <c r="K23" s="187">
        <v>29</v>
      </c>
      <c r="L23" s="187">
        <v>1218</v>
      </c>
      <c r="M23" s="187">
        <v>39</v>
      </c>
      <c r="N23" s="187">
        <v>116.5</v>
      </c>
      <c r="O23" s="200" t="s">
        <v>156</v>
      </c>
      <c r="P23" s="200" t="s">
        <v>156</v>
      </c>
      <c r="Q23" s="187">
        <v>309</v>
      </c>
      <c r="R23" s="187">
        <v>1218.7303999999999</v>
      </c>
      <c r="S23" s="187">
        <v>291</v>
      </c>
      <c r="T23" s="187">
        <v>1207.6780000000001</v>
      </c>
      <c r="U23" s="198">
        <v>7</v>
      </c>
    </row>
    <row r="24" spans="1:21" ht="17.25" customHeight="1">
      <c r="A24" s="250">
        <v>8</v>
      </c>
      <c r="B24" s="196" t="s">
        <v>162</v>
      </c>
      <c r="C24" s="187">
        <v>300311.68119999999</v>
      </c>
      <c r="D24" s="187">
        <v>104063.8676</v>
      </c>
      <c r="E24" s="197" t="s">
        <v>156</v>
      </c>
      <c r="F24" s="187">
        <v>8733.9541000000008</v>
      </c>
      <c r="G24" s="197">
        <v>7561</v>
      </c>
      <c r="H24" s="187">
        <v>46715.926099999997</v>
      </c>
      <c r="I24" s="197">
        <v>19</v>
      </c>
      <c r="J24" s="197">
        <v>502.05799999999999</v>
      </c>
      <c r="K24" s="187">
        <v>32</v>
      </c>
      <c r="L24" s="187">
        <v>1344</v>
      </c>
      <c r="M24" s="187">
        <v>41</v>
      </c>
      <c r="N24" s="187">
        <v>123</v>
      </c>
      <c r="O24" s="200" t="s">
        <v>156</v>
      </c>
      <c r="P24" s="200" t="s">
        <v>156</v>
      </c>
      <c r="Q24" s="187">
        <v>219</v>
      </c>
      <c r="R24" s="187">
        <v>395.23559999999998</v>
      </c>
      <c r="S24" s="187">
        <v>214</v>
      </c>
      <c r="T24" s="187">
        <v>392.387</v>
      </c>
      <c r="U24" s="198">
        <v>8</v>
      </c>
    </row>
    <row r="25" spans="1:21" ht="17.25" customHeight="1">
      <c r="A25" s="250">
        <v>9</v>
      </c>
      <c r="B25" s="196" t="s">
        <v>190</v>
      </c>
      <c r="C25" s="187">
        <v>215311.83919999999</v>
      </c>
      <c r="D25" s="187">
        <v>74658.351599999995</v>
      </c>
      <c r="E25" s="197" t="s">
        <v>156</v>
      </c>
      <c r="F25" s="187">
        <v>6149.8510999999999</v>
      </c>
      <c r="G25" s="197">
        <v>5201</v>
      </c>
      <c r="H25" s="187">
        <v>35191.515200000002</v>
      </c>
      <c r="I25" s="197">
        <v>7</v>
      </c>
      <c r="J25" s="197">
        <v>41.448</v>
      </c>
      <c r="K25" s="187">
        <v>12</v>
      </c>
      <c r="L25" s="187">
        <v>504</v>
      </c>
      <c r="M25" s="187">
        <v>31</v>
      </c>
      <c r="N25" s="187">
        <v>91.5</v>
      </c>
      <c r="O25" s="200" t="s">
        <v>156</v>
      </c>
      <c r="P25" s="200" t="s">
        <v>156</v>
      </c>
      <c r="Q25" s="187">
        <v>278</v>
      </c>
      <c r="R25" s="187">
        <v>276.26139999999998</v>
      </c>
      <c r="S25" s="187">
        <v>278</v>
      </c>
      <c r="T25" s="187">
        <v>276.26139999999998</v>
      </c>
      <c r="U25" s="198">
        <v>9</v>
      </c>
    </row>
    <row r="26" spans="1:21" ht="17.25" customHeight="1">
      <c r="A26" s="250">
        <v>10</v>
      </c>
      <c r="B26" s="196" t="s">
        <v>90</v>
      </c>
      <c r="C26" s="187">
        <v>237801.27660000001</v>
      </c>
      <c r="D26" s="187">
        <v>80280.785699999993</v>
      </c>
      <c r="E26" s="197" t="s">
        <v>156</v>
      </c>
      <c r="F26" s="187">
        <v>6518.4576999999999</v>
      </c>
      <c r="G26" s="197">
        <v>5404</v>
      </c>
      <c r="H26" s="187">
        <v>37056.548199999997</v>
      </c>
      <c r="I26" s="197">
        <v>6</v>
      </c>
      <c r="J26" s="197">
        <v>289.04199999999997</v>
      </c>
      <c r="K26" s="187">
        <v>22</v>
      </c>
      <c r="L26" s="187">
        <v>922.4</v>
      </c>
      <c r="M26" s="187">
        <v>54</v>
      </c>
      <c r="N26" s="187">
        <v>162</v>
      </c>
      <c r="O26" s="200" t="s">
        <v>156</v>
      </c>
      <c r="P26" s="200" t="s">
        <v>156</v>
      </c>
      <c r="Q26" s="187">
        <v>739</v>
      </c>
      <c r="R26" s="187">
        <v>1011.3807</v>
      </c>
      <c r="S26" s="187">
        <v>709</v>
      </c>
      <c r="T26" s="187">
        <v>988.87</v>
      </c>
      <c r="U26" s="198">
        <v>10</v>
      </c>
    </row>
    <row r="27" spans="1:21" s="687" customFormat="1" ht="17.25" customHeight="1">
      <c r="A27" s="251"/>
      <c r="B27" s="193" t="s">
        <v>164</v>
      </c>
      <c r="C27" s="189">
        <v>97400.632299999997</v>
      </c>
      <c r="D27" s="189">
        <v>32445.474200000001</v>
      </c>
      <c r="E27" s="195" t="s">
        <v>156</v>
      </c>
      <c r="F27" s="189">
        <v>3073.8227999999999</v>
      </c>
      <c r="G27" s="195">
        <v>2384</v>
      </c>
      <c r="H27" s="189">
        <v>14693.949699999999</v>
      </c>
      <c r="I27" s="195">
        <v>4</v>
      </c>
      <c r="J27" s="189">
        <v>77.721000000000004</v>
      </c>
      <c r="K27" s="189">
        <v>8</v>
      </c>
      <c r="L27" s="189">
        <v>336</v>
      </c>
      <c r="M27" s="189">
        <v>25</v>
      </c>
      <c r="N27" s="189">
        <v>75</v>
      </c>
      <c r="O27" s="409" t="s">
        <v>156</v>
      </c>
      <c r="P27" s="190" t="s">
        <v>156</v>
      </c>
      <c r="Q27" s="189">
        <v>143</v>
      </c>
      <c r="R27" s="189">
        <v>186.00219999999999</v>
      </c>
      <c r="S27" s="189">
        <v>135</v>
      </c>
      <c r="T27" s="189">
        <v>180.83320000000001</v>
      </c>
      <c r="U27" s="194" t="s">
        <v>165</v>
      </c>
    </row>
    <row r="28" spans="1:21" ht="17.25" customHeight="1">
      <c r="A28" s="250">
        <v>11</v>
      </c>
      <c r="B28" s="196" t="s">
        <v>166</v>
      </c>
      <c r="C28" s="187">
        <v>97400.632299999997</v>
      </c>
      <c r="D28" s="187">
        <v>32445.474200000001</v>
      </c>
      <c r="E28" s="197" t="s">
        <v>156</v>
      </c>
      <c r="F28" s="187">
        <v>3073.8227999999999</v>
      </c>
      <c r="G28" s="197">
        <v>2384</v>
      </c>
      <c r="H28" s="187">
        <v>14693.949699999999</v>
      </c>
      <c r="I28" s="197">
        <v>4</v>
      </c>
      <c r="J28" s="187">
        <v>77.721000000000004</v>
      </c>
      <c r="K28" s="187">
        <v>8</v>
      </c>
      <c r="L28" s="187">
        <v>336</v>
      </c>
      <c r="M28" s="187">
        <v>25</v>
      </c>
      <c r="N28" s="187">
        <v>75</v>
      </c>
      <c r="O28" s="200" t="s">
        <v>156</v>
      </c>
      <c r="P28" s="200" t="s">
        <v>156</v>
      </c>
      <c r="Q28" s="187">
        <v>143</v>
      </c>
      <c r="R28" s="187">
        <v>186.00219999999999</v>
      </c>
      <c r="S28" s="187">
        <v>135</v>
      </c>
      <c r="T28" s="187">
        <v>180.83320000000001</v>
      </c>
      <c r="U28" s="198">
        <v>11</v>
      </c>
    </row>
    <row r="29" spans="1:21" s="687" customFormat="1" ht="17.25" customHeight="1">
      <c r="A29" s="251"/>
      <c r="B29" s="193" t="s">
        <v>167</v>
      </c>
      <c r="C29" s="189">
        <v>406412.55839999998</v>
      </c>
      <c r="D29" s="189">
        <v>137261.55129999999</v>
      </c>
      <c r="E29" s="195" t="s">
        <v>156</v>
      </c>
      <c r="F29" s="189">
        <v>11634.214599999999</v>
      </c>
      <c r="G29" s="195">
        <v>10811</v>
      </c>
      <c r="H29" s="189">
        <v>63438.376100000001</v>
      </c>
      <c r="I29" s="195">
        <v>20</v>
      </c>
      <c r="J29" s="189">
        <v>607.53700000000003</v>
      </c>
      <c r="K29" s="189">
        <v>23</v>
      </c>
      <c r="L29" s="189">
        <v>966</v>
      </c>
      <c r="M29" s="189">
        <v>66</v>
      </c>
      <c r="N29" s="189">
        <v>198</v>
      </c>
      <c r="O29" s="409" t="s">
        <v>156</v>
      </c>
      <c r="P29" s="190" t="s">
        <v>156</v>
      </c>
      <c r="Q29" s="189">
        <v>186</v>
      </c>
      <c r="R29" s="189">
        <v>322.34199999999998</v>
      </c>
      <c r="S29" s="189">
        <v>186</v>
      </c>
      <c r="T29" s="189">
        <v>322.34199999999998</v>
      </c>
      <c r="U29" s="194" t="s">
        <v>168</v>
      </c>
    </row>
    <row r="30" spans="1:21" ht="17.25" customHeight="1">
      <c r="A30" s="250">
        <v>12</v>
      </c>
      <c r="B30" s="196" t="s">
        <v>112</v>
      </c>
      <c r="C30" s="187">
        <v>118450.2352</v>
      </c>
      <c r="D30" s="187">
        <v>40009.770100000002</v>
      </c>
      <c r="E30" s="197" t="s">
        <v>156</v>
      </c>
      <c r="F30" s="187">
        <v>2743.0859999999998</v>
      </c>
      <c r="G30" s="197">
        <v>3161</v>
      </c>
      <c r="H30" s="187">
        <v>17713.5455</v>
      </c>
      <c r="I30" s="200">
        <v>7</v>
      </c>
      <c r="J30" s="200">
        <v>154.05000000000001</v>
      </c>
      <c r="K30" s="187">
        <v>7</v>
      </c>
      <c r="L30" s="187">
        <v>294</v>
      </c>
      <c r="M30" s="187">
        <v>18</v>
      </c>
      <c r="N30" s="187">
        <v>54</v>
      </c>
      <c r="O30" s="200" t="s">
        <v>156</v>
      </c>
      <c r="P30" s="200" t="s">
        <v>156</v>
      </c>
      <c r="Q30" s="187">
        <v>12</v>
      </c>
      <c r="R30" s="187">
        <v>7.3769999999999998</v>
      </c>
      <c r="S30" s="187">
        <v>12</v>
      </c>
      <c r="T30" s="187">
        <v>7.3769999999999998</v>
      </c>
      <c r="U30" s="198">
        <v>12</v>
      </c>
    </row>
    <row r="31" spans="1:21" ht="17.25" customHeight="1">
      <c r="A31" s="250">
        <v>13</v>
      </c>
      <c r="B31" s="196" t="s">
        <v>111</v>
      </c>
      <c r="C31" s="187">
        <v>56337.911800000002</v>
      </c>
      <c r="D31" s="187">
        <v>19364.461299999999</v>
      </c>
      <c r="E31" s="197" t="s">
        <v>156</v>
      </c>
      <c r="F31" s="187">
        <v>1531.7497000000001</v>
      </c>
      <c r="G31" s="197">
        <v>1498</v>
      </c>
      <c r="H31" s="187">
        <v>8721.5588000000007</v>
      </c>
      <c r="I31" s="197">
        <v>4</v>
      </c>
      <c r="J31" s="187">
        <v>84.25</v>
      </c>
      <c r="K31" s="187">
        <v>2</v>
      </c>
      <c r="L31" s="187">
        <v>84</v>
      </c>
      <c r="M31" s="187">
        <v>12</v>
      </c>
      <c r="N31" s="187">
        <v>36</v>
      </c>
      <c r="O31" s="200" t="s">
        <v>156</v>
      </c>
      <c r="P31" s="200" t="s">
        <v>156</v>
      </c>
      <c r="Q31" s="187">
        <v>1</v>
      </c>
      <c r="R31" s="187">
        <v>9.8789999999999996</v>
      </c>
      <c r="S31" s="187">
        <v>1</v>
      </c>
      <c r="T31" s="187">
        <v>9.8789999999999996</v>
      </c>
      <c r="U31" s="198">
        <v>13</v>
      </c>
    </row>
    <row r="32" spans="1:21" ht="17.25" customHeight="1">
      <c r="A32" s="250">
        <v>14</v>
      </c>
      <c r="B32" s="196" t="s">
        <v>334</v>
      </c>
      <c r="C32" s="187">
        <v>231624.41140000001</v>
      </c>
      <c r="D32" s="187">
        <v>77887.319900000002</v>
      </c>
      <c r="E32" s="197" t="s">
        <v>156</v>
      </c>
      <c r="F32" s="187">
        <v>7359.3788999999997</v>
      </c>
      <c r="G32" s="197">
        <v>6152</v>
      </c>
      <c r="H32" s="197">
        <v>37003.271800000002</v>
      </c>
      <c r="I32" s="197">
        <v>9</v>
      </c>
      <c r="J32" s="197">
        <v>369.23700000000002</v>
      </c>
      <c r="K32" s="187">
        <v>14</v>
      </c>
      <c r="L32" s="187">
        <v>588</v>
      </c>
      <c r="M32" s="187">
        <v>36</v>
      </c>
      <c r="N32" s="187">
        <v>108</v>
      </c>
      <c r="O32" s="200" t="s">
        <v>156</v>
      </c>
      <c r="P32" s="200" t="s">
        <v>156</v>
      </c>
      <c r="Q32" s="187">
        <v>173</v>
      </c>
      <c r="R32" s="187">
        <v>305.08600000000001</v>
      </c>
      <c r="S32" s="187">
        <v>173</v>
      </c>
      <c r="T32" s="187">
        <v>305.08600000000001</v>
      </c>
      <c r="U32" s="198">
        <v>14</v>
      </c>
    </row>
    <row r="33" spans="1:21" s="687" customFormat="1" ht="17.25" customHeight="1">
      <c r="A33" s="251"/>
      <c r="B33" s="193" t="s">
        <v>169</v>
      </c>
      <c r="C33" s="189">
        <v>59052.2042</v>
      </c>
      <c r="D33" s="189">
        <v>19963.1024</v>
      </c>
      <c r="E33" s="195" t="s">
        <v>156</v>
      </c>
      <c r="F33" s="189">
        <v>1955.711</v>
      </c>
      <c r="G33" s="195">
        <v>1165</v>
      </c>
      <c r="H33" s="195">
        <v>9402.3842000000004</v>
      </c>
      <c r="I33" s="195" t="s">
        <v>156</v>
      </c>
      <c r="J33" s="195" t="s">
        <v>156</v>
      </c>
      <c r="K33" s="189">
        <v>2</v>
      </c>
      <c r="L33" s="189">
        <v>84</v>
      </c>
      <c r="M33" s="189">
        <v>16</v>
      </c>
      <c r="N33" s="189">
        <v>48</v>
      </c>
      <c r="O33" s="409" t="s">
        <v>156</v>
      </c>
      <c r="P33" s="190" t="s">
        <v>156</v>
      </c>
      <c r="Q33" s="189">
        <v>63</v>
      </c>
      <c r="R33" s="189">
        <v>226.8914</v>
      </c>
      <c r="S33" s="189">
        <v>63</v>
      </c>
      <c r="T33" s="189">
        <v>226.8914</v>
      </c>
      <c r="U33" s="194" t="s">
        <v>170</v>
      </c>
    </row>
    <row r="34" spans="1:21" ht="17.25" customHeight="1">
      <c r="A34" s="250">
        <v>15</v>
      </c>
      <c r="B34" s="196" t="s">
        <v>107</v>
      </c>
      <c r="C34" s="187">
        <v>59052.2042</v>
      </c>
      <c r="D34" s="187">
        <v>19963.1024</v>
      </c>
      <c r="E34" s="197" t="s">
        <v>156</v>
      </c>
      <c r="F34" s="187">
        <v>1955.711</v>
      </c>
      <c r="G34" s="197">
        <v>1165</v>
      </c>
      <c r="H34" s="197">
        <v>9402.3842000000004</v>
      </c>
      <c r="I34" s="197" t="s">
        <v>156</v>
      </c>
      <c r="J34" s="197" t="s">
        <v>156</v>
      </c>
      <c r="K34" s="187">
        <v>2</v>
      </c>
      <c r="L34" s="187">
        <v>84</v>
      </c>
      <c r="M34" s="187">
        <v>16</v>
      </c>
      <c r="N34" s="187">
        <v>48</v>
      </c>
      <c r="O34" s="200" t="s">
        <v>156</v>
      </c>
      <c r="P34" s="200" t="s">
        <v>156</v>
      </c>
      <c r="Q34" s="187">
        <v>63</v>
      </c>
      <c r="R34" s="187">
        <v>226.8914</v>
      </c>
      <c r="S34" s="187">
        <v>63</v>
      </c>
      <c r="T34" s="187">
        <v>226.8914</v>
      </c>
      <c r="U34" s="198">
        <v>15</v>
      </c>
    </row>
    <row r="35" spans="1:21" s="687" customFormat="1" ht="17.25" customHeight="1">
      <c r="A35" s="251"/>
      <c r="B35" s="193" t="s">
        <v>171</v>
      </c>
      <c r="C35" s="189">
        <v>146461.78899999999</v>
      </c>
      <c r="D35" s="189">
        <v>49540.527900000001</v>
      </c>
      <c r="E35" s="195" t="s">
        <v>156</v>
      </c>
      <c r="F35" s="189">
        <v>3867.5066000000002</v>
      </c>
      <c r="G35" s="195">
        <v>3854</v>
      </c>
      <c r="H35" s="195">
        <v>23530.307799999999</v>
      </c>
      <c r="I35" s="195" t="s">
        <v>156</v>
      </c>
      <c r="J35" s="195" t="s">
        <v>156</v>
      </c>
      <c r="K35" s="189">
        <v>13</v>
      </c>
      <c r="L35" s="189">
        <v>544.4</v>
      </c>
      <c r="M35" s="189">
        <v>31</v>
      </c>
      <c r="N35" s="189">
        <v>93</v>
      </c>
      <c r="O35" s="409" t="s">
        <v>156</v>
      </c>
      <c r="P35" s="190" t="s">
        <v>156</v>
      </c>
      <c r="Q35" s="189">
        <v>172</v>
      </c>
      <c r="R35" s="189">
        <v>943.74419999999998</v>
      </c>
      <c r="S35" s="189">
        <v>170</v>
      </c>
      <c r="T35" s="189">
        <v>936.5498</v>
      </c>
      <c r="U35" s="194" t="s">
        <v>172</v>
      </c>
    </row>
    <row r="36" spans="1:21" ht="17.25" customHeight="1">
      <c r="A36" s="250">
        <v>16</v>
      </c>
      <c r="B36" s="196" t="s">
        <v>103</v>
      </c>
      <c r="C36" s="187">
        <v>146461.78899999999</v>
      </c>
      <c r="D36" s="187">
        <v>49540.527900000001</v>
      </c>
      <c r="E36" s="197" t="s">
        <v>156</v>
      </c>
      <c r="F36" s="187">
        <v>3867.5066000000002</v>
      </c>
      <c r="G36" s="197">
        <v>3854</v>
      </c>
      <c r="H36" s="187">
        <v>23530.307799999999</v>
      </c>
      <c r="I36" s="197" t="s">
        <v>156</v>
      </c>
      <c r="J36" s="197" t="s">
        <v>156</v>
      </c>
      <c r="K36" s="187">
        <v>13</v>
      </c>
      <c r="L36" s="187">
        <v>544.4</v>
      </c>
      <c r="M36" s="187">
        <v>31</v>
      </c>
      <c r="N36" s="187">
        <v>93</v>
      </c>
      <c r="O36" s="200" t="s">
        <v>156</v>
      </c>
      <c r="P36" s="200" t="s">
        <v>156</v>
      </c>
      <c r="Q36" s="187">
        <v>172</v>
      </c>
      <c r="R36" s="187">
        <v>943.74419999999998</v>
      </c>
      <c r="S36" s="187">
        <v>170</v>
      </c>
      <c r="T36" s="187">
        <v>936.5498</v>
      </c>
      <c r="U36" s="198">
        <v>16</v>
      </c>
    </row>
    <row r="37" spans="1:21" s="687" customFormat="1" ht="17.25" customHeight="1">
      <c r="A37" s="251"/>
      <c r="B37" s="193" t="s">
        <v>173</v>
      </c>
      <c r="C37" s="189">
        <v>329822.24739999999</v>
      </c>
      <c r="D37" s="189">
        <v>113922.5192</v>
      </c>
      <c r="E37" s="195" t="s">
        <v>156</v>
      </c>
      <c r="F37" s="189">
        <v>9741.4791000000005</v>
      </c>
      <c r="G37" s="195">
        <v>7768</v>
      </c>
      <c r="H37" s="189">
        <v>51186.761400000003</v>
      </c>
      <c r="I37" s="414">
        <v>4</v>
      </c>
      <c r="J37" s="415">
        <v>44.113</v>
      </c>
      <c r="K37" s="189">
        <v>29</v>
      </c>
      <c r="L37" s="189">
        <v>1216.4000000000001</v>
      </c>
      <c r="M37" s="189">
        <v>65</v>
      </c>
      <c r="N37" s="189">
        <v>195</v>
      </c>
      <c r="O37" s="409" t="s">
        <v>156</v>
      </c>
      <c r="P37" s="190" t="s">
        <v>156</v>
      </c>
      <c r="Q37" s="189">
        <v>418</v>
      </c>
      <c r="R37" s="189">
        <v>603.61760000000004</v>
      </c>
      <c r="S37" s="189">
        <v>413</v>
      </c>
      <c r="T37" s="189">
        <v>601.46159999999998</v>
      </c>
      <c r="U37" s="194" t="s">
        <v>174</v>
      </c>
    </row>
    <row r="38" spans="1:21" ht="17.25" customHeight="1">
      <c r="A38" s="250">
        <v>17</v>
      </c>
      <c r="B38" s="196" t="s">
        <v>99</v>
      </c>
      <c r="C38" s="187">
        <v>57594.063300000002</v>
      </c>
      <c r="D38" s="187">
        <v>19697.7955</v>
      </c>
      <c r="E38" s="197" t="s">
        <v>156</v>
      </c>
      <c r="F38" s="187">
        <v>1354.4503999999999</v>
      </c>
      <c r="G38" s="197">
        <v>1560</v>
      </c>
      <c r="H38" s="187">
        <v>9209.6131000000005</v>
      </c>
      <c r="I38" s="197">
        <v>2</v>
      </c>
      <c r="J38" s="197">
        <v>21.940999999999999</v>
      </c>
      <c r="K38" s="197">
        <v>3</v>
      </c>
      <c r="L38" s="197">
        <v>124.4</v>
      </c>
      <c r="M38" s="187">
        <v>14</v>
      </c>
      <c r="N38" s="187">
        <v>42</v>
      </c>
      <c r="O38" s="200" t="s">
        <v>156</v>
      </c>
      <c r="P38" s="200" t="s">
        <v>156</v>
      </c>
      <c r="Q38" s="187">
        <v>42</v>
      </c>
      <c r="R38" s="187">
        <v>37.28</v>
      </c>
      <c r="S38" s="187">
        <v>42</v>
      </c>
      <c r="T38" s="187">
        <v>37.28</v>
      </c>
      <c r="U38" s="198">
        <v>17</v>
      </c>
    </row>
    <row r="39" spans="1:21" ht="17.25" customHeight="1">
      <c r="A39" s="250">
        <v>18</v>
      </c>
      <c r="B39" s="196" t="s">
        <v>97</v>
      </c>
      <c r="C39" s="187">
        <v>64987.479599999999</v>
      </c>
      <c r="D39" s="187">
        <v>22889.700099999998</v>
      </c>
      <c r="E39" s="197" t="s">
        <v>156</v>
      </c>
      <c r="F39" s="187">
        <v>1480.393</v>
      </c>
      <c r="G39" s="197">
        <v>1683</v>
      </c>
      <c r="H39" s="187">
        <v>10125.3541</v>
      </c>
      <c r="I39" s="197" t="s">
        <v>156</v>
      </c>
      <c r="J39" s="197" t="s">
        <v>664</v>
      </c>
      <c r="K39" s="187">
        <v>6</v>
      </c>
      <c r="L39" s="187">
        <v>252</v>
      </c>
      <c r="M39" s="187">
        <v>17</v>
      </c>
      <c r="N39" s="187">
        <v>51</v>
      </c>
      <c r="O39" s="200" t="s">
        <v>156</v>
      </c>
      <c r="P39" s="200" t="s">
        <v>156</v>
      </c>
      <c r="Q39" s="187">
        <v>55</v>
      </c>
      <c r="R39" s="187">
        <v>166.0326</v>
      </c>
      <c r="S39" s="187">
        <v>53</v>
      </c>
      <c r="T39" s="187">
        <v>165.2646</v>
      </c>
      <c r="U39" s="198">
        <v>18</v>
      </c>
    </row>
    <row r="40" spans="1:21" ht="17.25" customHeight="1">
      <c r="A40" s="250">
        <v>19</v>
      </c>
      <c r="B40" s="196" t="s">
        <v>95</v>
      </c>
      <c r="C40" s="187">
        <v>207240.70449999999</v>
      </c>
      <c r="D40" s="187">
        <v>71335.0236</v>
      </c>
      <c r="E40" s="197" t="s">
        <v>156</v>
      </c>
      <c r="F40" s="187">
        <v>6906.6356999999998</v>
      </c>
      <c r="G40" s="197">
        <v>4525</v>
      </c>
      <c r="H40" s="187">
        <v>31851.7942</v>
      </c>
      <c r="I40" s="200">
        <v>2</v>
      </c>
      <c r="J40" s="200">
        <v>22.172000000000001</v>
      </c>
      <c r="K40" s="187">
        <v>20</v>
      </c>
      <c r="L40" s="187">
        <v>840</v>
      </c>
      <c r="M40" s="187">
        <v>34</v>
      </c>
      <c r="N40" s="187">
        <v>102</v>
      </c>
      <c r="O40" s="200" t="s">
        <v>156</v>
      </c>
      <c r="P40" s="200" t="s">
        <v>156</v>
      </c>
      <c r="Q40" s="187">
        <v>321</v>
      </c>
      <c r="R40" s="187">
        <v>400.30500000000001</v>
      </c>
      <c r="S40" s="187">
        <v>318</v>
      </c>
      <c r="T40" s="187">
        <v>398.91699999999997</v>
      </c>
      <c r="U40" s="198">
        <v>19</v>
      </c>
    </row>
    <row r="41" spans="1:21" s="687" customFormat="1" ht="17.25" customHeight="1">
      <c r="A41" s="251"/>
      <c r="B41" s="193" t="s">
        <v>175</v>
      </c>
      <c r="C41" s="189">
        <v>77388.119900000005</v>
      </c>
      <c r="D41" s="189">
        <v>27163.993900000001</v>
      </c>
      <c r="E41" s="195" t="s">
        <v>156</v>
      </c>
      <c r="F41" s="189">
        <v>2050.2348000000002</v>
      </c>
      <c r="G41" s="195">
        <v>2029</v>
      </c>
      <c r="H41" s="189">
        <v>12296.3092</v>
      </c>
      <c r="I41" s="195">
        <v>1</v>
      </c>
      <c r="J41" s="195">
        <v>70.192999999999998</v>
      </c>
      <c r="K41" s="189">
        <v>7</v>
      </c>
      <c r="L41" s="189">
        <v>294</v>
      </c>
      <c r="M41" s="189">
        <v>17</v>
      </c>
      <c r="N41" s="189">
        <v>51</v>
      </c>
      <c r="O41" s="409" t="s">
        <v>156</v>
      </c>
      <c r="P41" s="190" t="s">
        <v>156</v>
      </c>
      <c r="Q41" s="189">
        <v>32</v>
      </c>
      <c r="R41" s="189">
        <v>46.792000000000002</v>
      </c>
      <c r="S41" s="189">
        <v>31</v>
      </c>
      <c r="T41" s="189">
        <v>46.488999999999997</v>
      </c>
      <c r="U41" s="194" t="s">
        <v>176</v>
      </c>
    </row>
    <row r="42" spans="1:21" ht="17.25" customHeight="1">
      <c r="A42" s="250">
        <v>20</v>
      </c>
      <c r="B42" s="196" t="s">
        <v>92</v>
      </c>
      <c r="C42" s="187">
        <v>77388.119900000005</v>
      </c>
      <c r="D42" s="187">
        <v>27163.993900000001</v>
      </c>
      <c r="E42" s="197" t="s">
        <v>156</v>
      </c>
      <c r="F42" s="187">
        <v>2050.2348000000002</v>
      </c>
      <c r="G42" s="197">
        <v>2029</v>
      </c>
      <c r="H42" s="187">
        <v>12296.3092</v>
      </c>
      <c r="I42" s="197">
        <v>1</v>
      </c>
      <c r="J42" s="197">
        <v>70.192999999999998</v>
      </c>
      <c r="K42" s="187">
        <v>7</v>
      </c>
      <c r="L42" s="187">
        <v>294</v>
      </c>
      <c r="M42" s="187">
        <v>17</v>
      </c>
      <c r="N42" s="187">
        <v>51</v>
      </c>
      <c r="O42" s="200" t="s">
        <v>156</v>
      </c>
      <c r="P42" s="200" t="s">
        <v>156</v>
      </c>
      <c r="Q42" s="187">
        <v>32</v>
      </c>
      <c r="R42" s="187">
        <v>46.792000000000002</v>
      </c>
      <c r="S42" s="187">
        <v>31</v>
      </c>
      <c r="T42" s="187">
        <v>46.488999999999997</v>
      </c>
      <c r="U42" s="198">
        <v>20</v>
      </c>
    </row>
    <row r="43" spans="1:21" s="687" customFormat="1" ht="17.25" customHeight="1">
      <c r="A43" s="251"/>
      <c r="B43" s="193" t="s">
        <v>177</v>
      </c>
      <c r="C43" s="189">
        <v>169268.228</v>
      </c>
      <c r="D43" s="189">
        <v>61478.737799999995</v>
      </c>
      <c r="E43" s="195" t="s">
        <v>156</v>
      </c>
      <c r="F43" s="189">
        <v>6793.9320000000007</v>
      </c>
      <c r="G43" s="195">
        <v>2023</v>
      </c>
      <c r="H43" s="189">
        <v>18096.3514</v>
      </c>
      <c r="I43" s="409" t="s">
        <v>156</v>
      </c>
      <c r="J43" s="409" t="s">
        <v>156</v>
      </c>
      <c r="K43" s="189">
        <v>94</v>
      </c>
      <c r="L43" s="189">
        <v>3944.8</v>
      </c>
      <c r="M43" s="189">
        <v>16</v>
      </c>
      <c r="N43" s="189">
        <v>142.5</v>
      </c>
      <c r="O43" s="414">
        <v>259</v>
      </c>
      <c r="P43" s="240">
        <v>1283.7</v>
      </c>
      <c r="Q43" s="190" t="s">
        <v>156</v>
      </c>
      <c r="R43" s="190" t="s">
        <v>156</v>
      </c>
      <c r="S43" s="190" t="s">
        <v>156</v>
      </c>
      <c r="T43" s="190" t="s">
        <v>156</v>
      </c>
      <c r="U43" s="194" t="s">
        <v>178</v>
      </c>
    </row>
    <row r="44" spans="1:21" ht="17.25" customHeight="1">
      <c r="A44" s="250"/>
      <c r="B44" s="196" t="s">
        <v>179</v>
      </c>
      <c r="C44" s="187">
        <v>32849.727200000001</v>
      </c>
      <c r="D44" s="187">
        <v>12777.8208</v>
      </c>
      <c r="E44" s="197" t="s">
        <v>156</v>
      </c>
      <c r="F44" s="187">
        <v>1123.1666</v>
      </c>
      <c r="G44" s="197">
        <v>300</v>
      </c>
      <c r="H44" s="187">
        <v>3393.4659000000001</v>
      </c>
      <c r="I44" s="200" t="s">
        <v>156</v>
      </c>
      <c r="J44" s="200" t="s">
        <v>156</v>
      </c>
      <c r="K44" s="187">
        <v>15</v>
      </c>
      <c r="L44" s="187">
        <v>630</v>
      </c>
      <c r="M44" s="187">
        <v>2</v>
      </c>
      <c r="N44" s="187">
        <v>20</v>
      </c>
      <c r="O44" s="188">
        <v>3</v>
      </c>
      <c r="P44" s="188">
        <v>32</v>
      </c>
      <c r="Q44" s="188" t="s">
        <v>156</v>
      </c>
      <c r="R44" s="188" t="s">
        <v>156</v>
      </c>
      <c r="S44" s="188" t="s">
        <v>156</v>
      </c>
      <c r="T44" s="188" t="s">
        <v>156</v>
      </c>
      <c r="U44" s="198" t="s">
        <v>335</v>
      </c>
    </row>
    <row r="45" spans="1:21" ht="17.25" customHeight="1">
      <c r="A45" s="252"/>
      <c r="B45" s="196" t="s">
        <v>180</v>
      </c>
      <c r="C45" s="187">
        <v>27603.830600000001</v>
      </c>
      <c r="D45" s="187">
        <v>10390.995800000001</v>
      </c>
      <c r="E45" s="197" t="s">
        <v>156</v>
      </c>
      <c r="F45" s="187">
        <v>1009.071</v>
      </c>
      <c r="G45" s="197">
        <v>253</v>
      </c>
      <c r="H45" s="187">
        <v>2547.8029000000001</v>
      </c>
      <c r="I45" s="197" t="s">
        <v>156</v>
      </c>
      <c r="J45" s="197" t="s">
        <v>156</v>
      </c>
      <c r="K45" s="187">
        <v>35</v>
      </c>
      <c r="L45" s="187">
        <v>1468.4</v>
      </c>
      <c r="M45" s="188">
        <v>3</v>
      </c>
      <c r="N45" s="188">
        <v>37.5</v>
      </c>
      <c r="O45" s="197">
        <v>93</v>
      </c>
      <c r="P45" s="197">
        <v>144.80000000000001</v>
      </c>
      <c r="Q45" s="188" t="s">
        <v>156</v>
      </c>
      <c r="R45" s="188" t="s">
        <v>156</v>
      </c>
      <c r="S45" s="188" t="s">
        <v>156</v>
      </c>
      <c r="T45" s="188" t="s">
        <v>156</v>
      </c>
      <c r="U45" s="198" t="s">
        <v>336</v>
      </c>
    </row>
    <row r="46" spans="1:21" ht="17.25" customHeight="1" thickBot="1">
      <c r="A46" s="253"/>
      <c r="B46" s="201" t="s">
        <v>181</v>
      </c>
      <c r="C46" s="416">
        <v>108814.67019999999</v>
      </c>
      <c r="D46" s="417">
        <v>38309.921199999997</v>
      </c>
      <c r="E46" s="202" t="s">
        <v>156</v>
      </c>
      <c r="F46" s="417">
        <v>4661.6944000000003</v>
      </c>
      <c r="G46" s="202">
        <v>1470</v>
      </c>
      <c r="H46" s="417">
        <v>12155.0826</v>
      </c>
      <c r="I46" s="202" t="s">
        <v>156</v>
      </c>
      <c r="J46" s="202" t="s">
        <v>156</v>
      </c>
      <c r="K46" s="417">
        <v>44</v>
      </c>
      <c r="L46" s="417">
        <v>1846.4</v>
      </c>
      <c r="M46" s="417">
        <v>11</v>
      </c>
      <c r="N46" s="417">
        <v>85</v>
      </c>
      <c r="O46" s="202">
        <v>163</v>
      </c>
      <c r="P46" s="202">
        <v>1106.9000000000001</v>
      </c>
      <c r="Q46" s="410" t="s">
        <v>156</v>
      </c>
      <c r="R46" s="410" t="s">
        <v>156</v>
      </c>
      <c r="S46" s="410" t="s">
        <v>156</v>
      </c>
      <c r="T46" s="418" t="s">
        <v>156</v>
      </c>
      <c r="U46" s="203" t="s">
        <v>337</v>
      </c>
    </row>
    <row r="47" spans="1:21" ht="13.5" customHeight="1">
      <c r="A47" s="701"/>
      <c r="B47" s="708"/>
      <c r="C47" s="187"/>
      <c r="D47" s="187"/>
      <c r="E47" s="197"/>
      <c r="F47" s="187"/>
      <c r="G47" s="197"/>
      <c r="H47" s="187"/>
      <c r="I47" s="197"/>
      <c r="J47" s="187"/>
      <c r="K47" s="187"/>
      <c r="L47" s="187"/>
      <c r="M47" s="187"/>
      <c r="N47" s="187"/>
      <c r="O47" s="197"/>
      <c r="P47" s="197"/>
      <c r="Q47" s="187"/>
      <c r="R47" s="187"/>
      <c r="S47" s="187"/>
      <c r="T47" s="187"/>
      <c r="U47" s="708"/>
    </row>
    <row r="48" spans="1:21" ht="13.5" customHeight="1">
      <c r="C48" s="189"/>
      <c r="D48" s="189"/>
      <c r="E48" s="197"/>
      <c r="F48" s="189"/>
      <c r="G48" s="195"/>
      <c r="H48" s="189"/>
      <c r="I48" s="195"/>
      <c r="J48" s="189"/>
      <c r="K48" s="189"/>
      <c r="L48" s="189"/>
      <c r="M48" s="189"/>
      <c r="N48" s="189"/>
      <c r="O48" s="195"/>
      <c r="P48" s="195"/>
      <c r="Q48" s="189"/>
      <c r="R48" s="189"/>
      <c r="S48" s="189"/>
      <c r="T48" s="189"/>
    </row>
    <row r="49" spans="3:20" ht="13.5" customHeight="1">
      <c r="C49" s="187"/>
      <c r="D49" s="187"/>
      <c r="E49" s="197"/>
      <c r="F49" s="187"/>
      <c r="G49" s="197"/>
      <c r="H49" s="187"/>
      <c r="I49" s="197"/>
      <c r="J49" s="187"/>
      <c r="K49" s="187"/>
      <c r="L49" s="187"/>
      <c r="M49" s="187"/>
      <c r="N49" s="187"/>
      <c r="O49" s="197"/>
      <c r="P49" s="197"/>
      <c r="Q49" s="187"/>
      <c r="R49" s="187"/>
      <c r="S49" s="187"/>
      <c r="T49" s="187"/>
    </row>
    <row r="50" spans="3:20" ht="14.25" customHeight="1">
      <c r="C50" s="195"/>
      <c r="D50" s="195"/>
      <c r="E50" s="197"/>
      <c r="F50" s="195"/>
      <c r="G50" s="195"/>
      <c r="H50" s="195"/>
      <c r="I50" s="195"/>
      <c r="J50" s="195"/>
      <c r="K50" s="195"/>
      <c r="L50" s="195"/>
      <c r="M50" s="189"/>
      <c r="N50" s="189"/>
      <c r="O50" s="189"/>
      <c r="P50" s="189"/>
      <c r="Q50" s="195"/>
      <c r="R50" s="195"/>
      <c r="S50" s="195"/>
      <c r="T50" s="195"/>
    </row>
    <row r="51" spans="3:20" ht="13.5" customHeight="1">
      <c r="C51" s="197"/>
      <c r="D51" s="197"/>
      <c r="E51" s="197"/>
      <c r="F51" s="197"/>
      <c r="G51" s="197"/>
      <c r="H51" s="197"/>
      <c r="I51" s="197"/>
      <c r="J51" s="197"/>
      <c r="K51" s="197"/>
      <c r="L51" s="197"/>
      <c r="M51" s="197"/>
      <c r="N51" s="197"/>
      <c r="O51" s="197"/>
      <c r="P51" s="197"/>
      <c r="Q51" s="197"/>
      <c r="R51" s="197"/>
      <c r="S51" s="197"/>
      <c r="T51" s="197"/>
    </row>
    <row r="52" spans="3:20" ht="13.5" customHeight="1">
      <c r="C52" s="197"/>
      <c r="D52" s="197"/>
      <c r="E52" s="197"/>
      <c r="F52" s="197"/>
      <c r="G52" s="197"/>
      <c r="H52" s="197"/>
      <c r="I52" s="197"/>
      <c r="J52" s="197"/>
      <c r="K52" s="197"/>
      <c r="L52" s="197"/>
      <c r="M52" s="197"/>
      <c r="N52" s="197"/>
      <c r="O52" s="187"/>
      <c r="P52" s="197"/>
      <c r="Q52" s="197"/>
      <c r="R52" s="197"/>
      <c r="S52" s="197"/>
      <c r="T52" s="197"/>
    </row>
    <row r="53" spans="3:20" ht="13.5" customHeight="1">
      <c r="C53" s="197"/>
      <c r="D53" s="197"/>
      <c r="E53" s="197"/>
      <c r="F53" s="197"/>
      <c r="G53" s="197"/>
      <c r="H53" s="197"/>
      <c r="I53" s="197"/>
      <c r="J53" s="197"/>
      <c r="K53" s="197"/>
      <c r="L53" s="197"/>
      <c r="M53" s="197"/>
      <c r="N53" s="197"/>
      <c r="O53" s="187"/>
      <c r="P53" s="197"/>
      <c r="Q53" s="197"/>
      <c r="R53" s="197"/>
      <c r="S53" s="197"/>
      <c r="T53" s="197"/>
    </row>
    <row r="54" spans="3:20">
      <c r="D54" s="705"/>
    </row>
  </sheetData>
  <mergeCells count="17">
    <mergeCell ref="A8:B8"/>
    <mergeCell ref="A9:B9"/>
    <mergeCell ref="A10:B10"/>
    <mergeCell ref="A11:B11"/>
    <mergeCell ref="A12:B12"/>
    <mergeCell ref="T3:U3"/>
    <mergeCell ref="A4:B6"/>
    <mergeCell ref="C4:F5"/>
    <mergeCell ref="G4:H5"/>
    <mergeCell ref="I4:J5"/>
    <mergeCell ref="Q4:R5"/>
    <mergeCell ref="U4:U6"/>
    <mergeCell ref="K5:L5"/>
    <mergeCell ref="M5:N5"/>
    <mergeCell ref="S5:T5"/>
    <mergeCell ref="O5:P5"/>
    <mergeCell ref="K4:P4"/>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D53"/>
  <sheetViews>
    <sheetView showGridLines="0" view="pageBreakPreview" zoomScaleNormal="130" zoomScaleSheetLayoutView="100" workbookViewId="0"/>
  </sheetViews>
  <sheetFormatPr defaultColWidth="8" defaultRowHeight="12"/>
  <cols>
    <col min="1" max="1" width="2.5" style="119" customWidth="1"/>
    <col min="2" max="2" width="9.375" style="119" customWidth="1"/>
    <col min="3" max="8" width="14.125" style="119" customWidth="1"/>
    <col min="9" max="12" width="15.625" style="119" customWidth="1"/>
    <col min="13" max="13" width="11" style="119" customWidth="1"/>
    <col min="14" max="14" width="8" style="119" customWidth="1"/>
    <col min="15" max="16" width="8" style="119" hidden="1" customWidth="1"/>
    <col min="17" max="17" width="9.5" style="119" hidden="1" customWidth="1"/>
    <col min="18" max="18" width="15.125" style="724" hidden="1" customWidth="1"/>
    <col min="19" max="19" width="8.125" style="724" hidden="1" customWidth="1"/>
    <col min="20" max="20" width="11.875" style="724" hidden="1" customWidth="1"/>
    <col min="21" max="21" width="12.875" style="724" hidden="1" customWidth="1"/>
    <col min="22" max="22" width="15" style="724" hidden="1" customWidth="1"/>
    <col min="23" max="23" width="11" style="724" hidden="1" customWidth="1"/>
    <col min="24" max="24" width="15.875" style="724" hidden="1" customWidth="1"/>
    <col min="25" max="25" width="10.5" style="724" hidden="1" customWidth="1"/>
    <col min="26" max="26" width="13.5" style="724" hidden="1" customWidth="1"/>
    <col min="27" max="27" width="10.5" style="724" hidden="1" customWidth="1"/>
    <col min="28" max="28" width="12.25" style="724" hidden="1" customWidth="1"/>
    <col min="29" max="29" width="8" style="724" hidden="1" customWidth="1"/>
    <col min="30" max="30" width="13.625" style="724" hidden="1" customWidth="1"/>
    <col min="31" max="31" width="8" style="724" hidden="1" customWidth="1"/>
    <col min="32" max="32" width="16.625" style="724" hidden="1" customWidth="1"/>
    <col min="33" max="33" width="11.25" style="724" hidden="1" customWidth="1"/>
    <col min="34" max="34" width="14.875" style="724" hidden="1" customWidth="1"/>
    <col min="35" max="38" width="10.625" style="724" hidden="1" customWidth="1"/>
    <col min="39" max="39" width="12.5" style="724" hidden="1" customWidth="1"/>
    <col min="40" max="40" width="8" style="724" hidden="1" customWidth="1"/>
    <col min="41" max="41" width="12.875" style="724" hidden="1" customWidth="1"/>
    <col min="42" max="42" width="8" style="724" hidden="1" customWidth="1"/>
    <col min="43" max="43" width="14.5" style="724" hidden="1" customWidth="1"/>
    <col min="44" max="44" width="10" style="724" hidden="1" customWidth="1"/>
    <col min="45" max="45" width="13.375" style="724" hidden="1" customWidth="1"/>
    <col min="46" max="46" width="9.125" style="724" hidden="1" customWidth="1"/>
    <col min="47" max="47" width="12.25" style="724" hidden="1" customWidth="1"/>
    <col min="48" max="56" width="8" style="724" hidden="1" customWidth="1"/>
    <col min="57" max="16384" width="8" style="119"/>
  </cols>
  <sheetData>
    <row r="1" spans="1:56" s="118" customFormat="1" ht="18.75" customHeight="1">
      <c r="A1" s="122"/>
      <c r="B1" s="122"/>
      <c r="C1" s="122"/>
      <c r="D1" s="122"/>
      <c r="E1" s="122"/>
      <c r="H1" s="110" t="s">
        <v>376</v>
      </c>
      <c r="I1" s="111" t="s">
        <v>526</v>
      </c>
      <c r="K1" s="110"/>
      <c r="L1" s="110"/>
      <c r="M1" s="122"/>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row>
    <row r="2" spans="1:56" s="112" customFormat="1" ht="18.75" customHeight="1">
      <c r="A2" s="112" t="s">
        <v>338</v>
      </c>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row>
    <row r="3" spans="1:56" s="124" customFormat="1" ht="18.75" customHeight="1" thickBot="1">
      <c r="C3" s="124" t="s">
        <v>191</v>
      </c>
      <c r="M3" s="113" t="s">
        <v>525</v>
      </c>
      <c r="N3" s="728"/>
      <c r="O3" s="124" t="s">
        <v>339</v>
      </c>
      <c r="P3" s="124" t="s">
        <v>340</v>
      </c>
      <c r="Q3" s="124" t="s">
        <v>285</v>
      </c>
      <c r="R3" s="729" t="s">
        <v>286</v>
      </c>
      <c r="S3" s="729" t="s">
        <v>287</v>
      </c>
      <c r="T3" s="729" t="s">
        <v>288</v>
      </c>
      <c r="U3" s="729" t="s">
        <v>288</v>
      </c>
      <c r="V3" s="729" t="s">
        <v>289</v>
      </c>
      <c r="W3" s="729" t="s">
        <v>289</v>
      </c>
      <c r="X3" s="729" t="s">
        <v>290</v>
      </c>
      <c r="Y3" s="729" t="s">
        <v>290</v>
      </c>
      <c r="Z3" s="729" t="s">
        <v>291</v>
      </c>
      <c r="AA3" s="729" t="s">
        <v>291</v>
      </c>
      <c r="AB3" s="729" t="s">
        <v>292</v>
      </c>
      <c r="AC3" s="729" t="s">
        <v>292</v>
      </c>
      <c r="AD3" s="729" t="s">
        <v>293</v>
      </c>
      <c r="AE3" s="729" t="s">
        <v>293</v>
      </c>
      <c r="AF3" s="729" t="s">
        <v>294</v>
      </c>
      <c r="AG3" s="729" t="s">
        <v>294</v>
      </c>
      <c r="AH3" s="729" t="s">
        <v>295</v>
      </c>
      <c r="AI3" s="729" t="s">
        <v>295</v>
      </c>
      <c r="AJ3" s="124" t="s">
        <v>296</v>
      </c>
      <c r="AK3" s="729" t="s">
        <v>297</v>
      </c>
      <c r="AL3" s="729" t="s">
        <v>298</v>
      </c>
      <c r="AM3" s="729" t="s">
        <v>299</v>
      </c>
      <c r="AN3" s="729" t="s">
        <v>300</v>
      </c>
      <c r="AO3" s="729" t="s">
        <v>301</v>
      </c>
      <c r="AP3" s="729" t="s">
        <v>301</v>
      </c>
      <c r="AQ3" s="729" t="s">
        <v>302</v>
      </c>
      <c r="AR3" s="729" t="s">
        <v>302</v>
      </c>
      <c r="AS3" s="729" t="s">
        <v>303</v>
      </c>
      <c r="AT3" s="729" t="s">
        <v>303</v>
      </c>
      <c r="AU3" s="729" t="s">
        <v>304</v>
      </c>
      <c r="AV3" s="729" t="s">
        <v>304</v>
      </c>
      <c r="AW3" s="729"/>
      <c r="AX3" s="729"/>
      <c r="AY3" s="729"/>
      <c r="AZ3" s="729"/>
      <c r="BA3" s="729"/>
      <c r="BB3" s="729"/>
      <c r="BC3" s="729"/>
      <c r="BD3" s="729"/>
    </row>
    <row r="4" spans="1:56" s="123" customFormat="1" ht="15" customHeight="1">
      <c r="A4" s="1138" t="s">
        <v>723</v>
      </c>
      <c r="B4" s="1139"/>
      <c r="C4" s="1131" t="s">
        <v>733</v>
      </c>
      <c r="D4" s="1147"/>
      <c r="E4" s="1131" t="s">
        <v>523</v>
      </c>
      <c r="F4" s="1132"/>
      <c r="G4" s="1132"/>
      <c r="H4" s="1147"/>
      <c r="I4" s="1131" t="s">
        <v>661</v>
      </c>
      <c r="J4" s="1132"/>
      <c r="K4" s="1135" t="s">
        <v>735</v>
      </c>
      <c r="L4" s="1139"/>
      <c r="M4" s="1135" t="s">
        <v>734</v>
      </c>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c r="AW4" s="725"/>
      <c r="AX4" s="725"/>
      <c r="AY4" s="725"/>
      <c r="AZ4" s="725"/>
      <c r="BA4" s="725"/>
      <c r="BB4" s="725"/>
      <c r="BC4" s="725"/>
      <c r="BD4" s="725"/>
    </row>
    <row r="5" spans="1:56" s="123" customFormat="1" ht="15" customHeight="1">
      <c r="A5" s="1140"/>
      <c r="B5" s="1141"/>
      <c r="C5" s="1133"/>
      <c r="D5" s="1148"/>
      <c r="E5" s="1133"/>
      <c r="F5" s="1134"/>
      <c r="G5" s="1134"/>
      <c r="H5" s="1148"/>
      <c r="I5" s="1133"/>
      <c r="J5" s="1134"/>
      <c r="K5" s="1137"/>
      <c r="L5" s="1143"/>
      <c r="M5" s="1136"/>
      <c r="R5" s="725"/>
      <c r="S5" s="725"/>
      <c r="T5" s="725"/>
      <c r="U5" s="725"/>
      <c r="V5" s="725"/>
      <c r="W5" s="725"/>
      <c r="X5" s="725"/>
      <c r="Y5" s="725"/>
      <c r="Z5" s="725"/>
      <c r="AA5" s="725"/>
      <c r="AB5" s="725"/>
      <c r="AC5" s="725"/>
      <c r="AD5" s="725"/>
      <c r="AE5" s="725"/>
      <c r="AF5" s="725"/>
      <c r="AG5" s="725"/>
      <c r="AH5" s="725"/>
      <c r="AI5" s="725"/>
      <c r="AJ5" s="725"/>
      <c r="AK5" s="725"/>
      <c r="AL5" s="725"/>
      <c r="AM5" s="725"/>
      <c r="AN5" s="725"/>
      <c r="AO5" s="725"/>
      <c r="AP5" s="725"/>
      <c r="AQ5" s="725"/>
      <c r="AR5" s="725"/>
      <c r="AS5" s="725"/>
      <c r="AT5" s="725"/>
      <c r="AU5" s="725"/>
      <c r="AV5" s="725"/>
      <c r="AW5" s="725"/>
      <c r="AX5" s="725"/>
      <c r="AY5" s="725"/>
      <c r="AZ5" s="725"/>
      <c r="BA5" s="725"/>
      <c r="BB5" s="725"/>
      <c r="BC5" s="725"/>
      <c r="BD5" s="725"/>
    </row>
    <row r="6" spans="1:56" s="123" customFormat="1" ht="15" customHeight="1">
      <c r="A6" s="1142"/>
      <c r="B6" s="1143"/>
      <c r="C6" s="722" t="s">
        <v>728</v>
      </c>
      <c r="D6" s="722" t="s">
        <v>729</v>
      </c>
      <c r="E6" s="1003" t="s">
        <v>186</v>
      </c>
      <c r="F6" s="1003" t="s">
        <v>187</v>
      </c>
      <c r="G6" s="1003" t="s">
        <v>188</v>
      </c>
      <c r="H6" s="1003" t="s">
        <v>189</v>
      </c>
      <c r="I6" s="722" t="s">
        <v>728</v>
      </c>
      <c r="J6" s="722" t="s">
        <v>729</v>
      </c>
      <c r="K6" s="722" t="s">
        <v>728</v>
      </c>
      <c r="L6" s="722" t="s">
        <v>729</v>
      </c>
      <c r="M6" s="1137"/>
      <c r="R6" s="725"/>
      <c r="S6" s="725"/>
      <c r="T6" s="725"/>
      <c r="U6" s="725"/>
      <c r="V6" s="725"/>
      <c r="W6" s="725"/>
      <c r="X6" s="725"/>
      <c r="Y6" s="725"/>
      <c r="Z6" s="725"/>
      <c r="AA6" s="725"/>
      <c r="AB6" s="725"/>
      <c r="AC6" s="725"/>
      <c r="AD6" s="725"/>
      <c r="AE6" s="725"/>
      <c r="AF6" s="725"/>
      <c r="AG6" s="725"/>
      <c r="AH6" s="725"/>
      <c r="AI6" s="725"/>
      <c r="AJ6" s="725"/>
      <c r="AK6" s="725"/>
      <c r="AL6" s="725"/>
      <c r="AM6" s="725"/>
      <c r="AN6" s="725"/>
      <c r="AO6" s="725"/>
      <c r="AP6" s="725"/>
      <c r="AQ6" s="725"/>
      <c r="AR6" s="725"/>
      <c r="AS6" s="725"/>
      <c r="AT6" s="725"/>
      <c r="AU6" s="725"/>
      <c r="AV6" s="725"/>
      <c r="AW6" s="725"/>
      <c r="AX6" s="725"/>
      <c r="AY6" s="725"/>
      <c r="AZ6" s="725"/>
      <c r="BA6" s="725"/>
      <c r="BB6" s="725"/>
      <c r="BC6" s="725"/>
      <c r="BD6" s="725"/>
    </row>
    <row r="7" spans="1:56" ht="17.25" customHeight="1">
      <c r="A7" s="186"/>
      <c r="B7" s="685"/>
      <c r="C7" s="115"/>
      <c r="D7" s="115"/>
      <c r="E7" s="120"/>
      <c r="F7" s="121"/>
      <c r="G7" s="121"/>
      <c r="H7" s="121"/>
      <c r="I7" s="115"/>
      <c r="J7" s="115"/>
      <c r="K7" s="115"/>
      <c r="L7" s="149" t="s">
        <v>357</v>
      </c>
      <c r="M7" s="709"/>
    </row>
    <row r="8" spans="1:56" ht="17.25" customHeight="1">
      <c r="A8" s="1151" t="s">
        <v>495</v>
      </c>
      <c r="B8" s="1152"/>
      <c r="C8" s="494" t="s">
        <v>516</v>
      </c>
      <c r="D8" s="494" t="s">
        <v>517</v>
      </c>
      <c r="E8" s="494" t="s">
        <v>518</v>
      </c>
      <c r="F8" s="494" t="s">
        <v>519</v>
      </c>
      <c r="G8" s="188" t="s">
        <v>402</v>
      </c>
      <c r="H8" s="494" t="s">
        <v>520</v>
      </c>
      <c r="I8" s="494" t="s">
        <v>521</v>
      </c>
      <c r="J8" s="494" t="s">
        <v>522</v>
      </c>
      <c r="K8" s="494">
        <v>7</v>
      </c>
      <c r="L8" s="494">
        <v>319</v>
      </c>
      <c r="M8" s="257" t="s">
        <v>513</v>
      </c>
    </row>
    <row r="9" spans="1:56" ht="17.25" customHeight="1">
      <c r="A9" s="1151">
        <v>28</v>
      </c>
      <c r="B9" s="1152"/>
      <c r="C9" s="188">
        <v>2992</v>
      </c>
      <c r="D9" s="188">
        <v>2364</v>
      </c>
      <c r="E9" s="188">
        <v>200916</v>
      </c>
      <c r="F9" s="188">
        <v>82757</v>
      </c>
      <c r="G9" s="188" t="s">
        <v>402</v>
      </c>
      <c r="H9" s="188">
        <v>4067</v>
      </c>
      <c r="I9" s="188">
        <v>3937</v>
      </c>
      <c r="J9" s="188">
        <v>38429</v>
      </c>
      <c r="K9" s="188">
        <v>1</v>
      </c>
      <c r="L9" s="188">
        <v>75</v>
      </c>
      <c r="M9" s="257" t="s">
        <v>476</v>
      </c>
    </row>
    <row r="10" spans="1:56" ht="17.25" customHeight="1">
      <c r="A10" s="1151">
        <v>29</v>
      </c>
      <c r="B10" s="1152"/>
      <c r="C10" s="494">
        <v>1567</v>
      </c>
      <c r="D10" s="494">
        <v>1236.0974000000001</v>
      </c>
      <c r="E10" s="494">
        <v>102985.5266</v>
      </c>
      <c r="F10" s="494">
        <v>42278.434099999999</v>
      </c>
      <c r="G10" s="188" t="s">
        <v>402</v>
      </c>
      <c r="H10" s="494">
        <v>2356.1981999999998</v>
      </c>
      <c r="I10" s="494">
        <v>2064</v>
      </c>
      <c r="J10" s="494">
        <v>18836.0681</v>
      </c>
      <c r="K10" s="494">
        <v>3</v>
      </c>
      <c r="L10" s="494">
        <v>101.276</v>
      </c>
      <c r="M10" s="257" t="s">
        <v>477</v>
      </c>
      <c r="O10" s="119">
        <v>14534</v>
      </c>
      <c r="P10" s="119">
        <v>1</v>
      </c>
      <c r="Q10" s="119">
        <v>14535</v>
      </c>
      <c r="R10" s="724">
        <v>150523422</v>
      </c>
      <c r="S10" s="724">
        <v>10000</v>
      </c>
      <c r="T10" s="724">
        <v>150533422</v>
      </c>
      <c r="U10" s="724">
        <v>15053</v>
      </c>
      <c r="V10" s="724">
        <v>19035499116</v>
      </c>
      <c r="W10" s="724">
        <v>1903550</v>
      </c>
      <c r="X10" s="724">
        <v>14043083467</v>
      </c>
      <c r="Y10" s="724">
        <v>1404308</v>
      </c>
      <c r="Z10" s="724">
        <v>4787041183</v>
      </c>
      <c r="AA10" s="724">
        <v>478704</v>
      </c>
      <c r="AB10" s="724">
        <v>205374466</v>
      </c>
      <c r="AC10" s="724">
        <v>20537</v>
      </c>
      <c r="AD10" s="724">
        <v>1311571589</v>
      </c>
      <c r="AE10" s="724">
        <v>131157</v>
      </c>
      <c r="AF10" s="724">
        <v>82570943474</v>
      </c>
      <c r="AG10" s="724">
        <v>8257094</v>
      </c>
      <c r="AH10" s="724">
        <v>82135394080</v>
      </c>
      <c r="AI10" s="724">
        <v>8213539</v>
      </c>
      <c r="AJ10" s="724">
        <v>30787</v>
      </c>
      <c r="AK10" s="724">
        <v>0</v>
      </c>
      <c r="AL10" s="724">
        <v>30787</v>
      </c>
      <c r="AM10" s="724">
        <v>435549394</v>
      </c>
      <c r="AN10" s="724">
        <v>0</v>
      </c>
      <c r="AO10" s="724">
        <v>435549394</v>
      </c>
      <c r="AP10" s="724">
        <v>43555</v>
      </c>
      <c r="AQ10" s="724">
        <v>73076961683</v>
      </c>
      <c r="AR10" s="724">
        <v>7307696</v>
      </c>
      <c r="AS10" s="724">
        <v>9493981791</v>
      </c>
      <c r="AT10" s="724">
        <v>949398</v>
      </c>
      <c r="AU10" s="724">
        <v>0</v>
      </c>
      <c r="AV10" s="724">
        <v>0</v>
      </c>
    </row>
    <row r="11" spans="1:56" ht="17.25" customHeight="1">
      <c r="A11" s="1151">
        <v>30</v>
      </c>
      <c r="B11" s="1152"/>
      <c r="C11" s="494">
        <v>657</v>
      </c>
      <c r="D11" s="494">
        <v>444.91359999999997</v>
      </c>
      <c r="E11" s="494">
        <v>47348.484600000003</v>
      </c>
      <c r="F11" s="494">
        <v>19623.1106</v>
      </c>
      <c r="G11" s="188" t="s">
        <v>402</v>
      </c>
      <c r="H11" s="494">
        <v>972.85199999999998</v>
      </c>
      <c r="I11" s="494">
        <v>1028</v>
      </c>
      <c r="J11" s="494">
        <v>10068.7129</v>
      </c>
      <c r="K11" s="494">
        <v>1</v>
      </c>
      <c r="L11" s="494">
        <v>30.920999999999999</v>
      </c>
      <c r="M11" s="257" t="s">
        <v>478</v>
      </c>
    </row>
    <row r="12" spans="1:56" s="687" customFormat="1" ht="17.25" customHeight="1">
      <c r="A12" s="1153" t="s">
        <v>466</v>
      </c>
      <c r="B12" s="1154"/>
      <c r="C12" s="195">
        <v>164</v>
      </c>
      <c r="D12" s="195">
        <v>111</v>
      </c>
      <c r="E12" s="195">
        <v>9391.3441000000003</v>
      </c>
      <c r="F12" s="195">
        <v>3888.9213999999997</v>
      </c>
      <c r="G12" s="190" t="s">
        <v>402</v>
      </c>
      <c r="H12" s="195">
        <v>189.56809999999999</v>
      </c>
      <c r="I12" s="195">
        <v>196</v>
      </c>
      <c r="J12" s="195">
        <v>1945.9706999999999</v>
      </c>
      <c r="K12" s="195" t="s">
        <v>156</v>
      </c>
      <c r="L12" s="195" t="s">
        <v>156</v>
      </c>
      <c r="M12" s="191" t="s">
        <v>514</v>
      </c>
      <c r="R12" s="727"/>
      <c r="S12" s="727"/>
      <c r="T12" s="727"/>
      <c r="U12" s="727"/>
      <c r="V12" s="727"/>
      <c r="W12" s="727"/>
      <c r="X12" s="727"/>
      <c r="Y12" s="727"/>
      <c r="Z12" s="727"/>
      <c r="AA12" s="727"/>
      <c r="AB12" s="727"/>
      <c r="AC12" s="727"/>
      <c r="AD12" s="727"/>
      <c r="AE12" s="727"/>
      <c r="AF12" s="727"/>
      <c r="AG12" s="727"/>
      <c r="AH12" s="727"/>
      <c r="AI12" s="727"/>
      <c r="AJ12" s="727"/>
      <c r="AK12" s="727"/>
      <c r="AL12" s="727"/>
      <c r="AM12" s="727"/>
      <c r="AN12" s="727"/>
      <c r="AO12" s="727"/>
      <c r="AP12" s="727"/>
      <c r="AQ12" s="727"/>
      <c r="AR12" s="727"/>
      <c r="AS12" s="727"/>
      <c r="AT12" s="727"/>
      <c r="AU12" s="727"/>
      <c r="AV12" s="727"/>
      <c r="AW12" s="727"/>
      <c r="AX12" s="727"/>
      <c r="AY12" s="727"/>
      <c r="AZ12" s="727"/>
      <c r="BA12" s="727"/>
      <c r="BB12" s="727"/>
      <c r="BC12" s="727"/>
      <c r="BD12" s="727"/>
    </row>
    <row r="13" spans="1:56" s="687" customFormat="1" ht="9" customHeight="1">
      <c r="A13" s="258"/>
      <c r="B13" s="192"/>
      <c r="C13" s="195"/>
      <c r="D13" s="195"/>
      <c r="E13" s="195"/>
      <c r="F13" s="195"/>
      <c r="G13" s="240"/>
      <c r="H13" s="195"/>
      <c r="I13" s="195"/>
      <c r="J13" s="195"/>
      <c r="K13" s="195"/>
      <c r="L13" s="195"/>
      <c r="M13" s="191"/>
      <c r="R13" s="727"/>
      <c r="S13" s="727"/>
      <c r="T13" s="727"/>
      <c r="U13" s="727"/>
      <c r="V13" s="727"/>
      <c r="W13" s="727"/>
      <c r="X13" s="727"/>
      <c r="Y13" s="727"/>
      <c r="Z13" s="727"/>
      <c r="AA13" s="727"/>
      <c r="AB13" s="727"/>
      <c r="AC13" s="727"/>
      <c r="AD13" s="727"/>
      <c r="AE13" s="727"/>
      <c r="AF13" s="727"/>
      <c r="AG13" s="727"/>
      <c r="AH13" s="727"/>
      <c r="AI13" s="727"/>
      <c r="AJ13" s="727"/>
      <c r="AK13" s="727"/>
      <c r="AL13" s="727"/>
      <c r="AM13" s="727"/>
      <c r="AN13" s="727"/>
      <c r="AO13" s="727"/>
      <c r="AP13" s="727"/>
      <c r="AQ13" s="727"/>
      <c r="AR13" s="727"/>
      <c r="AS13" s="727"/>
      <c r="AT13" s="727"/>
      <c r="AU13" s="727"/>
      <c r="AV13" s="727"/>
      <c r="AW13" s="727"/>
      <c r="AX13" s="727"/>
      <c r="AY13" s="727"/>
      <c r="AZ13" s="727"/>
      <c r="BA13" s="727"/>
      <c r="BB13" s="727"/>
      <c r="BC13" s="727"/>
      <c r="BD13" s="727"/>
    </row>
    <row r="14" spans="1:56" s="687" customFormat="1" ht="17.25" customHeight="1">
      <c r="A14" s="251"/>
      <c r="B14" s="193" t="s">
        <v>110</v>
      </c>
      <c r="C14" s="195">
        <v>148</v>
      </c>
      <c r="D14" s="195">
        <v>95.497600000000006</v>
      </c>
      <c r="E14" s="195">
        <v>7763.8026</v>
      </c>
      <c r="F14" s="195">
        <v>3209.0267999999996</v>
      </c>
      <c r="G14" s="190" t="s">
        <v>156</v>
      </c>
      <c r="H14" s="195">
        <v>167.56809999999999</v>
      </c>
      <c r="I14" s="195">
        <v>154</v>
      </c>
      <c r="J14" s="195">
        <v>1616.9706999999999</v>
      </c>
      <c r="K14" s="190" t="s">
        <v>156</v>
      </c>
      <c r="L14" s="195" t="s">
        <v>156</v>
      </c>
      <c r="M14" s="194" t="s">
        <v>283</v>
      </c>
      <c r="R14" s="727"/>
      <c r="S14" s="727"/>
      <c r="T14" s="727"/>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727"/>
      <c r="AS14" s="727"/>
      <c r="AT14" s="727"/>
      <c r="AU14" s="727"/>
      <c r="AV14" s="727"/>
      <c r="AW14" s="727"/>
      <c r="AX14" s="727"/>
      <c r="AY14" s="727"/>
      <c r="AZ14" s="727"/>
      <c r="BA14" s="727"/>
      <c r="BB14" s="727"/>
      <c r="BC14" s="727"/>
      <c r="BD14" s="727"/>
    </row>
    <row r="15" spans="1:56" s="687" customFormat="1" ht="17.25" customHeight="1">
      <c r="A15" s="251"/>
      <c r="B15" s="193" t="s">
        <v>108</v>
      </c>
      <c r="C15" s="195">
        <v>16</v>
      </c>
      <c r="D15" s="195">
        <v>15</v>
      </c>
      <c r="E15" s="195">
        <v>1627.5415</v>
      </c>
      <c r="F15" s="195">
        <v>679.89459999999997</v>
      </c>
      <c r="G15" s="190" t="s">
        <v>156</v>
      </c>
      <c r="H15" s="195">
        <v>22</v>
      </c>
      <c r="I15" s="195">
        <v>42</v>
      </c>
      <c r="J15" s="195">
        <v>329</v>
      </c>
      <c r="K15" s="195" t="s">
        <v>156</v>
      </c>
      <c r="L15" s="195" t="s">
        <v>156</v>
      </c>
      <c r="M15" s="194" t="s">
        <v>284</v>
      </c>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7"/>
      <c r="AR15" s="727"/>
      <c r="AS15" s="727"/>
      <c r="AT15" s="727"/>
      <c r="AU15" s="727"/>
      <c r="AV15" s="727"/>
      <c r="AW15" s="727"/>
      <c r="AX15" s="727"/>
      <c r="AY15" s="727"/>
      <c r="AZ15" s="727"/>
      <c r="BA15" s="727"/>
      <c r="BB15" s="727"/>
      <c r="BC15" s="727"/>
      <c r="BD15" s="727"/>
    </row>
    <row r="16" spans="1:56" ht="9" customHeight="1">
      <c r="A16" s="250"/>
      <c r="B16" s="196"/>
      <c r="C16" s="197"/>
      <c r="D16" s="197"/>
      <c r="E16" s="197"/>
      <c r="F16" s="197"/>
      <c r="G16" s="188"/>
      <c r="H16" s="197"/>
      <c r="I16" s="197"/>
      <c r="J16" s="197"/>
      <c r="K16" s="197"/>
      <c r="L16" s="197"/>
      <c r="M16" s="198"/>
    </row>
    <row r="17" spans="1:56" ht="17.25" customHeight="1">
      <c r="A17" s="250">
        <v>1</v>
      </c>
      <c r="B17" s="196" t="s">
        <v>106</v>
      </c>
      <c r="C17" s="197">
        <v>35</v>
      </c>
      <c r="D17" s="197">
        <v>24.9406</v>
      </c>
      <c r="E17" s="197">
        <v>1647.0829000000001</v>
      </c>
      <c r="F17" s="197">
        <v>669.79840000000002</v>
      </c>
      <c r="G17" s="188" t="s">
        <v>402</v>
      </c>
      <c r="H17" s="197">
        <v>38.9617</v>
      </c>
      <c r="I17" s="197">
        <v>31</v>
      </c>
      <c r="J17" s="197">
        <v>298.59039999999999</v>
      </c>
      <c r="K17" s="188" t="s">
        <v>156</v>
      </c>
      <c r="L17" s="197" t="s">
        <v>156</v>
      </c>
      <c r="M17" s="198">
        <v>1</v>
      </c>
      <c r="O17" s="119">
        <v>1940</v>
      </c>
      <c r="P17" s="119">
        <v>0</v>
      </c>
      <c r="Q17" s="119">
        <v>1940</v>
      </c>
      <c r="R17" s="724">
        <v>19664528</v>
      </c>
      <c r="S17" s="724">
        <v>0</v>
      </c>
      <c r="T17" s="724">
        <v>19664528</v>
      </c>
      <c r="U17" s="724">
        <v>1966</v>
      </c>
      <c r="V17" s="724">
        <v>3464644286</v>
      </c>
      <c r="W17" s="724">
        <v>346464</v>
      </c>
      <c r="X17" s="724">
        <v>2572986166</v>
      </c>
      <c r="Y17" s="724">
        <v>257299</v>
      </c>
      <c r="Z17" s="724">
        <v>847804446</v>
      </c>
      <c r="AA17" s="724">
        <v>84780</v>
      </c>
      <c r="AB17" s="724">
        <v>43853674</v>
      </c>
      <c r="AC17" s="724">
        <v>4385</v>
      </c>
      <c r="AD17" s="724">
        <v>236741366</v>
      </c>
      <c r="AE17" s="724">
        <v>23674</v>
      </c>
      <c r="AF17" s="724">
        <v>14585418914</v>
      </c>
      <c r="AG17" s="724">
        <v>1458542</v>
      </c>
      <c r="AH17" s="724">
        <v>14513799384</v>
      </c>
      <c r="AI17" s="724">
        <v>1451380</v>
      </c>
      <c r="AJ17" s="724">
        <v>4666</v>
      </c>
      <c r="AK17" s="724">
        <v>0</v>
      </c>
      <c r="AL17" s="724">
        <v>4666</v>
      </c>
      <c r="AM17" s="724">
        <v>71619530</v>
      </c>
      <c r="AN17" s="724">
        <v>0</v>
      </c>
      <c r="AO17" s="724">
        <v>71619530</v>
      </c>
      <c r="AP17" s="724">
        <v>7162</v>
      </c>
      <c r="AQ17" s="724">
        <v>12910713468</v>
      </c>
      <c r="AR17" s="724">
        <v>1291071</v>
      </c>
      <c r="AS17" s="724">
        <v>1674705446</v>
      </c>
      <c r="AT17" s="724">
        <v>167471</v>
      </c>
      <c r="AU17" s="724">
        <v>0</v>
      </c>
      <c r="AV17" s="724">
        <v>0</v>
      </c>
    </row>
    <row r="18" spans="1:56" ht="17.25" customHeight="1">
      <c r="A18" s="250">
        <v>2</v>
      </c>
      <c r="B18" s="196" t="s">
        <v>104</v>
      </c>
      <c r="C18" s="197">
        <v>58</v>
      </c>
      <c r="D18" s="197">
        <v>28.164300000000001</v>
      </c>
      <c r="E18" s="197">
        <v>2766.8265999999999</v>
      </c>
      <c r="F18" s="197">
        <v>1185.6414</v>
      </c>
      <c r="G18" s="188" t="s">
        <v>402</v>
      </c>
      <c r="H18" s="197">
        <v>37.6922</v>
      </c>
      <c r="I18" s="197">
        <v>45</v>
      </c>
      <c r="J18" s="197">
        <v>570.72270000000003</v>
      </c>
      <c r="K18" s="188" t="s">
        <v>156</v>
      </c>
      <c r="L18" s="197" t="s">
        <v>156</v>
      </c>
      <c r="M18" s="198">
        <v>2</v>
      </c>
      <c r="O18" s="119">
        <v>3359</v>
      </c>
      <c r="P18" s="119">
        <v>1</v>
      </c>
      <c r="Q18" s="119">
        <v>3360</v>
      </c>
      <c r="R18" s="724">
        <v>33859553</v>
      </c>
      <c r="S18" s="724">
        <v>10000</v>
      </c>
      <c r="T18" s="724">
        <v>33869553</v>
      </c>
      <c r="U18" s="724">
        <v>3387</v>
      </c>
      <c r="V18" s="724">
        <v>2720982458</v>
      </c>
      <c r="W18" s="724">
        <v>272098</v>
      </c>
      <c r="X18" s="724">
        <v>2011950396</v>
      </c>
      <c r="Y18" s="724">
        <v>201195</v>
      </c>
      <c r="Z18" s="724">
        <v>682142235</v>
      </c>
      <c r="AA18" s="724">
        <v>68214</v>
      </c>
      <c r="AB18" s="724">
        <v>26889827</v>
      </c>
      <c r="AC18" s="724">
        <v>2689</v>
      </c>
      <c r="AD18" s="724">
        <v>174758637</v>
      </c>
      <c r="AE18" s="724">
        <v>17476</v>
      </c>
      <c r="AF18" s="724">
        <v>12006578087</v>
      </c>
      <c r="AG18" s="724">
        <v>1200658</v>
      </c>
      <c r="AH18" s="724">
        <v>11925558578</v>
      </c>
      <c r="AI18" s="724">
        <v>1192556</v>
      </c>
      <c r="AJ18" s="724">
        <v>5947</v>
      </c>
      <c r="AK18" s="724">
        <v>0</v>
      </c>
      <c r="AL18" s="724">
        <v>5947</v>
      </c>
      <c r="AM18" s="724">
        <v>81019509</v>
      </c>
      <c r="AN18" s="724">
        <v>0</v>
      </c>
      <c r="AO18" s="724">
        <v>81019509</v>
      </c>
      <c r="AP18" s="724">
        <v>8102</v>
      </c>
      <c r="AQ18" s="724">
        <v>10597842413</v>
      </c>
      <c r="AR18" s="724">
        <v>1059784</v>
      </c>
      <c r="AS18" s="724">
        <v>1408735674</v>
      </c>
      <c r="AT18" s="724">
        <v>140874</v>
      </c>
      <c r="AU18" s="724">
        <v>0</v>
      </c>
      <c r="AV18" s="724">
        <v>0</v>
      </c>
    </row>
    <row r="19" spans="1:56" ht="17.25" customHeight="1">
      <c r="A19" s="250">
        <v>3</v>
      </c>
      <c r="B19" s="196" t="s">
        <v>102</v>
      </c>
      <c r="C19" s="197">
        <v>1</v>
      </c>
      <c r="D19" s="495" t="s">
        <v>631</v>
      </c>
      <c r="E19" s="197">
        <v>51.537799999999997</v>
      </c>
      <c r="F19" s="197">
        <v>0.75519999999999998</v>
      </c>
      <c r="G19" s="188" t="s">
        <v>402</v>
      </c>
      <c r="H19" s="197">
        <v>14.7898</v>
      </c>
      <c r="I19" s="197">
        <v>3</v>
      </c>
      <c r="J19" s="197">
        <v>13.664999999999999</v>
      </c>
      <c r="K19" s="188" t="s">
        <v>156</v>
      </c>
      <c r="L19" s="197" t="s">
        <v>156</v>
      </c>
      <c r="M19" s="198">
        <v>3</v>
      </c>
      <c r="O19" s="119">
        <v>1183</v>
      </c>
      <c r="P19" s="119">
        <v>0</v>
      </c>
      <c r="Q19" s="119">
        <v>1183</v>
      </c>
      <c r="R19" s="724">
        <v>13278878</v>
      </c>
      <c r="S19" s="724">
        <v>0</v>
      </c>
      <c r="T19" s="724">
        <v>13278878</v>
      </c>
      <c r="U19" s="724">
        <v>1328</v>
      </c>
      <c r="V19" s="724">
        <v>1813742457</v>
      </c>
      <c r="W19" s="724">
        <v>181374</v>
      </c>
      <c r="X19" s="724">
        <v>1345110342</v>
      </c>
      <c r="Y19" s="724">
        <v>134511</v>
      </c>
      <c r="Z19" s="724">
        <v>451949733</v>
      </c>
      <c r="AA19" s="724">
        <v>45195</v>
      </c>
      <c r="AB19" s="724">
        <v>16682382</v>
      </c>
      <c r="AC19" s="724">
        <v>1668</v>
      </c>
      <c r="AD19" s="724">
        <v>126365408</v>
      </c>
      <c r="AE19" s="724">
        <v>12637</v>
      </c>
      <c r="AF19" s="724">
        <v>5831707343</v>
      </c>
      <c r="AG19" s="724">
        <v>583171</v>
      </c>
      <c r="AH19" s="724">
        <v>5802011035</v>
      </c>
      <c r="AI19" s="724">
        <v>580201</v>
      </c>
      <c r="AJ19" s="724">
        <v>1742</v>
      </c>
      <c r="AK19" s="724">
        <v>0</v>
      </c>
      <c r="AL19" s="724">
        <v>1742</v>
      </c>
      <c r="AM19" s="724">
        <v>29696308</v>
      </c>
      <c r="AN19" s="724">
        <v>0</v>
      </c>
      <c r="AO19" s="724">
        <v>29696308</v>
      </c>
      <c r="AP19" s="724">
        <v>2970</v>
      </c>
      <c r="AQ19" s="724">
        <v>5163771140</v>
      </c>
      <c r="AR19" s="724">
        <v>516377</v>
      </c>
      <c r="AS19" s="724">
        <v>667936203</v>
      </c>
      <c r="AT19" s="724">
        <v>66794</v>
      </c>
      <c r="AU19" s="724">
        <v>0</v>
      </c>
      <c r="AV19" s="724">
        <v>0</v>
      </c>
    </row>
    <row r="20" spans="1:56" ht="17.25" customHeight="1">
      <c r="A20" s="250">
        <v>4</v>
      </c>
      <c r="B20" s="196" t="s">
        <v>100</v>
      </c>
      <c r="C20" s="197">
        <v>2</v>
      </c>
      <c r="D20" s="197">
        <v>1.8069999999999999</v>
      </c>
      <c r="E20" s="197">
        <v>232.1138</v>
      </c>
      <c r="F20" s="197">
        <v>94.966800000000006</v>
      </c>
      <c r="G20" s="188" t="s">
        <v>402</v>
      </c>
      <c r="H20" s="197">
        <v>4.5</v>
      </c>
      <c r="I20" s="493">
        <v>9</v>
      </c>
      <c r="J20" s="197">
        <v>60.071899999999999</v>
      </c>
      <c r="K20" s="188" t="s">
        <v>156</v>
      </c>
      <c r="L20" s="197" t="s">
        <v>156</v>
      </c>
      <c r="M20" s="198">
        <v>4</v>
      </c>
      <c r="O20" s="119">
        <v>352</v>
      </c>
      <c r="P20" s="119">
        <v>0</v>
      </c>
      <c r="Q20" s="119">
        <v>352</v>
      </c>
      <c r="R20" s="724">
        <v>4047396</v>
      </c>
      <c r="S20" s="724">
        <v>0</v>
      </c>
      <c r="T20" s="724">
        <v>4047396</v>
      </c>
      <c r="U20" s="724">
        <v>405</v>
      </c>
      <c r="V20" s="724">
        <v>552992592</v>
      </c>
      <c r="W20" s="724">
        <v>55299</v>
      </c>
      <c r="X20" s="724">
        <v>408336786</v>
      </c>
      <c r="Y20" s="724">
        <v>40834</v>
      </c>
      <c r="Z20" s="724">
        <v>139587139</v>
      </c>
      <c r="AA20" s="724">
        <v>13959</v>
      </c>
      <c r="AB20" s="724">
        <v>5068667</v>
      </c>
      <c r="AC20" s="724">
        <v>507</v>
      </c>
      <c r="AD20" s="724">
        <v>40985264</v>
      </c>
      <c r="AE20" s="724">
        <v>4099</v>
      </c>
      <c r="AF20" s="724">
        <v>2521173028</v>
      </c>
      <c r="AG20" s="724">
        <v>252117</v>
      </c>
      <c r="AH20" s="724">
        <v>2506548457</v>
      </c>
      <c r="AI20" s="724">
        <v>250655</v>
      </c>
      <c r="AJ20" s="724">
        <v>889</v>
      </c>
      <c r="AK20" s="724">
        <v>0</v>
      </c>
      <c r="AL20" s="724">
        <v>889</v>
      </c>
      <c r="AM20" s="724">
        <v>14624571</v>
      </c>
      <c r="AN20" s="724">
        <v>0</v>
      </c>
      <c r="AO20" s="724">
        <v>14624571</v>
      </c>
      <c r="AP20" s="724">
        <v>1462</v>
      </c>
      <c r="AQ20" s="724">
        <v>2241900428</v>
      </c>
      <c r="AR20" s="724">
        <v>224190</v>
      </c>
      <c r="AS20" s="724">
        <v>279272600</v>
      </c>
      <c r="AT20" s="724">
        <v>27927</v>
      </c>
      <c r="AU20" s="724">
        <v>0</v>
      </c>
      <c r="AV20" s="724">
        <v>0</v>
      </c>
    </row>
    <row r="21" spans="1:56" ht="17.25" customHeight="1">
      <c r="A21" s="250">
        <v>5</v>
      </c>
      <c r="B21" s="196" t="s">
        <v>98</v>
      </c>
      <c r="C21" s="197" t="s">
        <v>156</v>
      </c>
      <c r="D21" s="197" t="s">
        <v>156</v>
      </c>
      <c r="E21" s="197">
        <v>804.02520000000004</v>
      </c>
      <c r="F21" s="197">
        <v>297.99299999999999</v>
      </c>
      <c r="G21" s="188" t="s">
        <v>402</v>
      </c>
      <c r="H21" s="197">
        <v>50.27</v>
      </c>
      <c r="I21" s="197">
        <v>17</v>
      </c>
      <c r="J21" s="197">
        <v>194.17920000000001</v>
      </c>
      <c r="K21" s="188" t="s">
        <v>156</v>
      </c>
      <c r="L21" s="197" t="s">
        <v>156</v>
      </c>
      <c r="M21" s="198">
        <v>5</v>
      </c>
      <c r="O21" s="119">
        <v>1189</v>
      </c>
      <c r="P21" s="119">
        <v>0</v>
      </c>
      <c r="Q21" s="119">
        <v>1189</v>
      </c>
      <c r="R21" s="724">
        <v>12053510</v>
      </c>
      <c r="S21" s="724">
        <v>0</v>
      </c>
      <c r="T21" s="724">
        <v>12053510</v>
      </c>
      <c r="U21" s="724">
        <v>1205</v>
      </c>
      <c r="V21" s="724">
        <v>1203458451</v>
      </c>
      <c r="W21" s="724">
        <v>120346</v>
      </c>
      <c r="X21" s="724">
        <v>883901749</v>
      </c>
      <c r="Y21" s="724">
        <v>88390</v>
      </c>
      <c r="Z21" s="724">
        <v>307485046</v>
      </c>
      <c r="AA21" s="724">
        <v>30749</v>
      </c>
      <c r="AB21" s="724">
        <v>12071656</v>
      </c>
      <c r="AC21" s="724">
        <v>1207</v>
      </c>
      <c r="AD21" s="724">
        <v>89451501</v>
      </c>
      <c r="AE21" s="724">
        <v>8945</v>
      </c>
      <c r="AF21" s="724">
        <v>5483790817</v>
      </c>
      <c r="AG21" s="724">
        <v>548379</v>
      </c>
      <c r="AH21" s="724">
        <v>5443784854</v>
      </c>
      <c r="AI21" s="724">
        <v>544378</v>
      </c>
      <c r="AJ21" s="724">
        <v>3075</v>
      </c>
      <c r="AK21" s="724">
        <v>0</v>
      </c>
      <c r="AL21" s="724">
        <v>3075</v>
      </c>
      <c r="AM21" s="724">
        <v>40005963</v>
      </c>
      <c r="AN21" s="724">
        <v>0</v>
      </c>
      <c r="AO21" s="724">
        <v>40005963</v>
      </c>
      <c r="AP21" s="724">
        <v>4001</v>
      </c>
      <c r="AQ21" s="724">
        <v>4863783513</v>
      </c>
      <c r="AR21" s="724">
        <v>486378</v>
      </c>
      <c r="AS21" s="724">
        <v>620007304</v>
      </c>
      <c r="AT21" s="724">
        <v>62001</v>
      </c>
      <c r="AU21" s="724">
        <v>0</v>
      </c>
      <c r="AV21" s="724">
        <v>0</v>
      </c>
    </row>
    <row r="22" spans="1:56" ht="17.25" customHeight="1">
      <c r="A22" s="250">
        <v>6</v>
      </c>
      <c r="B22" s="196" t="s">
        <v>96</v>
      </c>
      <c r="C22" s="197">
        <v>5</v>
      </c>
      <c r="D22" s="197">
        <v>4.1740000000000004</v>
      </c>
      <c r="E22" s="197">
        <v>239.51750000000001</v>
      </c>
      <c r="F22" s="197">
        <v>102.6405</v>
      </c>
      <c r="G22" s="188" t="s">
        <v>402</v>
      </c>
      <c r="H22" s="197" t="s">
        <v>402</v>
      </c>
      <c r="I22" s="197">
        <v>2</v>
      </c>
      <c r="J22" s="197">
        <v>3.0179</v>
      </c>
      <c r="K22" s="188" t="s">
        <v>156</v>
      </c>
      <c r="L22" s="197" t="s">
        <v>156</v>
      </c>
      <c r="M22" s="198">
        <v>6</v>
      </c>
      <c r="O22" s="119">
        <v>715</v>
      </c>
      <c r="P22" s="119">
        <v>0</v>
      </c>
      <c r="Q22" s="119">
        <v>715</v>
      </c>
      <c r="R22" s="724">
        <v>7470593</v>
      </c>
      <c r="S22" s="724">
        <v>0</v>
      </c>
      <c r="T22" s="724">
        <v>7470593</v>
      </c>
      <c r="U22" s="724">
        <v>747</v>
      </c>
      <c r="V22" s="724">
        <v>719880033</v>
      </c>
      <c r="W22" s="724">
        <v>71988</v>
      </c>
      <c r="X22" s="724">
        <v>532803522</v>
      </c>
      <c r="Y22" s="724">
        <v>53280</v>
      </c>
      <c r="Z22" s="724">
        <v>183713934</v>
      </c>
      <c r="AA22" s="724">
        <v>18371</v>
      </c>
      <c r="AB22" s="724">
        <v>3362577</v>
      </c>
      <c r="AC22" s="724">
        <v>336</v>
      </c>
      <c r="AD22" s="724">
        <v>36919952</v>
      </c>
      <c r="AE22" s="724">
        <v>3692</v>
      </c>
      <c r="AF22" s="724">
        <v>3290528341</v>
      </c>
      <c r="AG22" s="724">
        <v>329053</v>
      </c>
      <c r="AH22" s="724">
        <v>3269981050</v>
      </c>
      <c r="AI22" s="724">
        <v>326998</v>
      </c>
      <c r="AJ22" s="724">
        <v>1385</v>
      </c>
      <c r="AK22" s="724">
        <v>0</v>
      </c>
      <c r="AL22" s="724">
        <v>1385</v>
      </c>
      <c r="AM22" s="724">
        <v>20547291</v>
      </c>
      <c r="AN22" s="724">
        <v>0</v>
      </c>
      <c r="AO22" s="724">
        <v>20547291</v>
      </c>
      <c r="AP22" s="724">
        <v>2055</v>
      </c>
      <c r="AQ22" s="724">
        <v>2915726049</v>
      </c>
      <c r="AR22" s="724">
        <v>291573</v>
      </c>
      <c r="AS22" s="724">
        <v>374802292</v>
      </c>
      <c r="AT22" s="724">
        <v>37480</v>
      </c>
      <c r="AU22" s="724">
        <v>0</v>
      </c>
      <c r="AV22" s="724">
        <v>0</v>
      </c>
    </row>
    <row r="23" spans="1:56" ht="17.25" customHeight="1">
      <c r="A23" s="250">
        <v>7</v>
      </c>
      <c r="B23" s="196" t="s">
        <v>94</v>
      </c>
      <c r="C23" s="197">
        <v>12</v>
      </c>
      <c r="D23" s="197">
        <v>11.0524</v>
      </c>
      <c r="E23" s="197">
        <v>854.59640000000002</v>
      </c>
      <c r="F23" s="197">
        <v>348.08920000000001</v>
      </c>
      <c r="G23" s="188" t="s">
        <v>402</v>
      </c>
      <c r="H23" s="197">
        <v>16.044799999999999</v>
      </c>
      <c r="I23" s="197">
        <v>23</v>
      </c>
      <c r="J23" s="197">
        <v>298.57960000000003</v>
      </c>
      <c r="K23" s="188" t="s">
        <v>156</v>
      </c>
      <c r="L23" s="197" t="s">
        <v>156</v>
      </c>
      <c r="M23" s="198">
        <v>7</v>
      </c>
      <c r="O23" s="119">
        <v>591</v>
      </c>
      <c r="P23" s="119">
        <v>0</v>
      </c>
      <c r="Q23" s="119">
        <v>591</v>
      </c>
      <c r="R23" s="724">
        <v>5780094</v>
      </c>
      <c r="S23" s="724">
        <v>0</v>
      </c>
      <c r="T23" s="724">
        <v>5780094</v>
      </c>
      <c r="U23" s="724">
        <v>578</v>
      </c>
      <c r="V23" s="724">
        <v>615381670</v>
      </c>
      <c r="W23" s="724">
        <v>61538</v>
      </c>
      <c r="X23" s="724">
        <v>450857963</v>
      </c>
      <c r="Y23" s="724">
        <v>45086</v>
      </c>
      <c r="Z23" s="724">
        <v>155686087</v>
      </c>
      <c r="AA23" s="724">
        <v>15569</v>
      </c>
      <c r="AB23" s="724">
        <v>8837620</v>
      </c>
      <c r="AC23" s="724">
        <v>884</v>
      </c>
      <c r="AD23" s="724">
        <v>37154933</v>
      </c>
      <c r="AE23" s="724">
        <v>3715</v>
      </c>
      <c r="AF23" s="724">
        <v>2989643329</v>
      </c>
      <c r="AG23" s="724">
        <v>298964</v>
      </c>
      <c r="AH23" s="724">
        <v>2969904868</v>
      </c>
      <c r="AI23" s="724">
        <v>296990</v>
      </c>
      <c r="AJ23" s="724">
        <v>1494</v>
      </c>
      <c r="AK23" s="724">
        <v>0</v>
      </c>
      <c r="AL23" s="724">
        <v>1494</v>
      </c>
      <c r="AM23" s="724">
        <v>19738461</v>
      </c>
      <c r="AN23" s="724">
        <v>0</v>
      </c>
      <c r="AO23" s="724">
        <v>19738461</v>
      </c>
      <c r="AP23" s="724">
        <v>1974</v>
      </c>
      <c r="AQ23" s="724">
        <v>2654559403</v>
      </c>
      <c r="AR23" s="724">
        <v>265456</v>
      </c>
      <c r="AS23" s="724">
        <v>335083926</v>
      </c>
      <c r="AT23" s="724">
        <v>33508</v>
      </c>
      <c r="AU23" s="724">
        <v>0</v>
      </c>
      <c r="AV23" s="724">
        <v>0</v>
      </c>
    </row>
    <row r="24" spans="1:56" ht="17.25" customHeight="1">
      <c r="A24" s="250">
        <v>8</v>
      </c>
      <c r="B24" s="196" t="s">
        <v>162</v>
      </c>
      <c r="C24" s="197">
        <v>5</v>
      </c>
      <c r="D24" s="197">
        <v>2.8485999999999998</v>
      </c>
      <c r="E24" s="197">
        <v>276.66460000000001</v>
      </c>
      <c r="F24" s="197">
        <v>113.26139999999999</v>
      </c>
      <c r="G24" s="188" t="s">
        <v>402</v>
      </c>
      <c r="H24" s="197">
        <v>5.3095999999999997</v>
      </c>
      <c r="I24" s="197">
        <v>10</v>
      </c>
      <c r="J24" s="197">
        <v>73.743200000000002</v>
      </c>
      <c r="K24" s="188" t="s">
        <v>156</v>
      </c>
      <c r="L24" s="197" t="s">
        <v>156</v>
      </c>
      <c r="M24" s="198">
        <v>8</v>
      </c>
      <c r="O24" s="119">
        <v>428</v>
      </c>
      <c r="P24" s="119">
        <v>0</v>
      </c>
      <c r="Q24" s="119">
        <v>428</v>
      </c>
      <c r="R24" s="724">
        <v>4390380</v>
      </c>
      <c r="S24" s="724">
        <v>0</v>
      </c>
      <c r="T24" s="724">
        <v>4390380</v>
      </c>
      <c r="U24" s="724">
        <v>439</v>
      </c>
      <c r="V24" s="724">
        <v>854956557</v>
      </c>
      <c r="W24" s="724">
        <v>85496</v>
      </c>
      <c r="X24" s="724">
        <v>624845881</v>
      </c>
      <c r="Y24" s="724">
        <v>62485</v>
      </c>
      <c r="Z24" s="724">
        <v>218975729</v>
      </c>
      <c r="AA24" s="724">
        <v>21898</v>
      </c>
      <c r="AB24" s="724">
        <v>11134947</v>
      </c>
      <c r="AC24" s="724">
        <v>1113</v>
      </c>
      <c r="AD24" s="724">
        <v>59133369</v>
      </c>
      <c r="AE24" s="724">
        <v>5913</v>
      </c>
      <c r="AF24" s="724">
        <v>4183987877</v>
      </c>
      <c r="AG24" s="724">
        <v>418399</v>
      </c>
      <c r="AH24" s="724">
        <v>4168421090</v>
      </c>
      <c r="AI24" s="724">
        <v>416842</v>
      </c>
      <c r="AJ24" s="724">
        <v>1222</v>
      </c>
      <c r="AK24" s="724">
        <v>0</v>
      </c>
      <c r="AL24" s="724">
        <v>1222</v>
      </c>
      <c r="AM24" s="724">
        <v>15566787</v>
      </c>
      <c r="AN24" s="724">
        <v>0</v>
      </c>
      <c r="AO24" s="724">
        <v>15566787</v>
      </c>
      <c r="AP24" s="724">
        <v>1557</v>
      </c>
      <c r="AQ24" s="724">
        <v>3712428218</v>
      </c>
      <c r="AR24" s="724">
        <v>371243</v>
      </c>
      <c r="AS24" s="724">
        <v>471559659</v>
      </c>
      <c r="AT24" s="724">
        <v>47156</v>
      </c>
      <c r="AU24" s="724">
        <v>0</v>
      </c>
      <c r="AV24" s="724">
        <v>0</v>
      </c>
    </row>
    <row r="25" spans="1:56" ht="17.25" customHeight="1">
      <c r="A25" s="250">
        <v>9</v>
      </c>
      <c r="B25" s="196" t="s">
        <v>190</v>
      </c>
      <c r="C25" s="197" t="s">
        <v>156</v>
      </c>
      <c r="D25" s="197" t="s">
        <v>156</v>
      </c>
      <c r="E25" s="197">
        <v>192.73070000000001</v>
      </c>
      <c r="F25" s="197">
        <v>83.530699999999996</v>
      </c>
      <c r="G25" s="188" t="s">
        <v>402</v>
      </c>
      <c r="H25" s="197" t="s">
        <v>402</v>
      </c>
      <c r="I25" s="197">
        <v>2</v>
      </c>
      <c r="J25" s="197">
        <v>4.9602000000000004</v>
      </c>
      <c r="K25" s="188" t="s">
        <v>156</v>
      </c>
      <c r="L25" s="197" t="s">
        <v>156</v>
      </c>
      <c r="M25" s="198">
        <v>9</v>
      </c>
    </row>
    <row r="26" spans="1:56" ht="17.25" customHeight="1">
      <c r="A26" s="250">
        <v>10</v>
      </c>
      <c r="B26" s="196" t="s">
        <v>90</v>
      </c>
      <c r="C26" s="197">
        <v>30</v>
      </c>
      <c r="D26" s="197">
        <v>22.5107</v>
      </c>
      <c r="E26" s="197">
        <v>698.70709999999997</v>
      </c>
      <c r="F26" s="197">
        <v>312.35019999999997</v>
      </c>
      <c r="G26" s="188" t="s">
        <v>402</v>
      </c>
      <c r="H26" s="495">
        <v>0</v>
      </c>
      <c r="I26" s="197">
        <v>12</v>
      </c>
      <c r="J26" s="197">
        <v>99.440600000000003</v>
      </c>
      <c r="K26" s="188" t="s">
        <v>156</v>
      </c>
      <c r="L26" s="197" t="s">
        <v>156</v>
      </c>
      <c r="M26" s="198">
        <v>10</v>
      </c>
      <c r="O26" s="119">
        <v>386</v>
      </c>
      <c r="P26" s="119">
        <v>0</v>
      </c>
      <c r="Q26" s="119">
        <v>386</v>
      </c>
      <c r="R26" s="724">
        <v>3471033</v>
      </c>
      <c r="S26" s="724">
        <v>0</v>
      </c>
      <c r="T26" s="724">
        <v>3471033</v>
      </c>
      <c r="U26" s="724">
        <v>347</v>
      </c>
      <c r="V26" s="724">
        <v>321812991</v>
      </c>
      <c r="W26" s="724">
        <v>32181</v>
      </c>
      <c r="X26" s="724">
        <v>233496050</v>
      </c>
      <c r="Y26" s="724">
        <v>23350</v>
      </c>
      <c r="Z26" s="724">
        <v>85044829</v>
      </c>
      <c r="AA26" s="724">
        <v>8504</v>
      </c>
      <c r="AB26" s="724">
        <v>3272112</v>
      </c>
      <c r="AC26" s="724">
        <v>327</v>
      </c>
      <c r="AD26" s="724">
        <v>28876219</v>
      </c>
      <c r="AE26" s="724">
        <v>2888</v>
      </c>
      <c r="AF26" s="724">
        <v>1019116275</v>
      </c>
      <c r="AG26" s="724">
        <v>101912</v>
      </c>
      <c r="AH26" s="724">
        <v>1009390100</v>
      </c>
      <c r="AI26" s="724">
        <v>100939</v>
      </c>
      <c r="AJ26" s="724">
        <v>681</v>
      </c>
      <c r="AK26" s="724">
        <v>0</v>
      </c>
      <c r="AL26" s="724">
        <v>681</v>
      </c>
      <c r="AM26" s="724">
        <v>9726175</v>
      </c>
      <c r="AN26" s="724">
        <v>0</v>
      </c>
      <c r="AO26" s="724">
        <v>9726175</v>
      </c>
      <c r="AP26" s="724">
        <v>973</v>
      </c>
      <c r="AQ26" s="724">
        <v>902045188</v>
      </c>
      <c r="AR26" s="724">
        <v>90205</v>
      </c>
      <c r="AS26" s="724">
        <v>117071087</v>
      </c>
      <c r="AT26" s="724">
        <v>11707</v>
      </c>
      <c r="AU26" s="724">
        <v>0</v>
      </c>
      <c r="AV26" s="724">
        <v>0</v>
      </c>
    </row>
    <row r="27" spans="1:56" s="687" customFormat="1" ht="17.25" customHeight="1">
      <c r="A27" s="251"/>
      <c r="B27" s="193" t="s">
        <v>164</v>
      </c>
      <c r="C27" s="195">
        <v>8</v>
      </c>
      <c r="D27" s="195">
        <v>5.1689999999999996</v>
      </c>
      <c r="E27" s="195">
        <v>130.209</v>
      </c>
      <c r="F27" s="195">
        <v>34.391300000000001</v>
      </c>
      <c r="G27" s="190" t="s">
        <v>402</v>
      </c>
      <c r="H27" s="195">
        <v>21.401900000000001</v>
      </c>
      <c r="I27" s="195">
        <v>1</v>
      </c>
      <c r="J27" s="496">
        <v>0</v>
      </c>
      <c r="K27" s="190" t="s">
        <v>156</v>
      </c>
      <c r="L27" s="195" t="s">
        <v>156</v>
      </c>
      <c r="M27" s="194" t="s">
        <v>165</v>
      </c>
      <c r="O27" s="687">
        <v>99</v>
      </c>
      <c r="P27" s="687">
        <v>0</v>
      </c>
      <c r="Q27" s="687">
        <v>99</v>
      </c>
      <c r="R27" s="727">
        <v>676608</v>
      </c>
      <c r="S27" s="727">
        <v>0</v>
      </c>
      <c r="T27" s="727">
        <v>676608</v>
      </c>
      <c r="U27" s="727">
        <v>68</v>
      </c>
      <c r="V27" s="727">
        <v>98274798</v>
      </c>
      <c r="W27" s="727">
        <v>9827</v>
      </c>
      <c r="X27" s="727">
        <v>73351228</v>
      </c>
      <c r="Y27" s="727">
        <v>7335</v>
      </c>
      <c r="Z27" s="727">
        <v>24455259</v>
      </c>
      <c r="AA27" s="727">
        <v>2446</v>
      </c>
      <c r="AB27" s="727">
        <v>468311</v>
      </c>
      <c r="AC27" s="727">
        <v>47</v>
      </c>
      <c r="AD27" s="727">
        <v>8999215</v>
      </c>
      <c r="AE27" s="727">
        <v>900</v>
      </c>
      <c r="AF27" s="727">
        <v>605399647</v>
      </c>
      <c r="AG27" s="727">
        <v>60540</v>
      </c>
      <c r="AH27" s="727">
        <v>603562810</v>
      </c>
      <c r="AI27" s="727">
        <v>60356</v>
      </c>
      <c r="AJ27" s="727">
        <v>139</v>
      </c>
      <c r="AK27" s="727">
        <v>0</v>
      </c>
      <c r="AL27" s="727">
        <v>139</v>
      </c>
      <c r="AM27" s="727">
        <v>1836837</v>
      </c>
      <c r="AN27" s="727">
        <v>0</v>
      </c>
      <c r="AO27" s="727">
        <v>1836837</v>
      </c>
      <c r="AP27" s="727">
        <v>184</v>
      </c>
      <c r="AQ27" s="727">
        <v>536768999</v>
      </c>
      <c r="AR27" s="727">
        <v>53677</v>
      </c>
      <c r="AS27" s="727">
        <v>68630648</v>
      </c>
      <c r="AT27" s="727">
        <v>6863</v>
      </c>
      <c r="AU27" s="727">
        <v>0</v>
      </c>
      <c r="AV27" s="727">
        <v>0</v>
      </c>
      <c r="AW27" s="727"/>
      <c r="AX27" s="727"/>
      <c r="AY27" s="727"/>
      <c r="AZ27" s="727"/>
      <c r="BA27" s="727"/>
      <c r="BB27" s="727"/>
      <c r="BC27" s="727"/>
      <c r="BD27" s="727"/>
    </row>
    <row r="28" spans="1:56" ht="17.25" customHeight="1">
      <c r="A28" s="250">
        <v>11</v>
      </c>
      <c r="B28" s="196" t="s">
        <v>166</v>
      </c>
      <c r="C28" s="197">
        <v>8</v>
      </c>
      <c r="D28" s="197">
        <v>5.1689999999999996</v>
      </c>
      <c r="E28" s="197">
        <v>130.209</v>
      </c>
      <c r="F28" s="197">
        <v>34.391300000000001</v>
      </c>
      <c r="G28" s="188" t="s">
        <v>402</v>
      </c>
      <c r="H28" s="197">
        <v>21.401900000000001</v>
      </c>
      <c r="I28" s="197">
        <v>1</v>
      </c>
      <c r="J28" s="495">
        <v>0</v>
      </c>
      <c r="K28" s="188" t="s">
        <v>156</v>
      </c>
      <c r="L28" s="197" t="s">
        <v>156</v>
      </c>
      <c r="M28" s="198">
        <v>11</v>
      </c>
    </row>
    <row r="29" spans="1:56" s="687" customFormat="1" ht="17.25" customHeight="1">
      <c r="A29" s="251"/>
      <c r="B29" s="193" t="s">
        <v>167</v>
      </c>
      <c r="C29" s="195" t="s">
        <v>156</v>
      </c>
      <c r="D29" s="195" t="s">
        <v>156</v>
      </c>
      <c r="E29" s="195">
        <v>225.63940000000002</v>
      </c>
      <c r="F29" s="195">
        <v>96.702600000000004</v>
      </c>
      <c r="G29" s="190" t="s">
        <v>402</v>
      </c>
      <c r="H29" s="195" t="s">
        <v>402</v>
      </c>
      <c r="I29" s="195">
        <v>12</v>
      </c>
      <c r="J29" s="195">
        <v>32.583399999999997</v>
      </c>
      <c r="K29" s="195" t="s">
        <v>156</v>
      </c>
      <c r="L29" s="195" t="s">
        <v>156</v>
      </c>
      <c r="M29" s="194" t="s">
        <v>168</v>
      </c>
      <c r="O29" s="687">
        <v>284</v>
      </c>
      <c r="P29" s="687">
        <v>0</v>
      </c>
      <c r="Q29" s="687">
        <v>284</v>
      </c>
      <c r="R29" s="727">
        <v>2360160</v>
      </c>
      <c r="S29" s="727">
        <v>0</v>
      </c>
      <c r="T29" s="727">
        <v>2360160</v>
      </c>
      <c r="U29" s="727">
        <v>236</v>
      </c>
      <c r="V29" s="727">
        <v>411510459</v>
      </c>
      <c r="W29" s="727">
        <v>41151</v>
      </c>
      <c r="X29" s="727">
        <v>302744590</v>
      </c>
      <c r="Y29" s="727">
        <v>30274</v>
      </c>
      <c r="Z29" s="727">
        <v>103798521</v>
      </c>
      <c r="AA29" s="727">
        <v>10380</v>
      </c>
      <c r="AB29" s="727">
        <v>4967348</v>
      </c>
      <c r="AC29" s="727">
        <v>497</v>
      </c>
      <c r="AD29" s="727">
        <v>25709626</v>
      </c>
      <c r="AE29" s="727">
        <v>2571</v>
      </c>
      <c r="AF29" s="727">
        <v>1869898841</v>
      </c>
      <c r="AG29" s="727">
        <v>186990</v>
      </c>
      <c r="AH29" s="727">
        <v>1861880450</v>
      </c>
      <c r="AI29" s="727">
        <v>186188</v>
      </c>
      <c r="AJ29" s="727">
        <v>646</v>
      </c>
      <c r="AK29" s="727">
        <v>0</v>
      </c>
      <c r="AL29" s="727">
        <v>646</v>
      </c>
      <c r="AM29" s="727">
        <v>8018391</v>
      </c>
      <c r="AN29" s="727">
        <v>0</v>
      </c>
      <c r="AO29" s="727">
        <v>8018391</v>
      </c>
      <c r="AP29" s="727">
        <v>802</v>
      </c>
      <c r="AQ29" s="727">
        <v>1656928537</v>
      </c>
      <c r="AR29" s="727">
        <v>165693</v>
      </c>
      <c r="AS29" s="727">
        <v>212970304</v>
      </c>
      <c r="AT29" s="727">
        <v>21297</v>
      </c>
      <c r="AU29" s="727">
        <v>0</v>
      </c>
      <c r="AV29" s="727">
        <v>0</v>
      </c>
      <c r="AW29" s="727"/>
      <c r="AX29" s="727"/>
      <c r="AY29" s="727"/>
      <c r="AZ29" s="727"/>
      <c r="BA29" s="727"/>
      <c r="BB29" s="727"/>
      <c r="BC29" s="727"/>
      <c r="BD29" s="727"/>
    </row>
    <row r="30" spans="1:56" ht="17.25" customHeight="1">
      <c r="A30" s="250">
        <v>12</v>
      </c>
      <c r="B30" s="196" t="s">
        <v>112</v>
      </c>
      <c r="C30" s="197" t="s">
        <v>156</v>
      </c>
      <c r="D30" s="197" t="s">
        <v>156</v>
      </c>
      <c r="E30" s="197">
        <v>5.1638999999999999</v>
      </c>
      <c r="F30" s="197">
        <v>2.2130999999999998</v>
      </c>
      <c r="G30" s="188" t="s">
        <v>402</v>
      </c>
      <c r="H30" s="197" t="s">
        <v>402</v>
      </c>
      <c r="I30" s="197" t="s">
        <v>156</v>
      </c>
      <c r="J30" s="197" t="s">
        <v>156</v>
      </c>
      <c r="K30" s="188" t="s">
        <v>156</v>
      </c>
      <c r="L30" s="197" t="s">
        <v>156</v>
      </c>
      <c r="M30" s="198">
        <v>12</v>
      </c>
      <c r="O30" s="119">
        <v>222</v>
      </c>
      <c r="P30" s="119">
        <v>0</v>
      </c>
      <c r="Q30" s="119">
        <v>222</v>
      </c>
      <c r="R30" s="724">
        <v>2177454</v>
      </c>
      <c r="S30" s="724">
        <v>0</v>
      </c>
      <c r="T30" s="724">
        <v>2177454</v>
      </c>
      <c r="U30" s="724">
        <v>218</v>
      </c>
      <c r="V30" s="724">
        <v>290228736</v>
      </c>
      <c r="W30" s="724">
        <v>29023</v>
      </c>
      <c r="X30" s="724">
        <v>211365552</v>
      </c>
      <c r="Y30" s="724">
        <v>21137</v>
      </c>
      <c r="Z30" s="724">
        <v>76045419</v>
      </c>
      <c r="AA30" s="724">
        <v>7605</v>
      </c>
      <c r="AB30" s="724">
        <v>2817765</v>
      </c>
      <c r="AC30" s="724">
        <v>282</v>
      </c>
      <c r="AD30" s="724">
        <v>19400134</v>
      </c>
      <c r="AE30" s="724">
        <v>1940</v>
      </c>
      <c r="AF30" s="724">
        <v>1212647986</v>
      </c>
      <c r="AG30" s="724">
        <v>121265</v>
      </c>
      <c r="AH30" s="724">
        <v>1209717930</v>
      </c>
      <c r="AI30" s="724">
        <v>120972</v>
      </c>
      <c r="AJ30" s="724">
        <v>340</v>
      </c>
      <c r="AK30" s="724">
        <v>0</v>
      </c>
      <c r="AL30" s="724">
        <v>340</v>
      </c>
      <c r="AM30" s="724">
        <v>2930056</v>
      </c>
      <c r="AN30" s="724">
        <v>0</v>
      </c>
      <c r="AO30" s="724">
        <v>2930056</v>
      </c>
      <c r="AP30" s="724">
        <v>293</v>
      </c>
      <c r="AQ30" s="724">
        <v>1075098345</v>
      </c>
      <c r="AR30" s="724">
        <v>107510</v>
      </c>
      <c r="AS30" s="724">
        <v>137549641</v>
      </c>
      <c r="AT30" s="724">
        <v>13755</v>
      </c>
      <c r="AU30" s="724">
        <v>0</v>
      </c>
      <c r="AV30" s="724">
        <v>0</v>
      </c>
    </row>
    <row r="31" spans="1:56" ht="17.25" customHeight="1">
      <c r="A31" s="250">
        <v>13</v>
      </c>
      <c r="B31" s="196" t="s">
        <v>111</v>
      </c>
      <c r="C31" s="197" t="s">
        <v>156</v>
      </c>
      <c r="D31" s="197" t="s">
        <v>156</v>
      </c>
      <c r="E31" s="197">
        <v>6.9153000000000002</v>
      </c>
      <c r="F31" s="197">
        <v>2.9636999999999998</v>
      </c>
      <c r="G31" s="188" t="s">
        <v>402</v>
      </c>
      <c r="H31" s="197" t="s">
        <v>402</v>
      </c>
      <c r="I31" s="197" t="s">
        <v>156</v>
      </c>
      <c r="J31" s="197" t="s">
        <v>156</v>
      </c>
      <c r="K31" s="197" t="s">
        <v>156</v>
      </c>
      <c r="L31" s="197" t="s">
        <v>156</v>
      </c>
      <c r="M31" s="198">
        <v>13</v>
      </c>
      <c r="O31" s="119">
        <v>114</v>
      </c>
      <c r="P31" s="119">
        <v>0</v>
      </c>
      <c r="Q31" s="119">
        <v>114</v>
      </c>
      <c r="R31" s="724">
        <v>1645049</v>
      </c>
      <c r="S31" s="724">
        <v>0</v>
      </c>
      <c r="T31" s="724">
        <v>1645049</v>
      </c>
      <c r="U31" s="724">
        <v>165</v>
      </c>
      <c r="V31" s="724">
        <v>260429029</v>
      </c>
      <c r="W31" s="724">
        <v>26043</v>
      </c>
      <c r="X31" s="724">
        <v>195556543</v>
      </c>
      <c r="Y31" s="724">
        <v>19556</v>
      </c>
      <c r="Z31" s="724">
        <v>63502247</v>
      </c>
      <c r="AA31" s="724">
        <v>6350</v>
      </c>
      <c r="AB31" s="724">
        <v>1370239</v>
      </c>
      <c r="AC31" s="724">
        <v>137</v>
      </c>
      <c r="AD31" s="724">
        <v>16760897</v>
      </c>
      <c r="AE31" s="724">
        <v>1676</v>
      </c>
      <c r="AF31" s="724">
        <v>891010536</v>
      </c>
      <c r="AG31" s="724">
        <v>89101</v>
      </c>
      <c r="AH31" s="724">
        <v>888669590</v>
      </c>
      <c r="AI31" s="724">
        <v>88867</v>
      </c>
      <c r="AJ31" s="724">
        <v>155</v>
      </c>
      <c r="AK31" s="724">
        <v>0</v>
      </c>
      <c r="AL31" s="724">
        <v>155</v>
      </c>
      <c r="AM31" s="724">
        <v>2340946</v>
      </c>
      <c r="AN31" s="724">
        <v>0</v>
      </c>
      <c r="AO31" s="724">
        <v>2340946</v>
      </c>
      <c r="AP31" s="724">
        <v>234</v>
      </c>
      <c r="AQ31" s="724">
        <v>788244674</v>
      </c>
      <c r="AR31" s="724">
        <v>78824</v>
      </c>
      <c r="AS31" s="724">
        <v>102765862</v>
      </c>
      <c r="AT31" s="724">
        <v>10277</v>
      </c>
      <c r="AU31" s="724">
        <v>0</v>
      </c>
      <c r="AV31" s="724">
        <v>0</v>
      </c>
    </row>
    <row r="32" spans="1:56" ht="17.25" customHeight="1">
      <c r="A32" s="250">
        <v>14</v>
      </c>
      <c r="B32" s="196" t="s">
        <v>324</v>
      </c>
      <c r="C32" s="197" t="s">
        <v>156</v>
      </c>
      <c r="D32" s="197" t="s">
        <v>156</v>
      </c>
      <c r="E32" s="197">
        <v>213.56020000000001</v>
      </c>
      <c r="F32" s="197">
        <v>91.525800000000004</v>
      </c>
      <c r="G32" s="188" t="s">
        <v>402</v>
      </c>
      <c r="H32" s="197" t="s">
        <v>402</v>
      </c>
      <c r="I32" s="197">
        <v>12</v>
      </c>
      <c r="J32" s="197">
        <v>32.583399999999997</v>
      </c>
      <c r="K32" s="188" t="s">
        <v>156</v>
      </c>
      <c r="L32" s="197" t="s">
        <v>156</v>
      </c>
      <c r="M32" s="198">
        <v>14</v>
      </c>
      <c r="O32" s="119">
        <v>110</v>
      </c>
      <c r="P32" s="119">
        <v>0</v>
      </c>
      <c r="Q32" s="119">
        <v>110</v>
      </c>
      <c r="R32" s="724">
        <v>1229880</v>
      </c>
      <c r="S32" s="724">
        <v>0</v>
      </c>
      <c r="T32" s="724">
        <v>1229880</v>
      </c>
      <c r="U32" s="724">
        <v>123</v>
      </c>
      <c r="V32" s="724">
        <v>169452194</v>
      </c>
      <c r="W32" s="724">
        <v>16945</v>
      </c>
      <c r="X32" s="724">
        <v>128251253</v>
      </c>
      <c r="Y32" s="724">
        <v>12825</v>
      </c>
      <c r="Z32" s="724">
        <v>40334906</v>
      </c>
      <c r="AA32" s="724">
        <v>4033</v>
      </c>
      <c r="AB32" s="724">
        <v>866035</v>
      </c>
      <c r="AC32" s="724">
        <v>87</v>
      </c>
      <c r="AD32" s="724">
        <v>12763324</v>
      </c>
      <c r="AE32" s="724">
        <v>1276</v>
      </c>
      <c r="AF32" s="724">
        <v>490260468</v>
      </c>
      <c r="AG32" s="724">
        <v>49026</v>
      </c>
      <c r="AH32" s="724">
        <v>488782620</v>
      </c>
      <c r="AI32" s="724">
        <v>48878</v>
      </c>
      <c r="AJ32" s="724">
        <v>96</v>
      </c>
      <c r="AK32" s="724">
        <v>0</v>
      </c>
      <c r="AL32" s="724">
        <v>96</v>
      </c>
      <c r="AM32" s="724">
        <v>1477848</v>
      </c>
      <c r="AN32" s="724">
        <v>0</v>
      </c>
      <c r="AO32" s="724">
        <v>1477848</v>
      </c>
      <c r="AP32" s="724">
        <v>148</v>
      </c>
      <c r="AQ32" s="724">
        <v>433583020</v>
      </c>
      <c r="AR32" s="724">
        <v>43358</v>
      </c>
      <c r="AS32" s="724">
        <v>56677448</v>
      </c>
      <c r="AT32" s="724">
        <v>5668</v>
      </c>
      <c r="AU32" s="724">
        <v>0</v>
      </c>
      <c r="AV32" s="724">
        <v>0</v>
      </c>
    </row>
    <row r="33" spans="1:56" s="687" customFormat="1" ht="17.25" customHeight="1">
      <c r="A33" s="251"/>
      <c r="B33" s="193" t="s">
        <v>169</v>
      </c>
      <c r="C33" s="195" t="s">
        <v>156</v>
      </c>
      <c r="D33" s="195" t="s">
        <v>156</v>
      </c>
      <c r="E33" s="195">
        <v>158.19730000000001</v>
      </c>
      <c r="F33" s="195">
        <v>68.694100000000006</v>
      </c>
      <c r="G33" s="190" t="s">
        <v>402</v>
      </c>
      <c r="H33" s="195" t="s">
        <v>402</v>
      </c>
      <c r="I33" s="195">
        <v>2</v>
      </c>
      <c r="J33" s="195">
        <v>37.703400000000002</v>
      </c>
      <c r="K33" s="195" t="s">
        <v>156</v>
      </c>
      <c r="L33" s="195" t="s">
        <v>156</v>
      </c>
      <c r="M33" s="194" t="s">
        <v>170</v>
      </c>
      <c r="O33" s="687">
        <v>8</v>
      </c>
      <c r="P33" s="687">
        <v>0</v>
      </c>
      <c r="Q33" s="687">
        <v>8</v>
      </c>
      <c r="R33" s="727">
        <v>92598</v>
      </c>
      <c r="S33" s="727">
        <v>0</v>
      </c>
      <c r="T33" s="727">
        <v>92598</v>
      </c>
      <c r="U33" s="727">
        <v>9</v>
      </c>
      <c r="V33" s="727">
        <v>54639718</v>
      </c>
      <c r="W33" s="727">
        <v>5464</v>
      </c>
      <c r="X33" s="727">
        <v>39689218</v>
      </c>
      <c r="Y33" s="727">
        <v>3969</v>
      </c>
      <c r="Z33" s="727">
        <v>14656578</v>
      </c>
      <c r="AA33" s="727">
        <v>1466</v>
      </c>
      <c r="AB33" s="727">
        <v>293922</v>
      </c>
      <c r="AC33" s="727">
        <v>29</v>
      </c>
      <c r="AD33" s="727">
        <v>5595027</v>
      </c>
      <c r="AE33" s="727">
        <v>560</v>
      </c>
      <c r="AF33" s="727">
        <v>216871452</v>
      </c>
      <c r="AG33" s="727">
        <v>21687</v>
      </c>
      <c r="AH33" s="727">
        <v>216014400</v>
      </c>
      <c r="AI33" s="727">
        <v>21601</v>
      </c>
      <c r="AJ33" s="727">
        <v>69</v>
      </c>
      <c r="AK33" s="727">
        <v>0</v>
      </c>
      <c r="AL33" s="727">
        <v>69</v>
      </c>
      <c r="AM33" s="727">
        <v>857052</v>
      </c>
      <c r="AN33" s="727">
        <v>0</v>
      </c>
      <c r="AO33" s="727">
        <v>857052</v>
      </c>
      <c r="AP33" s="727">
        <v>86</v>
      </c>
      <c r="AQ33" s="727">
        <v>192954727</v>
      </c>
      <c r="AR33" s="727">
        <v>19295</v>
      </c>
      <c r="AS33" s="727">
        <v>23916725</v>
      </c>
      <c r="AT33" s="727">
        <v>2392</v>
      </c>
      <c r="AU33" s="727">
        <v>0</v>
      </c>
      <c r="AV33" s="727">
        <v>0</v>
      </c>
      <c r="AW33" s="727"/>
      <c r="AX33" s="727"/>
      <c r="AY33" s="727"/>
      <c r="AZ33" s="727"/>
      <c r="BA33" s="727"/>
      <c r="BB33" s="727"/>
      <c r="BC33" s="727"/>
      <c r="BD33" s="727"/>
    </row>
    <row r="34" spans="1:56" ht="17.25" customHeight="1">
      <c r="A34" s="250">
        <v>15</v>
      </c>
      <c r="B34" s="196" t="s">
        <v>107</v>
      </c>
      <c r="C34" s="197" t="s">
        <v>156</v>
      </c>
      <c r="D34" s="197" t="s">
        <v>156</v>
      </c>
      <c r="E34" s="197">
        <v>158.19730000000001</v>
      </c>
      <c r="F34" s="197">
        <v>68.694100000000006</v>
      </c>
      <c r="G34" s="188" t="s">
        <v>402</v>
      </c>
      <c r="H34" s="197" t="s">
        <v>402</v>
      </c>
      <c r="I34" s="197">
        <v>2</v>
      </c>
      <c r="J34" s="197">
        <v>37.703400000000002</v>
      </c>
      <c r="K34" s="197" t="s">
        <v>156</v>
      </c>
      <c r="L34" s="197" t="s">
        <v>156</v>
      </c>
      <c r="M34" s="198">
        <v>15</v>
      </c>
      <c r="O34" s="119">
        <v>9</v>
      </c>
      <c r="P34" s="119">
        <v>0</v>
      </c>
      <c r="Q34" s="119">
        <v>9</v>
      </c>
      <c r="R34" s="724">
        <v>94378</v>
      </c>
      <c r="S34" s="724">
        <v>0</v>
      </c>
      <c r="T34" s="724">
        <v>94378</v>
      </c>
      <c r="U34" s="724">
        <v>9</v>
      </c>
      <c r="V34" s="724">
        <v>39423468</v>
      </c>
      <c r="W34" s="724">
        <v>3942</v>
      </c>
      <c r="X34" s="724">
        <v>29159065</v>
      </c>
      <c r="Y34" s="724">
        <v>2916</v>
      </c>
      <c r="Z34" s="724">
        <v>9740203</v>
      </c>
      <c r="AA34" s="724">
        <v>974</v>
      </c>
      <c r="AB34" s="724">
        <v>524200</v>
      </c>
      <c r="AC34" s="724">
        <v>52</v>
      </c>
      <c r="AD34" s="724">
        <v>4443870</v>
      </c>
      <c r="AE34" s="724">
        <v>444</v>
      </c>
      <c r="AF34" s="724">
        <v>177677148</v>
      </c>
      <c r="AG34" s="724">
        <v>17768</v>
      </c>
      <c r="AH34" s="724">
        <v>177082270</v>
      </c>
      <c r="AI34" s="724">
        <v>17708</v>
      </c>
      <c r="AJ34" s="724">
        <v>59</v>
      </c>
      <c r="AK34" s="724">
        <v>0</v>
      </c>
      <c r="AL34" s="724">
        <v>59</v>
      </c>
      <c r="AM34" s="724">
        <v>594878</v>
      </c>
      <c r="AN34" s="724">
        <v>0</v>
      </c>
      <c r="AO34" s="724">
        <v>594878</v>
      </c>
      <c r="AP34" s="724">
        <v>59</v>
      </c>
      <c r="AQ34" s="724">
        <v>157706245</v>
      </c>
      <c r="AR34" s="724">
        <v>15771</v>
      </c>
      <c r="AS34" s="724">
        <v>19970903</v>
      </c>
      <c r="AT34" s="724">
        <v>1997</v>
      </c>
      <c r="AU34" s="724">
        <v>0</v>
      </c>
      <c r="AV34" s="724">
        <v>0</v>
      </c>
    </row>
    <row r="35" spans="1:56" s="687" customFormat="1" ht="17.25" customHeight="1">
      <c r="A35" s="251"/>
      <c r="B35" s="193" t="s">
        <v>171</v>
      </c>
      <c r="C35" s="195">
        <v>2</v>
      </c>
      <c r="D35" s="195">
        <v>7.1943999999999999</v>
      </c>
      <c r="E35" s="195">
        <v>658.24400000000003</v>
      </c>
      <c r="F35" s="195">
        <v>285.50020000000001</v>
      </c>
      <c r="G35" s="190" t="s">
        <v>402</v>
      </c>
      <c r="H35" s="195" t="s">
        <v>402</v>
      </c>
      <c r="I35" s="195">
        <v>17</v>
      </c>
      <c r="J35" s="195">
        <v>193.6335</v>
      </c>
      <c r="K35" s="195" t="s">
        <v>156</v>
      </c>
      <c r="L35" s="195" t="s">
        <v>156</v>
      </c>
      <c r="M35" s="194" t="s">
        <v>172</v>
      </c>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row>
    <row r="36" spans="1:56" ht="17.25" customHeight="1">
      <c r="A36" s="250">
        <v>16</v>
      </c>
      <c r="B36" s="196" t="s">
        <v>103</v>
      </c>
      <c r="C36" s="197">
        <v>2</v>
      </c>
      <c r="D36" s="197">
        <v>7.1943999999999999</v>
      </c>
      <c r="E36" s="197">
        <v>658.24400000000003</v>
      </c>
      <c r="F36" s="197">
        <v>285.50020000000001</v>
      </c>
      <c r="G36" s="188" t="s">
        <v>402</v>
      </c>
      <c r="H36" s="197" t="s">
        <v>402</v>
      </c>
      <c r="I36" s="197">
        <v>17</v>
      </c>
      <c r="J36" s="197">
        <v>193.6335</v>
      </c>
      <c r="K36" s="197" t="s">
        <v>156</v>
      </c>
      <c r="L36" s="197" t="s">
        <v>156</v>
      </c>
      <c r="M36" s="198">
        <v>16</v>
      </c>
      <c r="O36" s="119">
        <v>429</v>
      </c>
      <c r="P36" s="119">
        <v>0</v>
      </c>
      <c r="Q36" s="119">
        <v>429</v>
      </c>
      <c r="R36" s="724">
        <v>4814334</v>
      </c>
      <c r="S36" s="724">
        <v>0</v>
      </c>
      <c r="T36" s="724">
        <v>4814334</v>
      </c>
      <c r="U36" s="724">
        <v>481</v>
      </c>
      <c r="V36" s="724">
        <v>502470154</v>
      </c>
      <c r="W36" s="724">
        <v>50247</v>
      </c>
      <c r="X36" s="724">
        <v>367802148</v>
      </c>
      <c r="Y36" s="724">
        <v>36780</v>
      </c>
      <c r="Z36" s="724">
        <v>126997118</v>
      </c>
      <c r="AA36" s="724">
        <v>12700</v>
      </c>
      <c r="AB36" s="724">
        <v>7670888</v>
      </c>
      <c r="AC36" s="724">
        <v>767</v>
      </c>
      <c r="AD36" s="724">
        <v>42129282</v>
      </c>
      <c r="AE36" s="724">
        <v>4213</v>
      </c>
      <c r="AF36" s="724">
        <v>1629540045</v>
      </c>
      <c r="AG36" s="724">
        <v>162954</v>
      </c>
      <c r="AH36" s="724">
        <v>1617944110</v>
      </c>
      <c r="AI36" s="724">
        <v>161794</v>
      </c>
      <c r="AJ36" s="724">
        <v>752</v>
      </c>
      <c r="AK36" s="724">
        <v>0</v>
      </c>
      <c r="AL36" s="724">
        <v>752</v>
      </c>
      <c r="AM36" s="724">
        <v>11595935</v>
      </c>
      <c r="AN36" s="724">
        <v>0</v>
      </c>
      <c r="AO36" s="724">
        <v>11595935</v>
      </c>
      <c r="AP36" s="724">
        <v>1160</v>
      </c>
      <c r="AQ36" s="724">
        <v>1440713043</v>
      </c>
      <c r="AR36" s="724">
        <v>144071</v>
      </c>
      <c r="AS36" s="724">
        <v>188827002</v>
      </c>
      <c r="AT36" s="724">
        <v>18883</v>
      </c>
      <c r="AU36" s="724">
        <v>0</v>
      </c>
      <c r="AV36" s="724">
        <v>0</v>
      </c>
    </row>
    <row r="37" spans="1:56" s="687" customFormat="1" ht="17.25" customHeight="1">
      <c r="A37" s="251"/>
      <c r="B37" s="193" t="s">
        <v>173</v>
      </c>
      <c r="C37" s="195">
        <v>5</v>
      </c>
      <c r="D37" s="195">
        <v>2.1559999999999997</v>
      </c>
      <c r="E37" s="195">
        <v>422.49739999999997</v>
      </c>
      <c r="F37" s="195">
        <v>180.56880000000001</v>
      </c>
      <c r="G37" s="190" t="s">
        <v>402</v>
      </c>
      <c r="H37" s="195">
        <v>0.5514</v>
      </c>
      <c r="I37" s="195">
        <v>10</v>
      </c>
      <c r="J37" s="195">
        <v>65.111900000000006</v>
      </c>
      <c r="K37" s="195" t="s">
        <v>156</v>
      </c>
      <c r="L37" s="195" t="s">
        <v>156</v>
      </c>
      <c r="M37" s="194" t="s">
        <v>174</v>
      </c>
      <c r="O37" s="687">
        <v>179</v>
      </c>
      <c r="P37" s="687">
        <v>0</v>
      </c>
      <c r="Q37" s="687">
        <v>179</v>
      </c>
      <c r="R37" s="727">
        <v>2309757</v>
      </c>
      <c r="S37" s="727">
        <v>0</v>
      </c>
      <c r="T37" s="727">
        <v>2309757</v>
      </c>
      <c r="U37" s="727">
        <v>231</v>
      </c>
      <c r="V37" s="727">
        <v>267276900</v>
      </c>
      <c r="W37" s="727">
        <v>26728</v>
      </c>
      <c r="X37" s="727">
        <v>194641687</v>
      </c>
      <c r="Y37" s="727">
        <v>19464</v>
      </c>
      <c r="Z37" s="727">
        <v>69812784</v>
      </c>
      <c r="AA37" s="727">
        <v>6981</v>
      </c>
      <c r="AB37" s="727">
        <v>2822429</v>
      </c>
      <c r="AC37" s="727">
        <v>282</v>
      </c>
      <c r="AD37" s="727">
        <v>26470432</v>
      </c>
      <c r="AE37" s="727">
        <v>2647</v>
      </c>
      <c r="AF37" s="727">
        <v>647937377</v>
      </c>
      <c r="AG37" s="727">
        <v>64794</v>
      </c>
      <c r="AH37" s="727">
        <v>642200810</v>
      </c>
      <c r="AI37" s="727">
        <v>64220</v>
      </c>
      <c r="AJ37" s="727">
        <v>373</v>
      </c>
      <c r="AK37" s="727">
        <v>0</v>
      </c>
      <c r="AL37" s="727">
        <v>373</v>
      </c>
      <c r="AM37" s="727">
        <v>5736567</v>
      </c>
      <c r="AN37" s="727">
        <v>0</v>
      </c>
      <c r="AO37" s="727">
        <v>5736567</v>
      </c>
      <c r="AP37" s="727">
        <v>574</v>
      </c>
      <c r="AQ37" s="727">
        <v>574850659</v>
      </c>
      <c r="AR37" s="727">
        <v>57485</v>
      </c>
      <c r="AS37" s="727">
        <v>73086718</v>
      </c>
      <c r="AT37" s="727">
        <v>7309</v>
      </c>
      <c r="AU37" s="727">
        <v>0</v>
      </c>
      <c r="AV37" s="727">
        <v>0</v>
      </c>
      <c r="AW37" s="727"/>
      <c r="AX37" s="727"/>
      <c r="AY37" s="727"/>
      <c r="AZ37" s="727"/>
      <c r="BA37" s="727"/>
      <c r="BB37" s="727"/>
      <c r="BC37" s="727"/>
      <c r="BD37" s="727"/>
    </row>
    <row r="38" spans="1:56" ht="17.25" customHeight="1">
      <c r="A38" s="250">
        <v>17</v>
      </c>
      <c r="B38" s="196" t="s">
        <v>99</v>
      </c>
      <c r="C38" s="197" t="s">
        <v>156</v>
      </c>
      <c r="D38" s="197" t="s">
        <v>156</v>
      </c>
      <c r="E38" s="197">
        <v>26.096</v>
      </c>
      <c r="F38" s="197">
        <v>11.183999999999999</v>
      </c>
      <c r="G38" s="188" t="s">
        <v>402</v>
      </c>
      <c r="H38" s="493" t="s">
        <v>402</v>
      </c>
      <c r="I38" s="197" t="s">
        <v>156</v>
      </c>
      <c r="J38" s="197" t="s">
        <v>632</v>
      </c>
      <c r="K38" s="197" t="s">
        <v>156</v>
      </c>
      <c r="L38" s="197" t="s">
        <v>156</v>
      </c>
      <c r="M38" s="198">
        <v>17</v>
      </c>
      <c r="O38" s="119">
        <v>669</v>
      </c>
      <c r="P38" s="119">
        <v>0</v>
      </c>
      <c r="Q38" s="119">
        <v>669</v>
      </c>
      <c r="R38" s="724">
        <v>7466013</v>
      </c>
      <c r="S38" s="724">
        <v>0</v>
      </c>
      <c r="T38" s="724">
        <v>7466013</v>
      </c>
      <c r="U38" s="724">
        <v>747</v>
      </c>
      <c r="V38" s="724">
        <v>956617019</v>
      </c>
      <c r="W38" s="724">
        <v>95662</v>
      </c>
      <c r="X38" s="724">
        <v>696627614</v>
      </c>
      <c r="Y38" s="724">
        <v>69663</v>
      </c>
      <c r="Z38" s="724">
        <v>247602483</v>
      </c>
      <c r="AA38" s="724">
        <v>24760</v>
      </c>
      <c r="AB38" s="724">
        <v>12386922</v>
      </c>
      <c r="AC38" s="724">
        <v>1239</v>
      </c>
      <c r="AD38" s="724">
        <v>76104263</v>
      </c>
      <c r="AE38" s="724">
        <v>7610</v>
      </c>
      <c r="AF38" s="724">
        <v>2893192678</v>
      </c>
      <c r="AG38" s="724">
        <v>289319</v>
      </c>
      <c r="AH38" s="724">
        <v>2876768030</v>
      </c>
      <c r="AI38" s="724">
        <v>287677</v>
      </c>
      <c r="AJ38" s="724">
        <v>1173</v>
      </c>
      <c r="AK38" s="724">
        <v>0</v>
      </c>
      <c r="AL38" s="724">
        <v>1173</v>
      </c>
      <c r="AM38" s="724">
        <v>16424648</v>
      </c>
      <c r="AN38" s="724">
        <v>0</v>
      </c>
      <c r="AO38" s="724">
        <v>16424648</v>
      </c>
      <c r="AP38" s="724">
        <v>1642</v>
      </c>
      <c r="AQ38" s="724">
        <v>2565970127</v>
      </c>
      <c r="AR38" s="724">
        <v>256597</v>
      </c>
      <c r="AS38" s="724">
        <v>327222551</v>
      </c>
      <c r="AT38" s="724">
        <v>32722</v>
      </c>
      <c r="AU38" s="724">
        <v>0</v>
      </c>
      <c r="AV38" s="724">
        <v>0</v>
      </c>
    </row>
    <row r="39" spans="1:56" ht="17.25" customHeight="1">
      <c r="A39" s="250">
        <v>18</v>
      </c>
      <c r="B39" s="196" t="s">
        <v>97</v>
      </c>
      <c r="C39" s="197">
        <v>2</v>
      </c>
      <c r="D39" s="197">
        <v>0.76800000000000002</v>
      </c>
      <c r="E39" s="197">
        <v>116.1879</v>
      </c>
      <c r="F39" s="197">
        <v>49.844700000000003</v>
      </c>
      <c r="G39" s="188" t="s">
        <v>402</v>
      </c>
      <c r="H39" s="493" t="s">
        <v>402</v>
      </c>
      <c r="I39" s="197">
        <v>6</v>
      </c>
      <c r="J39" s="197">
        <v>32.003300000000003</v>
      </c>
      <c r="K39" s="197" t="s">
        <v>156</v>
      </c>
      <c r="L39" s="197" t="s">
        <v>156</v>
      </c>
      <c r="M39" s="198">
        <v>18</v>
      </c>
      <c r="AK39" s="724">
        <v>0</v>
      </c>
      <c r="AL39" s="724">
        <v>103</v>
      </c>
      <c r="AM39" s="724">
        <v>1148545</v>
      </c>
      <c r="AN39" s="724">
        <v>0</v>
      </c>
      <c r="AO39" s="724">
        <v>1148545</v>
      </c>
      <c r="AP39" s="724">
        <v>115</v>
      </c>
      <c r="AQ39" s="724">
        <v>255355751</v>
      </c>
    </row>
    <row r="40" spans="1:56" ht="17.25" customHeight="1">
      <c r="A40" s="250">
        <v>19</v>
      </c>
      <c r="B40" s="196" t="s">
        <v>95</v>
      </c>
      <c r="C40" s="197">
        <v>3</v>
      </c>
      <c r="D40" s="197">
        <v>1.3879999999999999</v>
      </c>
      <c r="E40" s="197">
        <v>280.21350000000001</v>
      </c>
      <c r="F40" s="197">
        <v>119.5401</v>
      </c>
      <c r="G40" s="188" t="s">
        <v>402</v>
      </c>
      <c r="H40" s="493">
        <v>0.5514</v>
      </c>
      <c r="I40" s="197">
        <v>4</v>
      </c>
      <c r="J40" s="197">
        <v>33.108600000000003</v>
      </c>
      <c r="K40" s="197" t="s">
        <v>156</v>
      </c>
      <c r="L40" s="197" t="s">
        <v>156</v>
      </c>
      <c r="M40" s="198">
        <v>19</v>
      </c>
      <c r="O40" s="119">
        <v>8</v>
      </c>
      <c r="P40" s="119">
        <v>0</v>
      </c>
      <c r="Q40" s="119">
        <v>8</v>
      </c>
      <c r="R40" s="724">
        <v>83442</v>
      </c>
      <c r="S40" s="724">
        <v>0</v>
      </c>
      <c r="T40" s="724">
        <v>83442</v>
      </c>
      <c r="U40" s="724">
        <v>8</v>
      </c>
      <c r="V40" s="724">
        <v>25248572</v>
      </c>
      <c r="W40" s="724">
        <v>2525</v>
      </c>
      <c r="X40" s="724">
        <v>18631464</v>
      </c>
      <c r="Y40" s="724">
        <v>1863</v>
      </c>
      <c r="Z40" s="724">
        <v>6617108</v>
      </c>
      <c r="AA40" s="724">
        <v>662</v>
      </c>
      <c r="AB40" s="724">
        <v>0</v>
      </c>
      <c r="AC40" s="724">
        <v>0</v>
      </c>
      <c r="AD40" s="724">
        <v>1538927</v>
      </c>
      <c r="AE40" s="724">
        <v>154</v>
      </c>
      <c r="AF40" s="724">
        <v>287132606</v>
      </c>
      <c r="AG40" s="724">
        <v>28713</v>
      </c>
      <c r="AH40" s="724">
        <v>285984061</v>
      </c>
      <c r="AI40" s="724">
        <v>28598</v>
      </c>
      <c r="AJ40" s="724">
        <v>103</v>
      </c>
      <c r="AR40" s="724">
        <v>25536</v>
      </c>
      <c r="AS40" s="724">
        <v>31776855</v>
      </c>
      <c r="AT40" s="724">
        <v>3178</v>
      </c>
      <c r="AU40" s="724">
        <v>0</v>
      </c>
      <c r="AV40" s="724">
        <v>0</v>
      </c>
    </row>
    <row r="41" spans="1:56" s="687" customFormat="1" ht="17.25" customHeight="1">
      <c r="A41" s="251"/>
      <c r="B41" s="193" t="s">
        <v>175</v>
      </c>
      <c r="C41" s="195">
        <v>1</v>
      </c>
      <c r="D41" s="496">
        <v>0</v>
      </c>
      <c r="E41" s="195">
        <v>32.754399999999997</v>
      </c>
      <c r="F41" s="195">
        <v>14.037599999999999</v>
      </c>
      <c r="G41" s="190" t="s">
        <v>402</v>
      </c>
      <c r="H41" s="190" t="s">
        <v>402</v>
      </c>
      <c r="I41" s="195" t="s">
        <v>156</v>
      </c>
      <c r="J41" s="195" t="s">
        <v>156</v>
      </c>
      <c r="K41" s="195" t="s">
        <v>156</v>
      </c>
      <c r="L41" s="195" t="s">
        <v>156</v>
      </c>
      <c r="M41" s="194" t="s">
        <v>176</v>
      </c>
      <c r="O41" s="687">
        <v>69</v>
      </c>
      <c r="P41" s="687">
        <v>0</v>
      </c>
      <c r="Q41" s="687">
        <v>69</v>
      </c>
      <c r="R41" s="727">
        <v>720109</v>
      </c>
      <c r="S41" s="727">
        <v>0</v>
      </c>
      <c r="T41" s="727">
        <v>720109</v>
      </c>
      <c r="U41" s="727">
        <v>72</v>
      </c>
      <c r="V41" s="727">
        <v>50486669</v>
      </c>
      <c r="W41" s="727">
        <v>5049</v>
      </c>
      <c r="X41" s="727">
        <v>37077787</v>
      </c>
      <c r="Y41" s="727">
        <v>3708</v>
      </c>
      <c r="Z41" s="727">
        <v>13408882</v>
      </c>
      <c r="AA41" s="727">
        <v>1341</v>
      </c>
      <c r="AB41" s="727">
        <v>0</v>
      </c>
      <c r="AC41" s="727">
        <v>0</v>
      </c>
      <c r="AD41" s="727">
        <v>2431001</v>
      </c>
      <c r="AE41" s="727">
        <v>243</v>
      </c>
      <c r="AF41" s="727">
        <v>506842914</v>
      </c>
      <c r="AG41" s="727">
        <v>50684</v>
      </c>
      <c r="AH41" s="727">
        <v>503793570</v>
      </c>
      <c r="AI41" s="727">
        <v>50379</v>
      </c>
      <c r="AJ41" s="727">
        <v>264</v>
      </c>
      <c r="AK41" s="727">
        <v>0</v>
      </c>
      <c r="AL41" s="727">
        <v>264</v>
      </c>
      <c r="AM41" s="727">
        <v>3049344</v>
      </c>
      <c r="AN41" s="727">
        <v>0</v>
      </c>
      <c r="AO41" s="727">
        <v>3049344</v>
      </c>
      <c r="AP41" s="727">
        <v>305</v>
      </c>
      <c r="AQ41" s="727">
        <v>449516640</v>
      </c>
      <c r="AR41" s="727">
        <v>44952</v>
      </c>
      <c r="AS41" s="727">
        <v>57326274</v>
      </c>
      <c r="AT41" s="727">
        <v>5733</v>
      </c>
      <c r="AU41" s="727">
        <v>0</v>
      </c>
      <c r="AV41" s="727">
        <v>0</v>
      </c>
      <c r="AW41" s="727"/>
      <c r="AX41" s="727"/>
      <c r="AY41" s="727"/>
      <c r="AZ41" s="727"/>
      <c r="BA41" s="727"/>
      <c r="BB41" s="727"/>
      <c r="BC41" s="727"/>
      <c r="BD41" s="727"/>
    </row>
    <row r="42" spans="1:56" ht="17.25" customHeight="1">
      <c r="A42" s="250">
        <v>20</v>
      </c>
      <c r="B42" s="196" t="s">
        <v>92</v>
      </c>
      <c r="C42" s="197">
        <v>1</v>
      </c>
      <c r="D42" s="495">
        <v>0</v>
      </c>
      <c r="E42" s="197">
        <v>32.754399999999997</v>
      </c>
      <c r="F42" s="197">
        <v>14.037599999999999</v>
      </c>
      <c r="G42" s="188" t="s">
        <v>402</v>
      </c>
      <c r="H42" s="188" t="s">
        <v>402</v>
      </c>
      <c r="I42" s="197" t="s">
        <v>156</v>
      </c>
      <c r="J42" s="197" t="s">
        <v>156</v>
      </c>
      <c r="K42" s="197" t="s">
        <v>156</v>
      </c>
      <c r="L42" s="197" t="s">
        <v>156</v>
      </c>
      <c r="M42" s="198">
        <v>20</v>
      </c>
      <c r="AK42" s="724">
        <v>0</v>
      </c>
      <c r="AL42" s="724">
        <v>403</v>
      </c>
      <c r="AM42" s="724">
        <v>4955707</v>
      </c>
      <c r="AN42" s="724">
        <v>0</v>
      </c>
      <c r="AO42" s="724">
        <v>4955707</v>
      </c>
      <c r="AP42" s="724">
        <v>496</v>
      </c>
      <c r="AQ42" s="724">
        <v>1145633296</v>
      </c>
    </row>
    <row r="43" spans="1:56" s="687" customFormat="1" ht="17.25" customHeight="1">
      <c r="A43" s="251"/>
      <c r="B43" s="193" t="s">
        <v>177</v>
      </c>
      <c r="C43" s="190" t="s">
        <v>156</v>
      </c>
      <c r="D43" s="190" t="s">
        <v>156</v>
      </c>
      <c r="E43" s="190" t="s">
        <v>156</v>
      </c>
      <c r="F43" s="190" t="s">
        <v>156</v>
      </c>
      <c r="G43" s="190" t="s">
        <v>402</v>
      </c>
      <c r="H43" s="190" t="s">
        <v>402</v>
      </c>
      <c r="I43" s="190" t="s">
        <v>156</v>
      </c>
      <c r="J43" s="190" t="s">
        <v>156</v>
      </c>
      <c r="K43" s="190" t="s">
        <v>156</v>
      </c>
      <c r="L43" s="190" t="s">
        <v>156</v>
      </c>
      <c r="M43" s="194" t="s">
        <v>178</v>
      </c>
      <c r="O43" s="687">
        <v>243</v>
      </c>
      <c r="P43" s="687">
        <v>0</v>
      </c>
      <c r="Q43" s="687">
        <v>243</v>
      </c>
      <c r="R43" s="727">
        <v>2804150</v>
      </c>
      <c r="S43" s="727">
        <v>0</v>
      </c>
      <c r="T43" s="727">
        <v>2804150</v>
      </c>
      <c r="U43" s="727">
        <v>280</v>
      </c>
      <c r="V43" s="727">
        <v>388715160</v>
      </c>
      <c r="W43" s="727">
        <v>38872</v>
      </c>
      <c r="X43" s="727">
        <v>287842650</v>
      </c>
      <c r="Y43" s="727">
        <v>28784</v>
      </c>
      <c r="Z43" s="727">
        <v>98042068</v>
      </c>
      <c r="AA43" s="727">
        <v>9804</v>
      </c>
      <c r="AB43" s="727">
        <v>2830442</v>
      </c>
      <c r="AC43" s="727">
        <v>283</v>
      </c>
      <c r="AD43" s="727">
        <v>24092195</v>
      </c>
      <c r="AE43" s="727">
        <v>2409</v>
      </c>
      <c r="AF43" s="727">
        <v>1293417947</v>
      </c>
      <c r="AG43" s="727">
        <v>129342</v>
      </c>
      <c r="AH43" s="727">
        <v>1288462240</v>
      </c>
      <c r="AI43" s="727">
        <v>128846</v>
      </c>
      <c r="AJ43" s="727">
        <v>403</v>
      </c>
      <c r="AK43" s="727"/>
      <c r="AL43" s="727"/>
      <c r="AM43" s="727"/>
      <c r="AN43" s="727"/>
      <c r="AO43" s="727"/>
      <c r="AP43" s="727"/>
      <c r="AQ43" s="727"/>
      <c r="AR43" s="727">
        <v>114563</v>
      </c>
      <c r="AS43" s="727">
        <v>147784651</v>
      </c>
      <c r="AT43" s="727">
        <v>14778</v>
      </c>
      <c r="AU43" s="727">
        <v>0</v>
      </c>
      <c r="AV43" s="727">
        <v>0</v>
      </c>
      <c r="AW43" s="727"/>
      <c r="AX43" s="727"/>
      <c r="AY43" s="727"/>
      <c r="AZ43" s="727"/>
      <c r="BA43" s="727"/>
      <c r="BB43" s="727"/>
      <c r="BC43" s="727"/>
      <c r="BD43" s="727"/>
    </row>
    <row r="44" spans="1:56" ht="17.25" customHeight="1">
      <c r="A44" s="250"/>
      <c r="B44" s="196" t="s">
        <v>179</v>
      </c>
      <c r="C44" s="200" t="s">
        <v>156</v>
      </c>
      <c r="D44" s="200" t="s">
        <v>156</v>
      </c>
      <c r="E44" s="200" t="s">
        <v>156</v>
      </c>
      <c r="F44" s="200" t="s">
        <v>156</v>
      </c>
      <c r="G44" s="200" t="s">
        <v>402</v>
      </c>
      <c r="H44" s="200" t="s">
        <v>402</v>
      </c>
      <c r="I44" s="200" t="s">
        <v>156</v>
      </c>
      <c r="J44" s="200" t="s">
        <v>156</v>
      </c>
      <c r="K44" s="200" t="s">
        <v>156</v>
      </c>
      <c r="L44" s="200" t="s">
        <v>156</v>
      </c>
      <c r="M44" s="198" t="s">
        <v>347</v>
      </c>
      <c r="O44" s="119">
        <v>146</v>
      </c>
      <c r="P44" s="119">
        <v>0</v>
      </c>
      <c r="Q44" s="119">
        <v>146</v>
      </c>
      <c r="R44" s="724">
        <v>1070374</v>
      </c>
      <c r="S44" s="724">
        <v>0</v>
      </c>
      <c r="T44" s="724">
        <v>1070374</v>
      </c>
      <c r="U44" s="724">
        <v>107</v>
      </c>
      <c r="V44" s="724">
        <v>221619094</v>
      </c>
      <c r="W44" s="724">
        <v>22162</v>
      </c>
      <c r="X44" s="724">
        <v>163065493</v>
      </c>
      <c r="Y44" s="724">
        <v>16307</v>
      </c>
      <c r="Z44" s="724">
        <v>53522437</v>
      </c>
      <c r="AA44" s="724">
        <v>5352</v>
      </c>
      <c r="AB44" s="724">
        <v>5031164</v>
      </c>
      <c r="AC44" s="724">
        <v>503</v>
      </c>
      <c r="AD44" s="724">
        <v>12367880</v>
      </c>
      <c r="AE44" s="724">
        <v>1237</v>
      </c>
      <c r="AF44" s="724">
        <v>726372091</v>
      </c>
      <c r="AG44" s="724">
        <v>72637</v>
      </c>
      <c r="AH44" s="724">
        <v>723688420</v>
      </c>
      <c r="AI44" s="724">
        <v>72369</v>
      </c>
      <c r="AJ44" s="724">
        <v>245</v>
      </c>
      <c r="AK44" s="724">
        <v>0</v>
      </c>
      <c r="AL44" s="724">
        <v>245</v>
      </c>
      <c r="AM44" s="724">
        <v>2683671</v>
      </c>
      <c r="AN44" s="724">
        <v>0</v>
      </c>
      <c r="AO44" s="724">
        <v>2683671</v>
      </c>
      <c r="AP44" s="724">
        <v>268</v>
      </c>
      <c r="AQ44" s="724">
        <v>644802681</v>
      </c>
      <c r="AR44" s="724">
        <v>64480</v>
      </c>
      <c r="AS44" s="724">
        <v>81569410</v>
      </c>
      <c r="AT44" s="724">
        <v>8157</v>
      </c>
      <c r="AU44" s="724">
        <v>0</v>
      </c>
      <c r="AV44" s="724">
        <v>0</v>
      </c>
    </row>
    <row r="45" spans="1:56" ht="17.25" customHeight="1">
      <c r="A45" s="252"/>
      <c r="B45" s="196" t="s">
        <v>180</v>
      </c>
      <c r="C45" s="200" t="s">
        <v>156</v>
      </c>
      <c r="D45" s="200" t="s">
        <v>156</v>
      </c>
      <c r="E45" s="200" t="s">
        <v>156</v>
      </c>
      <c r="F45" s="200" t="s">
        <v>156</v>
      </c>
      <c r="G45" s="200" t="s">
        <v>402</v>
      </c>
      <c r="H45" s="200" t="s">
        <v>402</v>
      </c>
      <c r="I45" s="200" t="s">
        <v>156</v>
      </c>
      <c r="J45" s="200" t="s">
        <v>156</v>
      </c>
      <c r="K45" s="200" t="s">
        <v>156</v>
      </c>
      <c r="L45" s="200" t="s">
        <v>156</v>
      </c>
      <c r="M45" s="198" t="s">
        <v>325</v>
      </c>
      <c r="AK45" s="724">
        <v>0</v>
      </c>
      <c r="AL45" s="724">
        <v>272</v>
      </c>
      <c r="AM45" s="724">
        <v>3450063</v>
      </c>
      <c r="AN45" s="724">
        <v>0</v>
      </c>
      <c r="AO45" s="724">
        <v>3450063</v>
      </c>
      <c r="AP45" s="724">
        <v>345</v>
      </c>
      <c r="AQ45" s="724">
        <v>802047623</v>
      </c>
      <c r="AR45" s="119"/>
      <c r="AS45" s="119"/>
      <c r="AT45" s="119"/>
      <c r="AU45" s="119"/>
      <c r="AV45" s="119"/>
    </row>
    <row r="46" spans="1:56" ht="17.25" customHeight="1" thickBot="1">
      <c r="A46" s="253"/>
      <c r="B46" s="201" t="s">
        <v>181</v>
      </c>
      <c r="C46" s="202" t="s">
        <v>156</v>
      </c>
      <c r="D46" s="202" t="s">
        <v>156</v>
      </c>
      <c r="E46" s="202" t="s">
        <v>156</v>
      </c>
      <c r="F46" s="202" t="s">
        <v>156</v>
      </c>
      <c r="G46" s="202" t="s">
        <v>402</v>
      </c>
      <c r="H46" s="202" t="s">
        <v>402</v>
      </c>
      <c r="I46" s="202" t="s">
        <v>156</v>
      </c>
      <c r="J46" s="202" t="s">
        <v>156</v>
      </c>
      <c r="K46" s="202" t="s">
        <v>156</v>
      </c>
      <c r="L46" s="202" t="s">
        <v>156</v>
      </c>
      <c r="M46" s="203" t="s">
        <v>348</v>
      </c>
      <c r="O46" s="119">
        <v>223</v>
      </c>
      <c r="P46" s="119">
        <v>0</v>
      </c>
      <c r="Q46" s="119">
        <v>223</v>
      </c>
      <c r="R46" s="724">
        <v>2023247</v>
      </c>
      <c r="S46" s="724">
        <v>0</v>
      </c>
      <c r="T46" s="724">
        <v>2023247</v>
      </c>
      <c r="U46" s="724">
        <v>202</v>
      </c>
      <c r="V46" s="724">
        <v>234339710</v>
      </c>
      <c r="W46" s="724">
        <v>23434</v>
      </c>
      <c r="X46" s="724">
        <v>174737365</v>
      </c>
      <c r="Y46" s="724">
        <v>17474</v>
      </c>
      <c r="Z46" s="724">
        <v>57402150</v>
      </c>
      <c r="AA46" s="724">
        <v>5740</v>
      </c>
      <c r="AB46" s="724">
        <v>2200195</v>
      </c>
      <c r="AC46" s="724">
        <v>220</v>
      </c>
      <c r="AD46" s="724">
        <v>12524856</v>
      </c>
      <c r="AE46" s="724">
        <v>1252</v>
      </c>
      <c r="AF46" s="724">
        <v>902863813</v>
      </c>
      <c r="AG46" s="724">
        <v>90286</v>
      </c>
      <c r="AH46" s="724">
        <v>899413750</v>
      </c>
      <c r="AI46" s="724">
        <v>89941</v>
      </c>
      <c r="AJ46" s="724">
        <v>272</v>
      </c>
      <c r="AR46" s="724">
        <v>80205</v>
      </c>
      <c r="AS46" s="724">
        <v>100816190</v>
      </c>
      <c r="AT46" s="724">
        <v>10082</v>
      </c>
      <c r="AU46" s="724">
        <v>0</v>
      </c>
      <c r="AV46" s="724">
        <v>0</v>
      </c>
    </row>
    <row r="47" spans="1:56" ht="13.5" customHeight="1">
      <c r="A47" s="701"/>
      <c r="C47" s="187"/>
      <c r="D47" s="187"/>
      <c r="E47" s="187"/>
      <c r="F47" s="187"/>
      <c r="G47" s="197"/>
      <c r="H47" s="187"/>
      <c r="I47" s="187"/>
      <c r="J47" s="187"/>
      <c r="K47" s="197"/>
      <c r="L47" s="197"/>
      <c r="O47" s="119">
        <v>92</v>
      </c>
      <c r="P47" s="119">
        <v>0</v>
      </c>
      <c r="Q47" s="119">
        <v>92</v>
      </c>
      <c r="R47" s="724">
        <v>1024674</v>
      </c>
      <c r="S47" s="724">
        <v>0</v>
      </c>
      <c r="T47" s="724">
        <v>1024674</v>
      </c>
      <c r="U47" s="724">
        <v>102</v>
      </c>
      <c r="V47" s="724">
        <v>189080914</v>
      </c>
      <c r="W47" s="724">
        <v>18908</v>
      </c>
      <c r="X47" s="724">
        <v>141115101</v>
      </c>
      <c r="Y47" s="724">
        <v>14112</v>
      </c>
      <c r="Z47" s="724">
        <v>47650443</v>
      </c>
      <c r="AA47" s="724">
        <v>4765</v>
      </c>
      <c r="AB47" s="724">
        <v>315370</v>
      </c>
      <c r="AC47" s="724">
        <v>32</v>
      </c>
      <c r="AD47" s="724">
        <v>7100091</v>
      </c>
      <c r="AE47" s="724">
        <v>710</v>
      </c>
      <c r="AF47" s="724">
        <v>1153215247</v>
      </c>
      <c r="AG47" s="724">
        <v>115322</v>
      </c>
      <c r="AH47" s="724">
        <v>1151574460</v>
      </c>
      <c r="AI47" s="724">
        <v>115157</v>
      </c>
      <c r="AJ47" s="724">
        <v>140</v>
      </c>
      <c r="AK47" s="724">
        <v>0</v>
      </c>
      <c r="AL47" s="724">
        <v>140</v>
      </c>
      <c r="AM47" s="724">
        <v>1640787</v>
      </c>
      <c r="AN47" s="724">
        <v>0</v>
      </c>
      <c r="AO47" s="724">
        <v>1640787</v>
      </c>
      <c r="AP47" s="724">
        <v>164</v>
      </c>
      <c r="AQ47" s="724">
        <v>1024182364</v>
      </c>
      <c r="AR47" s="724">
        <v>102418</v>
      </c>
      <c r="AS47" s="724">
        <v>129032883</v>
      </c>
      <c r="AT47" s="724">
        <v>12903</v>
      </c>
      <c r="AU47" s="724">
        <v>0</v>
      </c>
      <c r="AV47" s="724">
        <v>0</v>
      </c>
    </row>
    <row r="48" spans="1:56" ht="13.5" customHeight="1">
      <c r="A48" s="705"/>
      <c r="C48" s="189"/>
      <c r="D48" s="189"/>
      <c r="E48" s="189"/>
      <c r="F48" s="189"/>
      <c r="G48" s="195"/>
      <c r="H48" s="189"/>
      <c r="I48" s="189"/>
      <c r="J48" s="189"/>
      <c r="K48" s="195"/>
      <c r="L48" s="195"/>
      <c r="O48" s="119">
        <v>83</v>
      </c>
      <c r="P48" s="119">
        <v>0</v>
      </c>
      <c r="Q48" s="119">
        <v>83</v>
      </c>
      <c r="R48" s="724">
        <v>729111</v>
      </c>
      <c r="S48" s="724">
        <v>0</v>
      </c>
      <c r="T48" s="724">
        <v>729111</v>
      </c>
      <c r="U48" s="724">
        <v>73</v>
      </c>
      <c r="V48" s="724">
        <v>167559541</v>
      </c>
      <c r="W48" s="724">
        <v>16756</v>
      </c>
      <c r="X48" s="724">
        <v>124924462</v>
      </c>
      <c r="Y48" s="724">
        <v>12492</v>
      </c>
      <c r="Z48" s="724">
        <v>40648826</v>
      </c>
      <c r="AA48" s="724">
        <v>4065</v>
      </c>
      <c r="AB48" s="724">
        <v>1986253</v>
      </c>
      <c r="AC48" s="724">
        <v>199</v>
      </c>
      <c r="AD48" s="724">
        <v>10247857</v>
      </c>
      <c r="AE48" s="724">
        <v>1025</v>
      </c>
      <c r="AF48" s="724">
        <v>1012226404</v>
      </c>
      <c r="AG48" s="724">
        <v>101223</v>
      </c>
      <c r="AH48" s="724">
        <v>1008752942</v>
      </c>
      <c r="AI48" s="724">
        <v>100875</v>
      </c>
      <c r="AJ48" s="724">
        <v>285</v>
      </c>
      <c r="AK48" s="724">
        <v>0</v>
      </c>
      <c r="AL48" s="724">
        <v>285</v>
      </c>
      <c r="AM48" s="724">
        <v>3473462</v>
      </c>
      <c r="AN48" s="724">
        <v>0</v>
      </c>
      <c r="AO48" s="724">
        <v>3473462</v>
      </c>
      <c r="AP48" s="724">
        <v>347</v>
      </c>
      <c r="AQ48" s="724">
        <v>894282220</v>
      </c>
      <c r="AR48" s="724">
        <v>89428</v>
      </c>
      <c r="AS48" s="724">
        <v>117944184</v>
      </c>
      <c r="AT48" s="724">
        <v>11794</v>
      </c>
      <c r="AU48" s="724">
        <v>0</v>
      </c>
      <c r="AV48" s="724">
        <v>0</v>
      </c>
    </row>
    <row r="49" spans="3:48" ht="13.5" customHeight="1">
      <c r="C49" s="187"/>
      <c r="D49" s="187"/>
      <c r="E49" s="187"/>
      <c r="F49" s="187"/>
      <c r="G49" s="197"/>
      <c r="H49" s="187"/>
      <c r="I49" s="187"/>
      <c r="J49" s="187"/>
      <c r="K49" s="197"/>
      <c r="L49" s="197"/>
      <c r="O49" s="119">
        <v>257</v>
      </c>
      <c r="P49" s="119">
        <v>0</v>
      </c>
      <c r="Q49" s="119">
        <v>257</v>
      </c>
      <c r="R49" s="724">
        <v>3246705</v>
      </c>
      <c r="S49" s="724">
        <v>0</v>
      </c>
      <c r="T49" s="724">
        <v>3246705</v>
      </c>
      <c r="U49" s="724">
        <v>325</v>
      </c>
      <c r="V49" s="724">
        <v>467023905</v>
      </c>
      <c r="W49" s="724">
        <v>46702</v>
      </c>
      <c r="X49" s="724">
        <v>341195696</v>
      </c>
      <c r="Y49" s="724">
        <v>34120</v>
      </c>
      <c r="Z49" s="724">
        <v>119013710</v>
      </c>
      <c r="AA49" s="724">
        <v>11901</v>
      </c>
      <c r="AB49" s="724">
        <v>6814499</v>
      </c>
      <c r="AC49" s="724">
        <v>681</v>
      </c>
      <c r="AD49" s="724">
        <v>35454837</v>
      </c>
      <c r="AE49" s="724">
        <v>3545</v>
      </c>
      <c r="AF49" s="724">
        <v>2624539838</v>
      </c>
      <c r="AG49" s="724">
        <v>262454</v>
      </c>
      <c r="AH49" s="724">
        <v>2611958146</v>
      </c>
      <c r="AI49" s="724">
        <v>261196</v>
      </c>
      <c r="AJ49" s="724">
        <v>791</v>
      </c>
      <c r="AK49" s="724">
        <v>0</v>
      </c>
      <c r="AL49" s="724">
        <v>791</v>
      </c>
      <c r="AM49" s="724">
        <v>12581692</v>
      </c>
      <c r="AN49" s="724">
        <v>0</v>
      </c>
      <c r="AO49" s="724">
        <v>12581692</v>
      </c>
      <c r="AP49" s="724">
        <v>1258</v>
      </c>
      <c r="AQ49" s="724">
        <v>2331558546</v>
      </c>
      <c r="AR49" s="724">
        <v>233156</v>
      </c>
      <c r="AS49" s="724">
        <v>292981292</v>
      </c>
      <c r="AT49" s="724">
        <v>29298</v>
      </c>
      <c r="AU49" s="724">
        <v>0</v>
      </c>
      <c r="AV49" s="724">
        <v>0</v>
      </c>
    </row>
    <row r="50" spans="3:48" ht="14.25" customHeight="1">
      <c r="C50" s="195"/>
      <c r="D50" s="195"/>
      <c r="E50" s="195"/>
      <c r="F50" s="195"/>
      <c r="G50" s="195"/>
      <c r="H50" s="195"/>
      <c r="I50" s="195"/>
      <c r="J50" s="195"/>
      <c r="K50" s="195"/>
      <c r="L50" s="195"/>
    </row>
    <row r="51" spans="3:48">
      <c r="C51" s="197"/>
      <c r="D51" s="197"/>
      <c r="E51" s="197"/>
      <c r="F51" s="197"/>
      <c r="G51" s="197"/>
      <c r="H51" s="197"/>
      <c r="I51" s="197"/>
      <c r="J51" s="197"/>
      <c r="K51" s="197"/>
      <c r="L51" s="197"/>
    </row>
    <row r="52" spans="3:48">
      <c r="C52" s="197"/>
      <c r="D52" s="197"/>
      <c r="E52" s="197"/>
      <c r="F52" s="197"/>
      <c r="G52" s="197"/>
      <c r="H52" s="197"/>
      <c r="I52" s="197"/>
      <c r="J52" s="197"/>
      <c r="K52" s="197"/>
      <c r="L52" s="197"/>
    </row>
    <row r="53" spans="3:48">
      <c r="C53" s="197"/>
      <c r="D53" s="197"/>
      <c r="E53" s="197"/>
      <c r="F53" s="197"/>
      <c r="G53" s="197"/>
      <c r="H53" s="197"/>
      <c r="I53" s="197"/>
      <c r="J53" s="197"/>
      <c r="K53" s="197"/>
      <c r="L53" s="197"/>
    </row>
  </sheetData>
  <mergeCells count="11">
    <mergeCell ref="A8:B8"/>
    <mergeCell ref="A9:B9"/>
    <mergeCell ref="A10:B10"/>
    <mergeCell ref="A11:B11"/>
    <mergeCell ref="A12:B12"/>
    <mergeCell ref="M4:M6"/>
    <mergeCell ref="A4:B6"/>
    <mergeCell ref="C4:D5"/>
    <mergeCell ref="E4:H5"/>
    <mergeCell ref="I4:J5"/>
    <mergeCell ref="K4:L5"/>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J48"/>
  <sheetViews>
    <sheetView showGridLines="0" view="pageBreakPreview" zoomScaleNormal="130" zoomScaleSheetLayoutView="100" workbookViewId="0"/>
  </sheetViews>
  <sheetFormatPr defaultColWidth="8.875" defaultRowHeight="12"/>
  <cols>
    <col min="1" max="1" width="3.125" style="744" customWidth="1"/>
    <col min="2" max="2" width="9.375" style="744" customWidth="1"/>
    <col min="3" max="7" width="12.5" style="744" customWidth="1"/>
    <col min="8" max="8" width="10" style="744" customWidth="1"/>
    <col min="9" max="9" width="12.375" style="744" customWidth="1"/>
    <col min="10" max="10" width="10.125" style="744" customWidth="1"/>
    <col min="11" max="11" width="12.25" style="744" customWidth="1"/>
    <col min="12" max="12" width="10" style="744" customWidth="1"/>
    <col min="13" max="13" width="12.25" style="744" customWidth="1"/>
    <col min="14" max="14" width="10" style="744" customWidth="1"/>
    <col min="15" max="15" width="12.25" style="744" customWidth="1"/>
    <col min="16" max="16" width="10" style="744" customWidth="1"/>
    <col min="17" max="17" width="12.25" style="744" customWidth="1"/>
    <col min="18" max="18" width="8.125" style="745" customWidth="1"/>
    <col min="19" max="19" width="2.875" style="744" customWidth="1"/>
    <col min="20" max="20" width="5" style="744" customWidth="1"/>
    <col min="21" max="22" width="8.375" style="744" customWidth="1"/>
    <col min="23" max="16384" width="8.875" style="744"/>
  </cols>
  <sheetData>
    <row r="1" spans="1:36" s="32" customFormat="1" ht="18.75" customHeight="1">
      <c r="A1" s="730"/>
      <c r="B1" s="30"/>
      <c r="C1" s="30"/>
      <c r="D1" s="30"/>
      <c r="E1" s="30"/>
      <c r="F1" s="30"/>
      <c r="G1" s="31"/>
      <c r="H1" s="30"/>
      <c r="I1" s="731" t="s">
        <v>123</v>
      </c>
      <c r="J1" s="732" t="s">
        <v>484</v>
      </c>
      <c r="R1" s="33"/>
    </row>
    <row r="2" spans="1:36" s="35" customFormat="1" ht="37.5" customHeight="1" thickBot="1">
      <c r="A2" s="35" t="s">
        <v>125</v>
      </c>
      <c r="G2" s="746"/>
      <c r="H2" s="34" t="s">
        <v>124</v>
      </c>
      <c r="Q2" s="1166" t="s">
        <v>480</v>
      </c>
      <c r="R2" s="1166"/>
    </row>
    <row r="3" spans="1:36" s="144" customFormat="1" ht="15" customHeight="1">
      <c r="A3" s="1167" t="s">
        <v>738</v>
      </c>
      <c r="B3" s="1168"/>
      <c r="C3" s="1175" t="s">
        <v>742</v>
      </c>
      <c r="D3" s="1176"/>
      <c r="E3" s="1176"/>
      <c r="F3" s="1176"/>
      <c r="G3" s="1177"/>
      <c r="H3" s="1178" t="s">
        <v>740</v>
      </c>
      <c r="I3" s="1179"/>
      <c r="J3" s="1175" t="s">
        <v>741</v>
      </c>
      <c r="K3" s="1179"/>
      <c r="L3" s="1175" t="s">
        <v>743</v>
      </c>
      <c r="M3" s="1179"/>
      <c r="N3" s="1175" t="s">
        <v>744</v>
      </c>
      <c r="O3" s="1179"/>
      <c r="P3" s="1175" t="s">
        <v>745</v>
      </c>
      <c r="Q3" s="1179"/>
      <c r="R3" s="1171" t="s">
        <v>723</v>
      </c>
      <c r="S3" s="147"/>
      <c r="T3" s="147"/>
    </row>
    <row r="4" spans="1:36" s="144" customFormat="1" ht="30" customHeight="1">
      <c r="A4" s="1169"/>
      <c r="B4" s="1170"/>
      <c r="C4" s="747" t="s">
        <v>693</v>
      </c>
      <c r="D4" s="750" t="s">
        <v>481</v>
      </c>
      <c r="E4" s="748" t="s">
        <v>428</v>
      </c>
      <c r="F4" s="750" t="s">
        <v>482</v>
      </c>
      <c r="G4" s="751" t="s">
        <v>483</v>
      </c>
      <c r="H4" s="749" t="s">
        <v>728</v>
      </c>
      <c r="I4" s="749" t="s">
        <v>739</v>
      </c>
      <c r="J4" s="749" t="s">
        <v>728</v>
      </c>
      <c r="K4" s="749" t="s">
        <v>739</v>
      </c>
      <c r="L4" s="749" t="s">
        <v>728</v>
      </c>
      <c r="M4" s="749" t="s">
        <v>739</v>
      </c>
      <c r="N4" s="749" t="s">
        <v>728</v>
      </c>
      <c r="O4" s="749" t="s">
        <v>739</v>
      </c>
      <c r="P4" s="749" t="s">
        <v>728</v>
      </c>
      <c r="Q4" s="749" t="s">
        <v>739</v>
      </c>
      <c r="R4" s="1172"/>
    </row>
    <row r="5" spans="1:36" s="144" customFormat="1" ht="18.75" hidden="1" customHeight="1">
      <c r="A5" s="36"/>
      <c r="B5" s="518"/>
      <c r="C5" s="37"/>
      <c r="D5" s="38"/>
      <c r="E5" s="39"/>
      <c r="F5" s="38"/>
      <c r="G5" s="40"/>
      <c r="H5" s="37"/>
      <c r="I5" s="37"/>
      <c r="J5" s="37"/>
      <c r="K5" s="37"/>
      <c r="L5" s="37"/>
      <c r="M5" s="37"/>
      <c r="N5" s="37"/>
      <c r="O5" s="37"/>
      <c r="P5" s="37"/>
      <c r="Q5" s="37"/>
      <c r="R5" s="41"/>
      <c r="U5" s="37"/>
      <c r="V5" s="38"/>
      <c r="W5" s="39"/>
      <c r="X5" s="38"/>
      <c r="Y5" s="40"/>
      <c r="Z5" s="37"/>
      <c r="AA5" s="37"/>
      <c r="AB5" s="37"/>
      <c r="AC5" s="37"/>
      <c r="AD5" s="37"/>
      <c r="AE5" s="37"/>
      <c r="AF5" s="37"/>
      <c r="AG5" s="37"/>
      <c r="AH5" s="37"/>
      <c r="AI5" s="37"/>
    </row>
    <row r="6" spans="1:36" s="144" customFormat="1" ht="17.25" customHeight="1">
      <c r="A6" s="1162" t="s">
        <v>474</v>
      </c>
      <c r="B6" s="1163"/>
      <c r="C6" s="144">
        <v>151824</v>
      </c>
      <c r="D6" s="144">
        <v>101194</v>
      </c>
      <c r="E6" s="144">
        <v>948</v>
      </c>
      <c r="F6" s="144">
        <v>49682</v>
      </c>
      <c r="G6" s="144">
        <v>44669</v>
      </c>
      <c r="H6" s="144">
        <v>15804</v>
      </c>
      <c r="I6" s="144">
        <v>6530212</v>
      </c>
      <c r="J6" s="144">
        <v>9437</v>
      </c>
      <c r="K6" s="144">
        <v>4637959</v>
      </c>
      <c r="L6" s="144">
        <v>145</v>
      </c>
      <c r="M6" s="144">
        <v>58493</v>
      </c>
      <c r="N6" s="144">
        <v>5306</v>
      </c>
      <c r="O6" s="144">
        <v>1168071</v>
      </c>
      <c r="P6" s="144">
        <v>604</v>
      </c>
      <c r="Q6" s="144">
        <v>521295</v>
      </c>
      <c r="R6" s="254" t="s">
        <v>475</v>
      </c>
      <c r="U6" s="147"/>
      <c r="V6" s="147"/>
      <c r="W6" s="147"/>
      <c r="X6" s="147"/>
      <c r="Y6" s="147"/>
      <c r="Z6" s="147"/>
      <c r="AA6" s="147"/>
      <c r="AB6" s="147"/>
      <c r="AC6" s="147"/>
      <c r="AD6" s="147"/>
      <c r="AE6" s="147"/>
      <c r="AF6" s="147"/>
      <c r="AG6" s="147"/>
      <c r="AH6" s="147"/>
      <c r="AI6" s="147"/>
      <c r="AJ6" s="147"/>
    </row>
    <row r="7" spans="1:36" s="144" customFormat="1" ht="17.25" customHeight="1">
      <c r="A7" s="1173" t="s">
        <v>431</v>
      </c>
      <c r="B7" s="1174"/>
      <c r="C7" s="144">
        <v>144383</v>
      </c>
      <c r="D7" s="144">
        <v>95535</v>
      </c>
      <c r="E7" s="144">
        <v>888</v>
      </c>
      <c r="F7" s="144">
        <v>47960</v>
      </c>
      <c r="G7" s="144">
        <v>44285</v>
      </c>
      <c r="H7" s="144">
        <v>13651</v>
      </c>
      <c r="I7" s="144">
        <v>5640390</v>
      </c>
      <c r="J7" s="144">
        <v>8093</v>
      </c>
      <c r="K7" s="144">
        <v>3966459</v>
      </c>
      <c r="L7" s="144">
        <v>132</v>
      </c>
      <c r="M7" s="144">
        <v>53249</v>
      </c>
      <c r="N7" s="144">
        <v>4591</v>
      </c>
      <c r="O7" s="144">
        <v>1013734</v>
      </c>
      <c r="P7" s="144">
        <v>549</v>
      </c>
      <c r="Q7" s="144">
        <v>473521</v>
      </c>
      <c r="R7" s="204" t="s">
        <v>424</v>
      </c>
      <c r="U7" s="147"/>
      <c r="V7" s="147"/>
      <c r="W7" s="147"/>
      <c r="X7" s="147"/>
      <c r="Y7" s="147"/>
      <c r="Z7" s="147"/>
      <c r="AA7" s="147"/>
      <c r="AB7" s="147"/>
      <c r="AC7" s="147"/>
      <c r="AD7" s="147"/>
      <c r="AE7" s="147"/>
      <c r="AF7" s="147"/>
      <c r="AG7" s="147"/>
      <c r="AH7" s="147"/>
      <c r="AI7" s="147"/>
      <c r="AJ7" s="147"/>
    </row>
    <row r="8" spans="1:36" s="144" customFormat="1" ht="17.25" customHeight="1">
      <c r="A8" s="1162">
        <v>29</v>
      </c>
      <c r="B8" s="1163"/>
      <c r="C8" s="144">
        <v>137833</v>
      </c>
      <c r="D8" s="144">
        <v>90674</v>
      </c>
      <c r="E8" s="144">
        <v>774</v>
      </c>
      <c r="F8" s="144">
        <v>46385</v>
      </c>
      <c r="G8" s="144">
        <v>42022</v>
      </c>
      <c r="H8" s="205">
        <v>11550</v>
      </c>
      <c r="I8" s="205">
        <v>4774339</v>
      </c>
      <c r="J8" s="144">
        <v>6665</v>
      </c>
      <c r="K8" s="144">
        <v>3281170</v>
      </c>
      <c r="L8" s="144">
        <v>126</v>
      </c>
      <c r="M8" s="144">
        <v>50778</v>
      </c>
      <c r="N8" s="144">
        <v>3988</v>
      </c>
      <c r="O8" s="144">
        <v>884184</v>
      </c>
      <c r="P8" s="144">
        <v>507</v>
      </c>
      <c r="Q8" s="144">
        <v>436981</v>
      </c>
      <c r="R8" s="204" t="s">
        <v>425</v>
      </c>
      <c r="U8" s="147"/>
      <c r="V8" s="147"/>
      <c r="W8" s="147"/>
      <c r="X8" s="147"/>
      <c r="Y8" s="147"/>
      <c r="Z8" s="147"/>
      <c r="AA8" s="147"/>
      <c r="AB8" s="147"/>
      <c r="AC8" s="147"/>
      <c r="AD8" s="147"/>
      <c r="AE8" s="147"/>
      <c r="AF8" s="147"/>
      <c r="AG8" s="147"/>
      <c r="AH8" s="147"/>
      <c r="AI8" s="147"/>
      <c r="AJ8" s="147"/>
    </row>
    <row r="9" spans="1:36" s="144" customFormat="1" ht="17.25" customHeight="1">
      <c r="A9" s="1162">
        <v>30</v>
      </c>
      <c r="B9" s="1163"/>
      <c r="C9" s="144">
        <v>133099</v>
      </c>
      <c r="D9" s="144">
        <v>87572</v>
      </c>
      <c r="E9" s="144">
        <v>759</v>
      </c>
      <c r="F9" s="144">
        <v>44768</v>
      </c>
      <c r="G9" s="144">
        <v>41156</v>
      </c>
      <c r="H9" s="205">
        <v>9751</v>
      </c>
      <c r="I9" s="205">
        <v>4042305</v>
      </c>
      <c r="J9" s="144">
        <v>5526</v>
      </c>
      <c r="K9" s="144">
        <v>2719331</v>
      </c>
      <c r="L9" s="144">
        <v>124</v>
      </c>
      <c r="M9" s="144">
        <v>49972</v>
      </c>
      <c r="N9" s="144">
        <v>3387</v>
      </c>
      <c r="O9" s="144">
        <v>757014</v>
      </c>
      <c r="P9" s="144">
        <v>467</v>
      </c>
      <c r="Q9" s="144">
        <v>403279</v>
      </c>
      <c r="R9" s="204" t="s">
        <v>426</v>
      </c>
      <c r="U9" s="147"/>
      <c r="V9" s="147"/>
      <c r="W9" s="147"/>
      <c r="X9" s="147"/>
      <c r="Y9" s="147"/>
      <c r="Z9" s="147"/>
      <c r="AA9" s="147"/>
      <c r="AB9" s="147"/>
      <c r="AC9" s="147"/>
      <c r="AD9" s="147"/>
      <c r="AE9" s="147"/>
      <c r="AF9" s="147"/>
      <c r="AG9" s="147"/>
      <c r="AH9" s="147"/>
      <c r="AI9" s="147"/>
      <c r="AJ9" s="147"/>
    </row>
    <row r="10" spans="1:36" s="145" customFormat="1" ht="17.25" customHeight="1">
      <c r="A10" s="1164" t="s">
        <v>644</v>
      </c>
      <c r="B10" s="1165"/>
      <c r="C10" s="145">
        <v>129145</v>
      </c>
      <c r="D10" s="145">
        <v>85404</v>
      </c>
      <c r="E10" s="145">
        <v>715</v>
      </c>
      <c r="F10" s="145">
        <v>43026</v>
      </c>
      <c r="G10" s="145">
        <v>41467</v>
      </c>
      <c r="H10" s="206">
        <v>8152</v>
      </c>
      <c r="I10" s="206">
        <v>3385261</v>
      </c>
      <c r="J10" s="145">
        <v>4504</v>
      </c>
      <c r="K10" s="145">
        <v>2219214</v>
      </c>
      <c r="L10" s="145">
        <v>121</v>
      </c>
      <c r="M10" s="145">
        <v>48804</v>
      </c>
      <c r="N10" s="145">
        <v>2867</v>
      </c>
      <c r="O10" s="145">
        <v>639836</v>
      </c>
      <c r="P10" s="145">
        <v>433</v>
      </c>
      <c r="Q10" s="145">
        <v>374827</v>
      </c>
      <c r="R10" s="207" t="s">
        <v>479</v>
      </c>
      <c r="U10" s="208"/>
      <c r="V10" s="208"/>
      <c r="W10" s="208"/>
      <c r="X10" s="208"/>
      <c r="Y10" s="208"/>
      <c r="Z10" s="381"/>
      <c r="AA10" s="381"/>
      <c r="AB10" s="208"/>
      <c r="AC10" s="208"/>
      <c r="AD10" s="208"/>
      <c r="AE10" s="208"/>
      <c r="AF10" s="208"/>
      <c r="AG10" s="208"/>
      <c r="AH10" s="208"/>
      <c r="AI10" s="208"/>
      <c r="AJ10" s="208"/>
    </row>
    <row r="11" spans="1:36" s="145" customFormat="1" ht="9" customHeight="1">
      <c r="A11" s="208"/>
      <c r="B11" s="209"/>
      <c r="R11" s="210"/>
      <c r="U11" s="208"/>
      <c r="V11" s="208"/>
      <c r="W11" s="208"/>
      <c r="X11" s="208"/>
      <c r="Y11" s="208"/>
      <c r="Z11" s="208"/>
      <c r="AA11" s="208"/>
      <c r="AB11" s="208"/>
      <c r="AC11" s="208"/>
      <c r="AD11" s="208"/>
      <c r="AE11" s="208"/>
      <c r="AF11" s="208"/>
      <c r="AG11" s="208"/>
      <c r="AH11" s="208"/>
      <c r="AI11" s="208"/>
      <c r="AJ11" s="208"/>
    </row>
    <row r="12" spans="1:36" s="145" customFormat="1" ht="17.25" customHeight="1">
      <c r="A12" s="208"/>
      <c r="B12" s="211" t="s">
        <v>110</v>
      </c>
      <c r="C12" s="145">
        <v>108098</v>
      </c>
      <c r="D12" s="145">
        <v>71423</v>
      </c>
      <c r="E12" s="212">
        <v>613</v>
      </c>
      <c r="F12" s="212">
        <v>36062</v>
      </c>
      <c r="G12" s="145">
        <v>35135</v>
      </c>
      <c r="H12" s="206">
        <v>6692</v>
      </c>
      <c r="I12" s="206">
        <v>2784146</v>
      </c>
      <c r="J12" s="206">
        <v>3729</v>
      </c>
      <c r="K12" s="206">
        <v>1839307</v>
      </c>
      <c r="L12" s="145">
        <v>112</v>
      </c>
      <c r="M12" s="145">
        <v>45177</v>
      </c>
      <c r="N12" s="145">
        <v>2329</v>
      </c>
      <c r="O12" s="145">
        <v>523802</v>
      </c>
      <c r="P12" s="145">
        <v>339</v>
      </c>
      <c r="Q12" s="145">
        <v>293117</v>
      </c>
      <c r="R12" s="213" t="s">
        <v>126</v>
      </c>
      <c r="U12" s="208"/>
      <c r="V12" s="208"/>
      <c r="W12" s="208"/>
      <c r="X12" s="208"/>
      <c r="Y12" s="208"/>
      <c r="Z12" s="381"/>
      <c r="AA12" s="381"/>
      <c r="AB12" s="381"/>
      <c r="AC12" s="381"/>
      <c r="AD12" s="208"/>
      <c r="AE12" s="208"/>
      <c r="AF12" s="208"/>
      <c r="AG12" s="208"/>
      <c r="AH12" s="208"/>
      <c r="AI12" s="208"/>
      <c r="AJ12" s="208"/>
    </row>
    <row r="13" spans="1:36" s="145" customFormat="1" ht="17.25" customHeight="1">
      <c r="A13" s="208"/>
      <c r="B13" s="211" t="s">
        <v>108</v>
      </c>
      <c r="C13" s="145">
        <v>21047</v>
      </c>
      <c r="D13" s="145">
        <v>13981</v>
      </c>
      <c r="E13" s="212">
        <v>102</v>
      </c>
      <c r="F13" s="212">
        <v>6964</v>
      </c>
      <c r="G13" s="145">
        <v>6332</v>
      </c>
      <c r="H13" s="206">
        <v>1460</v>
      </c>
      <c r="I13" s="206">
        <v>601115</v>
      </c>
      <c r="J13" s="206">
        <v>775</v>
      </c>
      <c r="K13" s="206">
        <v>379907</v>
      </c>
      <c r="L13" s="145">
        <v>9</v>
      </c>
      <c r="M13" s="145">
        <v>3627</v>
      </c>
      <c r="N13" s="145">
        <v>538</v>
      </c>
      <c r="O13" s="145">
        <v>116034</v>
      </c>
      <c r="P13" s="145">
        <v>94</v>
      </c>
      <c r="Q13" s="145">
        <v>81710</v>
      </c>
      <c r="R13" s="213" t="s">
        <v>127</v>
      </c>
      <c r="U13" s="208"/>
      <c r="V13" s="208"/>
      <c r="W13" s="208"/>
      <c r="X13" s="208"/>
      <c r="Y13" s="208"/>
      <c r="Z13" s="381"/>
      <c r="AA13" s="381"/>
      <c r="AB13" s="381"/>
      <c r="AC13" s="381"/>
      <c r="AD13" s="208"/>
      <c r="AE13" s="208"/>
      <c r="AF13" s="208"/>
      <c r="AG13" s="208"/>
      <c r="AH13" s="208"/>
      <c r="AI13" s="208"/>
      <c r="AJ13" s="208"/>
    </row>
    <row r="14" spans="1:36" s="144" customFormat="1" ht="9" customHeight="1">
      <c r="A14" s="147"/>
      <c r="B14" s="214"/>
      <c r="C14" s="146"/>
      <c r="D14" s="146"/>
      <c r="E14" s="215"/>
      <c r="F14" s="215"/>
      <c r="G14" s="146"/>
      <c r="H14" s="146"/>
      <c r="I14" s="146"/>
      <c r="J14" s="146"/>
      <c r="K14" s="146"/>
      <c r="L14" s="146"/>
      <c r="M14" s="146"/>
      <c r="N14" s="146"/>
      <c r="O14" s="146"/>
      <c r="P14" s="146"/>
      <c r="Q14" s="216"/>
      <c r="R14" s="217"/>
      <c r="U14" s="395"/>
      <c r="V14" s="395"/>
      <c r="W14" s="395"/>
      <c r="X14" s="395"/>
      <c r="Y14" s="395"/>
      <c r="Z14" s="395"/>
      <c r="AA14" s="395"/>
      <c r="AB14" s="395"/>
      <c r="AC14" s="395"/>
      <c r="AD14" s="395"/>
      <c r="AE14" s="395"/>
      <c r="AF14" s="395"/>
      <c r="AG14" s="395"/>
      <c r="AH14" s="395"/>
      <c r="AI14" s="395"/>
      <c r="AJ14" s="147"/>
    </row>
    <row r="15" spans="1:36" s="144" customFormat="1" ht="17.25" customHeight="1">
      <c r="A15" s="218">
        <v>1</v>
      </c>
      <c r="B15" s="214" t="s">
        <v>106</v>
      </c>
      <c r="C15" s="219">
        <v>40687</v>
      </c>
      <c r="D15" s="42">
        <v>26738</v>
      </c>
      <c r="E15" s="43">
        <v>294</v>
      </c>
      <c r="F15" s="43">
        <v>13655</v>
      </c>
      <c r="G15" s="43">
        <v>13308</v>
      </c>
      <c r="H15" s="43">
        <v>1904</v>
      </c>
      <c r="I15" s="43">
        <v>803564</v>
      </c>
      <c r="J15" s="43">
        <v>1079</v>
      </c>
      <c r="K15" s="43">
        <v>528721</v>
      </c>
      <c r="L15" s="43">
        <v>45</v>
      </c>
      <c r="M15" s="43">
        <v>18153</v>
      </c>
      <c r="N15" s="43">
        <v>643</v>
      </c>
      <c r="O15" s="43">
        <v>156642</v>
      </c>
      <c r="P15" s="43">
        <v>93</v>
      </c>
      <c r="Q15" s="43">
        <v>80545</v>
      </c>
      <c r="R15" s="220">
        <v>1</v>
      </c>
      <c r="S15" s="147"/>
      <c r="U15" s="147"/>
      <c r="V15" s="42"/>
      <c r="W15" s="43"/>
      <c r="X15" s="43"/>
      <c r="Y15" s="43"/>
      <c r="Z15" s="43"/>
      <c r="AA15" s="43"/>
      <c r="AB15" s="43"/>
      <c r="AC15" s="43"/>
      <c r="AD15" s="43"/>
      <c r="AE15" s="43"/>
      <c r="AF15" s="43"/>
      <c r="AG15" s="43"/>
      <c r="AH15" s="43"/>
      <c r="AI15" s="43"/>
      <c r="AJ15" s="147"/>
    </row>
    <row r="16" spans="1:36" s="144" customFormat="1" ht="17.25" customHeight="1">
      <c r="A16" s="218">
        <v>2</v>
      </c>
      <c r="B16" s="214" t="s">
        <v>104</v>
      </c>
      <c r="C16" s="144">
        <v>18490</v>
      </c>
      <c r="D16" s="42">
        <v>12751</v>
      </c>
      <c r="E16" s="43">
        <v>92</v>
      </c>
      <c r="F16" s="43">
        <v>5647</v>
      </c>
      <c r="G16" s="43">
        <v>6134</v>
      </c>
      <c r="H16" s="43">
        <v>1277</v>
      </c>
      <c r="I16" s="43">
        <v>556453</v>
      </c>
      <c r="J16" s="43">
        <v>715</v>
      </c>
      <c r="K16" s="43">
        <v>368125</v>
      </c>
      <c r="L16" s="43">
        <v>17</v>
      </c>
      <c r="M16" s="43">
        <v>6857</v>
      </c>
      <c r="N16" s="43">
        <v>419</v>
      </c>
      <c r="O16" s="43">
        <v>93668</v>
      </c>
      <c r="P16" s="43">
        <v>75</v>
      </c>
      <c r="Q16" s="43">
        <v>64163</v>
      </c>
      <c r="R16" s="220">
        <v>2</v>
      </c>
      <c r="S16" s="147"/>
      <c r="U16" s="147"/>
      <c r="V16" s="42"/>
      <c r="W16" s="43"/>
      <c r="X16" s="43"/>
      <c r="Y16" s="43"/>
      <c r="Z16" s="43"/>
      <c r="AA16" s="43"/>
      <c r="AB16" s="43"/>
      <c r="AC16" s="43"/>
      <c r="AD16" s="43"/>
      <c r="AE16" s="43"/>
      <c r="AF16" s="43"/>
      <c r="AG16" s="43"/>
      <c r="AH16" s="43"/>
      <c r="AI16" s="43"/>
      <c r="AJ16" s="147"/>
    </row>
    <row r="17" spans="1:36" s="144" customFormat="1" ht="17.25" customHeight="1">
      <c r="A17" s="218">
        <v>3</v>
      </c>
      <c r="B17" s="214" t="s">
        <v>102</v>
      </c>
      <c r="C17" s="144">
        <v>12660</v>
      </c>
      <c r="D17" s="42">
        <v>7053</v>
      </c>
      <c r="E17" s="43">
        <v>43</v>
      </c>
      <c r="F17" s="43">
        <v>5564</v>
      </c>
      <c r="G17" s="43">
        <v>3748</v>
      </c>
      <c r="H17" s="43">
        <v>376</v>
      </c>
      <c r="I17" s="43">
        <v>138132</v>
      </c>
      <c r="J17" s="43">
        <v>156</v>
      </c>
      <c r="K17" s="43">
        <v>78011</v>
      </c>
      <c r="L17" s="43">
        <v>9</v>
      </c>
      <c r="M17" s="43">
        <v>3630</v>
      </c>
      <c r="N17" s="43">
        <v>190</v>
      </c>
      <c r="O17" s="43">
        <v>39947</v>
      </c>
      <c r="P17" s="43">
        <v>18</v>
      </c>
      <c r="Q17" s="43">
        <v>15211</v>
      </c>
      <c r="R17" s="220">
        <v>3</v>
      </c>
      <c r="S17" s="147"/>
      <c r="U17" s="147"/>
      <c r="V17" s="42"/>
      <c r="W17" s="43"/>
      <c r="X17" s="43"/>
      <c r="Y17" s="43"/>
      <c r="Z17" s="43"/>
      <c r="AA17" s="43"/>
      <c r="AB17" s="43"/>
      <c r="AC17" s="43"/>
      <c r="AD17" s="43"/>
      <c r="AE17" s="43"/>
      <c r="AF17" s="43"/>
      <c r="AG17" s="43"/>
      <c r="AH17" s="43"/>
      <c r="AI17" s="43"/>
      <c r="AJ17" s="147"/>
    </row>
    <row r="18" spans="1:36" s="144" customFormat="1" ht="17.25" customHeight="1">
      <c r="A18" s="218">
        <v>4</v>
      </c>
      <c r="B18" s="214" t="s">
        <v>100</v>
      </c>
      <c r="C18" s="144">
        <v>2614</v>
      </c>
      <c r="D18" s="42">
        <v>1892</v>
      </c>
      <c r="E18" s="43">
        <v>6</v>
      </c>
      <c r="F18" s="43">
        <v>716</v>
      </c>
      <c r="G18" s="43">
        <v>1033</v>
      </c>
      <c r="H18" s="43">
        <v>254</v>
      </c>
      <c r="I18" s="43">
        <v>111677</v>
      </c>
      <c r="J18" s="43">
        <v>146</v>
      </c>
      <c r="K18" s="43">
        <v>77155</v>
      </c>
      <c r="L18" s="43">
        <v>1</v>
      </c>
      <c r="M18" s="43">
        <v>403</v>
      </c>
      <c r="N18" s="43">
        <v>91</v>
      </c>
      <c r="O18" s="43">
        <v>21641</v>
      </c>
      <c r="P18" s="43">
        <v>11</v>
      </c>
      <c r="Q18" s="43">
        <v>9946</v>
      </c>
      <c r="R18" s="220">
        <v>4</v>
      </c>
      <c r="S18" s="147"/>
      <c r="U18" s="147"/>
      <c r="V18" s="42"/>
      <c r="W18" s="43"/>
      <c r="X18" s="43"/>
      <c r="Y18" s="43"/>
      <c r="Z18" s="43"/>
      <c r="AA18" s="43"/>
      <c r="AB18" s="43"/>
      <c r="AC18" s="43"/>
      <c r="AD18" s="43"/>
      <c r="AE18" s="43"/>
      <c r="AF18" s="43"/>
      <c r="AG18" s="43"/>
      <c r="AH18" s="43"/>
      <c r="AI18" s="43"/>
      <c r="AJ18" s="147"/>
    </row>
    <row r="19" spans="1:36" s="144" customFormat="1" ht="17.25" customHeight="1">
      <c r="A19" s="218">
        <v>5</v>
      </c>
      <c r="B19" s="214" t="s">
        <v>98</v>
      </c>
      <c r="C19" s="144">
        <v>7122</v>
      </c>
      <c r="D19" s="42">
        <v>4897</v>
      </c>
      <c r="E19" s="43">
        <v>43</v>
      </c>
      <c r="F19" s="43">
        <v>2182</v>
      </c>
      <c r="G19" s="43">
        <v>2516</v>
      </c>
      <c r="H19" s="43">
        <v>985</v>
      </c>
      <c r="I19" s="43">
        <v>379129</v>
      </c>
      <c r="J19" s="43">
        <v>569</v>
      </c>
      <c r="K19" s="43">
        <v>266139</v>
      </c>
      <c r="L19" s="43">
        <v>28</v>
      </c>
      <c r="M19" s="43">
        <v>11295</v>
      </c>
      <c r="N19" s="43">
        <v>343</v>
      </c>
      <c r="O19" s="43">
        <v>69123</v>
      </c>
      <c r="P19" s="43">
        <v>28</v>
      </c>
      <c r="Q19" s="43">
        <v>24768</v>
      </c>
      <c r="R19" s="220">
        <v>5</v>
      </c>
      <c r="S19" s="147"/>
      <c r="U19" s="147"/>
      <c r="V19" s="42"/>
      <c r="W19" s="43"/>
      <c r="X19" s="43"/>
      <c r="Y19" s="43"/>
      <c r="Z19" s="43"/>
      <c r="AA19" s="43"/>
      <c r="AB19" s="43"/>
      <c r="AC19" s="43"/>
      <c r="AD19" s="43"/>
      <c r="AE19" s="43"/>
      <c r="AF19" s="43"/>
      <c r="AG19" s="43"/>
      <c r="AH19" s="43"/>
      <c r="AI19" s="43"/>
      <c r="AJ19" s="147"/>
    </row>
    <row r="20" spans="1:36" s="144" customFormat="1" ht="17.25" customHeight="1">
      <c r="A20" s="218">
        <v>6</v>
      </c>
      <c r="B20" s="214" t="s">
        <v>96</v>
      </c>
      <c r="C20" s="144">
        <v>6834</v>
      </c>
      <c r="D20" s="42">
        <v>4611</v>
      </c>
      <c r="E20" s="43">
        <v>34</v>
      </c>
      <c r="F20" s="43">
        <v>2189</v>
      </c>
      <c r="G20" s="43">
        <v>2262</v>
      </c>
      <c r="H20" s="43">
        <v>531</v>
      </c>
      <c r="I20" s="43">
        <v>208475</v>
      </c>
      <c r="J20" s="43">
        <v>279</v>
      </c>
      <c r="K20" s="43">
        <v>134576</v>
      </c>
      <c r="L20" s="43">
        <v>3</v>
      </c>
      <c r="M20" s="56">
        <v>1210</v>
      </c>
      <c r="N20" s="43">
        <v>207</v>
      </c>
      <c r="O20" s="43">
        <v>44244</v>
      </c>
      <c r="P20" s="43">
        <v>25</v>
      </c>
      <c r="Q20" s="43">
        <v>20672</v>
      </c>
      <c r="R20" s="220">
        <v>6</v>
      </c>
      <c r="S20" s="147"/>
      <c r="U20" s="147"/>
      <c r="V20" s="42"/>
      <c r="W20" s="43"/>
      <c r="X20" s="43"/>
      <c r="Y20" s="43"/>
      <c r="Z20" s="43"/>
      <c r="AA20" s="43"/>
      <c r="AB20" s="43"/>
      <c r="AC20" s="43"/>
      <c r="AD20" s="43"/>
      <c r="AE20" s="43"/>
      <c r="AF20" s="43"/>
      <c r="AG20" s="43"/>
      <c r="AH20" s="43"/>
      <c r="AI20" s="43"/>
      <c r="AJ20" s="147"/>
    </row>
    <row r="21" spans="1:36" s="144" customFormat="1" ht="17.25" customHeight="1">
      <c r="A21" s="218">
        <v>7</v>
      </c>
      <c r="B21" s="214" t="s">
        <v>94</v>
      </c>
      <c r="C21" s="144">
        <v>4287</v>
      </c>
      <c r="D21" s="42">
        <v>3179</v>
      </c>
      <c r="E21" s="43">
        <v>11</v>
      </c>
      <c r="F21" s="43">
        <v>1097</v>
      </c>
      <c r="G21" s="43">
        <v>1401</v>
      </c>
      <c r="H21" s="43">
        <v>346</v>
      </c>
      <c r="I21" s="43">
        <v>151416</v>
      </c>
      <c r="J21" s="43">
        <v>207</v>
      </c>
      <c r="K21" s="43">
        <v>102385</v>
      </c>
      <c r="L21" s="43">
        <v>4</v>
      </c>
      <c r="M21" s="132">
        <v>1613</v>
      </c>
      <c r="N21" s="43">
        <v>99</v>
      </c>
      <c r="O21" s="43">
        <v>20835</v>
      </c>
      <c r="P21" s="43">
        <v>23</v>
      </c>
      <c r="Q21" s="43">
        <v>20282</v>
      </c>
      <c r="R21" s="220">
        <v>7</v>
      </c>
      <c r="S21" s="147"/>
      <c r="U21" s="147"/>
      <c r="V21" s="42"/>
      <c r="W21" s="43"/>
      <c r="X21" s="43"/>
      <c r="Y21" s="43"/>
      <c r="Z21" s="43"/>
      <c r="AA21" s="43"/>
      <c r="AB21" s="43"/>
      <c r="AC21" s="43"/>
      <c r="AD21" s="43"/>
      <c r="AE21" s="43"/>
      <c r="AF21" s="43"/>
      <c r="AG21" s="43"/>
      <c r="AH21" s="43"/>
      <c r="AI21" s="43"/>
      <c r="AJ21" s="147"/>
    </row>
    <row r="22" spans="1:36" s="144" customFormat="1" ht="17.25" customHeight="1">
      <c r="A22" s="218">
        <v>8</v>
      </c>
      <c r="B22" s="221" t="s">
        <v>128</v>
      </c>
      <c r="C22" s="219">
        <v>7118</v>
      </c>
      <c r="D22" s="144">
        <v>4534</v>
      </c>
      <c r="E22" s="222">
        <v>43</v>
      </c>
      <c r="F22" s="222">
        <v>2541</v>
      </c>
      <c r="G22" s="43">
        <v>2060</v>
      </c>
      <c r="H22" s="43">
        <v>385</v>
      </c>
      <c r="I22" s="43">
        <v>169262</v>
      </c>
      <c r="J22" s="43">
        <v>235</v>
      </c>
      <c r="K22" s="43">
        <v>117890</v>
      </c>
      <c r="L22" s="43">
        <v>1</v>
      </c>
      <c r="M22" s="42">
        <v>403</v>
      </c>
      <c r="N22" s="43">
        <v>112</v>
      </c>
      <c r="O22" s="43">
        <v>23866</v>
      </c>
      <c r="P22" s="43">
        <v>26</v>
      </c>
      <c r="Q22" s="43">
        <v>22817</v>
      </c>
      <c r="R22" s="220">
        <v>8</v>
      </c>
      <c r="S22" s="734"/>
      <c r="U22" s="147"/>
      <c r="V22" s="147"/>
      <c r="W22" s="147"/>
      <c r="X22" s="147"/>
      <c r="Y22" s="43"/>
      <c r="Z22" s="43"/>
      <c r="AA22" s="43"/>
      <c r="AB22" s="43"/>
      <c r="AC22" s="43"/>
      <c r="AD22" s="43"/>
      <c r="AE22" s="43"/>
      <c r="AF22" s="43"/>
      <c r="AG22" s="43"/>
      <c r="AH22" s="43"/>
      <c r="AI22" s="43"/>
      <c r="AJ22" s="147"/>
    </row>
    <row r="23" spans="1:36" s="144" customFormat="1" ht="17.25" customHeight="1">
      <c r="A23" s="218">
        <v>9</v>
      </c>
      <c r="B23" s="223" t="s">
        <v>91</v>
      </c>
      <c r="C23" s="219">
        <v>3606</v>
      </c>
      <c r="D23" s="147">
        <v>2669</v>
      </c>
      <c r="E23" s="224">
        <v>15</v>
      </c>
      <c r="F23" s="224">
        <v>922</v>
      </c>
      <c r="G23" s="43">
        <v>1223</v>
      </c>
      <c r="H23" s="43">
        <v>320</v>
      </c>
      <c r="I23" s="43">
        <v>134884</v>
      </c>
      <c r="J23" s="43">
        <v>172</v>
      </c>
      <c r="K23" s="43">
        <v>80364</v>
      </c>
      <c r="L23" s="340" t="s">
        <v>444</v>
      </c>
      <c r="M23" s="340" t="s">
        <v>444</v>
      </c>
      <c r="N23" s="43">
        <v>106</v>
      </c>
      <c r="O23" s="43">
        <v>25177</v>
      </c>
      <c r="P23" s="43">
        <v>26</v>
      </c>
      <c r="Q23" s="43">
        <v>22427</v>
      </c>
      <c r="R23" s="220">
        <v>9</v>
      </c>
      <c r="S23" s="147"/>
      <c r="U23" s="147"/>
      <c r="V23" s="147"/>
      <c r="W23" s="147"/>
      <c r="X23" s="147"/>
      <c r="Y23" s="43"/>
      <c r="Z23" s="43"/>
      <c r="AA23" s="43"/>
      <c r="AB23" s="43"/>
      <c r="AC23" s="43"/>
      <c r="AD23" s="43"/>
      <c r="AE23" s="43"/>
      <c r="AF23" s="43"/>
      <c r="AG23" s="43"/>
      <c r="AH23" s="43"/>
      <c r="AI23" s="43"/>
      <c r="AJ23" s="147"/>
    </row>
    <row r="24" spans="1:36" s="144" customFormat="1" ht="17.25" customHeight="1">
      <c r="A24" s="218">
        <v>10</v>
      </c>
      <c r="B24" s="223" t="s">
        <v>90</v>
      </c>
      <c r="C24" s="219">
        <v>4680</v>
      </c>
      <c r="D24" s="147">
        <v>3099</v>
      </c>
      <c r="E24" s="224">
        <v>32</v>
      </c>
      <c r="F24" s="224">
        <v>1549</v>
      </c>
      <c r="G24" s="43">
        <v>1450</v>
      </c>
      <c r="H24" s="43">
        <v>314</v>
      </c>
      <c r="I24" s="43">
        <v>131154</v>
      </c>
      <c r="J24" s="43">
        <v>171</v>
      </c>
      <c r="K24" s="43">
        <v>85941</v>
      </c>
      <c r="L24" s="106">
        <v>4</v>
      </c>
      <c r="M24" s="132">
        <v>1613</v>
      </c>
      <c r="N24" s="43">
        <v>119</v>
      </c>
      <c r="O24" s="43">
        <v>28659</v>
      </c>
      <c r="P24" s="43">
        <v>14</v>
      </c>
      <c r="Q24" s="43">
        <v>12286</v>
      </c>
      <c r="R24" s="220">
        <v>10</v>
      </c>
      <c r="S24" s="147"/>
      <c r="U24" s="147"/>
      <c r="V24" s="147"/>
      <c r="W24" s="147"/>
      <c r="X24" s="147"/>
      <c r="Y24" s="43"/>
      <c r="Z24" s="43"/>
      <c r="AA24" s="43"/>
      <c r="AB24" s="43"/>
      <c r="AC24" s="43"/>
      <c r="AD24" s="43"/>
      <c r="AE24" s="43"/>
      <c r="AF24" s="43"/>
      <c r="AG24" s="43"/>
      <c r="AH24" s="43"/>
      <c r="AI24" s="43"/>
      <c r="AJ24" s="147"/>
    </row>
    <row r="25" spans="1:36" s="145" customFormat="1" ht="17.25" customHeight="1">
      <c r="A25" s="227"/>
      <c r="B25" s="228" t="s">
        <v>115</v>
      </c>
      <c r="C25" s="229">
        <v>2479</v>
      </c>
      <c r="D25" s="145">
        <v>1376</v>
      </c>
      <c r="E25" s="212">
        <v>15</v>
      </c>
      <c r="F25" s="212">
        <v>1088</v>
      </c>
      <c r="G25" s="145">
        <v>685</v>
      </c>
      <c r="H25" s="145">
        <v>86</v>
      </c>
      <c r="I25" s="145">
        <v>33971</v>
      </c>
      <c r="J25" s="145">
        <v>38</v>
      </c>
      <c r="K25" s="145">
        <v>19179</v>
      </c>
      <c r="L25" s="341" t="s">
        <v>444</v>
      </c>
      <c r="M25" s="341" t="s">
        <v>444</v>
      </c>
      <c r="N25" s="145">
        <v>42</v>
      </c>
      <c r="O25" s="145">
        <v>10484</v>
      </c>
      <c r="P25" s="145">
        <v>4</v>
      </c>
      <c r="Q25" s="145">
        <v>3315</v>
      </c>
      <c r="R25" s="213" t="s">
        <v>129</v>
      </c>
      <c r="S25" s="735"/>
      <c r="U25" s="208"/>
      <c r="V25" s="208"/>
      <c r="W25" s="208"/>
      <c r="X25" s="208"/>
      <c r="Y25" s="208"/>
      <c r="Z25" s="208"/>
      <c r="AA25" s="208"/>
      <c r="AB25" s="208"/>
      <c r="AC25" s="208"/>
      <c r="AD25" s="736"/>
      <c r="AE25" s="736"/>
      <c r="AF25" s="208"/>
      <c r="AG25" s="208"/>
      <c r="AH25" s="208"/>
      <c r="AI25" s="208"/>
      <c r="AJ25" s="208"/>
    </row>
    <row r="26" spans="1:36" s="144" customFormat="1" ht="17.25" customHeight="1">
      <c r="A26" s="218" t="s">
        <v>229</v>
      </c>
      <c r="B26" s="223" t="s">
        <v>114</v>
      </c>
      <c r="C26" s="219">
        <v>2479</v>
      </c>
      <c r="D26" s="147">
        <v>1376</v>
      </c>
      <c r="E26" s="224">
        <v>15</v>
      </c>
      <c r="F26" s="224">
        <v>1088</v>
      </c>
      <c r="G26" s="43">
        <v>685</v>
      </c>
      <c r="H26" s="43">
        <v>86</v>
      </c>
      <c r="I26" s="43">
        <v>33971</v>
      </c>
      <c r="J26" s="43">
        <v>38</v>
      </c>
      <c r="K26" s="43">
        <v>19179</v>
      </c>
      <c r="L26" s="340" t="s">
        <v>444</v>
      </c>
      <c r="M26" s="340" t="s">
        <v>444</v>
      </c>
      <c r="N26" s="43">
        <v>42</v>
      </c>
      <c r="O26" s="43">
        <v>10484</v>
      </c>
      <c r="P26" s="43">
        <v>4</v>
      </c>
      <c r="Q26" s="43">
        <v>3315</v>
      </c>
      <c r="R26" s="41">
        <v>11</v>
      </c>
      <c r="S26" s="147"/>
      <c r="U26" s="147"/>
      <c r="V26" s="147"/>
      <c r="W26" s="147"/>
      <c r="X26" s="147"/>
      <c r="Y26" s="43"/>
      <c r="Z26" s="43"/>
      <c r="AA26" s="43"/>
      <c r="AB26" s="43"/>
      <c r="AC26" s="43"/>
      <c r="AD26" s="56"/>
      <c r="AE26" s="56"/>
      <c r="AF26" s="43"/>
      <c r="AG26" s="43"/>
      <c r="AH26" s="43"/>
      <c r="AI26" s="43"/>
      <c r="AJ26" s="147"/>
    </row>
    <row r="27" spans="1:36" s="145" customFormat="1" ht="17.25" customHeight="1">
      <c r="A27" s="227"/>
      <c r="B27" s="228" t="s">
        <v>113</v>
      </c>
      <c r="C27" s="229">
        <v>7889</v>
      </c>
      <c r="D27" s="145">
        <v>4626</v>
      </c>
      <c r="E27" s="212">
        <v>55</v>
      </c>
      <c r="F27" s="212">
        <v>3208</v>
      </c>
      <c r="G27" s="145">
        <v>2231</v>
      </c>
      <c r="H27" s="145">
        <v>420</v>
      </c>
      <c r="I27" s="145">
        <v>170445</v>
      </c>
      <c r="J27" s="145">
        <v>190</v>
      </c>
      <c r="K27" s="145">
        <v>97624</v>
      </c>
      <c r="L27" s="107">
        <v>4</v>
      </c>
      <c r="M27" s="231">
        <v>1612</v>
      </c>
      <c r="N27" s="145">
        <v>190</v>
      </c>
      <c r="O27" s="145">
        <v>43110</v>
      </c>
      <c r="P27" s="145">
        <v>27</v>
      </c>
      <c r="Q27" s="145">
        <v>23791</v>
      </c>
      <c r="R27" s="213" t="s">
        <v>130</v>
      </c>
      <c r="S27" s="735"/>
      <c r="U27" s="208"/>
      <c r="V27" s="208"/>
      <c r="W27" s="208"/>
      <c r="X27" s="208"/>
      <c r="Y27" s="208"/>
      <c r="Z27" s="208"/>
      <c r="AA27" s="208"/>
      <c r="AB27" s="208"/>
      <c r="AC27" s="208"/>
      <c r="AD27" s="208"/>
      <c r="AE27" s="208"/>
      <c r="AF27" s="208"/>
      <c r="AG27" s="208"/>
      <c r="AH27" s="208"/>
      <c r="AI27" s="208"/>
      <c r="AJ27" s="208"/>
    </row>
    <row r="28" spans="1:36" s="144" customFormat="1" ht="17.25" customHeight="1">
      <c r="A28" s="218" t="s">
        <v>230</v>
      </c>
      <c r="B28" s="214" t="s">
        <v>112</v>
      </c>
      <c r="C28" s="144">
        <v>2685</v>
      </c>
      <c r="D28" s="43">
        <v>1511</v>
      </c>
      <c r="E28" s="43">
        <v>25</v>
      </c>
      <c r="F28" s="43">
        <v>1149</v>
      </c>
      <c r="G28" s="43">
        <v>694</v>
      </c>
      <c r="H28" s="43">
        <v>133</v>
      </c>
      <c r="I28" s="43">
        <v>52832</v>
      </c>
      <c r="J28" s="43">
        <v>62</v>
      </c>
      <c r="K28" s="43">
        <v>33280</v>
      </c>
      <c r="L28" s="106">
        <v>1</v>
      </c>
      <c r="M28" s="106">
        <v>403</v>
      </c>
      <c r="N28" s="43">
        <v>64</v>
      </c>
      <c r="O28" s="43">
        <v>14463</v>
      </c>
      <c r="P28" s="43">
        <v>5</v>
      </c>
      <c r="Q28" s="43">
        <v>4290</v>
      </c>
      <c r="R28" s="232" t="s">
        <v>230</v>
      </c>
      <c r="S28" s="734"/>
      <c r="U28" s="147"/>
      <c r="V28" s="43"/>
      <c r="W28" s="43"/>
      <c r="X28" s="43"/>
      <c r="Y28" s="43"/>
      <c r="Z28" s="43"/>
      <c r="AA28" s="43"/>
      <c r="AB28" s="43"/>
      <c r="AC28" s="43"/>
      <c r="AD28" s="43"/>
      <c r="AE28" s="43"/>
      <c r="AF28" s="43"/>
      <c r="AG28" s="43"/>
      <c r="AH28" s="43"/>
      <c r="AI28" s="43"/>
      <c r="AJ28" s="147"/>
    </row>
    <row r="29" spans="1:36" s="144" customFormat="1" ht="17.25" customHeight="1">
      <c r="A29" s="218" t="s">
        <v>231</v>
      </c>
      <c r="B29" s="214" t="s">
        <v>111</v>
      </c>
      <c r="C29" s="144">
        <v>1537</v>
      </c>
      <c r="D29" s="43">
        <v>821</v>
      </c>
      <c r="E29" s="43">
        <v>6</v>
      </c>
      <c r="F29" s="43">
        <v>710</v>
      </c>
      <c r="G29" s="43">
        <v>449</v>
      </c>
      <c r="H29" s="43">
        <v>66</v>
      </c>
      <c r="I29" s="43">
        <v>25885</v>
      </c>
      <c r="J29" s="43">
        <v>23</v>
      </c>
      <c r="K29" s="43">
        <v>10963</v>
      </c>
      <c r="L29" s="106">
        <v>1</v>
      </c>
      <c r="M29" s="106">
        <v>403</v>
      </c>
      <c r="N29" s="43">
        <v>33</v>
      </c>
      <c r="O29" s="43">
        <v>7791</v>
      </c>
      <c r="P29" s="43">
        <v>6</v>
      </c>
      <c r="Q29" s="43">
        <v>5460</v>
      </c>
      <c r="R29" s="232" t="s">
        <v>231</v>
      </c>
      <c r="S29" s="734"/>
      <c r="U29" s="147"/>
      <c r="V29" s="43"/>
      <c r="W29" s="43"/>
      <c r="X29" s="43"/>
      <c r="Y29" s="43"/>
      <c r="Z29" s="43"/>
      <c r="AA29" s="43"/>
      <c r="AB29" s="43"/>
      <c r="AC29" s="43"/>
      <c r="AD29" s="43"/>
      <c r="AE29" s="43"/>
      <c r="AF29" s="43"/>
      <c r="AG29" s="43"/>
      <c r="AH29" s="43"/>
      <c r="AI29" s="43"/>
      <c r="AJ29" s="147"/>
    </row>
    <row r="30" spans="1:36" s="144" customFormat="1" ht="17.25" customHeight="1">
      <c r="A30" s="218" t="s">
        <v>232</v>
      </c>
      <c r="B30" s="214" t="s">
        <v>131</v>
      </c>
      <c r="C30" s="144">
        <v>3667</v>
      </c>
      <c r="D30" s="144">
        <v>2294</v>
      </c>
      <c r="E30" s="222">
        <v>24</v>
      </c>
      <c r="F30" s="222">
        <v>1349</v>
      </c>
      <c r="G30" s="43">
        <v>1088</v>
      </c>
      <c r="H30" s="43">
        <v>221</v>
      </c>
      <c r="I30" s="43">
        <v>91728</v>
      </c>
      <c r="J30" s="43">
        <v>105</v>
      </c>
      <c r="K30" s="43">
        <v>53381</v>
      </c>
      <c r="L30" s="106">
        <v>2</v>
      </c>
      <c r="M30" s="106">
        <v>806</v>
      </c>
      <c r="N30" s="43">
        <v>93</v>
      </c>
      <c r="O30" s="43">
        <v>20856</v>
      </c>
      <c r="P30" s="43">
        <v>16</v>
      </c>
      <c r="Q30" s="43">
        <v>14041</v>
      </c>
      <c r="R30" s="232" t="s">
        <v>232</v>
      </c>
      <c r="S30" s="734"/>
      <c r="U30" s="147"/>
      <c r="V30" s="147"/>
      <c r="W30" s="147"/>
      <c r="X30" s="147"/>
      <c r="Y30" s="43"/>
      <c r="Z30" s="43"/>
      <c r="AA30" s="43"/>
      <c r="AB30" s="43"/>
      <c r="AC30" s="43"/>
      <c r="AD30" s="43"/>
      <c r="AE30" s="43"/>
      <c r="AF30" s="43"/>
      <c r="AG30" s="43"/>
      <c r="AH30" s="43"/>
      <c r="AI30" s="43"/>
      <c r="AJ30" s="147"/>
    </row>
    <row r="31" spans="1:36" s="145" customFormat="1" ht="17.25" customHeight="1">
      <c r="A31" s="227"/>
      <c r="B31" s="211" t="s">
        <v>109</v>
      </c>
      <c r="C31" s="145">
        <v>806</v>
      </c>
      <c r="D31" s="145">
        <v>671</v>
      </c>
      <c r="E31" s="342" t="s">
        <v>444</v>
      </c>
      <c r="F31" s="212">
        <v>135</v>
      </c>
      <c r="G31" s="145">
        <v>231</v>
      </c>
      <c r="H31" s="145">
        <v>65</v>
      </c>
      <c r="I31" s="145">
        <v>29026</v>
      </c>
      <c r="J31" s="145">
        <v>40</v>
      </c>
      <c r="K31" s="145">
        <v>19961</v>
      </c>
      <c r="L31" s="234">
        <v>1</v>
      </c>
      <c r="M31" s="107">
        <v>403</v>
      </c>
      <c r="N31" s="145">
        <v>18</v>
      </c>
      <c r="O31" s="145">
        <v>3397</v>
      </c>
      <c r="P31" s="145">
        <v>6</v>
      </c>
      <c r="Q31" s="145">
        <v>5265</v>
      </c>
      <c r="R31" s="213" t="s">
        <v>132</v>
      </c>
      <c r="S31" s="735"/>
      <c r="U31" s="208"/>
      <c r="V31" s="208"/>
      <c r="W31" s="208"/>
      <c r="X31" s="208"/>
      <c r="Y31" s="208"/>
      <c r="Z31" s="208"/>
      <c r="AA31" s="208"/>
      <c r="AB31" s="208"/>
      <c r="AC31" s="208"/>
      <c r="AD31" s="208"/>
      <c r="AE31" s="208"/>
      <c r="AF31" s="208"/>
      <c r="AG31" s="208"/>
      <c r="AH31" s="208"/>
      <c r="AI31" s="208"/>
      <c r="AJ31" s="208"/>
    </row>
    <row r="32" spans="1:36" s="144" customFormat="1" ht="17.25" customHeight="1">
      <c r="A32" s="218" t="s">
        <v>233</v>
      </c>
      <c r="B32" s="214" t="s">
        <v>107</v>
      </c>
      <c r="C32" s="144">
        <v>806</v>
      </c>
      <c r="D32" s="43">
        <v>671</v>
      </c>
      <c r="E32" s="343" t="s">
        <v>444</v>
      </c>
      <c r="F32" s="43">
        <v>135</v>
      </c>
      <c r="G32" s="43">
        <v>231</v>
      </c>
      <c r="H32" s="43">
        <v>65</v>
      </c>
      <c r="I32" s="43">
        <v>29026</v>
      </c>
      <c r="J32" s="43">
        <v>40</v>
      </c>
      <c r="K32" s="43">
        <v>19961</v>
      </c>
      <c r="L32" s="106">
        <v>1</v>
      </c>
      <c r="M32" s="106">
        <v>403</v>
      </c>
      <c r="N32" s="43">
        <v>18</v>
      </c>
      <c r="O32" s="43">
        <v>3397</v>
      </c>
      <c r="P32" s="43">
        <v>6</v>
      </c>
      <c r="Q32" s="43">
        <v>5265</v>
      </c>
      <c r="R32" s="232" t="s">
        <v>233</v>
      </c>
      <c r="S32" s="734"/>
      <c r="U32" s="147"/>
      <c r="V32" s="43"/>
      <c r="W32" s="43"/>
      <c r="X32" s="43"/>
      <c r="Y32" s="43"/>
      <c r="Z32" s="43"/>
      <c r="AA32" s="43"/>
      <c r="AB32" s="43"/>
      <c r="AC32" s="43"/>
      <c r="AD32" s="43"/>
      <c r="AE32" s="43"/>
      <c r="AF32" s="43"/>
      <c r="AG32" s="43"/>
      <c r="AH32" s="43"/>
      <c r="AI32" s="43"/>
      <c r="AJ32" s="147"/>
    </row>
    <row r="33" spans="1:36" s="145" customFormat="1" ht="17.25" customHeight="1">
      <c r="A33" s="227"/>
      <c r="B33" s="211" t="s">
        <v>105</v>
      </c>
      <c r="C33" s="145">
        <v>2634</v>
      </c>
      <c r="D33" s="145">
        <v>1897</v>
      </c>
      <c r="E33" s="212">
        <v>12</v>
      </c>
      <c r="F33" s="212">
        <v>725</v>
      </c>
      <c r="G33" s="145">
        <v>1016</v>
      </c>
      <c r="H33" s="145">
        <v>229</v>
      </c>
      <c r="I33" s="145">
        <v>81182</v>
      </c>
      <c r="J33" s="145">
        <v>94</v>
      </c>
      <c r="K33" s="145">
        <v>46678</v>
      </c>
      <c r="L33" s="341" t="s">
        <v>444</v>
      </c>
      <c r="M33" s="236" t="s">
        <v>444</v>
      </c>
      <c r="N33" s="145">
        <v>119</v>
      </c>
      <c r="O33" s="145">
        <v>22559</v>
      </c>
      <c r="P33" s="145">
        <v>11</v>
      </c>
      <c r="Q33" s="145">
        <v>9751</v>
      </c>
      <c r="R33" s="213" t="s">
        <v>133</v>
      </c>
      <c r="S33" s="735"/>
      <c r="U33" s="208"/>
      <c r="V33" s="208"/>
      <c r="W33" s="208"/>
      <c r="X33" s="208"/>
      <c r="Y33" s="208"/>
      <c r="Z33" s="208"/>
      <c r="AA33" s="208"/>
      <c r="AB33" s="208"/>
      <c r="AC33" s="208"/>
      <c r="AD33" s="208"/>
      <c r="AE33" s="208"/>
      <c r="AF33" s="208"/>
      <c r="AG33" s="208"/>
      <c r="AH33" s="208"/>
      <c r="AI33" s="208"/>
      <c r="AJ33" s="208"/>
    </row>
    <row r="34" spans="1:36" s="144" customFormat="1" ht="17.25" customHeight="1">
      <c r="A34" s="218" t="s">
        <v>234</v>
      </c>
      <c r="B34" s="214" t="s">
        <v>103</v>
      </c>
      <c r="C34" s="144">
        <v>2634</v>
      </c>
      <c r="D34" s="43">
        <v>1897</v>
      </c>
      <c r="E34" s="43">
        <v>12</v>
      </c>
      <c r="F34" s="43">
        <v>725</v>
      </c>
      <c r="G34" s="43">
        <v>1016</v>
      </c>
      <c r="H34" s="43">
        <v>229</v>
      </c>
      <c r="I34" s="43">
        <v>81182</v>
      </c>
      <c r="J34" s="43">
        <v>94</v>
      </c>
      <c r="K34" s="43">
        <v>46678</v>
      </c>
      <c r="L34" s="340" t="s">
        <v>444</v>
      </c>
      <c r="M34" s="108" t="s">
        <v>444</v>
      </c>
      <c r="N34" s="43">
        <v>119</v>
      </c>
      <c r="O34" s="43">
        <v>22559</v>
      </c>
      <c r="P34" s="43">
        <v>11</v>
      </c>
      <c r="Q34" s="43">
        <v>9751</v>
      </c>
      <c r="R34" s="232" t="s">
        <v>234</v>
      </c>
      <c r="S34" s="734"/>
      <c r="U34" s="147"/>
      <c r="V34" s="43"/>
      <c r="W34" s="43"/>
      <c r="X34" s="43"/>
      <c r="Y34" s="43"/>
      <c r="Z34" s="43"/>
      <c r="AA34" s="43"/>
      <c r="AB34" s="43"/>
      <c r="AC34" s="43"/>
      <c r="AD34" s="43"/>
      <c r="AE34" s="43"/>
      <c r="AF34" s="43"/>
      <c r="AG34" s="43"/>
      <c r="AH34" s="43"/>
      <c r="AI34" s="43"/>
      <c r="AJ34" s="147"/>
    </row>
    <row r="35" spans="1:36" s="145" customFormat="1" ht="17.25" customHeight="1">
      <c r="A35" s="227"/>
      <c r="B35" s="211" t="s">
        <v>101</v>
      </c>
      <c r="C35" s="145">
        <v>5823</v>
      </c>
      <c r="D35" s="145">
        <v>4269</v>
      </c>
      <c r="E35" s="212">
        <v>18</v>
      </c>
      <c r="F35" s="212">
        <v>1536</v>
      </c>
      <c r="G35" s="145">
        <v>1730</v>
      </c>
      <c r="H35" s="145">
        <v>526</v>
      </c>
      <c r="I35" s="145">
        <v>219445</v>
      </c>
      <c r="J35" s="145">
        <v>324</v>
      </c>
      <c r="K35" s="145">
        <v>152568</v>
      </c>
      <c r="L35" s="234">
        <v>2</v>
      </c>
      <c r="M35" s="237">
        <v>806</v>
      </c>
      <c r="N35" s="145">
        <v>153</v>
      </c>
      <c r="O35" s="145">
        <v>32497</v>
      </c>
      <c r="P35" s="145">
        <v>31</v>
      </c>
      <c r="Q35" s="145">
        <v>26717</v>
      </c>
      <c r="R35" s="213" t="s">
        <v>134</v>
      </c>
      <c r="S35" s="735"/>
      <c r="U35" s="208"/>
      <c r="V35" s="208"/>
      <c r="W35" s="208"/>
      <c r="X35" s="208"/>
      <c r="Y35" s="208"/>
      <c r="Z35" s="208"/>
      <c r="AA35" s="208"/>
      <c r="AB35" s="208"/>
      <c r="AC35" s="208"/>
      <c r="AD35" s="208"/>
      <c r="AE35" s="208"/>
      <c r="AF35" s="208"/>
      <c r="AG35" s="208"/>
      <c r="AH35" s="208"/>
      <c r="AI35" s="208"/>
      <c r="AJ35" s="208"/>
    </row>
    <row r="36" spans="1:36" s="144" customFormat="1" ht="17.25" customHeight="1">
      <c r="A36" s="218" t="s">
        <v>235</v>
      </c>
      <c r="B36" s="214" t="s">
        <v>99</v>
      </c>
      <c r="C36" s="144">
        <v>830</v>
      </c>
      <c r="D36" s="43">
        <v>585</v>
      </c>
      <c r="E36" s="43">
        <v>4</v>
      </c>
      <c r="F36" s="43">
        <v>241</v>
      </c>
      <c r="G36" s="43">
        <v>292</v>
      </c>
      <c r="H36" s="43">
        <v>101</v>
      </c>
      <c r="I36" s="43">
        <v>36005</v>
      </c>
      <c r="J36" s="43">
        <v>41</v>
      </c>
      <c r="K36" s="43">
        <v>21604</v>
      </c>
      <c r="L36" s="340" t="s">
        <v>444</v>
      </c>
      <c r="M36" s="344" t="s">
        <v>444</v>
      </c>
      <c r="N36" s="43">
        <v>56</v>
      </c>
      <c r="O36" s="43">
        <v>11657</v>
      </c>
      <c r="P36" s="43">
        <v>3</v>
      </c>
      <c r="Q36" s="43">
        <v>2340</v>
      </c>
      <c r="R36" s="232" t="s">
        <v>235</v>
      </c>
      <c r="S36" s="734"/>
      <c r="U36" s="147"/>
      <c r="V36" s="43"/>
      <c r="W36" s="43"/>
      <c r="X36" s="43"/>
      <c r="Y36" s="43"/>
      <c r="Z36" s="43"/>
      <c r="AA36" s="43"/>
      <c r="AB36" s="43"/>
      <c r="AC36" s="43"/>
      <c r="AD36" s="43"/>
      <c r="AE36" s="43"/>
      <c r="AF36" s="43"/>
      <c r="AG36" s="43"/>
      <c r="AH36" s="43"/>
      <c r="AI36" s="43"/>
      <c r="AJ36" s="147"/>
    </row>
    <row r="37" spans="1:36" s="144" customFormat="1" ht="17.25" customHeight="1">
      <c r="A37" s="218" t="s">
        <v>236</v>
      </c>
      <c r="B37" s="214" t="s">
        <v>97</v>
      </c>
      <c r="C37" s="147">
        <v>1391</v>
      </c>
      <c r="D37" s="43">
        <v>877</v>
      </c>
      <c r="E37" s="43">
        <v>7</v>
      </c>
      <c r="F37" s="43">
        <v>507</v>
      </c>
      <c r="G37" s="43">
        <v>394</v>
      </c>
      <c r="H37" s="43">
        <v>101</v>
      </c>
      <c r="I37" s="43">
        <v>45867</v>
      </c>
      <c r="J37" s="43">
        <v>59</v>
      </c>
      <c r="K37" s="43">
        <v>30198</v>
      </c>
      <c r="L37" s="43">
        <v>1</v>
      </c>
      <c r="M37" s="106">
        <v>403</v>
      </c>
      <c r="N37" s="43">
        <v>33</v>
      </c>
      <c r="O37" s="43">
        <v>8051</v>
      </c>
      <c r="P37" s="43">
        <v>8</v>
      </c>
      <c r="Q37" s="43">
        <v>7215</v>
      </c>
      <c r="R37" s="232" t="s">
        <v>236</v>
      </c>
      <c r="S37" s="734"/>
      <c r="U37" s="147"/>
      <c r="V37" s="43"/>
      <c r="W37" s="43"/>
      <c r="X37" s="43"/>
      <c r="Y37" s="43"/>
      <c r="Z37" s="43"/>
      <c r="AA37" s="43"/>
      <c r="AB37" s="43"/>
      <c r="AC37" s="43"/>
      <c r="AD37" s="43"/>
      <c r="AE37" s="43"/>
      <c r="AF37" s="43"/>
      <c r="AG37" s="43"/>
      <c r="AH37" s="43"/>
      <c r="AI37" s="43"/>
      <c r="AJ37" s="147"/>
    </row>
    <row r="38" spans="1:36" s="144" customFormat="1" ht="17.25" customHeight="1">
      <c r="A38" s="218" t="s">
        <v>237</v>
      </c>
      <c r="B38" s="214" t="s">
        <v>95</v>
      </c>
      <c r="C38" s="147">
        <v>3602</v>
      </c>
      <c r="D38" s="43">
        <v>2807</v>
      </c>
      <c r="E38" s="43">
        <v>7</v>
      </c>
      <c r="F38" s="43">
        <v>788</v>
      </c>
      <c r="G38" s="43">
        <v>1044</v>
      </c>
      <c r="H38" s="43">
        <v>324</v>
      </c>
      <c r="I38" s="43">
        <v>137573</v>
      </c>
      <c r="J38" s="43">
        <v>224</v>
      </c>
      <c r="K38" s="43">
        <v>100766</v>
      </c>
      <c r="L38" s="43">
        <v>1</v>
      </c>
      <c r="M38" s="106">
        <v>403</v>
      </c>
      <c r="N38" s="43">
        <v>64</v>
      </c>
      <c r="O38" s="43">
        <v>12789</v>
      </c>
      <c r="P38" s="43">
        <v>20</v>
      </c>
      <c r="Q38" s="43">
        <v>17162</v>
      </c>
      <c r="R38" s="232" t="s">
        <v>237</v>
      </c>
      <c r="S38" s="734"/>
      <c r="U38" s="147"/>
      <c r="V38" s="43"/>
      <c r="W38" s="43"/>
      <c r="X38" s="43"/>
      <c r="Y38" s="43"/>
      <c r="Z38" s="43"/>
      <c r="AA38" s="43"/>
      <c r="AB38" s="43"/>
      <c r="AC38" s="43"/>
      <c r="AD38" s="43"/>
      <c r="AE38" s="43"/>
      <c r="AF38" s="43"/>
      <c r="AG38" s="43"/>
      <c r="AH38" s="43"/>
      <c r="AI38" s="43"/>
      <c r="AJ38" s="147"/>
    </row>
    <row r="39" spans="1:36" s="145" customFormat="1" ht="17.25" customHeight="1">
      <c r="A39" s="227"/>
      <c r="B39" s="211" t="s">
        <v>93</v>
      </c>
      <c r="C39" s="208">
        <v>1416</v>
      </c>
      <c r="D39" s="208">
        <v>1142</v>
      </c>
      <c r="E39" s="241">
        <v>2</v>
      </c>
      <c r="F39" s="241">
        <v>272</v>
      </c>
      <c r="G39" s="208">
        <v>439</v>
      </c>
      <c r="H39" s="208">
        <v>134</v>
      </c>
      <c r="I39" s="208">
        <v>67046</v>
      </c>
      <c r="J39" s="208">
        <v>89</v>
      </c>
      <c r="K39" s="208">
        <v>43897</v>
      </c>
      <c r="L39" s="208">
        <v>2</v>
      </c>
      <c r="M39" s="242">
        <v>806</v>
      </c>
      <c r="N39" s="208">
        <v>16</v>
      </c>
      <c r="O39" s="208">
        <v>3987</v>
      </c>
      <c r="P39" s="208">
        <v>15</v>
      </c>
      <c r="Q39" s="208">
        <v>12871</v>
      </c>
      <c r="R39" s="213" t="s">
        <v>135</v>
      </c>
      <c r="S39" s="735"/>
      <c r="U39" s="208"/>
      <c r="V39" s="208"/>
      <c r="W39" s="208"/>
      <c r="X39" s="208"/>
      <c r="Y39" s="208"/>
      <c r="Z39" s="208"/>
      <c r="AA39" s="208"/>
      <c r="AB39" s="208"/>
      <c r="AC39" s="208"/>
      <c r="AD39" s="208"/>
      <c r="AE39" s="208"/>
      <c r="AF39" s="208"/>
      <c r="AG39" s="208"/>
      <c r="AH39" s="208"/>
      <c r="AI39" s="208"/>
      <c r="AJ39" s="208"/>
    </row>
    <row r="40" spans="1:36" s="144" customFormat="1" ht="17.25" customHeight="1" thickBot="1">
      <c r="A40" s="247" t="s">
        <v>238</v>
      </c>
      <c r="B40" s="243" t="s">
        <v>92</v>
      </c>
      <c r="C40" s="244">
        <v>1416</v>
      </c>
      <c r="D40" s="44">
        <v>1142</v>
      </c>
      <c r="E40" s="44">
        <v>2</v>
      </c>
      <c r="F40" s="44">
        <v>272</v>
      </c>
      <c r="G40" s="44">
        <v>439</v>
      </c>
      <c r="H40" s="44">
        <v>134</v>
      </c>
      <c r="I40" s="44">
        <v>67046</v>
      </c>
      <c r="J40" s="44">
        <v>89</v>
      </c>
      <c r="K40" s="44">
        <v>43897</v>
      </c>
      <c r="L40" s="44">
        <v>2</v>
      </c>
      <c r="M40" s="245">
        <v>806</v>
      </c>
      <c r="N40" s="44">
        <v>16</v>
      </c>
      <c r="O40" s="44">
        <v>3987</v>
      </c>
      <c r="P40" s="44">
        <v>15</v>
      </c>
      <c r="Q40" s="44">
        <v>12871</v>
      </c>
      <c r="R40" s="246" t="s">
        <v>238</v>
      </c>
      <c r="S40" s="734"/>
      <c r="U40" s="147"/>
      <c r="V40" s="43"/>
      <c r="W40" s="43"/>
      <c r="X40" s="43"/>
      <c r="Y40" s="43"/>
      <c r="Z40" s="43"/>
      <c r="AA40" s="43"/>
      <c r="AB40" s="43"/>
      <c r="AC40" s="43"/>
      <c r="AD40" s="43"/>
      <c r="AE40" s="43"/>
      <c r="AF40" s="43"/>
      <c r="AG40" s="43"/>
      <c r="AH40" s="43"/>
      <c r="AI40" s="43"/>
      <c r="AJ40" s="147"/>
    </row>
    <row r="41" spans="1:36" s="144" customFormat="1" ht="18.75" hidden="1" customHeight="1" thickBot="1">
      <c r="A41" s="247"/>
      <c r="B41" s="369"/>
      <c r="C41" s="370"/>
      <c r="D41" s="44"/>
      <c r="E41" s="44"/>
      <c r="F41" s="44"/>
      <c r="G41" s="44"/>
      <c r="H41" s="44"/>
      <c r="I41" s="44"/>
      <c r="J41" s="44"/>
      <c r="K41" s="44"/>
      <c r="L41" s="44"/>
      <c r="M41" s="44"/>
      <c r="N41" s="44"/>
      <c r="O41" s="44"/>
      <c r="P41" s="44"/>
      <c r="Q41" s="44"/>
      <c r="R41" s="45"/>
      <c r="S41" s="734"/>
      <c r="U41" s="147"/>
      <c r="V41" s="147"/>
      <c r="W41" s="147"/>
      <c r="X41" s="147"/>
      <c r="Y41" s="147"/>
      <c r="Z41" s="147"/>
      <c r="AA41" s="147"/>
      <c r="AB41" s="147"/>
      <c r="AC41" s="147"/>
      <c r="AD41" s="147"/>
      <c r="AE41" s="147"/>
      <c r="AF41" s="147"/>
      <c r="AG41" s="147"/>
      <c r="AH41" s="147"/>
      <c r="AI41" s="147"/>
      <c r="AJ41" s="147"/>
    </row>
    <row r="42" spans="1:36" s="737" customFormat="1" ht="15" customHeight="1">
      <c r="A42" s="222" t="s">
        <v>136</v>
      </c>
      <c r="B42" s="222"/>
      <c r="C42" s="222"/>
      <c r="D42" s="222"/>
      <c r="E42" s="222"/>
      <c r="F42" s="222"/>
      <c r="G42" s="222"/>
      <c r="H42" s="222"/>
      <c r="J42" s="222" t="s">
        <v>736</v>
      </c>
      <c r="R42" s="738"/>
      <c r="U42" s="739"/>
      <c r="V42" s="739"/>
      <c r="W42" s="739"/>
      <c r="X42" s="739"/>
      <c r="Y42" s="739"/>
      <c r="Z42" s="739"/>
      <c r="AA42" s="739"/>
      <c r="AB42" s="739"/>
      <c r="AC42" s="739"/>
      <c r="AD42" s="739"/>
      <c r="AE42" s="739"/>
      <c r="AF42" s="739"/>
      <c r="AG42" s="739"/>
      <c r="AH42" s="739"/>
      <c r="AI42" s="739"/>
      <c r="AJ42" s="739"/>
    </row>
    <row r="43" spans="1:36" s="144" customFormat="1" ht="13.5" customHeight="1">
      <c r="A43" s="740" t="s">
        <v>364</v>
      </c>
      <c r="B43" s="740"/>
      <c r="J43" s="741" t="s">
        <v>737</v>
      </c>
      <c r="R43" s="733"/>
      <c r="U43" s="147"/>
      <c r="V43" s="147"/>
      <c r="W43" s="147"/>
      <c r="X43" s="147"/>
      <c r="Y43" s="147"/>
      <c r="Z43" s="147"/>
      <c r="AA43" s="147"/>
      <c r="AB43" s="147"/>
      <c r="AC43" s="147"/>
      <c r="AD43" s="147"/>
      <c r="AE43" s="147"/>
      <c r="AF43" s="147"/>
      <c r="AG43" s="147"/>
      <c r="AH43" s="147"/>
      <c r="AI43" s="147"/>
      <c r="AJ43" s="147"/>
    </row>
    <row r="44" spans="1:36" s="144" customFormat="1" ht="13.5" customHeight="1">
      <c r="A44" s="740" t="s">
        <v>365</v>
      </c>
      <c r="B44" s="740"/>
      <c r="R44" s="733"/>
      <c r="U44" s="147"/>
      <c r="V44" s="147"/>
      <c r="W44" s="147"/>
      <c r="X44" s="147"/>
      <c r="Y44" s="147"/>
      <c r="Z44" s="147"/>
      <c r="AA44" s="147"/>
      <c r="AB44" s="147"/>
      <c r="AC44" s="147"/>
      <c r="AD44" s="147"/>
      <c r="AE44" s="147"/>
      <c r="AF44" s="147"/>
      <c r="AG44" s="147"/>
      <c r="AH44" s="147"/>
      <c r="AI44" s="147"/>
      <c r="AJ44" s="147"/>
    </row>
    <row r="45" spans="1:36" s="144" customFormat="1" ht="13.5" customHeight="1">
      <c r="A45" s="740" t="s">
        <v>366</v>
      </c>
      <c r="B45" s="740"/>
      <c r="M45" s="742"/>
      <c r="R45" s="733"/>
      <c r="U45" s="147"/>
      <c r="V45" s="147"/>
      <c r="W45" s="147"/>
      <c r="X45" s="147"/>
      <c r="Y45" s="147"/>
      <c r="Z45" s="147"/>
      <c r="AA45" s="147"/>
      <c r="AB45" s="147"/>
      <c r="AC45" s="147"/>
      <c r="AD45" s="147"/>
      <c r="AE45" s="147"/>
      <c r="AF45" s="147"/>
      <c r="AG45" s="147"/>
      <c r="AH45" s="147"/>
      <c r="AI45" s="147"/>
      <c r="AJ45" s="147"/>
    </row>
    <row r="46" spans="1:36" s="144" customFormat="1" ht="13.5" customHeight="1">
      <c r="A46" s="740" t="s">
        <v>367</v>
      </c>
      <c r="B46" s="740"/>
      <c r="M46" s="742"/>
      <c r="R46" s="733"/>
      <c r="U46" s="147"/>
      <c r="V46" s="147"/>
      <c r="W46" s="147"/>
      <c r="X46" s="147"/>
      <c r="Y46" s="147"/>
      <c r="Z46" s="147"/>
      <c r="AA46" s="147"/>
      <c r="AB46" s="147"/>
      <c r="AC46" s="147"/>
      <c r="AD46" s="147"/>
      <c r="AE46" s="147"/>
      <c r="AF46" s="147"/>
      <c r="AG46" s="147"/>
      <c r="AH46" s="147"/>
      <c r="AI46" s="147"/>
      <c r="AJ46" s="147"/>
    </row>
    <row r="47" spans="1:36" ht="13.5" customHeight="1">
      <c r="A47" s="740" t="s">
        <v>368</v>
      </c>
      <c r="B47" s="743"/>
    </row>
    <row r="48" spans="1:36">
      <c r="A48" s="740"/>
    </row>
  </sheetData>
  <mergeCells count="14">
    <mergeCell ref="A8:B8"/>
    <mergeCell ref="A9:B9"/>
    <mergeCell ref="A10:B10"/>
    <mergeCell ref="Q2:R2"/>
    <mergeCell ref="A3:B4"/>
    <mergeCell ref="R3:R4"/>
    <mergeCell ref="A6:B6"/>
    <mergeCell ref="A7:B7"/>
    <mergeCell ref="C3:G3"/>
    <mergeCell ref="H3:I3"/>
    <mergeCell ref="J3:K3"/>
    <mergeCell ref="L3:M3"/>
    <mergeCell ref="N3:O3"/>
    <mergeCell ref="P3:Q3"/>
  </mergeCells>
  <phoneticPr fontId="23"/>
  <printOptions horizontalCentered="1" gridLinesSet="0"/>
  <pageMargins left="0.39370078740157483" right="0.39370078740157483" top="0.59055118110236227" bottom="0.39370078740157483" header="0.39370078740157483" footer="0.19685039370078741"/>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Q80"/>
  <sheetViews>
    <sheetView showGridLines="0" view="pageBreakPreview" zoomScaleNormal="110" zoomScaleSheetLayoutView="100" workbookViewId="0"/>
  </sheetViews>
  <sheetFormatPr defaultColWidth="8.875" defaultRowHeight="12"/>
  <cols>
    <col min="1" max="1" width="3.125" style="763" customWidth="1"/>
    <col min="2" max="2" width="9.375" style="763" customWidth="1"/>
    <col min="3" max="3" width="12.5" style="763" customWidth="1"/>
    <col min="4" max="4" width="15.75" style="763" customWidth="1"/>
    <col min="5" max="5" width="12.5" style="763" customWidth="1"/>
    <col min="6" max="6" width="15.75" style="763" customWidth="1"/>
    <col min="7" max="7" width="12.5" style="763" customWidth="1"/>
    <col min="8" max="8" width="15.875" style="763" customWidth="1"/>
    <col min="9" max="9" width="8.875" style="763" customWidth="1"/>
    <col min="10" max="10" width="13.375" style="763" customWidth="1"/>
    <col min="11" max="11" width="8.75" style="763" customWidth="1"/>
    <col min="12" max="12" width="13.375" style="763" customWidth="1"/>
    <col min="13" max="13" width="8.75" style="763" customWidth="1"/>
    <col min="14" max="14" width="13.375" style="763" customWidth="1"/>
    <col min="15" max="15" width="8.75" style="763" customWidth="1"/>
    <col min="16" max="16" width="13.375" style="763" customWidth="1"/>
    <col min="17" max="17" width="8.125" style="763" customWidth="1"/>
    <col min="18" max="16384" width="8.875" style="763"/>
  </cols>
  <sheetData>
    <row r="1" spans="1:17" s="758" customFormat="1" ht="18.75" customHeight="1">
      <c r="A1" s="752"/>
      <c r="B1" s="753"/>
      <c r="C1" s="753"/>
      <c r="D1" s="753"/>
      <c r="E1" s="753"/>
      <c r="F1" s="753"/>
      <c r="G1" s="753"/>
      <c r="H1" s="731" t="s">
        <v>123</v>
      </c>
      <c r="I1" s="732" t="s">
        <v>486</v>
      </c>
      <c r="J1" s="754"/>
      <c r="K1" s="755"/>
      <c r="L1" s="756"/>
      <c r="M1" s="757"/>
      <c r="N1" s="757"/>
      <c r="O1" s="757"/>
      <c r="P1" s="757"/>
      <c r="Q1" s="753"/>
    </row>
    <row r="2" spans="1:17" s="769" customFormat="1" ht="18.75" customHeight="1">
      <c r="A2" s="768" t="s">
        <v>403</v>
      </c>
      <c r="I2" s="769" t="s">
        <v>247</v>
      </c>
    </row>
    <row r="3" spans="1:17" s="769" customFormat="1" ht="18.75" customHeight="1" thickBot="1">
      <c r="A3" s="770" t="s">
        <v>137</v>
      </c>
      <c r="C3" s="771"/>
      <c r="I3" s="770" t="s">
        <v>649</v>
      </c>
      <c r="P3" s="46"/>
      <c r="Q3" s="47" t="s">
        <v>449</v>
      </c>
    </row>
    <row r="4" spans="1:17" s="346" customFormat="1" ht="13.5" customHeight="1">
      <c r="A4" s="1180" t="s">
        <v>750</v>
      </c>
      <c r="B4" s="1181"/>
      <c r="C4" s="1192" t="s">
        <v>751</v>
      </c>
      <c r="D4" s="1193"/>
      <c r="E4" s="1192" t="s">
        <v>752</v>
      </c>
      <c r="F4" s="1193"/>
      <c r="G4" s="1192" t="s">
        <v>753</v>
      </c>
      <c r="H4" s="1196"/>
      <c r="I4" s="1192" t="s">
        <v>725</v>
      </c>
      <c r="J4" s="1193"/>
      <c r="K4" s="1192" t="s">
        <v>754</v>
      </c>
      <c r="L4" s="1193"/>
      <c r="M4" s="1186" t="s">
        <v>487</v>
      </c>
      <c r="N4" s="1187"/>
      <c r="O4" s="1187"/>
      <c r="P4" s="1188"/>
      <c r="Q4" s="1189" t="s">
        <v>755</v>
      </c>
    </row>
    <row r="5" spans="1:17" s="346" customFormat="1" ht="19.5" customHeight="1">
      <c r="A5" s="1182"/>
      <c r="B5" s="1183"/>
      <c r="C5" s="1194"/>
      <c r="D5" s="1195"/>
      <c r="E5" s="1194"/>
      <c r="F5" s="1195"/>
      <c r="G5" s="1194"/>
      <c r="H5" s="1197"/>
      <c r="I5" s="1194"/>
      <c r="J5" s="1195"/>
      <c r="K5" s="1194"/>
      <c r="L5" s="1195"/>
      <c r="M5" s="1200" t="s">
        <v>56</v>
      </c>
      <c r="N5" s="1201"/>
      <c r="O5" s="1198" t="s">
        <v>749</v>
      </c>
      <c r="P5" s="1199"/>
      <c r="Q5" s="1190"/>
    </row>
    <row r="6" spans="1:17" s="346" customFormat="1" ht="12" customHeight="1">
      <c r="A6" s="1184"/>
      <c r="B6" s="1185"/>
      <c r="C6" s="772" t="s">
        <v>728</v>
      </c>
      <c r="D6" s="773" t="s">
        <v>739</v>
      </c>
      <c r="E6" s="772" t="s">
        <v>728</v>
      </c>
      <c r="F6" s="773" t="s">
        <v>739</v>
      </c>
      <c r="G6" s="772" t="s">
        <v>728</v>
      </c>
      <c r="H6" s="773" t="s">
        <v>739</v>
      </c>
      <c r="I6" s="772" t="s">
        <v>728</v>
      </c>
      <c r="J6" s="773" t="s">
        <v>739</v>
      </c>
      <c r="K6" s="772" t="s">
        <v>728</v>
      </c>
      <c r="L6" s="773" t="s">
        <v>739</v>
      </c>
      <c r="M6" s="772" t="s">
        <v>728</v>
      </c>
      <c r="N6" s="773" t="s">
        <v>739</v>
      </c>
      <c r="O6" s="772" t="s">
        <v>728</v>
      </c>
      <c r="P6" s="773" t="s">
        <v>739</v>
      </c>
      <c r="Q6" s="1191"/>
    </row>
    <row r="7" spans="1:17" s="345" customFormat="1" ht="18.75" hidden="1" customHeight="1">
      <c r="A7" s="557"/>
      <c r="B7" s="558"/>
      <c r="C7" s="54"/>
      <c r="D7" s="54"/>
      <c r="E7" s="54"/>
      <c r="F7" s="54"/>
      <c r="G7" s="54"/>
      <c r="H7" s="54"/>
      <c r="I7" s="54"/>
      <c r="J7" s="54"/>
      <c r="K7" s="54"/>
      <c r="L7" s="54"/>
      <c r="M7" s="54"/>
      <c r="N7" s="54"/>
      <c r="O7" s="54"/>
      <c r="P7" s="54"/>
      <c r="Q7" s="559"/>
    </row>
    <row r="8" spans="1:17" s="345" customFormat="1" ht="17.25" customHeight="1">
      <c r="A8" s="1162" t="s">
        <v>474</v>
      </c>
      <c r="B8" s="1163"/>
      <c r="C8" s="235">
        <v>1</v>
      </c>
      <c r="D8" s="235">
        <v>1005</v>
      </c>
      <c r="E8" s="225" t="s">
        <v>156</v>
      </c>
      <c r="F8" s="225" t="s">
        <v>156</v>
      </c>
      <c r="G8" s="348">
        <v>311</v>
      </c>
      <c r="H8" s="348">
        <v>143390</v>
      </c>
      <c r="I8" s="347">
        <v>223676</v>
      </c>
      <c r="J8" s="347">
        <v>157145995</v>
      </c>
      <c r="K8" s="347">
        <v>207599</v>
      </c>
      <c r="L8" s="347">
        <v>143247827</v>
      </c>
      <c r="M8" s="348">
        <v>16077</v>
      </c>
      <c r="N8" s="349">
        <v>13898168</v>
      </c>
      <c r="O8" s="349">
        <v>7082</v>
      </c>
      <c r="P8" s="349">
        <v>5999256</v>
      </c>
      <c r="Q8" s="254" t="s">
        <v>475</v>
      </c>
    </row>
    <row r="9" spans="1:17" s="345" customFormat="1" ht="17.25" customHeight="1">
      <c r="A9" s="1173" t="s">
        <v>434</v>
      </c>
      <c r="B9" s="1174"/>
      <c r="C9" s="372">
        <v>1</v>
      </c>
      <c r="D9" s="226">
        <v>1005</v>
      </c>
      <c r="E9" s="225" t="s">
        <v>156</v>
      </c>
      <c r="F9" s="225" t="s">
        <v>156</v>
      </c>
      <c r="G9" s="350">
        <v>285</v>
      </c>
      <c r="H9" s="348">
        <v>132422</v>
      </c>
      <c r="I9" s="348">
        <v>232583</v>
      </c>
      <c r="J9" s="348">
        <v>163765794</v>
      </c>
      <c r="K9" s="351">
        <v>214293</v>
      </c>
      <c r="L9" s="351">
        <v>148177478</v>
      </c>
      <c r="M9" s="351">
        <v>16341</v>
      </c>
      <c r="N9" s="352">
        <v>14107870</v>
      </c>
      <c r="O9" s="349">
        <v>7235</v>
      </c>
      <c r="P9" s="349">
        <v>6124760</v>
      </c>
      <c r="Q9" s="204" t="s">
        <v>424</v>
      </c>
    </row>
    <row r="10" spans="1:17" s="345" customFormat="1" ht="17.25" customHeight="1">
      <c r="A10" s="1162">
        <v>29</v>
      </c>
      <c r="B10" s="1163"/>
      <c r="C10" s="372" t="s">
        <v>156</v>
      </c>
      <c r="D10" s="226" t="s">
        <v>156</v>
      </c>
      <c r="E10" s="225" t="s">
        <v>156</v>
      </c>
      <c r="F10" s="225" t="s">
        <v>156</v>
      </c>
      <c r="G10" s="350">
        <v>264</v>
      </c>
      <c r="H10" s="348">
        <v>121226</v>
      </c>
      <c r="I10" s="348">
        <v>238186</v>
      </c>
      <c r="J10" s="348">
        <v>167790857</v>
      </c>
      <c r="K10" s="351">
        <v>219847</v>
      </c>
      <c r="L10" s="351">
        <v>152187205</v>
      </c>
      <c r="M10" s="351">
        <v>16467</v>
      </c>
      <c r="N10" s="352">
        <v>14179576</v>
      </c>
      <c r="O10" s="349">
        <v>7332</v>
      </c>
      <c r="P10" s="349">
        <v>6191363</v>
      </c>
      <c r="Q10" s="204" t="s">
        <v>425</v>
      </c>
    </row>
    <row r="11" spans="1:17" s="345" customFormat="1" ht="17.25" customHeight="1">
      <c r="A11" s="1162">
        <v>30</v>
      </c>
      <c r="B11" s="1163"/>
      <c r="C11" s="235" t="s">
        <v>156</v>
      </c>
      <c r="D11" s="235" t="s">
        <v>156</v>
      </c>
      <c r="E11" s="225" t="s">
        <v>156</v>
      </c>
      <c r="F11" s="225" t="s">
        <v>156</v>
      </c>
      <c r="G11" s="235">
        <v>247</v>
      </c>
      <c r="H11" s="347">
        <v>112709</v>
      </c>
      <c r="I11" s="347">
        <v>243333</v>
      </c>
      <c r="J11" s="347">
        <v>171657246</v>
      </c>
      <c r="K11" s="347">
        <v>224771</v>
      </c>
      <c r="L11" s="347">
        <v>155876344</v>
      </c>
      <c r="M11" s="347">
        <v>16701</v>
      </c>
      <c r="N11" s="222">
        <v>14359065</v>
      </c>
      <c r="O11" s="222">
        <v>7450</v>
      </c>
      <c r="P11" s="222">
        <v>6282128</v>
      </c>
      <c r="Q11" s="204" t="s">
        <v>426</v>
      </c>
    </row>
    <row r="12" spans="1:17" s="759" customFormat="1" ht="17.25" customHeight="1">
      <c r="A12" s="1164" t="s">
        <v>644</v>
      </c>
      <c r="B12" s="1165"/>
      <c r="C12" s="233" t="s">
        <v>485</v>
      </c>
      <c r="D12" s="233" t="s">
        <v>485</v>
      </c>
      <c r="E12" s="353" t="s">
        <v>485</v>
      </c>
      <c r="F12" s="353" t="s">
        <v>485</v>
      </c>
      <c r="G12" s="354">
        <v>227</v>
      </c>
      <c r="H12" s="354">
        <v>102580</v>
      </c>
      <c r="I12" s="354">
        <v>250014</v>
      </c>
      <c r="J12" s="354">
        <v>175382030</v>
      </c>
      <c r="K12" s="354">
        <v>231431</v>
      </c>
      <c r="L12" s="354">
        <v>159579595</v>
      </c>
      <c r="M12" s="354">
        <v>16831</v>
      </c>
      <c r="N12" s="354">
        <v>14461416</v>
      </c>
      <c r="O12" s="354">
        <v>7511</v>
      </c>
      <c r="P12" s="212">
        <v>6332422</v>
      </c>
      <c r="Q12" s="207" t="s">
        <v>479</v>
      </c>
    </row>
    <row r="13" spans="1:17" s="759" customFormat="1" ht="9" customHeight="1">
      <c r="A13" s="355"/>
      <c r="B13" s="356"/>
      <c r="D13" s="354"/>
      <c r="E13" s="353"/>
      <c r="F13" s="353"/>
      <c r="G13" s="354"/>
      <c r="H13" s="357"/>
      <c r="I13" s="357"/>
      <c r="J13" s="357"/>
      <c r="K13" s="357"/>
      <c r="L13" s="357"/>
      <c r="M13" s="358"/>
      <c r="N13" s="357"/>
      <c r="O13" s="358"/>
      <c r="P13" s="206"/>
      <c r="Q13" s="359"/>
    </row>
    <row r="14" spans="1:17" s="759" customFormat="1" ht="17.25" customHeight="1">
      <c r="A14" s="208"/>
      <c r="B14" s="211" t="s">
        <v>110</v>
      </c>
      <c r="C14" s="233" t="s">
        <v>485</v>
      </c>
      <c r="D14" s="230" t="s">
        <v>485</v>
      </c>
      <c r="E14" s="353" t="s">
        <v>485</v>
      </c>
      <c r="F14" s="353" t="s">
        <v>485</v>
      </c>
      <c r="G14" s="354">
        <v>183</v>
      </c>
      <c r="H14" s="357">
        <v>82743</v>
      </c>
      <c r="I14" s="358">
        <v>203935</v>
      </c>
      <c r="J14" s="358">
        <v>142577897</v>
      </c>
      <c r="K14" s="360">
        <v>188501</v>
      </c>
      <c r="L14" s="360">
        <v>129442113</v>
      </c>
      <c r="M14" s="358">
        <v>13946</v>
      </c>
      <c r="N14" s="360">
        <v>11992322</v>
      </c>
      <c r="O14" s="358">
        <v>6227</v>
      </c>
      <c r="P14" s="206">
        <v>5249694</v>
      </c>
      <c r="Q14" s="361" t="s">
        <v>126</v>
      </c>
    </row>
    <row r="15" spans="1:17" s="759" customFormat="1" ht="17.25" customHeight="1">
      <c r="A15" s="208"/>
      <c r="B15" s="211" t="s">
        <v>108</v>
      </c>
      <c r="C15" s="353" t="s">
        <v>485</v>
      </c>
      <c r="D15" s="353" t="s">
        <v>485</v>
      </c>
      <c r="E15" s="353" t="s">
        <v>485</v>
      </c>
      <c r="F15" s="353" t="s">
        <v>485</v>
      </c>
      <c r="G15" s="233">
        <v>44</v>
      </c>
      <c r="H15" s="233">
        <v>19837</v>
      </c>
      <c r="I15" s="358">
        <v>46079</v>
      </c>
      <c r="J15" s="358">
        <v>32804133</v>
      </c>
      <c r="K15" s="233">
        <v>42930</v>
      </c>
      <c r="L15" s="233">
        <v>30137482</v>
      </c>
      <c r="M15" s="358">
        <v>2885</v>
      </c>
      <c r="N15" s="233">
        <v>2469094</v>
      </c>
      <c r="O15" s="358">
        <v>1284</v>
      </c>
      <c r="P15" s="341">
        <v>1082728</v>
      </c>
      <c r="Q15" s="361" t="s">
        <v>127</v>
      </c>
    </row>
    <row r="16" spans="1:17" s="345" customFormat="1" ht="9" customHeight="1">
      <c r="A16" s="147"/>
      <c r="B16" s="214"/>
      <c r="C16" s="362"/>
      <c r="D16" s="362"/>
      <c r="E16" s="225"/>
      <c r="F16" s="225"/>
      <c r="G16" s="363"/>
      <c r="H16" s="364"/>
      <c r="I16" s="364"/>
      <c r="J16" s="364"/>
      <c r="K16" s="364"/>
      <c r="L16" s="364"/>
      <c r="M16" s="365"/>
      <c r="N16" s="364"/>
      <c r="O16" s="365"/>
      <c r="P16" s="146"/>
      <c r="Q16" s="366"/>
    </row>
    <row r="17" spans="1:17" s="345" customFormat="1" ht="17.25" customHeight="1">
      <c r="A17" s="218">
        <v>1</v>
      </c>
      <c r="B17" s="214" t="s">
        <v>106</v>
      </c>
      <c r="C17" s="344" t="s">
        <v>485</v>
      </c>
      <c r="D17" s="344" t="s">
        <v>485</v>
      </c>
      <c r="E17" s="344" t="s">
        <v>485</v>
      </c>
      <c r="F17" s="344" t="s">
        <v>485</v>
      </c>
      <c r="G17" s="343">
        <v>44</v>
      </c>
      <c r="H17" s="373">
        <v>19503</v>
      </c>
      <c r="I17" s="349">
        <v>66354</v>
      </c>
      <c r="J17" s="349">
        <v>46210772</v>
      </c>
      <c r="K17" s="343">
        <v>61017</v>
      </c>
      <c r="L17" s="340">
        <v>41645062</v>
      </c>
      <c r="M17" s="349">
        <v>4846</v>
      </c>
      <c r="N17" s="340">
        <v>4183515</v>
      </c>
      <c r="O17" s="349">
        <v>2042</v>
      </c>
      <c r="P17" s="349">
        <v>1722786</v>
      </c>
      <c r="Q17" s="366">
        <v>1</v>
      </c>
    </row>
    <row r="18" spans="1:17" s="345" customFormat="1" ht="17.25" customHeight="1">
      <c r="A18" s="218">
        <v>2</v>
      </c>
      <c r="B18" s="214" t="s">
        <v>104</v>
      </c>
      <c r="C18" s="343" t="s">
        <v>485</v>
      </c>
      <c r="D18" s="343" t="s">
        <v>485</v>
      </c>
      <c r="E18" s="344" t="s">
        <v>485</v>
      </c>
      <c r="F18" s="344" t="s">
        <v>485</v>
      </c>
      <c r="G18" s="222">
        <v>51</v>
      </c>
      <c r="H18" s="144">
        <v>23640</v>
      </c>
      <c r="I18" s="349">
        <v>38958</v>
      </c>
      <c r="J18" s="349">
        <v>26766829</v>
      </c>
      <c r="K18" s="343">
        <v>36312</v>
      </c>
      <c r="L18" s="340">
        <v>24519825</v>
      </c>
      <c r="M18" s="349">
        <v>2337</v>
      </c>
      <c r="N18" s="340">
        <v>2012676</v>
      </c>
      <c r="O18" s="349">
        <v>1123</v>
      </c>
      <c r="P18" s="349">
        <v>948451</v>
      </c>
      <c r="Q18" s="366">
        <v>2</v>
      </c>
    </row>
    <row r="19" spans="1:17" s="345" customFormat="1" ht="17.25" customHeight="1">
      <c r="A19" s="218">
        <v>3</v>
      </c>
      <c r="B19" s="214" t="s">
        <v>102</v>
      </c>
      <c r="C19" s="344" t="s">
        <v>485</v>
      </c>
      <c r="D19" s="344" t="s">
        <v>485</v>
      </c>
      <c r="E19" s="344" t="s">
        <v>485</v>
      </c>
      <c r="F19" s="344" t="s">
        <v>485</v>
      </c>
      <c r="G19" s="222">
        <v>3</v>
      </c>
      <c r="H19" s="144">
        <v>1333</v>
      </c>
      <c r="I19" s="349">
        <v>17812</v>
      </c>
      <c r="J19" s="349">
        <v>12407229</v>
      </c>
      <c r="K19" s="343">
        <v>16261</v>
      </c>
      <c r="L19" s="340">
        <v>11079780</v>
      </c>
      <c r="M19" s="349">
        <v>1379</v>
      </c>
      <c r="N19" s="340">
        <v>1192899</v>
      </c>
      <c r="O19" s="349">
        <v>562</v>
      </c>
      <c r="P19" s="222">
        <v>476438</v>
      </c>
      <c r="Q19" s="366">
        <v>3</v>
      </c>
    </row>
    <row r="20" spans="1:17" s="345" customFormat="1" ht="17.25" customHeight="1">
      <c r="A20" s="218">
        <v>4</v>
      </c>
      <c r="B20" s="214" t="s">
        <v>100</v>
      </c>
      <c r="C20" s="344" t="s">
        <v>485</v>
      </c>
      <c r="D20" s="344" t="s">
        <v>485</v>
      </c>
      <c r="E20" s="344" t="s">
        <v>485</v>
      </c>
      <c r="F20" s="344" t="s">
        <v>485</v>
      </c>
      <c r="G20" s="222">
        <v>5</v>
      </c>
      <c r="H20" s="144">
        <v>2532</v>
      </c>
      <c r="I20" s="349">
        <v>6872</v>
      </c>
      <c r="J20" s="349">
        <v>4860803</v>
      </c>
      <c r="K20" s="343">
        <v>6300</v>
      </c>
      <c r="L20" s="340">
        <v>4376641</v>
      </c>
      <c r="M20" s="349">
        <v>547</v>
      </c>
      <c r="N20" s="340">
        <v>464594</v>
      </c>
      <c r="O20" s="349">
        <v>217</v>
      </c>
      <c r="P20" s="222">
        <v>180962</v>
      </c>
      <c r="Q20" s="366">
        <v>4</v>
      </c>
    </row>
    <row r="21" spans="1:17" s="345" customFormat="1" ht="17.25" customHeight="1">
      <c r="A21" s="218">
        <v>5</v>
      </c>
      <c r="B21" s="214" t="s">
        <v>98</v>
      </c>
      <c r="C21" s="344" t="s">
        <v>485</v>
      </c>
      <c r="D21" s="344" t="s">
        <v>485</v>
      </c>
      <c r="E21" s="344" t="s">
        <v>485</v>
      </c>
      <c r="F21" s="344" t="s">
        <v>485</v>
      </c>
      <c r="G21" s="222">
        <v>17</v>
      </c>
      <c r="H21" s="144">
        <v>7804</v>
      </c>
      <c r="I21" s="349">
        <v>17474</v>
      </c>
      <c r="J21" s="349">
        <v>12139850</v>
      </c>
      <c r="K21" s="343">
        <v>16156</v>
      </c>
      <c r="L21" s="340">
        <v>11017208</v>
      </c>
      <c r="M21" s="349">
        <v>1180</v>
      </c>
      <c r="N21" s="340">
        <v>1015269</v>
      </c>
      <c r="O21" s="349">
        <v>606</v>
      </c>
      <c r="P21" s="222">
        <v>516001</v>
      </c>
      <c r="Q21" s="366">
        <v>5</v>
      </c>
    </row>
    <row r="22" spans="1:17" s="345" customFormat="1" ht="17.25" customHeight="1">
      <c r="A22" s="218">
        <v>6</v>
      </c>
      <c r="B22" s="214" t="s">
        <v>96</v>
      </c>
      <c r="C22" s="344" t="s">
        <v>485</v>
      </c>
      <c r="D22" s="344" t="s">
        <v>485</v>
      </c>
      <c r="E22" s="344" t="s">
        <v>485</v>
      </c>
      <c r="F22" s="344" t="s">
        <v>485</v>
      </c>
      <c r="G22" s="222">
        <v>17</v>
      </c>
      <c r="H22" s="144">
        <v>7773</v>
      </c>
      <c r="I22" s="349">
        <v>15274</v>
      </c>
      <c r="J22" s="349">
        <v>10913893</v>
      </c>
      <c r="K22" s="343">
        <v>14126</v>
      </c>
      <c r="L22" s="340">
        <v>9948555</v>
      </c>
      <c r="M22" s="349">
        <v>1049</v>
      </c>
      <c r="N22" s="340">
        <v>892399</v>
      </c>
      <c r="O22" s="349">
        <v>496</v>
      </c>
      <c r="P22" s="222">
        <v>415804</v>
      </c>
      <c r="Q22" s="366">
        <v>6</v>
      </c>
    </row>
    <row r="23" spans="1:17" s="345" customFormat="1" ht="17.25" customHeight="1">
      <c r="A23" s="218">
        <v>7</v>
      </c>
      <c r="B23" s="214" t="s">
        <v>94</v>
      </c>
      <c r="C23" s="344" t="s">
        <v>485</v>
      </c>
      <c r="D23" s="344" t="s">
        <v>485</v>
      </c>
      <c r="E23" s="344" t="s">
        <v>485</v>
      </c>
      <c r="F23" s="344" t="s">
        <v>485</v>
      </c>
      <c r="G23" s="222">
        <v>13</v>
      </c>
      <c r="H23" s="144">
        <v>6301</v>
      </c>
      <c r="I23" s="349">
        <v>9426</v>
      </c>
      <c r="J23" s="349">
        <v>6663261</v>
      </c>
      <c r="K23" s="343">
        <v>8808</v>
      </c>
      <c r="L23" s="340">
        <v>6138296</v>
      </c>
      <c r="M23" s="349">
        <v>569</v>
      </c>
      <c r="N23" s="340">
        <v>487464</v>
      </c>
      <c r="O23" s="349">
        <v>263</v>
      </c>
      <c r="P23" s="222">
        <v>222012</v>
      </c>
      <c r="Q23" s="366">
        <v>7</v>
      </c>
    </row>
    <row r="24" spans="1:17" s="345" customFormat="1" ht="17.25" customHeight="1">
      <c r="A24" s="218">
        <v>8</v>
      </c>
      <c r="B24" s="214" t="s">
        <v>138</v>
      </c>
      <c r="C24" s="344" t="s">
        <v>485</v>
      </c>
      <c r="D24" s="344" t="s">
        <v>485</v>
      </c>
      <c r="E24" s="344" t="s">
        <v>485</v>
      </c>
      <c r="F24" s="344" t="s">
        <v>485</v>
      </c>
      <c r="G24" s="222">
        <v>11</v>
      </c>
      <c r="H24" s="144">
        <v>4286</v>
      </c>
      <c r="I24" s="349">
        <v>12990</v>
      </c>
      <c r="J24" s="349">
        <v>9221496</v>
      </c>
      <c r="K24" s="144">
        <v>12118</v>
      </c>
      <c r="L24" s="205">
        <v>8486847</v>
      </c>
      <c r="M24" s="349">
        <v>775</v>
      </c>
      <c r="N24" s="205">
        <v>661774</v>
      </c>
      <c r="O24" s="349">
        <v>357</v>
      </c>
      <c r="P24" s="144">
        <v>297415</v>
      </c>
      <c r="Q24" s="366">
        <v>8</v>
      </c>
    </row>
    <row r="25" spans="1:17" s="345" customFormat="1" ht="17.25" customHeight="1">
      <c r="A25" s="218">
        <v>9</v>
      </c>
      <c r="B25" s="367" t="s">
        <v>91</v>
      </c>
      <c r="C25" s="344" t="s">
        <v>485</v>
      </c>
      <c r="D25" s="344" t="s">
        <v>485</v>
      </c>
      <c r="E25" s="344" t="s">
        <v>485</v>
      </c>
      <c r="F25" s="344" t="s">
        <v>485</v>
      </c>
      <c r="G25" s="222">
        <v>16</v>
      </c>
      <c r="H25" s="222">
        <v>6916</v>
      </c>
      <c r="I25" s="349">
        <v>8969</v>
      </c>
      <c r="J25" s="349">
        <v>6313609</v>
      </c>
      <c r="K25" s="224">
        <v>8234</v>
      </c>
      <c r="L25" s="374">
        <v>5686195</v>
      </c>
      <c r="M25" s="349">
        <v>687</v>
      </c>
      <c r="N25" s="374">
        <v>591299</v>
      </c>
      <c r="O25" s="349">
        <v>300</v>
      </c>
      <c r="P25" s="368">
        <v>253130</v>
      </c>
      <c r="Q25" s="366">
        <v>9</v>
      </c>
    </row>
    <row r="26" spans="1:17" s="345" customFormat="1" ht="17.25" customHeight="1">
      <c r="A26" s="218">
        <v>10</v>
      </c>
      <c r="B26" s="367" t="s">
        <v>90</v>
      </c>
      <c r="C26" s="344" t="s">
        <v>485</v>
      </c>
      <c r="D26" s="344" t="s">
        <v>485</v>
      </c>
      <c r="E26" s="344" t="s">
        <v>485</v>
      </c>
      <c r="F26" s="344" t="s">
        <v>485</v>
      </c>
      <c r="G26" s="222">
        <v>6</v>
      </c>
      <c r="H26" s="222">
        <v>2655</v>
      </c>
      <c r="I26" s="349">
        <v>9806</v>
      </c>
      <c r="J26" s="349">
        <v>7080155</v>
      </c>
      <c r="K26" s="224">
        <v>9169</v>
      </c>
      <c r="L26" s="374">
        <v>6543704</v>
      </c>
      <c r="M26" s="349">
        <v>577</v>
      </c>
      <c r="N26" s="374">
        <v>490433</v>
      </c>
      <c r="O26" s="349">
        <v>261</v>
      </c>
      <c r="P26" s="368">
        <v>216695</v>
      </c>
      <c r="Q26" s="366">
        <v>10</v>
      </c>
    </row>
    <row r="27" spans="1:17" s="759" customFormat="1" ht="17.25" customHeight="1">
      <c r="A27" s="227"/>
      <c r="B27" s="211" t="s">
        <v>115</v>
      </c>
      <c r="C27" s="375" t="s">
        <v>485</v>
      </c>
      <c r="D27" s="375" t="s">
        <v>485</v>
      </c>
      <c r="E27" s="375" t="s">
        <v>485</v>
      </c>
      <c r="F27" s="375" t="s">
        <v>485</v>
      </c>
      <c r="G27" s="212">
        <v>2</v>
      </c>
      <c r="H27" s="145">
        <v>993</v>
      </c>
      <c r="I27" s="376">
        <v>4100</v>
      </c>
      <c r="J27" s="376">
        <v>2947372</v>
      </c>
      <c r="K27" s="206">
        <v>3807</v>
      </c>
      <c r="L27" s="206">
        <v>2694787</v>
      </c>
      <c r="M27" s="376">
        <v>265</v>
      </c>
      <c r="N27" s="206">
        <v>231639</v>
      </c>
      <c r="O27" s="376">
        <v>125</v>
      </c>
      <c r="P27" s="145">
        <v>106036</v>
      </c>
      <c r="Q27" s="361" t="s">
        <v>129</v>
      </c>
    </row>
    <row r="28" spans="1:17" s="345" customFormat="1" ht="17.25" customHeight="1">
      <c r="A28" s="345">
        <v>11</v>
      </c>
      <c r="B28" s="367" t="s">
        <v>114</v>
      </c>
      <c r="C28" s="344" t="s">
        <v>485</v>
      </c>
      <c r="D28" s="344" t="s">
        <v>485</v>
      </c>
      <c r="E28" s="344" t="s">
        <v>485</v>
      </c>
      <c r="F28" s="344" t="s">
        <v>485</v>
      </c>
      <c r="G28" s="222">
        <v>2</v>
      </c>
      <c r="H28" s="222">
        <v>993</v>
      </c>
      <c r="I28" s="349">
        <v>4100</v>
      </c>
      <c r="J28" s="349">
        <v>2947372</v>
      </c>
      <c r="K28" s="224">
        <v>3807</v>
      </c>
      <c r="L28" s="374">
        <v>2694787</v>
      </c>
      <c r="M28" s="349">
        <v>265</v>
      </c>
      <c r="N28" s="374">
        <v>231639</v>
      </c>
      <c r="O28" s="349">
        <v>125</v>
      </c>
      <c r="P28" s="368">
        <v>106036</v>
      </c>
      <c r="Q28" s="346">
        <v>11</v>
      </c>
    </row>
    <row r="29" spans="1:17" s="759" customFormat="1" ht="17.25" customHeight="1">
      <c r="A29" s="227"/>
      <c r="B29" s="211" t="s">
        <v>113</v>
      </c>
      <c r="C29" s="375" t="s">
        <v>485</v>
      </c>
      <c r="D29" s="375" t="s">
        <v>485</v>
      </c>
      <c r="E29" s="375" t="s">
        <v>485</v>
      </c>
      <c r="F29" s="375" t="s">
        <v>485</v>
      </c>
      <c r="G29" s="212">
        <v>9</v>
      </c>
      <c r="H29" s="145">
        <v>4308</v>
      </c>
      <c r="I29" s="376">
        <v>16682</v>
      </c>
      <c r="J29" s="376">
        <v>11900611</v>
      </c>
      <c r="K29" s="206">
        <v>15593</v>
      </c>
      <c r="L29" s="206">
        <v>10981367</v>
      </c>
      <c r="M29" s="376">
        <v>981</v>
      </c>
      <c r="N29" s="206">
        <v>838964</v>
      </c>
      <c r="O29" s="376">
        <v>447</v>
      </c>
      <c r="P29" s="145">
        <v>374458</v>
      </c>
      <c r="Q29" s="361" t="s">
        <v>130</v>
      </c>
    </row>
    <row r="30" spans="1:17" s="345" customFormat="1" ht="17.25" customHeight="1">
      <c r="A30" s="218" t="s">
        <v>248</v>
      </c>
      <c r="B30" s="214" t="s">
        <v>112</v>
      </c>
      <c r="C30" s="344" t="s">
        <v>485</v>
      </c>
      <c r="D30" s="344" t="s">
        <v>485</v>
      </c>
      <c r="E30" s="344" t="s">
        <v>485</v>
      </c>
      <c r="F30" s="344" t="s">
        <v>485</v>
      </c>
      <c r="G30" s="222">
        <v>1</v>
      </c>
      <c r="H30" s="144">
        <v>396</v>
      </c>
      <c r="I30" s="349">
        <v>5355</v>
      </c>
      <c r="J30" s="349">
        <v>3843886</v>
      </c>
      <c r="K30" s="144">
        <v>5027</v>
      </c>
      <c r="L30" s="205">
        <v>3568957</v>
      </c>
      <c r="M30" s="349">
        <v>293</v>
      </c>
      <c r="N30" s="205">
        <v>248853</v>
      </c>
      <c r="O30" s="349">
        <v>138</v>
      </c>
      <c r="P30" s="144">
        <v>116436</v>
      </c>
      <c r="Q30" s="366">
        <v>12</v>
      </c>
    </row>
    <row r="31" spans="1:17" s="345" customFormat="1" ht="17.25" customHeight="1">
      <c r="A31" s="218" t="s">
        <v>249</v>
      </c>
      <c r="B31" s="214" t="s">
        <v>111</v>
      </c>
      <c r="C31" s="344" t="s">
        <v>485</v>
      </c>
      <c r="D31" s="344" t="s">
        <v>485</v>
      </c>
      <c r="E31" s="344" t="s">
        <v>485</v>
      </c>
      <c r="F31" s="344" t="s">
        <v>485</v>
      </c>
      <c r="G31" s="343">
        <v>3</v>
      </c>
      <c r="H31" s="343">
        <v>1268</v>
      </c>
      <c r="I31" s="349">
        <v>2480</v>
      </c>
      <c r="J31" s="349">
        <v>1758823</v>
      </c>
      <c r="K31" s="144">
        <v>2323</v>
      </c>
      <c r="L31" s="205">
        <v>1626395</v>
      </c>
      <c r="M31" s="349">
        <v>144</v>
      </c>
      <c r="N31" s="205">
        <v>122682</v>
      </c>
      <c r="O31" s="349">
        <v>80</v>
      </c>
      <c r="P31" s="144">
        <v>67460</v>
      </c>
      <c r="Q31" s="366">
        <v>13</v>
      </c>
    </row>
    <row r="32" spans="1:17" s="345" customFormat="1" ht="17.25" customHeight="1">
      <c r="A32" s="218" t="s">
        <v>250</v>
      </c>
      <c r="B32" s="214" t="s">
        <v>139</v>
      </c>
      <c r="C32" s="344" t="s">
        <v>485</v>
      </c>
      <c r="D32" s="344" t="s">
        <v>485</v>
      </c>
      <c r="E32" s="344" t="s">
        <v>485</v>
      </c>
      <c r="F32" s="344" t="s">
        <v>485</v>
      </c>
      <c r="G32" s="343">
        <v>5</v>
      </c>
      <c r="H32" s="343">
        <v>2644</v>
      </c>
      <c r="I32" s="349">
        <v>8847</v>
      </c>
      <c r="J32" s="349">
        <v>6297902</v>
      </c>
      <c r="K32" s="343">
        <v>8243</v>
      </c>
      <c r="L32" s="340">
        <v>5786015</v>
      </c>
      <c r="M32" s="349">
        <v>544</v>
      </c>
      <c r="N32" s="340">
        <v>467429</v>
      </c>
      <c r="O32" s="349">
        <v>229</v>
      </c>
      <c r="P32" s="343">
        <v>190562</v>
      </c>
      <c r="Q32" s="366">
        <v>14</v>
      </c>
    </row>
    <row r="33" spans="1:17" s="759" customFormat="1" ht="17.25" customHeight="1">
      <c r="A33" s="227"/>
      <c r="B33" s="211" t="s">
        <v>109</v>
      </c>
      <c r="C33" s="375" t="s">
        <v>485</v>
      </c>
      <c r="D33" s="375" t="s">
        <v>485</v>
      </c>
      <c r="E33" s="375" t="s">
        <v>485</v>
      </c>
      <c r="F33" s="375" t="s">
        <v>485</v>
      </c>
      <c r="G33" s="342" t="s">
        <v>485</v>
      </c>
      <c r="H33" s="237" t="s">
        <v>485</v>
      </c>
      <c r="I33" s="376">
        <v>1855</v>
      </c>
      <c r="J33" s="376">
        <v>1307524</v>
      </c>
      <c r="K33" s="145">
        <v>1758</v>
      </c>
      <c r="L33" s="145">
        <v>1223775</v>
      </c>
      <c r="M33" s="376">
        <v>88</v>
      </c>
      <c r="N33" s="145">
        <v>76717</v>
      </c>
      <c r="O33" s="376">
        <v>38</v>
      </c>
      <c r="P33" s="145">
        <v>32208</v>
      </c>
      <c r="Q33" s="361" t="s">
        <v>132</v>
      </c>
    </row>
    <row r="34" spans="1:17" s="345" customFormat="1" ht="17.25" customHeight="1">
      <c r="A34" s="218" t="s">
        <v>251</v>
      </c>
      <c r="B34" s="214" t="s">
        <v>107</v>
      </c>
      <c r="C34" s="344" t="s">
        <v>485</v>
      </c>
      <c r="D34" s="344" t="s">
        <v>485</v>
      </c>
      <c r="E34" s="344" t="s">
        <v>485</v>
      </c>
      <c r="F34" s="344" t="s">
        <v>485</v>
      </c>
      <c r="G34" s="343" t="s">
        <v>485</v>
      </c>
      <c r="H34" s="373" t="s">
        <v>485</v>
      </c>
      <c r="I34" s="349">
        <v>1855</v>
      </c>
      <c r="J34" s="349">
        <v>1307524</v>
      </c>
      <c r="K34" s="144">
        <v>1758</v>
      </c>
      <c r="L34" s="144">
        <v>1223775</v>
      </c>
      <c r="M34" s="349">
        <v>88</v>
      </c>
      <c r="N34" s="144">
        <v>76717</v>
      </c>
      <c r="O34" s="349">
        <v>38</v>
      </c>
      <c r="P34" s="144">
        <v>32208</v>
      </c>
      <c r="Q34" s="366">
        <v>15</v>
      </c>
    </row>
    <row r="35" spans="1:17" s="759" customFormat="1" ht="17.25" customHeight="1">
      <c r="A35" s="227"/>
      <c r="B35" s="211" t="s">
        <v>105</v>
      </c>
      <c r="C35" s="375" t="s">
        <v>485</v>
      </c>
      <c r="D35" s="375" t="s">
        <v>485</v>
      </c>
      <c r="E35" s="375" t="s">
        <v>485</v>
      </c>
      <c r="F35" s="375" t="s">
        <v>485</v>
      </c>
      <c r="G35" s="212">
        <v>5</v>
      </c>
      <c r="H35" s="145">
        <v>2194</v>
      </c>
      <c r="I35" s="376">
        <v>6904</v>
      </c>
      <c r="J35" s="376">
        <v>4972868</v>
      </c>
      <c r="K35" s="206">
        <v>6381</v>
      </c>
      <c r="L35" s="206">
        <v>4524333</v>
      </c>
      <c r="M35" s="376">
        <v>483</v>
      </c>
      <c r="N35" s="206">
        <v>418269</v>
      </c>
      <c r="O35" s="376">
        <v>170</v>
      </c>
      <c r="P35" s="145">
        <v>144953</v>
      </c>
      <c r="Q35" s="361" t="s">
        <v>133</v>
      </c>
    </row>
    <row r="36" spans="1:17" s="345" customFormat="1" ht="17.25" customHeight="1">
      <c r="A36" s="218" t="s">
        <v>252</v>
      </c>
      <c r="B36" s="214" t="s">
        <v>103</v>
      </c>
      <c r="C36" s="344" t="s">
        <v>485</v>
      </c>
      <c r="D36" s="344" t="s">
        <v>485</v>
      </c>
      <c r="E36" s="344" t="s">
        <v>485</v>
      </c>
      <c r="F36" s="344" t="s">
        <v>485</v>
      </c>
      <c r="G36" s="222">
        <v>5</v>
      </c>
      <c r="H36" s="144">
        <v>2194</v>
      </c>
      <c r="I36" s="349">
        <v>6904</v>
      </c>
      <c r="J36" s="349">
        <v>4972868</v>
      </c>
      <c r="K36" s="144">
        <v>6381</v>
      </c>
      <c r="L36" s="205">
        <v>4524333</v>
      </c>
      <c r="M36" s="349">
        <v>483</v>
      </c>
      <c r="N36" s="205">
        <v>418269</v>
      </c>
      <c r="O36" s="349">
        <v>170</v>
      </c>
      <c r="P36" s="144">
        <v>144953</v>
      </c>
      <c r="Q36" s="366">
        <v>16</v>
      </c>
    </row>
    <row r="37" spans="1:17" s="759" customFormat="1" ht="17.25" customHeight="1">
      <c r="A37" s="227"/>
      <c r="B37" s="211" t="s">
        <v>101</v>
      </c>
      <c r="C37" s="375" t="s">
        <v>485</v>
      </c>
      <c r="D37" s="375" t="s">
        <v>485</v>
      </c>
      <c r="E37" s="375" t="s">
        <v>485</v>
      </c>
      <c r="F37" s="375" t="s">
        <v>485</v>
      </c>
      <c r="G37" s="212">
        <v>16</v>
      </c>
      <c r="H37" s="145">
        <v>6857</v>
      </c>
      <c r="I37" s="376">
        <v>13175</v>
      </c>
      <c r="J37" s="376">
        <v>9320920</v>
      </c>
      <c r="K37" s="206">
        <v>12306</v>
      </c>
      <c r="L37" s="206">
        <v>8589348</v>
      </c>
      <c r="M37" s="376">
        <v>802</v>
      </c>
      <c r="N37" s="206">
        <v>681558</v>
      </c>
      <c r="O37" s="376">
        <v>400</v>
      </c>
      <c r="P37" s="145">
        <v>338367</v>
      </c>
      <c r="Q37" s="361" t="s">
        <v>134</v>
      </c>
    </row>
    <row r="38" spans="1:17" s="345" customFormat="1" ht="17.25" customHeight="1">
      <c r="A38" s="218" t="s">
        <v>253</v>
      </c>
      <c r="B38" s="214" t="s">
        <v>99</v>
      </c>
      <c r="C38" s="344" t="s">
        <v>485</v>
      </c>
      <c r="D38" s="344" t="s">
        <v>485</v>
      </c>
      <c r="E38" s="344" t="s">
        <v>485</v>
      </c>
      <c r="F38" s="344" t="s">
        <v>485</v>
      </c>
      <c r="G38" s="222">
        <v>1</v>
      </c>
      <c r="H38" s="144">
        <v>404</v>
      </c>
      <c r="I38" s="349">
        <v>2511</v>
      </c>
      <c r="J38" s="349">
        <v>1755197</v>
      </c>
      <c r="K38" s="144">
        <v>2322</v>
      </c>
      <c r="L38" s="205">
        <v>1594061</v>
      </c>
      <c r="M38" s="349">
        <v>180</v>
      </c>
      <c r="N38" s="205">
        <v>153271</v>
      </c>
      <c r="O38" s="349">
        <v>80</v>
      </c>
      <c r="P38" s="144">
        <v>68181</v>
      </c>
      <c r="Q38" s="366">
        <v>17</v>
      </c>
    </row>
    <row r="39" spans="1:17" s="345" customFormat="1" ht="17.25" customHeight="1">
      <c r="A39" s="218" t="s">
        <v>254</v>
      </c>
      <c r="B39" s="214" t="s">
        <v>97</v>
      </c>
      <c r="C39" s="344" t="s">
        <v>485</v>
      </c>
      <c r="D39" s="344" t="s">
        <v>485</v>
      </c>
      <c r="E39" s="344" t="s">
        <v>485</v>
      </c>
      <c r="F39" s="344" t="s">
        <v>485</v>
      </c>
      <c r="G39" s="344" t="s">
        <v>485</v>
      </c>
      <c r="H39" s="344" t="s">
        <v>485</v>
      </c>
      <c r="I39" s="349">
        <v>2770</v>
      </c>
      <c r="J39" s="349">
        <v>1965170</v>
      </c>
      <c r="K39" s="144">
        <v>2574</v>
      </c>
      <c r="L39" s="205">
        <v>1802788</v>
      </c>
      <c r="M39" s="349">
        <v>174</v>
      </c>
      <c r="N39" s="205">
        <v>147420</v>
      </c>
      <c r="O39" s="349">
        <v>80</v>
      </c>
      <c r="P39" s="144">
        <v>66816</v>
      </c>
      <c r="Q39" s="366">
        <v>18</v>
      </c>
    </row>
    <row r="40" spans="1:17" s="345" customFormat="1" ht="17.25" customHeight="1">
      <c r="A40" s="218" t="s">
        <v>255</v>
      </c>
      <c r="B40" s="214" t="s">
        <v>95</v>
      </c>
      <c r="C40" s="377" t="s">
        <v>485</v>
      </c>
      <c r="D40" s="377" t="s">
        <v>485</v>
      </c>
      <c r="E40" s="377" t="s">
        <v>485</v>
      </c>
      <c r="F40" s="377" t="s">
        <v>485</v>
      </c>
      <c r="G40" s="224">
        <v>15</v>
      </c>
      <c r="H40" s="147">
        <v>6453</v>
      </c>
      <c r="I40" s="374">
        <v>7894</v>
      </c>
      <c r="J40" s="374">
        <v>5600553</v>
      </c>
      <c r="K40" s="147">
        <v>7410</v>
      </c>
      <c r="L40" s="378">
        <v>5192499</v>
      </c>
      <c r="M40" s="374">
        <v>448</v>
      </c>
      <c r="N40" s="378">
        <v>380867</v>
      </c>
      <c r="O40" s="374">
        <v>240</v>
      </c>
      <c r="P40" s="147">
        <v>203370</v>
      </c>
      <c r="Q40" s="366">
        <v>19</v>
      </c>
    </row>
    <row r="41" spans="1:17" s="759" customFormat="1" ht="17.25" customHeight="1">
      <c r="A41" s="227"/>
      <c r="B41" s="211" t="s">
        <v>93</v>
      </c>
      <c r="C41" s="379" t="s">
        <v>485</v>
      </c>
      <c r="D41" s="379" t="s">
        <v>485</v>
      </c>
      <c r="E41" s="379" t="s">
        <v>485</v>
      </c>
      <c r="F41" s="379" t="s">
        <v>485</v>
      </c>
      <c r="G41" s="241">
        <v>12</v>
      </c>
      <c r="H41" s="208">
        <v>5485</v>
      </c>
      <c r="I41" s="380">
        <v>3363</v>
      </c>
      <c r="J41" s="380">
        <v>2354838</v>
      </c>
      <c r="K41" s="381">
        <v>3085</v>
      </c>
      <c r="L41" s="381">
        <v>2123872</v>
      </c>
      <c r="M41" s="380">
        <v>266</v>
      </c>
      <c r="N41" s="381">
        <v>221947</v>
      </c>
      <c r="O41" s="380">
        <v>104</v>
      </c>
      <c r="P41" s="208">
        <v>86706</v>
      </c>
      <c r="Q41" s="361" t="s">
        <v>135</v>
      </c>
    </row>
    <row r="42" spans="1:17" s="345" customFormat="1" ht="17.25" customHeight="1" thickBot="1">
      <c r="A42" s="247" t="s">
        <v>256</v>
      </c>
      <c r="B42" s="369" t="s">
        <v>92</v>
      </c>
      <c r="C42" s="382" t="s">
        <v>485</v>
      </c>
      <c r="D42" s="382" t="s">
        <v>485</v>
      </c>
      <c r="E42" s="382" t="s">
        <v>485</v>
      </c>
      <c r="F42" s="382" t="s">
        <v>485</v>
      </c>
      <c r="G42" s="383">
        <v>12</v>
      </c>
      <c r="H42" s="370">
        <v>5485</v>
      </c>
      <c r="I42" s="384">
        <v>3363</v>
      </c>
      <c r="J42" s="384">
        <v>2354838</v>
      </c>
      <c r="K42" s="370">
        <v>3085</v>
      </c>
      <c r="L42" s="385">
        <v>2123872</v>
      </c>
      <c r="M42" s="384">
        <v>266</v>
      </c>
      <c r="N42" s="385">
        <v>221947</v>
      </c>
      <c r="O42" s="384">
        <v>104</v>
      </c>
      <c r="P42" s="370">
        <v>86706</v>
      </c>
      <c r="Q42" s="371">
        <v>20</v>
      </c>
    </row>
    <row r="43" spans="1:17" s="345" customFormat="1" ht="18.75" hidden="1" customHeight="1" thickBot="1">
      <c r="A43" s="247"/>
      <c r="B43" s="369"/>
      <c r="C43" s="760"/>
      <c r="D43" s="760"/>
      <c r="E43" s="760"/>
      <c r="F43" s="760"/>
      <c r="G43" s="761"/>
      <c r="H43" s="762"/>
      <c r="I43" s="762"/>
      <c r="J43" s="762"/>
      <c r="K43" s="762"/>
      <c r="L43" s="762"/>
      <c r="M43" s="762"/>
      <c r="N43" s="370"/>
      <c r="O43" s="370"/>
      <c r="P43" s="370"/>
      <c r="Q43" s="371"/>
    </row>
    <row r="44" spans="1:17" s="345" customFormat="1" ht="12.75" customHeight="1">
      <c r="I44" s="222" t="s">
        <v>136</v>
      </c>
    </row>
    <row r="45" spans="1:17" s="758" customFormat="1">
      <c r="A45" s="740"/>
      <c r="B45" s="345"/>
      <c r="C45" s="345"/>
      <c r="D45" s="345"/>
      <c r="E45" s="345"/>
      <c r="F45" s="345"/>
      <c r="G45" s="345"/>
      <c r="H45" s="345"/>
      <c r="I45" s="740" t="s">
        <v>648</v>
      </c>
    </row>
    <row r="46" spans="1:17">
      <c r="A46" s="144"/>
      <c r="B46" s="345"/>
      <c r="C46" s="343"/>
      <c r="D46" s="343"/>
      <c r="E46" s="343"/>
      <c r="F46" s="343"/>
      <c r="G46" s="343"/>
      <c r="H46" s="343"/>
      <c r="I46" s="740" t="s">
        <v>564</v>
      </c>
      <c r="J46" s="343"/>
      <c r="K46" s="343"/>
      <c r="L46" s="343"/>
      <c r="M46" s="343"/>
      <c r="N46" s="343"/>
      <c r="O46" s="343"/>
      <c r="P46" s="343"/>
    </row>
    <row r="47" spans="1:17">
      <c r="A47" s="764"/>
      <c r="B47" s="345"/>
      <c r="C47" s="343"/>
      <c r="D47" s="343"/>
      <c r="E47" s="343"/>
      <c r="F47" s="343"/>
      <c r="G47" s="343"/>
      <c r="H47" s="343"/>
      <c r="I47" s="343"/>
      <c r="J47" s="343"/>
      <c r="K47" s="343"/>
      <c r="L47" s="343"/>
      <c r="M47" s="343"/>
      <c r="N47" s="343"/>
      <c r="O47" s="343"/>
      <c r="P47" s="343"/>
    </row>
    <row r="48" spans="1:17">
      <c r="C48" s="222"/>
      <c r="D48" s="222"/>
      <c r="E48" s="343"/>
      <c r="F48" s="343"/>
      <c r="G48" s="349"/>
      <c r="H48" s="349"/>
      <c r="I48" s="222"/>
      <c r="J48" s="222"/>
      <c r="K48" s="222"/>
      <c r="L48" s="222"/>
      <c r="M48" s="349"/>
      <c r="N48" s="349"/>
      <c r="O48" s="349"/>
      <c r="P48" s="349"/>
    </row>
    <row r="49" spans="3:17">
      <c r="C49" s="345"/>
      <c r="D49" s="349"/>
      <c r="E49" s="765"/>
      <c r="F49" s="765"/>
      <c r="G49" s="345"/>
      <c r="H49" s="349"/>
      <c r="I49" s="349"/>
      <c r="J49" s="349"/>
      <c r="K49" s="352"/>
      <c r="L49" s="352"/>
      <c r="M49" s="352"/>
      <c r="N49" s="352"/>
      <c r="O49" s="349"/>
      <c r="P49" s="349"/>
    </row>
    <row r="50" spans="3:17">
      <c r="C50" s="212"/>
      <c r="D50" s="766"/>
      <c r="E50" s="759"/>
      <c r="F50" s="759"/>
      <c r="G50" s="759"/>
      <c r="H50" s="766"/>
      <c r="I50" s="376"/>
      <c r="J50" s="376"/>
      <c r="K50" s="376"/>
      <c r="L50" s="376"/>
      <c r="M50" s="376"/>
      <c r="N50" s="376"/>
      <c r="O50" s="212"/>
      <c r="P50" s="376"/>
    </row>
    <row r="51" spans="3:17">
      <c r="C51" s="145"/>
      <c r="D51" s="145"/>
      <c r="E51" s="342"/>
      <c r="F51" s="342"/>
      <c r="G51" s="145"/>
      <c r="H51" s="145"/>
      <c r="I51" s="145"/>
      <c r="J51" s="145"/>
      <c r="K51" s="145"/>
      <c r="L51" s="145"/>
      <c r="M51" s="376"/>
      <c r="N51" s="376"/>
      <c r="O51" s="145"/>
      <c r="P51" s="206"/>
    </row>
    <row r="52" spans="3:17">
      <c r="C52" s="342"/>
      <c r="D52" s="341"/>
      <c r="E52" s="342"/>
      <c r="F52" s="342"/>
      <c r="G52" s="145"/>
      <c r="H52" s="145"/>
      <c r="I52" s="376"/>
      <c r="J52" s="376"/>
      <c r="K52" s="206"/>
      <c r="L52" s="206"/>
      <c r="M52" s="376"/>
      <c r="N52" s="376"/>
      <c r="O52" s="145"/>
      <c r="P52" s="206"/>
    </row>
    <row r="53" spans="3:17">
      <c r="C53" s="342"/>
      <c r="D53" s="342"/>
      <c r="E53" s="342"/>
      <c r="F53" s="342"/>
      <c r="G53" s="342"/>
      <c r="H53" s="342"/>
      <c r="I53" s="376"/>
      <c r="J53" s="376"/>
      <c r="K53" s="342"/>
      <c r="L53" s="342"/>
      <c r="M53" s="376"/>
      <c r="N53" s="376"/>
      <c r="O53" s="342"/>
      <c r="P53" s="341"/>
    </row>
    <row r="54" spans="3:17">
      <c r="C54" s="146"/>
      <c r="D54" s="146"/>
      <c r="E54" s="342"/>
      <c r="F54" s="342"/>
      <c r="G54" s="146"/>
      <c r="H54" s="146"/>
      <c r="I54" s="146"/>
      <c r="J54" s="146"/>
      <c r="K54" s="146"/>
      <c r="L54" s="146"/>
      <c r="M54" s="144"/>
      <c r="N54" s="144"/>
      <c r="O54" s="146"/>
      <c r="P54" s="146"/>
    </row>
    <row r="55" spans="3:17">
      <c r="C55" s="343"/>
      <c r="D55" s="343"/>
      <c r="E55" s="343"/>
      <c r="F55" s="343"/>
      <c r="G55" s="373"/>
      <c r="H55" s="373"/>
      <c r="I55" s="376"/>
      <c r="J55" s="376"/>
      <c r="K55" s="343"/>
      <c r="L55" s="340"/>
      <c r="M55" s="376"/>
      <c r="N55" s="376"/>
      <c r="O55" s="343"/>
      <c r="P55" s="349"/>
    </row>
    <row r="56" spans="3:17">
      <c r="C56" s="343"/>
      <c r="D56" s="343"/>
      <c r="E56" s="343"/>
      <c r="F56" s="343"/>
      <c r="G56" s="144"/>
      <c r="H56" s="144"/>
      <c r="I56" s="376"/>
      <c r="J56" s="376"/>
      <c r="K56" s="343"/>
      <c r="L56" s="340"/>
      <c r="M56" s="376"/>
      <c r="N56" s="376"/>
      <c r="O56" s="343"/>
      <c r="P56" s="349"/>
    </row>
    <row r="57" spans="3:17">
      <c r="C57" s="343"/>
      <c r="D57" s="343"/>
      <c r="E57" s="343"/>
      <c r="F57" s="343"/>
      <c r="G57" s="144"/>
      <c r="H57" s="144"/>
      <c r="I57" s="376"/>
      <c r="J57" s="376"/>
      <c r="K57" s="343"/>
      <c r="L57" s="340"/>
      <c r="M57" s="376"/>
      <c r="N57" s="376"/>
      <c r="O57" s="343"/>
      <c r="P57" s="222"/>
    </row>
    <row r="58" spans="3:17">
      <c r="C58" s="343"/>
      <c r="D58" s="343"/>
      <c r="E58" s="343"/>
      <c r="F58" s="343"/>
      <c r="G58" s="144"/>
      <c r="H58" s="144"/>
      <c r="I58" s="376"/>
      <c r="J58" s="376"/>
      <c r="K58" s="343"/>
      <c r="L58" s="340"/>
      <c r="M58" s="376"/>
      <c r="N58" s="376"/>
      <c r="O58" s="343"/>
      <c r="P58" s="222"/>
    </row>
    <row r="59" spans="3:17">
      <c r="C59" s="343"/>
      <c r="D59" s="343"/>
      <c r="E59" s="343"/>
      <c r="F59" s="343"/>
      <c r="G59" s="144"/>
      <c r="H59" s="144"/>
      <c r="I59" s="376"/>
      <c r="J59" s="376"/>
      <c r="K59" s="343"/>
      <c r="L59" s="340"/>
      <c r="M59" s="376"/>
      <c r="N59" s="376"/>
      <c r="O59" s="343"/>
      <c r="P59" s="222"/>
    </row>
    <row r="60" spans="3:17">
      <c r="C60" s="343"/>
      <c r="D60" s="343"/>
      <c r="E60" s="343"/>
      <c r="F60" s="343"/>
      <c r="G60" s="144"/>
      <c r="H60" s="144"/>
      <c r="I60" s="376"/>
      <c r="J60" s="376"/>
      <c r="K60" s="343"/>
      <c r="L60" s="340"/>
      <c r="M60" s="376"/>
      <c r="N60" s="376"/>
      <c r="O60" s="343"/>
      <c r="P60" s="222"/>
    </row>
    <row r="61" spans="3:17">
      <c r="C61" s="343"/>
      <c r="D61" s="343"/>
      <c r="E61" s="343"/>
      <c r="F61" s="343"/>
      <c r="G61" s="144"/>
      <c r="H61" s="144"/>
      <c r="I61" s="376"/>
      <c r="J61" s="376"/>
      <c r="K61" s="343"/>
      <c r="L61" s="340"/>
      <c r="M61" s="376"/>
      <c r="N61" s="376"/>
      <c r="O61" s="343"/>
      <c r="P61" s="222"/>
    </row>
    <row r="62" spans="3:17">
      <c r="C62" s="343"/>
      <c r="D62" s="343"/>
      <c r="E62" s="343"/>
      <c r="F62" s="343"/>
      <c r="G62" s="144"/>
      <c r="H62" s="144"/>
      <c r="I62" s="376"/>
      <c r="J62" s="376"/>
      <c r="K62" s="144"/>
      <c r="L62" s="205"/>
      <c r="M62" s="376"/>
      <c r="N62" s="376"/>
      <c r="O62" s="144"/>
      <c r="P62" s="144"/>
      <c r="Q62" s="767"/>
    </row>
    <row r="63" spans="3:17">
      <c r="C63" s="343"/>
      <c r="D63" s="343"/>
      <c r="E63" s="343"/>
      <c r="F63" s="343"/>
      <c r="G63" s="222"/>
      <c r="H63" s="222"/>
      <c r="I63" s="376"/>
      <c r="J63" s="376"/>
      <c r="K63" s="224"/>
      <c r="L63" s="374"/>
      <c r="M63" s="376"/>
      <c r="N63" s="376"/>
      <c r="O63" s="224"/>
      <c r="P63" s="224"/>
      <c r="Q63" s="767"/>
    </row>
    <row r="64" spans="3:17">
      <c r="C64" s="343"/>
      <c r="D64" s="343"/>
      <c r="E64" s="343"/>
      <c r="F64" s="343"/>
      <c r="G64" s="222"/>
      <c r="H64" s="222"/>
      <c r="I64" s="376"/>
      <c r="J64" s="376"/>
      <c r="K64" s="224"/>
      <c r="L64" s="374"/>
      <c r="M64" s="376"/>
      <c r="N64" s="376"/>
      <c r="O64" s="224"/>
      <c r="P64" s="224"/>
      <c r="Q64" s="767"/>
    </row>
    <row r="65" spans="3:17">
      <c r="C65" s="342"/>
      <c r="D65" s="342"/>
      <c r="E65" s="342"/>
      <c r="F65" s="342"/>
      <c r="G65" s="145"/>
      <c r="H65" s="145"/>
      <c r="I65" s="376"/>
      <c r="J65" s="376"/>
      <c r="K65" s="206"/>
      <c r="L65" s="206"/>
      <c r="M65" s="376"/>
      <c r="N65" s="376"/>
      <c r="O65" s="145"/>
      <c r="P65" s="145"/>
      <c r="Q65" s="767"/>
    </row>
    <row r="66" spans="3:17">
      <c r="C66" s="343"/>
      <c r="D66" s="343"/>
      <c r="E66" s="343"/>
      <c r="F66" s="343"/>
      <c r="G66" s="222"/>
      <c r="H66" s="222"/>
      <c r="I66" s="376"/>
      <c r="J66" s="376"/>
      <c r="K66" s="224"/>
      <c r="L66" s="374"/>
      <c r="M66" s="376"/>
      <c r="N66" s="376"/>
      <c r="O66" s="224"/>
      <c r="P66" s="224"/>
      <c r="Q66" s="767"/>
    </row>
    <row r="67" spans="3:17">
      <c r="C67" s="342"/>
      <c r="D67" s="342"/>
      <c r="E67" s="342"/>
      <c r="F67" s="342"/>
      <c r="G67" s="145"/>
      <c r="H67" s="145"/>
      <c r="I67" s="376"/>
      <c r="J67" s="376"/>
      <c r="K67" s="206"/>
      <c r="L67" s="206"/>
      <c r="M67" s="376"/>
      <c r="N67" s="376"/>
      <c r="O67" s="145"/>
      <c r="P67" s="145"/>
      <c r="Q67" s="767"/>
    </row>
    <row r="68" spans="3:17">
      <c r="C68" s="343"/>
      <c r="D68" s="343"/>
      <c r="E68" s="343"/>
      <c r="F68" s="343"/>
      <c r="G68" s="144"/>
      <c r="H68" s="144"/>
      <c r="I68" s="376"/>
      <c r="J68" s="376"/>
      <c r="K68" s="144"/>
      <c r="L68" s="205"/>
      <c r="M68" s="376"/>
      <c r="N68" s="376"/>
      <c r="O68" s="144"/>
      <c r="P68" s="144"/>
      <c r="Q68" s="767"/>
    </row>
    <row r="69" spans="3:17">
      <c r="C69" s="343"/>
      <c r="D69" s="343"/>
      <c r="E69" s="343"/>
      <c r="F69" s="343"/>
      <c r="G69" s="343"/>
      <c r="H69" s="343"/>
      <c r="I69" s="376"/>
      <c r="J69" s="376"/>
      <c r="K69" s="144"/>
      <c r="L69" s="205"/>
      <c r="M69" s="376"/>
      <c r="N69" s="376"/>
      <c r="O69" s="144"/>
      <c r="P69" s="144"/>
    </row>
    <row r="70" spans="3:17">
      <c r="C70" s="343"/>
      <c r="D70" s="343"/>
      <c r="E70" s="343"/>
      <c r="F70" s="343"/>
      <c r="G70" s="343"/>
      <c r="H70" s="343"/>
      <c r="I70" s="376"/>
      <c r="J70" s="376"/>
      <c r="K70" s="343"/>
      <c r="L70" s="340"/>
      <c r="M70" s="376"/>
      <c r="N70" s="376"/>
      <c r="O70" s="343"/>
      <c r="P70" s="343"/>
    </row>
    <row r="71" spans="3:17">
      <c r="C71" s="342"/>
      <c r="D71" s="342"/>
      <c r="E71" s="342"/>
      <c r="F71" s="342"/>
      <c r="G71" s="145"/>
      <c r="H71" s="145"/>
      <c r="I71" s="376"/>
      <c r="J71" s="376"/>
      <c r="K71" s="145"/>
      <c r="L71" s="145"/>
      <c r="M71" s="376"/>
      <c r="N71" s="376"/>
      <c r="O71" s="145"/>
      <c r="P71" s="145"/>
    </row>
    <row r="72" spans="3:17">
      <c r="C72" s="343"/>
      <c r="D72" s="343"/>
      <c r="E72" s="343"/>
      <c r="F72" s="343"/>
      <c r="G72" s="144"/>
      <c r="H72" s="144"/>
      <c r="I72" s="376"/>
      <c r="J72" s="376"/>
      <c r="K72" s="144"/>
      <c r="L72" s="144"/>
      <c r="M72" s="376"/>
      <c r="N72" s="376"/>
      <c r="O72" s="144"/>
      <c r="P72" s="144"/>
    </row>
    <row r="73" spans="3:17">
      <c r="C73" s="342"/>
      <c r="D73" s="342"/>
      <c r="E73" s="342"/>
      <c r="F73" s="342"/>
      <c r="G73" s="145"/>
      <c r="H73" s="145"/>
      <c r="I73" s="376"/>
      <c r="J73" s="376"/>
      <c r="K73" s="206"/>
      <c r="L73" s="206"/>
      <c r="M73" s="376"/>
      <c r="N73" s="376"/>
      <c r="O73" s="145"/>
      <c r="P73" s="145"/>
    </row>
    <row r="74" spans="3:17">
      <c r="C74" s="343"/>
      <c r="D74" s="343"/>
      <c r="E74" s="343"/>
      <c r="F74" s="343"/>
      <c r="G74" s="144"/>
      <c r="H74" s="144"/>
      <c r="I74" s="376"/>
      <c r="J74" s="376"/>
      <c r="K74" s="144"/>
      <c r="L74" s="205"/>
      <c r="M74" s="376"/>
      <c r="N74" s="376"/>
      <c r="O74" s="144"/>
      <c r="P74" s="144"/>
    </row>
    <row r="75" spans="3:17">
      <c r="C75" s="342"/>
      <c r="D75" s="342"/>
      <c r="E75" s="342"/>
      <c r="F75" s="342"/>
      <c r="G75" s="145"/>
      <c r="H75" s="145"/>
      <c r="I75" s="376"/>
      <c r="J75" s="376"/>
      <c r="K75" s="206"/>
      <c r="L75" s="206"/>
      <c r="M75" s="376"/>
      <c r="N75" s="376"/>
      <c r="O75" s="145"/>
      <c r="P75" s="145"/>
    </row>
    <row r="76" spans="3:17">
      <c r="C76" s="343"/>
      <c r="D76" s="343"/>
      <c r="E76" s="343"/>
      <c r="F76" s="343"/>
      <c r="G76" s="144"/>
      <c r="H76" s="144"/>
      <c r="I76" s="376"/>
      <c r="J76" s="376"/>
      <c r="K76" s="144"/>
      <c r="L76" s="205"/>
      <c r="M76" s="376"/>
      <c r="N76" s="376"/>
      <c r="O76" s="144"/>
      <c r="P76" s="144"/>
    </row>
    <row r="77" spans="3:17">
      <c r="C77" s="343"/>
      <c r="D77" s="343"/>
      <c r="E77" s="343"/>
      <c r="F77" s="343"/>
      <c r="G77" s="144"/>
      <c r="H77" s="144"/>
      <c r="I77" s="376"/>
      <c r="J77" s="376"/>
      <c r="K77" s="144"/>
      <c r="L77" s="205"/>
      <c r="M77" s="376"/>
      <c r="N77" s="376"/>
      <c r="O77" s="144"/>
      <c r="P77" s="144"/>
    </row>
    <row r="78" spans="3:17">
      <c r="C78" s="343"/>
      <c r="D78" s="343"/>
      <c r="E78" s="343"/>
      <c r="F78" s="343"/>
      <c r="G78" s="144"/>
      <c r="H78" s="144"/>
      <c r="I78" s="376"/>
      <c r="J78" s="376"/>
      <c r="K78" s="144"/>
      <c r="L78" s="205"/>
      <c r="M78" s="376"/>
      <c r="N78" s="376"/>
      <c r="O78" s="144"/>
      <c r="P78" s="144"/>
    </row>
    <row r="79" spans="3:17">
      <c r="C79" s="342"/>
      <c r="D79" s="342"/>
      <c r="E79" s="342"/>
      <c r="F79" s="342"/>
      <c r="G79" s="145"/>
      <c r="H79" s="145"/>
      <c r="I79" s="376"/>
      <c r="J79" s="376"/>
      <c r="K79" s="206"/>
      <c r="L79" s="206"/>
      <c r="M79" s="376"/>
      <c r="N79" s="376"/>
      <c r="O79" s="145"/>
      <c r="P79" s="145"/>
    </row>
    <row r="80" spans="3:17">
      <c r="C80" s="343"/>
      <c r="D80" s="343"/>
      <c r="E80" s="343"/>
      <c r="F80" s="343"/>
      <c r="G80" s="144"/>
      <c r="H80" s="144"/>
      <c r="I80" s="376"/>
      <c r="J80" s="376"/>
      <c r="K80" s="144"/>
      <c r="L80" s="205"/>
      <c r="M80" s="376"/>
      <c r="N80" s="376"/>
      <c r="O80" s="144"/>
      <c r="P80" s="144"/>
    </row>
  </sheetData>
  <mergeCells count="15">
    <mergeCell ref="A12:B12"/>
    <mergeCell ref="A4:B6"/>
    <mergeCell ref="M4:P4"/>
    <mergeCell ref="Q4:Q6"/>
    <mergeCell ref="A8:B8"/>
    <mergeCell ref="A9:B9"/>
    <mergeCell ref="A10:B10"/>
    <mergeCell ref="A11:B11"/>
    <mergeCell ref="K4:L5"/>
    <mergeCell ref="I4:J5"/>
    <mergeCell ref="G4:H5"/>
    <mergeCell ref="E4:F5"/>
    <mergeCell ref="C4:D5"/>
    <mergeCell ref="O5:P5"/>
    <mergeCell ref="M5:N5"/>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S79"/>
  <sheetViews>
    <sheetView showGridLines="0" view="pageBreakPreview" zoomScaleNormal="110" zoomScaleSheetLayoutView="100" workbookViewId="0"/>
  </sheetViews>
  <sheetFormatPr defaultColWidth="8.875" defaultRowHeight="12"/>
  <cols>
    <col min="1" max="1" width="3.125" style="763" customWidth="1"/>
    <col min="2" max="2" width="8.75" style="763" customWidth="1"/>
    <col min="3" max="3" width="7.5" style="763" customWidth="1"/>
    <col min="4" max="4" width="12.5" style="763" customWidth="1"/>
    <col min="5" max="5" width="6.875" style="763" customWidth="1"/>
    <col min="6" max="6" width="10.625" style="763" customWidth="1"/>
    <col min="7" max="7" width="6.875" style="763" customWidth="1"/>
    <col min="8" max="8" width="10.625" style="763" customWidth="1"/>
    <col min="9" max="9" width="5.625" style="763" customWidth="1"/>
    <col min="10" max="10" width="8" style="763" customWidth="1"/>
    <col min="11" max="11" width="5.875" style="763" customWidth="1"/>
    <col min="12" max="12" width="10.625" style="763" customWidth="1"/>
    <col min="13" max="13" width="8.875" style="763" customWidth="1"/>
    <col min="14" max="14" width="15.125" style="763" customWidth="1"/>
    <col min="15" max="15" width="11.5" style="763" customWidth="1"/>
    <col min="16" max="16" width="12.875" style="763" customWidth="1"/>
    <col min="17" max="17" width="12.625" style="763" customWidth="1"/>
    <col min="18" max="16384" width="8.875" style="763"/>
  </cols>
  <sheetData>
    <row r="1" spans="1:16" ht="18.75" customHeight="1">
      <c r="A1" s="752"/>
      <c r="B1" s="753"/>
      <c r="C1" s="753"/>
      <c r="D1" s="774"/>
      <c r="E1" s="731" t="s">
        <v>382</v>
      </c>
      <c r="F1" s="732" t="s">
        <v>651</v>
      </c>
      <c r="H1" s="753"/>
      <c r="I1" s="753"/>
      <c r="J1" s="753"/>
      <c r="K1" s="753"/>
      <c r="L1" s="753"/>
    </row>
    <row r="2" spans="1:16" s="786" customFormat="1" ht="18.75" customHeight="1">
      <c r="A2" s="49" t="s">
        <v>404</v>
      </c>
      <c r="B2" s="769"/>
      <c r="D2" s="770"/>
      <c r="E2" s="770"/>
      <c r="F2" s="770"/>
      <c r="G2" s="770"/>
      <c r="H2" s="770"/>
      <c r="I2" s="770"/>
      <c r="J2" s="770"/>
      <c r="K2" s="770"/>
      <c r="L2" s="50" t="s">
        <v>257</v>
      </c>
    </row>
    <row r="3" spans="1:16" s="786" customFormat="1" ht="18.75" customHeight="1" thickBot="1">
      <c r="A3" s="770" t="s">
        <v>258</v>
      </c>
      <c r="B3" s="769"/>
      <c r="C3" s="787"/>
      <c r="D3" s="770"/>
      <c r="E3" s="770"/>
      <c r="F3" s="770"/>
      <c r="G3" s="770"/>
      <c r="H3" s="770"/>
      <c r="I3" s="770"/>
      <c r="J3" s="770"/>
      <c r="K3" s="787"/>
      <c r="L3" s="48" t="s">
        <v>449</v>
      </c>
    </row>
    <row r="4" spans="1:16" s="764" customFormat="1" ht="13.5" customHeight="1">
      <c r="A4" s="1180" t="s">
        <v>756</v>
      </c>
      <c r="B4" s="1180"/>
      <c r="C4" s="1186" t="s">
        <v>487</v>
      </c>
      <c r="D4" s="1188"/>
      <c r="E4" s="1186" t="s">
        <v>758</v>
      </c>
      <c r="F4" s="1187"/>
      <c r="G4" s="1187"/>
      <c r="H4" s="1187"/>
      <c r="I4" s="1187"/>
      <c r="J4" s="1188"/>
      <c r="K4" s="1192" t="s">
        <v>759</v>
      </c>
      <c r="L4" s="1196"/>
    </row>
    <row r="5" spans="1:16" s="764" customFormat="1" ht="19.5" customHeight="1">
      <c r="A5" s="1206"/>
      <c r="B5" s="1206"/>
      <c r="C5" s="1198" t="s">
        <v>757</v>
      </c>
      <c r="D5" s="1208"/>
      <c r="E5" s="51" t="s">
        <v>56</v>
      </c>
      <c r="F5" s="52"/>
      <c r="G5" s="1200" t="s">
        <v>141</v>
      </c>
      <c r="H5" s="1201"/>
      <c r="I5" s="1200" t="s">
        <v>488</v>
      </c>
      <c r="J5" s="1201"/>
      <c r="K5" s="1194"/>
      <c r="L5" s="1197"/>
    </row>
    <row r="6" spans="1:16" s="764" customFormat="1" ht="12" customHeight="1">
      <c r="A6" s="1207"/>
      <c r="B6" s="1207"/>
      <c r="C6" s="773" t="s">
        <v>760</v>
      </c>
      <c r="D6" s="773" t="s">
        <v>739</v>
      </c>
      <c r="E6" s="773" t="s">
        <v>728</v>
      </c>
      <c r="F6" s="773" t="s">
        <v>739</v>
      </c>
      <c r="G6" s="773" t="s">
        <v>728</v>
      </c>
      <c r="H6" s="773" t="s">
        <v>739</v>
      </c>
      <c r="I6" s="773" t="s">
        <v>728</v>
      </c>
      <c r="J6" s="773" t="s">
        <v>739</v>
      </c>
      <c r="K6" s="773" t="s">
        <v>728</v>
      </c>
      <c r="L6" s="788" t="s">
        <v>739</v>
      </c>
    </row>
    <row r="7" spans="1:16" s="776" customFormat="1" ht="18.75" hidden="1" customHeight="1">
      <c r="C7" s="53"/>
      <c r="D7" s="54"/>
      <c r="E7" s="54"/>
      <c r="F7" s="54"/>
      <c r="G7" s="54"/>
      <c r="H7" s="54"/>
      <c r="I7" s="55"/>
      <c r="J7" s="54"/>
      <c r="K7" s="54"/>
      <c r="L7" s="54"/>
    </row>
    <row r="8" spans="1:16" s="764" customFormat="1" ht="17.25" customHeight="1">
      <c r="A8" s="1162" t="s">
        <v>474</v>
      </c>
      <c r="B8" s="1163"/>
      <c r="C8" s="386">
        <v>8974</v>
      </c>
      <c r="D8" s="222">
        <v>7898918</v>
      </c>
      <c r="E8" s="222">
        <v>2026</v>
      </c>
      <c r="F8" s="343">
        <v>1531593</v>
      </c>
      <c r="G8" s="222">
        <v>2026</v>
      </c>
      <c r="H8" s="343">
        <v>1531593</v>
      </c>
      <c r="I8" s="377" t="s">
        <v>156</v>
      </c>
      <c r="J8" s="377" t="s">
        <v>156</v>
      </c>
      <c r="K8" s="377">
        <v>6</v>
      </c>
      <c r="L8" s="377" t="s">
        <v>352</v>
      </c>
      <c r="N8" s="777"/>
      <c r="P8" s="777"/>
    </row>
    <row r="9" spans="1:16" s="764" customFormat="1" ht="17.25" customHeight="1">
      <c r="A9" s="1202" t="s">
        <v>434</v>
      </c>
      <c r="B9" s="1203"/>
      <c r="C9" s="386">
        <v>9106</v>
      </c>
      <c r="D9" s="222">
        <v>7983111</v>
      </c>
      <c r="E9" s="222">
        <v>1949</v>
      </c>
      <c r="F9" s="222">
        <v>1480446</v>
      </c>
      <c r="G9" s="222">
        <v>1949</v>
      </c>
      <c r="H9" s="222">
        <v>1480446</v>
      </c>
      <c r="I9" s="377" t="s">
        <v>156</v>
      </c>
      <c r="J9" s="377" t="s">
        <v>156</v>
      </c>
      <c r="K9" s="377">
        <v>3</v>
      </c>
      <c r="L9" s="377">
        <v>400</v>
      </c>
      <c r="N9" s="777"/>
      <c r="P9" s="777"/>
    </row>
    <row r="10" spans="1:16" s="764" customFormat="1" ht="17.25" customHeight="1">
      <c r="A10" s="1202">
        <v>29</v>
      </c>
      <c r="B10" s="1203"/>
      <c r="C10" s="386">
        <v>9135</v>
      </c>
      <c r="D10" s="224">
        <v>7988210</v>
      </c>
      <c r="E10" s="224">
        <v>1872</v>
      </c>
      <c r="F10" s="224">
        <v>1424076</v>
      </c>
      <c r="G10" s="224">
        <v>1872</v>
      </c>
      <c r="H10" s="224">
        <v>1424076</v>
      </c>
      <c r="I10" s="377" t="s">
        <v>156</v>
      </c>
      <c r="J10" s="377" t="s">
        <v>156</v>
      </c>
      <c r="K10" s="377">
        <v>3</v>
      </c>
      <c r="L10" s="377">
        <v>399</v>
      </c>
      <c r="N10" s="777"/>
      <c r="P10" s="777"/>
    </row>
    <row r="11" spans="1:16" s="764" customFormat="1" ht="17.25" customHeight="1">
      <c r="A11" s="1202">
        <v>30</v>
      </c>
      <c r="B11" s="1203"/>
      <c r="C11" s="219">
        <v>9251</v>
      </c>
      <c r="D11" s="147">
        <v>8076925</v>
      </c>
      <c r="E11" s="147">
        <v>1861</v>
      </c>
      <c r="F11" s="387">
        <v>1421837</v>
      </c>
      <c r="G11" s="147">
        <v>1861</v>
      </c>
      <c r="H11" s="387">
        <v>1421837</v>
      </c>
      <c r="I11" s="377" t="s">
        <v>156</v>
      </c>
      <c r="J11" s="377" t="s">
        <v>156</v>
      </c>
      <c r="K11" s="377">
        <v>2</v>
      </c>
      <c r="L11" s="377" t="s">
        <v>156</v>
      </c>
      <c r="M11" s="776"/>
      <c r="N11" s="776"/>
    </row>
    <row r="12" spans="1:16" s="778" customFormat="1" ht="17.25" customHeight="1">
      <c r="A12" s="1204" t="s">
        <v>644</v>
      </c>
      <c r="B12" s="1205"/>
      <c r="C12" s="229">
        <v>9320</v>
      </c>
      <c r="D12" s="208">
        <v>8128983</v>
      </c>
      <c r="E12" s="208">
        <v>1752</v>
      </c>
      <c r="F12" s="388">
        <v>1341019</v>
      </c>
      <c r="G12" s="208">
        <v>1752</v>
      </c>
      <c r="H12" s="388">
        <v>1341019</v>
      </c>
      <c r="I12" s="379" t="s">
        <v>156</v>
      </c>
      <c r="J12" s="379" t="s">
        <v>156</v>
      </c>
      <c r="K12" s="379">
        <v>1</v>
      </c>
      <c r="L12" s="379" t="s">
        <v>156</v>
      </c>
      <c r="N12" s="779"/>
      <c r="P12" s="779"/>
    </row>
    <row r="13" spans="1:16" s="778" customFormat="1" ht="9" customHeight="1">
      <c r="A13" s="355"/>
      <c r="B13" s="389"/>
      <c r="C13" s="229"/>
      <c r="D13" s="208"/>
      <c r="E13" s="208"/>
      <c r="F13" s="388"/>
      <c r="G13" s="208"/>
      <c r="H13" s="388"/>
      <c r="I13" s="379"/>
      <c r="J13" s="379"/>
      <c r="K13" s="379"/>
      <c r="L13" s="379"/>
      <c r="N13" s="779"/>
      <c r="P13" s="779"/>
    </row>
    <row r="14" spans="1:16" s="778" customFormat="1" ht="17.25" customHeight="1">
      <c r="A14" s="208"/>
      <c r="B14" s="211" t="s">
        <v>110</v>
      </c>
      <c r="C14" s="390">
        <v>7719</v>
      </c>
      <c r="D14" s="381">
        <v>6742622</v>
      </c>
      <c r="E14" s="391">
        <v>1488</v>
      </c>
      <c r="F14" s="392">
        <v>1143462</v>
      </c>
      <c r="G14" s="391">
        <v>1488</v>
      </c>
      <c r="H14" s="392">
        <v>1143462</v>
      </c>
      <c r="I14" s="379" t="s">
        <v>156</v>
      </c>
      <c r="J14" s="379" t="s">
        <v>156</v>
      </c>
      <c r="K14" s="379">
        <v>1</v>
      </c>
      <c r="L14" s="379" t="s">
        <v>156</v>
      </c>
      <c r="N14" s="779"/>
      <c r="P14" s="779"/>
    </row>
    <row r="15" spans="1:16" s="778" customFormat="1" ht="17.25" customHeight="1">
      <c r="A15" s="208"/>
      <c r="B15" s="228" t="s">
        <v>108</v>
      </c>
      <c r="C15" s="390">
        <v>1601</v>
      </c>
      <c r="D15" s="381">
        <v>1386361</v>
      </c>
      <c r="E15" s="393">
        <v>264</v>
      </c>
      <c r="F15" s="393">
        <v>197557</v>
      </c>
      <c r="G15" s="393">
        <v>264</v>
      </c>
      <c r="H15" s="393">
        <v>197557</v>
      </c>
      <c r="I15" s="379" t="s">
        <v>156</v>
      </c>
      <c r="J15" s="379" t="s">
        <v>156</v>
      </c>
      <c r="K15" s="379" t="s">
        <v>485</v>
      </c>
      <c r="L15" s="379" t="s">
        <v>156</v>
      </c>
      <c r="N15" s="779"/>
      <c r="P15" s="779"/>
    </row>
    <row r="16" spans="1:16" s="764" customFormat="1" ht="9" customHeight="1">
      <c r="A16" s="147"/>
      <c r="B16" s="221"/>
      <c r="C16" s="394"/>
      <c r="D16" s="395"/>
      <c r="E16" s="395"/>
      <c r="F16" s="395"/>
      <c r="G16" s="395"/>
      <c r="H16" s="395"/>
      <c r="I16" s="377"/>
      <c r="J16" s="377"/>
      <c r="K16" s="379"/>
      <c r="L16" s="396"/>
      <c r="N16" s="777"/>
      <c r="P16" s="777"/>
    </row>
    <row r="17" spans="1:19" s="764" customFormat="1" ht="17.25" customHeight="1">
      <c r="A17" s="218">
        <v>1</v>
      </c>
      <c r="B17" s="221" t="s">
        <v>106</v>
      </c>
      <c r="C17" s="397">
        <v>2804</v>
      </c>
      <c r="D17" s="374">
        <v>2460729</v>
      </c>
      <c r="E17" s="398">
        <v>491</v>
      </c>
      <c r="F17" s="398">
        <v>382195</v>
      </c>
      <c r="G17" s="398">
        <v>491</v>
      </c>
      <c r="H17" s="398">
        <v>382195</v>
      </c>
      <c r="I17" s="377" t="s">
        <v>156</v>
      </c>
      <c r="J17" s="377" t="s">
        <v>156</v>
      </c>
      <c r="K17" s="377">
        <v>1</v>
      </c>
      <c r="L17" s="377" t="s">
        <v>156</v>
      </c>
      <c r="N17" s="777"/>
      <c r="P17" s="777"/>
    </row>
    <row r="18" spans="1:19" s="764" customFormat="1" ht="17.25" customHeight="1">
      <c r="A18" s="218">
        <v>2</v>
      </c>
      <c r="B18" s="221" t="s">
        <v>104</v>
      </c>
      <c r="C18" s="397">
        <v>1214</v>
      </c>
      <c r="D18" s="374">
        <v>1064225</v>
      </c>
      <c r="E18" s="398">
        <v>309</v>
      </c>
      <c r="F18" s="398">
        <v>234328</v>
      </c>
      <c r="G18" s="398">
        <v>309</v>
      </c>
      <c r="H18" s="398">
        <v>234328</v>
      </c>
      <c r="I18" s="377" t="s">
        <v>156</v>
      </c>
      <c r="J18" s="377" t="s">
        <v>156</v>
      </c>
      <c r="K18" s="377" t="s">
        <v>485</v>
      </c>
      <c r="L18" s="377" t="s">
        <v>156</v>
      </c>
      <c r="N18" s="777"/>
      <c r="P18" s="777"/>
    </row>
    <row r="19" spans="1:19" s="764" customFormat="1" ht="17.25" customHeight="1">
      <c r="A19" s="218">
        <v>3</v>
      </c>
      <c r="B19" s="221" t="s">
        <v>102</v>
      </c>
      <c r="C19" s="397">
        <v>817</v>
      </c>
      <c r="D19" s="224">
        <v>716460</v>
      </c>
      <c r="E19" s="398">
        <v>172</v>
      </c>
      <c r="F19" s="398">
        <v>134550</v>
      </c>
      <c r="G19" s="398">
        <v>172</v>
      </c>
      <c r="H19" s="398">
        <v>134550</v>
      </c>
      <c r="I19" s="377" t="s">
        <v>156</v>
      </c>
      <c r="J19" s="377" t="s">
        <v>156</v>
      </c>
      <c r="K19" s="377" t="s">
        <v>485</v>
      </c>
      <c r="L19" s="377" t="s">
        <v>156</v>
      </c>
      <c r="N19" s="777"/>
      <c r="O19" s="777"/>
      <c r="P19" s="777"/>
      <c r="Q19" s="777"/>
      <c r="R19" s="777"/>
      <c r="S19" s="777"/>
    </row>
    <row r="20" spans="1:19" s="764" customFormat="1" ht="17.25" customHeight="1">
      <c r="A20" s="218">
        <v>4</v>
      </c>
      <c r="B20" s="221" t="s">
        <v>100</v>
      </c>
      <c r="C20" s="397">
        <v>330</v>
      </c>
      <c r="D20" s="224">
        <v>283631</v>
      </c>
      <c r="E20" s="398">
        <v>25</v>
      </c>
      <c r="F20" s="374">
        <v>19568</v>
      </c>
      <c r="G20" s="398">
        <v>25</v>
      </c>
      <c r="H20" s="374">
        <v>19568</v>
      </c>
      <c r="I20" s="377" t="s">
        <v>156</v>
      </c>
      <c r="J20" s="377" t="s">
        <v>156</v>
      </c>
      <c r="K20" s="377" t="s">
        <v>485</v>
      </c>
      <c r="L20" s="377" t="s">
        <v>156</v>
      </c>
      <c r="N20" s="777"/>
      <c r="P20" s="777"/>
    </row>
    <row r="21" spans="1:19" s="764" customFormat="1" ht="17.25" customHeight="1">
      <c r="A21" s="218">
        <v>5</v>
      </c>
      <c r="B21" s="221" t="s">
        <v>98</v>
      </c>
      <c r="C21" s="397">
        <v>574</v>
      </c>
      <c r="D21" s="224">
        <v>499268</v>
      </c>
      <c r="E21" s="398">
        <v>138</v>
      </c>
      <c r="F21" s="398">
        <v>107373</v>
      </c>
      <c r="G21" s="398">
        <v>138</v>
      </c>
      <c r="H21" s="398">
        <v>107373</v>
      </c>
      <c r="I21" s="377" t="s">
        <v>156</v>
      </c>
      <c r="J21" s="377" t="s">
        <v>156</v>
      </c>
      <c r="K21" s="377" t="s">
        <v>485</v>
      </c>
      <c r="L21" s="377" t="s">
        <v>156</v>
      </c>
      <c r="N21" s="777"/>
      <c r="P21" s="777"/>
    </row>
    <row r="22" spans="1:19" s="764" customFormat="1" ht="17.25" customHeight="1">
      <c r="A22" s="218">
        <v>6</v>
      </c>
      <c r="B22" s="221" t="s">
        <v>96</v>
      </c>
      <c r="C22" s="397">
        <v>553</v>
      </c>
      <c r="D22" s="224">
        <v>476595</v>
      </c>
      <c r="E22" s="398">
        <v>99</v>
      </c>
      <c r="F22" s="398">
        <v>72939</v>
      </c>
      <c r="G22" s="398">
        <v>99</v>
      </c>
      <c r="H22" s="398">
        <v>72939</v>
      </c>
      <c r="I22" s="377" t="s">
        <v>156</v>
      </c>
      <c r="J22" s="377" t="s">
        <v>156</v>
      </c>
      <c r="K22" s="377" t="s">
        <v>485</v>
      </c>
      <c r="L22" s="377" t="s">
        <v>156</v>
      </c>
      <c r="N22" s="777"/>
      <c r="P22" s="777"/>
    </row>
    <row r="23" spans="1:19" s="764" customFormat="1" ht="17.25" customHeight="1">
      <c r="A23" s="218">
        <v>7</v>
      </c>
      <c r="B23" s="221" t="s">
        <v>94</v>
      </c>
      <c r="C23" s="397">
        <v>306</v>
      </c>
      <c r="D23" s="224">
        <v>265451</v>
      </c>
      <c r="E23" s="398">
        <v>49</v>
      </c>
      <c r="F23" s="398">
        <v>37501</v>
      </c>
      <c r="G23" s="398">
        <v>49</v>
      </c>
      <c r="H23" s="398">
        <v>37501</v>
      </c>
      <c r="I23" s="377" t="s">
        <v>156</v>
      </c>
      <c r="J23" s="377" t="s">
        <v>156</v>
      </c>
      <c r="K23" s="377" t="s">
        <v>485</v>
      </c>
      <c r="L23" s="377" t="s">
        <v>156</v>
      </c>
      <c r="N23" s="777"/>
      <c r="P23" s="777"/>
    </row>
    <row r="24" spans="1:19" s="764" customFormat="1" ht="17.25" customHeight="1">
      <c r="A24" s="218">
        <v>8</v>
      </c>
      <c r="B24" s="221" t="s">
        <v>138</v>
      </c>
      <c r="C24" s="219">
        <v>418</v>
      </c>
      <c r="D24" s="147">
        <v>364358</v>
      </c>
      <c r="E24" s="398">
        <v>97</v>
      </c>
      <c r="F24" s="398">
        <v>72875</v>
      </c>
      <c r="G24" s="398">
        <v>97</v>
      </c>
      <c r="H24" s="398">
        <v>72875</v>
      </c>
      <c r="I24" s="377" t="s">
        <v>156</v>
      </c>
      <c r="J24" s="377" t="s">
        <v>156</v>
      </c>
      <c r="K24" s="377" t="s">
        <v>485</v>
      </c>
      <c r="L24" s="377" t="s">
        <v>156</v>
      </c>
      <c r="N24" s="777"/>
      <c r="P24" s="777"/>
    </row>
    <row r="25" spans="1:19" s="764" customFormat="1" ht="17.25" customHeight="1">
      <c r="A25" s="218">
        <v>9</v>
      </c>
      <c r="B25" s="399" t="s">
        <v>91</v>
      </c>
      <c r="C25" s="386">
        <v>387</v>
      </c>
      <c r="D25" s="400">
        <v>338168</v>
      </c>
      <c r="E25" s="398">
        <v>48</v>
      </c>
      <c r="F25" s="398">
        <v>36115</v>
      </c>
      <c r="G25" s="398">
        <v>48</v>
      </c>
      <c r="H25" s="398">
        <v>36115</v>
      </c>
      <c r="I25" s="377" t="s">
        <v>156</v>
      </c>
      <c r="J25" s="377" t="s">
        <v>156</v>
      </c>
      <c r="K25" s="377" t="s">
        <v>485</v>
      </c>
      <c r="L25" s="377" t="s">
        <v>156</v>
      </c>
      <c r="N25" s="777"/>
      <c r="P25" s="777"/>
    </row>
    <row r="26" spans="1:19" s="764" customFormat="1" ht="17.25" customHeight="1">
      <c r="A26" s="218">
        <v>10</v>
      </c>
      <c r="B26" s="399" t="s">
        <v>90</v>
      </c>
      <c r="C26" s="386">
        <v>316</v>
      </c>
      <c r="D26" s="224">
        <v>273737</v>
      </c>
      <c r="E26" s="398">
        <v>60</v>
      </c>
      <c r="F26" s="398">
        <v>46018</v>
      </c>
      <c r="G26" s="398">
        <v>60</v>
      </c>
      <c r="H26" s="398">
        <v>46018</v>
      </c>
      <c r="I26" s="377" t="s">
        <v>156</v>
      </c>
      <c r="J26" s="377" t="s">
        <v>156</v>
      </c>
      <c r="K26" s="377" t="s">
        <v>485</v>
      </c>
      <c r="L26" s="377" t="s">
        <v>156</v>
      </c>
      <c r="N26" s="777"/>
      <c r="P26" s="777"/>
    </row>
    <row r="27" spans="1:19" s="778" customFormat="1" ht="17.25" customHeight="1">
      <c r="A27" s="227"/>
      <c r="B27" s="228" t="s">
        <v>115</v>
      </c>
      <c r="C27" s="229">
        <v>140</v>
      </c>
      <c r="D27" s="208">
        <v>125602</v>
      </c>
      <c r="E27" s="391">
        <v>28</v>
      </c>
      <c r="F27" s="391">
        <v>20946</v>
      </c>
      <c r="G27" s="391">
        <v>28</v>
      </c>
      <c r="H27" s="391">
        <v>20946</v>
      </c>
      <c r="I27" s="379" t="s">
        <v>156</v>
      </c>
      <c r="J27" s="379" t="s">
        <v>156</v>
      </c>
      <c r="K27" s="379" t="s">
        <v>485</v>
      </c>
      <c r="L27" s="379" t="s">
        <v>156</v>
      </c>
      <c r="N27" s="779"/>
      <c r="P27" s="779"/>
    </row>
    <row r="28" spans="1:19" s="764" customFormat="1" ht="17.25" customHeight="1">
      <c r="A28" s="345">
        <v>11</v>
      </c>
      <c r="B28" s="401" t="s">
        <v>114</v>
      </c>
      <c r="C28" s="386">
        <v>140</v>
      </c>
      <c r="D28" s="224">
        <v>125602</v>
      </c>
      <c r="E28" s="398">
        <v>28</v>
      </c>
      <c r="F28" s="398">
        <v>20946</v>
      </c>
      <c r="G28" s="398">
        <v>28</v>
      </c>
      <c r="H28" s="398">
        <v>20946</v>
      </c>
      <c r="I28" s="377" t="s">
        <v>156</v>
      </c>
      <c r="J28" s="377" t="s">
        <v>156</v>
      </c>
      <c r="K28" s="377" t="s">
        <v>485</v>
      </c>
      <c r="L28" s="377" t="s">
        <v>156</v>
      </c>
      <c r="N28" s="777"/>
      <c r="P28" s="777"/>
    </row>
    <row r="29" spans="1:19" s="778" customFormat="1" ht="17.25" customHeight="1">
      <c r="A29" s="227"/>
      <c r="B29" s="228" t="s">
        <v>113</v>
      </c>
      <c r="C29" s="229">
        <v>534</v>
      </c>
      <c r="D29" s="208">
        <v>464505</v>
      </c>
      <c r="E29" s="391">
        <v>108</v>
      </c>
      <c r="F29" s="391">
        <v>80280</v>
      </c>
      <c r="G29" s="391">
        <v>108</v>
      </c>
      <c r="H29" s="391">
        <v>80280</v>
      </c>
      <c r="I29" s="379" t="s">
        <v>156</v>
      </c>
      <c r="J29" s="379" t="s">
        <v>156</v>
      </c>
      <c r="K29" s="379" t="s">
        <v>485</v>
      </c>
      <c r="L29" s="379" t="s">
        <v>156</v>
      </c>
      <c r="N29" s="779"/>
      <c r="P29" s="779"/>
    </row>
    <row r="30" spans="1:19" s="764" customFormat="1" ht="17.25" customHeight="1">
      <c r="A30" s="218" t="s">
        <v>259</v>
      </c>
      <c r="B30" s="221" t="s">
        <v>112</v>
      </c>
      <c r="C30" s="219">
        <v>155</v>
      </c>
      <c r="D30" s="147">
        <v>132417</v>
      </c>
      <c r="E30" s="398">
        <v>35</v>
      </c>
      <c r="F30" s="398">
        <v>26076</v>
      </c>
      <c r="G30" s="398">
        <v>35</v>
      </c>
      <c r="H30" s="398">
        <v>26076</v>
      </c>
      <c r="I30" s="377" t="s">
        <v>156</v>
      </c>
      <c r="J30" s="377" t="s">
        <v>156</v>
      </c>
      <c r="K30" s="377" t="s">
        <v>156</v>
      </c>
      <c r="L30" s="377" t="s">
        <v>156</v>
      </c>
      <c r="N30" s="777"/>
      <c r="P30" s="777"/>
    </row>
    <row r="31" spans="1:19" s="764" customFormat="1" ht="17.25" customHeight="1">
      <c r="A31" s="218" t="s">
        <v>260</v>
      </c>
      <c r="B31" s="221" t="s">
        <v>111</v>
      </c>
      <c r="C31" s="219">
        <v>64</v>
      </c>
      <c r="D31" s="147">
        <v>55221</v>
      </c>
      <c r="E31" s="398">
        <v>13</v>
      </c>
      <c r="F31" s="398">
        <v>9746</v>
      </c>
      <c r="G31" s="398">
        <v>13</v>
      </c>
      <c r="H31" s="398">
        <v>9746</v>
      </c>
      <c r="I31" s="377" t="s">
        <v>156</v>
      </c>
      <c r="J31" s="377" t="s">
        <v>156</v>
      </c>
      <c r="K31" s="377" t="s">
        <v>156</v>
      </c>
      <c r="L31" s="377" t="s">
        <v>156</v>
      </c>
      <c r="M31" s="343"/>
      <c r="N31" s="777"/>
      <c r="P31" s="777"/>
    </row>
    <row r="32" spans="1:19" s="764" customFormat="1" ht="17.25" customHeight="1">
      <c r="A32" s="218" t="s">
        <v>261</v>
      </c>
      <c r="B32" s="221" t="s">
        <v>139</v>
      </c>
      <c r="C32" s="219">
        <v>315</v>
      </c>
      <c r="D32" s="147">
        <v>276867</v>
      </c>
      <c r="E32" s="398">
        <v>60</v>
      </c>
      <c r="F32" s="398">
        <v>44458</v>
      </c>
      <c r="G32" s="398">
        <v>60</v>
      </c>
      <c r="H32" s="398">
        <v>44458</v>
      </c>
      <c r="I32" s="377" t="s">
        <v>156</v>
      </c>
      <c r="J32" s="377" t="s">
        <v>156</v>
      </c>
      <c r="K32" s="377" t="s">
        <v>156</v>
      </c>
      <c r="L32" s="377" t="s">
        <v>156</v>
      </c>
      <c r="M32" s="343"/>
      <c r="N32" s="777"/>
      <c r="P32" s="777"/>
    </row>
    <row r="33" spans="1:16" s="778" customFormat="1" ht="17.25" customHeight="1">
      <c r="A33" s="227"/>
      <c r="B33" s="228" t="s">
        <v>109</v>
      </c>
      <c r="C33" s="229">
        <v>50</v>
      </c>
      <c r="D33" s="208">
        <v>44508</v>
      </c>
      <c r="E33" s="391">
        <v>9</v>
      </c>
      <c r="F33" s="391">
        <v>7032</v>
      </c>
      <c r="G33" s="391">
        <v>9</v>
      </c>
      <c r="H33" s="391">
        <v>7032</v>
      </c>
      <c r="I33" s="379" t="s">
        <v>156</v>
      </c>
      <c r="J33" s="379" t="s">
        <v>156</v>
      </c>
      <c r="K33" s="379" t="s">
        <v>156</v>
      </c>
      <c r="L33" s="379" t="s">
        <v>156</v>
      </c>
      <c r="N33" s="779"/>
      <c r="P33" s="779"/>
    </row>
    <row r="34" spans="1:16" s="764" customFormat="1" ht="17.25" customHeight="1">
      <c r="A34" s="218" t="s">
        <v>262</v>
      </c>
      <c r="B34" s="221" t="s">
        <v>107</v>
      </c>
      <c r="C34" s="219">
        <v>50</v>
      </c>
      <c r="D34" s="147">
        <v>44508</v>
      </c>
      <c r="E34" s="398">
        <v>9</v>
      </c>
      <c r="F34" s="398">
        <v>7032</v>
      </c>
      <c r="G34" s="398">
        <v>9</v>
      </c>
      <c r="H34" s="398">
        <v>7032</v>
      </c>
      <c r="I34" s="377" t="s">
        <v>156</v>
      </c>
      <c r="J34" s="377" t="s">
        <v>156</v>
      </c>
      <c r="K34" s="377" t="s">
        <v>156</v>
      </c>
      <c r="L34" s="377" t="s">
        <v>156</v>
      </c>
      <c r="N34" s="777"/>
      <c r="P34" s="777"/>
    </row>
    <row r="35" spans="1:16" s="778" customFormat="1" ht="17.25" customHeight="1">
      <c r="A35" s="227"/>
      <c r="B35" s="228" t="s">
        <v>105</v>
      </c>
      <c r="C35" s="229">
        <v>313</v>
      </c>
      <c r="D35" s="208">
        <v>273316</v>
      </c>
      <c r="E35" s="391">
        <v>40</v>
      </c>
      <c r="F35" s="391">
        <v>30266</v>
      </c>
      <c r="G35" s="391">
        <v>40</v>
      </c>
      <c r="H35" s="391">
        <v>30266</v>
      </c>
      <c r="I35" s="379" t="s">
        <v>156</v>
      </c>
      <c r="J35" s="379" t="s">
        <v>156</v>
      </c>
      <c r="K35" s="379" t="s">
        <v>156</v>
      </c>
      <c r="L35" s="379" t="s">
        <v>156</v>
      </c>
      <c r="N35" s="779"/>
      <c r="P35" s="779"/>
    </row>
    <row r="36" spans="1:16" s="764" customFormat="1" ht="17.25" customHeight="1">
      <c r="A36" s="218" t="s">
        <v>263</v>
      </c>
      <c r="B36" s="221" t="s">
        <v>103</v>
      </c>
      <c r="C36" s="219">
        <v>313</v>
      </c>
      <c r="D36" s="147">
        <v>273316</v>
      </c>
      <c r="E36" s="398">
        <v>40</v>
      </c>
      <c r="F36" s="398">
        <v>30266</v>
      </c>
      <c r="G36" s="398">
        <v>40</v>
      </c>
      <c r="H36" s="398">
        <v>30266</v>
      </c>
      <c r="I36" s="377" t="s">
        <v>156</v>
      </c>
      <c r="J36" s="377" t="s">
        <v>156</v>
      </c>
      <c r="K36" s="377" t="s">
        <v>156</v>
      </c>
      <c r="L36" s="377" t="s">
        <v>156</v>
      </c>
      <c r="N36" s="777"/>
      <c r="P36" s="777"/>
    </row>
    <row r="37" spans="1:16" s="778" customFormat="1" ht="17.25" customHeight="1">
      <c r="A37" s="227"/>
      <c r="B37" s="228" t="s">
        <v>101</v>
      </c>
      <c r="C37" s="229">
        <v>402</v>
      </c>
      <c r="D37" s="208">
        <v>343190</v>
      </c>
      <c r="E37" s="391">
        <v>67</v>
      </c>
      <c r="F37" s="391">
        <v>50014</v>
      </c>
      <c r="G37" s="391">
        <v>67</v>
      </c>
      <c r="H37" s="391">
        <v>50014</v>
      </c>
      <c r="I37" s="379" t="s">
        <v>156</v>
      </c>
      <c r="J37" s="379" t="s">
        <v>156</v>
      </c>
      <c r="K37" s="379" t="s">
        <v>156</v>
      </c>
      <c r="L37" s="379" t="s">
        <v>156</v>
      </c>
      <c r="N37" s="779"/>
      <c r="P37" s="779"/>
    </row>
    <row r="38" spans="1:16" s="764" customFormat="1" ht="17.25" customHeight="1">
      <c r="A38" s="218" t="s">
        <v>226</v>
      </c>
      <c r="B38" s="221" t="s">
        <v>99</v>
      </c>
      <c r="C38" s="219">
        <v>100</v>
      </c>
      <c r="D38" s="147">
        <v>85089</v>
      </c>
      <c r="E38" s="398">
        <v>9</v>
      </c>
      <c r="F38" s="398">
        <v>7865</v>
      </c>
      <c r="G38" s="398">
        <v>9</v>
      </c>
      <c r="H38" s="398">
        <v>7865</v>
      </c>
      <c r="I38" s="377" t="s">
        <v>156</v>
      </c>
      <c r="J38" s="377" t="s">
        <v>156</v>
      </c>
      <c r="K38" s="377" t="s">
        <v>156</v>
      </c>
      <c r="L38" s="377" t="s">
        <v>156</v>
      </c>
      <c r="N38" s="777"/>
      <c r="P38" s="777"/>
    </row>
    <row r="39" spans="1:16" s="764" customFormat="1" ht="17.25" customHeight="1">
      <c r="A39" s="218" t="s">
        <v>227</v>
      </c>
      <c r="B39" s="221" t="s">
        <v>97</v>
      </c>
      <c r="C39" s="219">
        <v>94</v>
      </c>
      <c r="D39" s="147">
        <v>80604</v>
      </c>
      <c r="E39" s="398">
        <v>22</v>
      </c>
      <c r="F39" s="398">
        <v>14962</v>
      </c>
      <c r="G39" s="398">
        <v>22</v>
      </c>
      <c r="H39" s="398">
        <v>14962</v>
      </c>
      <c r="I39" s="377" t="s">
        <v>156</v>
      </c>
      <c r="J39" s="377" t="s">
        <v>156</v>
      </c>
      <c r="K39" s="377" t="s">
        <v>156</v>
      </c>
      <c r="L39" s="377" t="s">
        <v>156</v>
      </c>
      <c r="N39" s="777"/>
      <c r="P39" s="777"/>
    </row>
    <row r="40" spans="1:16" s="764" customFormat="1" ht="17.25" customHeight="1">
      <c r="A40" s="218" t="s">
        <v>228</v>
      </c>
      <c r="B40" s="221" t="s">
        <v>95</v>
      </c>
      <c r="C40" s="219">
        <v>208</v>
      </c>
      <c r="D40" s="147">
        <v>177497</v>
      </c>
      <c r="E40" s="398">
        <v>36</v>
      </c>
      <c r="F40" s="398">
        <v>27187</v>
      </c>
      <c r="G40" s="398">
        <v>36</v>
      </c>
      <c r="H40" s="398">
        <v>27187</v>
      </c>
      <c r="I40" s="377" t="s">
        <v>156</v>
      </c>
      <c r="J40" s="377" t="s">
        <v>156</v>
      </c>
      <c r="K40" s="377" t="s">
        <v>156</v>
      </c>
      <c r="L40" s="377" t="s">
        <v>156</v>
      </c>
      <c r="N40" s="777"/>
      <c r="P40" s="777"/>
    </row>
    <row r="41" spans="1:16" s="778" customFormat="1" ht="17.25" customHeight="1">
      <c r="A41" s="227"/>
      <c r="B41" s="228" t="s">
        <v>93</v>
      </c>
      <c r="C41" s="229">
        <v>162</v>
      </c>
      <c r="D41" s="208">
        <v>135240</v>
      </c>
      <c r="E41" s="391">
        <v>12</v>
      </c>
      <c r="F41" s="391">
        <v>9019</v>
      </c>
      <c r="G41" s="391">
        <v>12</v>
      </c>
      <c r="H41" s="391">
        <v>9019</v>
      </c>
      <c r="I41" s="379" t="s">
        <v>156</v>
      </c>
      <c r="J41" s="379" t="s">
        <v>156</v>
      </c>
      <c r="K41" s="379" t="s">
        <v>156</v>
      </c>
      <c r="L41" s="379" t="s">
        <v>156</v>
      </c>
      <c r="N41" s="779"/>
      <c r="P41" s="779"/>
    </row>
    <row r="42" spans="1:16" s="764" customFormat="1" ht="17.25" customHeight="1" thickBot="1">
      <c r="A42" s="247" t="s">
        <v>264</v>
      </c>
      <c r="B42" s="243" t="s">
        <v>92</v>
      </c>
      <c r="C42" s="244">
        <v>162</v>
      </c>
      <c r="D42" s="370">
        <v>135240</v>
      </c>
      <c r="E42" s="402">
        <v>12</v>
      </c>
      <c r="F42" s="402">
        <v>9019</v>
      </c>
      <c r="G42" s="402">
        <v>12</v>
      </c>
      <c r="H42" s="402">
        <v>9019</v>
      </c>
      <c r="I42" s="382" t="s">
        <v>156</v>
      </c>
      <c r="J42" s="382" t="s">
        <v>156</v>
      </c>
      <c r="K42" s="382" t="s">
        <v>156</v>
      </c>
      <c r="L42" s="382" t="s">
        <v>156</v>
      </c>
      <c r="N42" s="777"/>
      <c r="P42" s="777"/>
    </row>
    <row r="43" spans="1:16" s="764" customFormat="1" ht="15" customHeight="1">
      <c r="A43" s="345"/>
      <c r="B43" s="345"/>
      <c r="C43" s="345"/>
      <c r="D43" s="345"/>
      <c r="E43" s="345"/>
      <c r="F43" s="345"/>
      <c r="G43" s="345"/>
      <c r="H43" s="345"/>
      <c r="I43" s="345"/>
      <c r="J43" s="345"/>
      <c r="K43" s="345" t="s">
        <v>140</v>
      </c>
      <c r="L43" s="780"/>
      <c r="N43" s="777"/>
      <c r="P43" s="777"/>
    </row>
    <row r="44" spans="1:16" s="764" customFormat="1" ht="14.25" customHeight="1">
      <c r="A44" s="740"/>
      <c r="C44" s="758"/>
      <c r="D44" s="758"/>
      <c r="E44" s="758"/>
      <c r="F44" s="758"/>
      <c r="G44" s="758"/>
      <c r="H44" s="758"/>
      <c r="I44" s="758"/>
      <c r="J44" s="758"/>
      <c r="K44" s="740" t="s">
        <v>650</v>
      </c>
      <c r="L44" s="781"/>
      <c r="N44" s="777"/>
      <c r="P44" s="777"/>
    </row>
    <row r="45" spans="1:16">
      <c r="C45" s="400"/>
      <c r="D45" s="400"/>
      <c r="E45" s="400"/>
      <c r="F45" s="782"/>
      <c r="G45" s="400"/>
      <c r="H45" s="782"/>
      <c r="I45" s="400"/>
      <c r="J45" s="400"/>
      <c r="K45" s="400"/>
      <c r="L45" s="400"/>
    </row>
    <row r="46" spans="1:16">
      <c r="C46" s="400"/>
      <c r="D46" s="400"/>
      <c r="E46" s="400"/>
      <c r="F46" s="400"/>
      <c r="G46" s="400"/>
      <c r="H46" s="782"/>
      <c r="I46" s="400"/>
      <c r="J46" s="400"/>
      <c r="K46" s="400"/>
      <c r="L46" s="400"/>
    </row>
    <row r="47" spans="1:16">
      <c r="C47" s="224"/>
      <c r="D47" s="374"/>
      <c r="E47" s="374"/>
      <c r="F47" s="374"/>
      <c r="G47" s="374"/>
      <c r="H47" s="374"/>
      <c r="I47" s="400"/>
      <c r="J47" s="400"/>
      <c r="K47" s="400"/>
      <c r="L47" s="400"/>
    </row>
    <row r="48" spans="1:16">
      <c r="C48" s="783"/>
      <c r="D48" s="783"/>
      <c r="E48" s="783"/>
      <c r="F48" s="783"/>
      <c r="G48" s="783"/>
      <c r="H48" s="783"/>
      <c r="I48" s="400"/>
      <c r="J48" s="400"/>
      <c r="K48" s="374"/>
      <c r="L48" s="374"/>
    </row>
    <row r="49" spans="3:12">
      <c r="C49" s="241"/>
      <c r="D49" s="380"/>
      <c r="E49" s="391"/>
      <c r="F49" s="392"/>
      <c r="G49" s="392"/>
      <c r="H49" s="392"/>
      <c r="I49" s="391"/>
      <c r="J49" s="391"/>
      <c r="K49" s="391"/>
      <c r="L49" s="391"/>
    </row>
    <row r="50" spans="3:12">
      <c r="C50" s="208"/>
      <c r="D50" s="208"/>
      <c r="E50" s="208"/>
      <c r="F50" s="388"/>
      <c r="G50" s="392"/>
      <c r="H50" s="392"/>
      <c r="I50" s="784"/>
      <c r="J50" s="784"/>
      <c r="K50" s="208"/>
      <c r="L50" s="208"/>
    </row>
    <row r="51" spans="3:12">
      <c r="C51" s="381"/>
      <c r="D51" s="381"/>
      <c r="E51" s="391"/>
      <c r="F51" s="392"/>
      <c r="G51" s="392"/>
      <c r="H51" s="392"/>
      <c r="I51" s="391"/>
      <c r="J51" s="391"/>
      <c r="K51" s="391"/>
      <c r="L51" s="391"/>
    </row>
    <row r="52" spans="3:12">
      <c r="C52" s="381"/>
      <c r="D52" s="381"/>
      <c r="E52" s="391"/>
      <c r="F52" s="391"/>
      <c r="G52" s="391"/>
      <c r="H52" s="391"/>
      <c r="I52" s="391"/>
      <c r="J52" s="391"/>
      <c r="K52" s="391"/>
      <c r="L52" s="391"/>
    </row>
    <row r="53" spans="3:12">
      <c r="C53" s="395"/>
      <c r="D53" s="395"/>
      <c r="E53" s="395"/>
      <c r="F53" s="395"/>
      <c r="G53" s="395"/>
      <c r="H53" s="395"/>
      <c r="I53" s="400"/>
      <c r="J53" s="400"/>
      <c r="K53" s="395"/>
      <c r="L53" s="395"/>
    </row>
    <row r="54" spans="3:12">
      <c r="C54" s="400"/>
      <c r="D54" s="374"/>
      <c r="E54" s="391"/>
      <c r="F54" s="391"/>
      <c r="G54" s="400"/>
      <c r="H54" s="374"/>
      <c r="I54" s="400"/>
      <c r="J54" s="400"/>
      <c r="K54" s="400"/>
      <c r="L54" s="224"/>
    </row>
    <row r="55" spans="3:12">
      <c r="C55" s="400"/>
      <c r="D55" s="374"/>
      <c r="E55" s="391"/>
      <c r="F55" s="391"/>
      <c r="G55" s="400"/>
      <c r="H55" s="374"/>
      <c r="I55" s="400"/>
      <c r="J55" s="400"/>
      <c r="K55" s="400"/>
      <c r="L55" s="224"/>
    </row>
    <row r="56" spans="3:12">
      <c r="C56" s="400"/>
      <c r="D56" s="224"/>
      <c r="E56" s="391"/>
      <c r="F56" s="391"/>
      <c r="G56" s="400"/>
      <c r="H56" s="374"/>
      <c r="I56" s="400"/>
      <c r="J56" s="400"/>
      <c r="K56" s="400"/>
      <c r="L56" s="224"/>
    </row>
    <row r="57" spans="3:12">
      <c r="C57" s="400"/>
      <c r="D57" s="224"/>
      <c r="E57" s="391"/>
      <c r="F57" s="391"/>
      <c r="G57" s="400"/>
      <c r="H57" s="374"/>
      <c r="I57" s="400"/>
      <c r="J57" s="400"/>
      <c r="K57" s="400"/>
      <c r="L57" s="224"/>
    </row>
    <row r="58" spans="3:12">
      <c r="C58" s="400"/>
      <c r="D58" s="224"/>
      <c r="E58" s="391"/>
      <c r="F58" s="391"/>
      <c r="G58" s="400"/>
      <c r="H58" s="374"/>
      <c r="I58" s="400"/>
      <c r="J58" s="400"/>
      <c r="K58" s="400"/>
      <c r="L58" s="224"/>
    </row>
    <row r="59" spans="3:12">
      <c r="C59" s="400"/>
      <c r="D59" s="224"/>
      <c r="E59" s="391"/>
      <c r="F59" s="391"/>
      <c r="G59" s="400"/>
      <c r="H59" s="374"/>
      <c r="I59" s="400"/>
      <c r="J59" s="400"/>
      <c r="K59" s="400"/>
      <c r="L59" s="224"/>
    </row>
    <row r="60" spans="3:12">
      <c r="C60" s="400"/>
      <c r="D60" s="224"/>
      <c r="E60" s="391"/>
      <c r="F60" s="391"/>
      <c r="G60" s="400"/>
      <c r="H60" s="374"/>
      <c r="I60" s="400"/>
      <c r="J60" s="400"/>
      <c r="K60" s="400"/>
      <c r="L60" s="224"/>
    </row>
    <row r="61" spans="3:12">
      <c r="C61" s="147"/>
      <c r="D61" s="147"/>
      <c r="E61" s="391"/>
      <c r="F61" s="391"/>
      <c r="G61" s="147"/>
      <c r="H61" s="378"/>
      <c r="I61" s="400"/>
      <c r="J61" s="400"/>
      <c r="K61" s="400"/>
      <c r="L61" s="400"/>
    </row>
    <row r="62" spans="3:12">
      <c r="C62" s="224"/>
      <c r="D62" s="400"/>
      <c r="E62" s="391"/>
      <c r="F62" s="391"/>
      <c r="G62" s="224"/>
      <c r="H62" s="782"/>
      <c r="I62" s="400"/>
      <c r="J62" s="400"/>
      <c r="K62" s="785"/>
      <c r="L62" s="400"/>
    </row>
    <row r="63" spans="3:12">
      <c r="C63" s="224"/>
      <c r="D63" s="224"/>
      <c r="E63" s="391"/>
      <c r="F63" s="391"/>
      <c r="G63" s="224"/>
      <c r="H63" s="782"/>
      <c r="I63" s="400"/>
      <c r="J63" s="400"/>
      <c r="K63" s="785"/>
      <c r="L63" s="400"/>
    </row>
    <row r="64" spans="3:12">
      <c r="C64" s="208"/>
      <c r="D64" s="208"/>
      <c r="E64" s="391"/>
      <c r="F64" s="391"/>
      <c r="G64" s="208"/>
      <c r="H64" s="208"/>
      <c r="I64" s="208"/>
      <c r="J64" s="208"/>
      <c r="K64" s="208"/>
      <c r="L64" s="208"/>
    </row>
    <row r="65" spans="3:12">
      <c r="C65" s="224"/>
      <c r="D65" s="224"/>
      <c r="E65" s="391"/>
      <c r="F65" s="391"/>
      <c r="G65" s="224"/>
      <c r="H65" s="782"/>
      <c r="I65" s="400"/>
      <c r="J65" s="400"/>
      <c r="K65" s="400"/>
      <c r="L65" s="400"/>
    </row>
    <row r="66" spans="3:12">
      <c r="C66" s="208"/>
      <c r="D66" s="208"/>
      <c r="E66" s="391"/>
      <c r="F66" s="391"/>
      <c r="G66" s="208"/>
      <c r="H66" s="208"/>
      <c r="I66" s="208"/>
      <c r="J66" s="208"/>
      <c r="K66" s="208"/>
      <c r="L66" s="208"/>
    </row>
    <row r="67" spans="3:12">
      <c r="C67" s="147"/>
      <c r="D67" s="147"/>
      <c r="E67" s="391"/>
      <c r="F67" s="391"/>
      <c r="G67" s="147"/>
      <c r="H67" s="378"/>
      <c r="I67" s="400"/>
      <c r="J67" s="400"/>
      <c r="K67" s="400"/>
      <c r="L67" s="400"/>
    </row>
    <row r="68" spans="3:12">
      <c r="C68" s="147"/>
      <c r="D68" s="147"/>
      <c r="E68" s="391"/>
      <c r="F68" s="391"/>
      <c r="G68" s="147"/>
      <c r="H68" s="378"/>
      <c r="I68" s="400"/>
      <c r="J68" s="400"/>
      <c r="K68" s="400"/>
      <c r="L68" s="400"/>
    </row>
    <row r="69" spans="3:12">
      <c r="C69" s="147"/>
      <c r="D69" s="147"/>
      <c r="E69" s="391"/>
      <c r="F69" s="391"/>
      <c r="G69" s="147"/>
      <c r="H69" s="378"/>
      <c r="I69" s="400"/>
      <c r="J69" s="400"/>
      <c r="K69" s="400"/>
      <c r="L69" s="400"/>
    </row>
    <row r="70" spans="3:12">
      <c r="C70" s="208"/>
      <c r="D70" s="208"/>
      <c r="E70" s="391"/>
      <c r="F70" s="391"/>
      <c r="G70" s="208"/>
      <c r="H70" s="208"/>
      <c r="I70" s="208"/>
      <c r="J70" s="208"/>
      <c r="K70" s="208"/>
      <c r="L70" s="208"/>
    </row>
    <row r="71" spans="3:12">
      <c r="C71" s="147"/>
      <c r="D71" s="147"/>
      <c r="E71" s="391"/>
      <c r="F71" s="391"/>
      <c r="G71" s="147"/>
      <c r="H71" s="378"/>
      <c r="I71" s="400"/>
      <c r="J71" s="400"/>
      <c r="K71" s="400"/>
      <c r="L71" s="400"/>
    </row>
    <row r="72" spans="3:12">
      <c r="C72" s="208"/>
      <c r="D72" s="208"/>
      <c r="E72" s="391"/>
      <c r="F72" s="391"/>
      <c r="G72" s="208"/>
      <c r="H72" s="208"/>
      <c r="I72" s="208"/>
      <c r="J72" s="208"/>
      <c r="K72" s="208"/>
      <c r="L72" s="208"/>
    </row>
    <row r="73" spans="3:12">
      <c r="C73" s="147"/>
      <c r="D73" s="147"/>
      <c r="E73" s="391"/>
      <c r="F73" s="391"/>
      <c r="G73" s="147"/>
      <c r="H73" s="378"/>
      <c r="I73" s="400"/>
      <c r="J73" s="400"/>
      <c r="K73" s="147"/>
      <c r="L73" s="147"/>
    </row>
    <row r="74" spans="3:12">
      <c r="C74" s="208"/>
      <c r="D74" s="208"/>
      <c r="E74" s="391"/>
      <c r="F74" s="391"/>
      <c r="G74" s="208"/>
      <c r="H74" s="208"/>
      <c r="I74" s="208"/>
      <c r="J74" s="208"/>
      <c r="K74" s="208"/>
      <c r="L74" s="208"/>
    </row>
    <row r="75" spans="3:12">
      <c r="C75" s="147"/>
      <c r="D75" s="147"/>
      <c r="E75" s="391"/>
      <c r="F75" s="391"/>
      <c r="G75" s="147"/>
      <c r="H75" s="378"/>
      <c r="I75" s="400"/>
      <c r="J75" s="400"/>
      <c r="K75" s="147"/>
      <c r="L75" s="147"/>
    </row>
    <row r="76" spans="3:12">
      <c r="C76" s="147"/>
      <c r="D76" s="147"/>
      <c r="E76" s="391"/>
      <c r="F76" s="391"/>
      <c r="G76" s="147"/>
      <c r="H76" s="378"/>
      <c r="I76" s="400"/>
      <c r="J76" s="400"/>
      <c r="K76" s="147"/>
      <c r="L76" s="147"/>
    </row>
    <row r="77" spans="3:12">
      <c r="C77" s="147"/>
      <c r="D77" s="147"/>
      <c r="E77" s="391"/>
      <c r="F77" s="391"/>
      <c r="G77" s="147"/>
      <c r="H77" s="378"/>
      <c r="I77" s="400"/>
      <c r="J77" s="400"/>
      <c r="K77" s="147"/>
      <c r="L77" s="147"/>
    </row>
    <row r="78" spans="3:12">
      <c r="C78" s="208"/>
      <c r="D78" s="208"/>
      <c r="E78" s="391"/>
      <c r="F78" s="391"/>
      <c r="G78" s="208"/>
      <c r="H78" s="208"/>
      <c r="I78" s="208"/>
      <c r="J78" s="208"/>
      <c r="K78" s="208"/>
      <c r="L78" s="208"/>
    </row>
    <row r="79" spans="3:12">
      <c r="C79" s="147"/>
      <c r="D79" s="147"/>
      <c r="E79" s="391"/>
      <c r="F79" s="391"/>
      <c r="G79" s="147"/>
      <c r="H79" s="378"/>
      <c r="I79" s="400"/>
      <c r="J79" s="400"/>
      <c r="K79" s="400"/>
      <c r="L79" s="400"/>
    </row>
  </sheetData>
  <mergeCells count="12">
    <mergeCell ref="A11:B11"/>
    <mergeCell ref="A12:B12"/>
    <mergeCell ref="A4:B6"/>
    <mergeCell ref="K4:L5"/>
    <mergeCell ref="A8:B8"/>
    <mergeCell ref="A9:B9"/>
    <mergeCell ref="A10:B10"/>
    <mergeCell ref="E4:J4"/>
    <mergeCell ref="C4:D4"/>
    <mergeCell ref="I5:J5"/>
    <mergeCell ref="G5:H5"/>
    <mergeCell ref="C5:D5"/>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Q90"/>
  <sheetViews>
    <sheetView showGridLines="0" view="pageBreakPreview" topLeftCell="A4" zoomScaleNormal="110" zoomScaleSheetLayoutView="100" workbookViewId="0"/>
  </sheetViews>
  <sheetFormatPr defaultColWidth="8.5" defaultRowHeight="12"/>
  <cols>
    <col min="1" max="1" width="2.5" style="74" customWidth="1"/>
    <col min="2" max="2" width="23.375" style="74" customWidth="1"/>
    <col min="3" max="3" width="5.625" style="74" customWidth="1"/>
    <col min="4" max="4" width="6.25" style="74" customWidth="1"/>
    <col min="5" max="5" width="5.625" style="74" customWidth="1"/>
    <col min="6" max="6" width="8.5" style="74" customWidth="1"/>
    <col min="7" max="7" width="6.625" style="74" customWidth="1"/>
    <col min="8" max="8" width="10" style="74" customWidth="1"/>
    <col min="9" max="9" width="8.5" style="74" customWidth="1"/>
    <col min="10" max="10" width="6.625" style="74" customWidth="1"/>
    <col min="11" max="11" width="8.5" style="74" customWidth="1"/>
    <col min="12" max="14" width="6.125" style="74" customWidth="1"/>
    <col min="15" max="16384" width="8.5" style="70"/>
  </cols>
  <sheetData>
    <row r="1" spans="1:14" s="69" customFormat="1" ht="18.75" customHeight="1">
      <c r="A1" s="501" t="s">
        <v>675</v>
      </c>
      <c r="B1" s="164"/>
      <c r="C1" s="164"/>
      <c r="D1" s="164"/>
      <c r="E1" s="164"/>
      <c r="F1" s="164"/>
      <c r="G1" s="164"/>
      <c r="H1" s="164"/>
      <c r="I1" s="164"/>
      <c r="J1" s="164"/>
      <c r="K1" s="164"/>
      <c r="L1" s="164"/>
      <c r="M1" s="164"/>
      <c r="N1" s="164"/>
    </row>
    <row r="2" spans="1:14" ht="12.75" customHeight="1">
      <c r="A2" s="164"/>
      <c r="B2" s="165"/>
      <c r="C2" s="165"/>
      <c r="D2" s="165"/>
      <c r="E2" s="165"/>
      <c r="F2" s="165"/>
      <c r="G2" s="165"/>
      <c r="H2" s="165"/>
      <c r="I2" s="165"/>
      <c r="J2" s="165"/>
      <c r="K2" s="165"/>
      <c r="L2" s="165"/>
      <c r="M2" s="165"/>
      <c r="N2" s="165"/>
    </row>
    <row r="3" spans="1:14" ht="12.75" customHeight="1">
      <c r="A3" s="256" t="s">
        <v>429</v>
      </c>
      <c r="B3" s="165"/>
      <c r="C3" s="165"/>
      <c r="D3" s="165"/>
      <c r="E3" s="165"/>
      <c r="F3" s="255"/>
      <c r="G3" s="165"/>
      <c r="H3" s="165"/>
      <c r="I3" s="165"/>
      <c r="J3" s="165"/>
      <c r="K3" s="165"/>
      <c r="L3" s="165"/>
      <c r="M3" s="165"/>
      <c r="N3" s="165"/>
    </row>
    <row r="4" spans="1:14" ht="12.75" thickBot="1">
      <c r="A4" s="75" t="s">
        <v>85</v>
      </c>
      <c r="B4" s="75"/>
      <c r="N4" s="166" t="s">
        <v>616</v>
      </c>
    </row>
    <row r="5" spans="1:14" s="419" customFormat="1" ht="18.75" customHeight="1">
      <c r="A5" s="1210" t="s">
        <v>761</v>
      </c>
      <c r="B5" s="1211"/>
      <c r="C5" s="1209" t="s">
        <v>763</v>
      </c>
      <c r="D5" s="1056"/>
      <c r="E5" s="1057"/>
      <c r="F5" s="1209" t="s">
        <v>769</v>
      </c>
      <c r="G5" s="1056"/>
      <c r="H5" s="1057"/>
      <c r="I5" s="1209" t="s">
        <v>767</v>
      </c>
      <c r="J5" s="1056"/>
      <c r="K5" s="1057"/>
      <c r="L5" s="1209" t="s">
        <v>768</v>
      </c>
      <c r="M5" s="1056"/>
      <c r="N5" s="1056"/>
    </row>
    <row r="6" spans="1:14" s="419" customFormat="1" ht="18.75" customHeight="1">
      <c r="A6" s="1212" t="s">
        <v>762</v>
      </c>
      <c r="B6" s="1096"/>
      <c r="C6" s="791" t="s">
        <v>764</v>
      </c>
      <c r="D6" s="791" t="s">
        <v>765</v>
      </c>
      <c r="E6" s="791" t="s">
        <v>766</v>
      </c>
      <c r="F6" s="791" t="s">
        <v>764</v>
      </c>
      <c r="G6" s="791" t="s">
        <v>765</v>
      </c>
      <c r="H6" s="791" t="s">
        <v>766</v>
      </c>
      <c r="I6" s="791" t="s">
        <v>764</v>
      </c>
      <c r="J6" s="791" t="s">
        <v>765</v>
      </c>
      <c r="K6" s="791" t="s">
        <v>766</v>
      </c>
      <c r="L6" s="791" t="s">
        <v>764</v>
      </c>
      <c r="M6" s="791" t="s">
        <v>765</v>
      </c>
      <c r="N6" s="792" t="s">
        <v>766</v>
      </c>
    </row>
    <row r="7" spans="1:14" ht="3.75" customHeight="1">
      <c r="A7" s="167"/>
      <c r="B7" s="168"/>
      <c r="C7" s="169"/>
      <c r="D7" s="169"/>
      <c r="E7" s="169"/>
      <c r="F7" s="169"/>
      <c r="G7" s="169"/>
      <c r="H7" s="169"/>
      <c r="I7" s="169"/>
      <c r="J7" s="169"/>
      <c r="K7" s="169"/>
      <c r="L7" s="169"/>
      <c r="M7" s="169"/>
      <c r="N7" s="169"/>
    </row>
    <row r="8" spans="1:14" ht="15" customHeight="1">
      <c r="A8" s="1220" t="s">
        <v>528</v>
      </c>
      <c r="B8" s="1221"/>
      <c r="C8" s="129">
        <v>1221</v>
      </c>
      <c r="D8" s="129">
        <v>140</v>
      </c>
      <c r="E8" s="129">
        <v>1081</v>
      </c>
      <c r="F8" s="129">
        <v>43254</v>
      </c>
      <c r="G8" s="129">
        <v>5400</v>
      </c>
      <c r="H8" s="129">
        <v>37854</v>
      </c>
      <c r="I8" s="129">
        <v>25833</v>
      </c>
      <c r="J8" s="129">
        <v>4406</v>
      </c>
      <c r="K8" s="129">
        <v>21427</v>
      </c>
      <c r="L8" s="129">
        <v>784</v>
      </c>
      <c r="M8" s="129">
        <v>129</v>
      </c>
      <c r="N8" s="129">
        <v>655</v>
      </c>
    </row>
    <row r="9" spans="1:14" ht="15" customHeight="1">
      <c r="A9" s="1220" t="s">
        <v>435</v>
      </c>
      <c r="B9" s="1221"/>
      <c r="C9" s="129">
        <v>1312</v>
      </c>
      <c r="D9" s="129">
        <v>138</v>
      </c>
      <c r="E9" s="129">
        <v>1174</v>
      </c>
      <c r="F9" s="129">
        <v>45154</v>
      </c>
      <c r="G9" s="129">
        <v>6298</v>
      </c>
      <c r="H9" s="129">
        <v>39151</v>
      </c>
      <c r="I9" s="129">
        <v>26127</v>
      </c>
      <c r="J9" s="129">
        <v>4250</v>
      </c>
      <c r="K9" s="129">
        <v>21877</v>
      </c>
      <c r="L9" s="129">
        <v>840</v>
      </c>
      <c r="M9" s="129">
        <v>137</v>
      </c>
      <c r="N9" s="129">
        <v>703</v>
      </c>
    </row>
    <row r="10" spans="1:14" ht="15" customHeight="1">
      <c r="A10" s="1220" t="s">
        <v>436</v>
      </c>
      <c r="B10" s="1221"/>
      <c r="C10" s="170">
        <v>1377</v>
      </c>
      <c r="D10" s="170">
        <v>134</v>
      </c>
      <c r="E10" s="170">
        <v>1243</v>
      </c>
      <c r="F10" s="170">
        <v>51004</v>
      </c>
      <c r="G10" s="170">
        <v>5817</v>
      </c>
      <c r="H10" s="170">
        <v>45187</v>
      </c>
      <c r="I10" s="170">
        <v>26158</v>
      </c>
      <c r="J10" s="170">
        <v>3868</v>
      </c>
      <c r="K10" s="170">
        <v>22290</v>
      </c>
      <c r="L10" s="170">
        <v>885</v>
      </c>
      <c r="M10" s="170">
        <v>132</v>
      </c>
      <c r="N10" s="170">
        <v>753</v>
      </c>
    </row>
    <row r="11" spans="1:14" ht="15" customHeight="1">
      <c r="A11" s="1220" t="s">
        <v>437</v>
      </c>
      <c r="B11" s="1221"/>
      <c r="C11" s="170">
        <v>1473</v>
      </c>
      <c r="D11" s="170">
        <v>128</v>
      </c>
      <c r="E11" s="170">
        <v>1345</v>
      </c>
      <c r="F11" s="170">
        <v>47745</v>
      </c>
      <c r="G11" s="170">
        <v>4709</v>
      </c>
      <c r="H11" s="170">
        <v>43036</v>
      </c>
      <c r="I11" s="170">
        <v>26553</v>
      </c>
      <c r="J11" s="170">
        <v>3554</v>
      </c>
      <c r="K11" s="170">
        <v>22999</v>
      </c>
      <c r="L11" s="170">
        <v>883</v>
      </c>
      <c r="M11" s="170">
        <v>120</v>
      </c>
      <c r="N11" s="170">
        <v>763</v>
      </c>
    </row>
    <row r="12" spans="1:14" s="71" customFormat="1" ht="15" customHeight="1">
      <c r="A12" s="1222" t="s">
        <v>529</v>
      </c>
      <c r="B12" s="1223"/>
      <c r="C12" s="172">
        <v>1566</v>
      </c>
      <c r="D12" s="172">
        <v>122</v>
      </c>
      <c r="E12" s="172">
        <v>1444</v>
      </c>
      <c r="F12" s="172">
        <v>48976</v>
      </c>
      <c r="G12" s="172">
        <v>4374</v>
      </c>
      <c r="H12" s="172">
        <v>44599</v>
      </c>
      <c r="I12" s="172">
        <v>26402</v>
      </c>
      <c r="J12" s="172">
        <v>3161</v>
      </c>
      <c r="K12" s="172">
        <v>23241</v>
      </c>
      <c r="L12" s="172">
        <v>896</v>
      </c>
      <c r="M12" s="172">
        <v>122</v>
      </c>
      <c r="N12" s="172">
        <v>774</v>
      </c>
    </row>
    <row r="13" spans="1:14" s="71" customFormat="1" ht="3.75" customHeight="1">
      <c r="A13" s="173"/>
      <c r="B13" s="171"/>
      <c r="C13" s="158"/>
      <c r="D13" s="158"/>
      <c r="E13" s="158"/>
      <c r="F13" s="158"/>
      <c r="G13" s="158"/>
      <c r="H13" s="158"/>
      <c r="I13" s="158"/>
      <c r="J13" s="158"/>
      <c r="K13" s="158"/>
      <c r="L13" s="158"/>
      <c r="M13" s="158"/>
      <c r="N13" s="158"/>
    </row>
    <row r="14" spans="1:14" s="71" customFormat="1" ht="12.75" customHeight="1">
      <c r="A14" s="1213" t="s">
        <v>83</v>
      </c>
      <c r="B14" s="1214"/>
      <c r="C14" s="130">
        <v>3</v>
      </c>
      <c r="D14" s="130" t="s">
        <v>156</v>
      </c>
      <c r="E14" s="130">
        <v>3</v>
      </c>
      <c r="F14" s="130">
        <v>373</v>
      </c>
      <c r="G14" s="130" t="s">
        <v>156</v>
      </c>
      <c r="H14" s="130">
        <v>373</v>
      </c>
      <c r="I14" s="130">
        <v>357</v>
      </c>
      <c r="J14" s="130" t="s">
        <v>156</v>
      </c>
      <c r="K14" s="130">
        <v>357</v>
      </c>
      <c r="L14" s="130">
        <v>552</v>
      </c>
      <c r="M14" s="130" t="s">
        <v>156</v>
      </c>
      <c r="N14" s="130">
        <v>552</v>
      </c>
    </row>
    <row r="15" spans="1:14" ht="12.75" customHeight="1">
      <c r="A15" s="75"/>
      <c r="B15" s="77" t="s">
        <v>82</v>
      </c>
      <c r="C15" s="128">
        <v>2</v>
      </c>
      <c r="D15" s="128" t="s">
        <v>156</v>
      </c>
      <c r="E15" s="129">
        <v>2</v>
      </c>
      <c r="F15" s="129">
        <v>180</v>
      </c>
      <c r="G15" s="128" t="s">
        <v>156</v>
      </c>
      <c r="H15" s="129">
        <v>180</v>
      </c>
      <c r="I15" s="129">
        <v>187</v>
      </c>
      <c r="J15" s="128" t="s">
        <v>156</v>
      </c>
      <c r="K15" s="129">
        <v>187</v>
      </c>
      <c r="L15" s="129">
        <v>55</v>
      </c>
      <c r="M15" s="128" t="s">
        <v>156</v>
      </c>
      <c r="N15" s="129">
        <v>55</v>
      </c>
    </row>
    <row r="16" spans="1:14" ht="12.75" customHeight="1">
      <c r="A16" s="75"/>
      <c r="B16" s="77" t="s">
        <v>81</v>
      </c>
      <c r="C16" s="129">
        <v>1</v>
      </c>
      <c r="D16" s="128" t="s">
        <v>156</v>
      </c>
      <c r="E16" s="129">
        <v>1</v>
      </c>
      <c r="F16" s="129">
        <v>193</v>
      </c>
      <c r="G16" s="128" t="s">
        <v>156</v>
      </c>
      <c r="H16" s="129">
        <v>193</v>
      </c>
      <c r="I16" s="129">
        <v>170</v>
      </c>
      <c r="J16" s="128" t="s">
        <v>156</v>
      </c>
      <c r="K16" s="129">
        <v>170</v>
      </c>
      <c r="L16" s="129">
        <v>497</v>
      </c>
      <c r="M16" s="128" t="s">
        <v>156</v>
      </c>
      <c r="N16" s="129">
        <v>497</v>
      </c>
    </row>
    <row r="17" spans="1:17" s="71" customFormat="1" ht="12.6" hidden="1" customHeight="1">
      <c r="A17" s="1213" t="s">
        <v>79</v>
      </c>
      <c r="B17" s="1214"/>
      <c r="C17" s="126"/>
      <c r="D17" s="127"/>
      <c r="E17" s="126"/>
      <c r="F17" s="126"/>
      <c r="G17" s="128"/>
      <c r="H17" s="126"/>
      <c r="I17" s="126"/>
      <c r="J17" s="126"/>
      <c r="K17" s="126"/>
      <c r="L17" s="126"/>
      <c r="M17" s="127"/>
      <c r="N17" s="126"/>
    </row>
    <row r="18" spans="1:17" ht="12.6" hidden="1" customHeight="1">
      <c r="A18" s="75"/>
      <c r="B18" s="77" t="s">
        <v>78</v>
      </c>
      <c r="C18" s="127"/>
      <c r="D18" s="127"/>
      <c r="E18" s="127"/>
      <c r="F18" s="127"/>
      <c r="G18" s="128"/>
      <c r="H18" s="127"/>
      <c r="I18" s="127"/>
      <c r="J18" s="127"/>
      <c r="K18" s="127"/>
      <c r="L18" s="127"/>
      <c r="M18" s="127"/>
      <c r="N18" s="127"/>
    </row>
    <row r="19" spans="1:17" ht="12.6" hidden="1" customHeight="1">
      <c r="A19" s="75"/>
      <c r="B19" s="77" t="s">
        <v>77</v>
      </c>
      <c r="C19" s="127"/>
      <c r="D19" s="127"/>
      <c r="E19" s="127"/>
      <c r="F19" s="127"/>
      <c r="G19" s="128"/>
      <c r="H19" s="127"/>
      <c r="I19" s="127"/>
      <c r="J19" s="127"/>
      <c r="K19" s="127"/>
      <c r="L19" s="127"/>
      <c r="M19" s="127"/>
      <c r="N19" s="127"/>
    </row>
    <row r="20" spans="1:17" ht="12.6" hidden="1" customHeight="1">
      <c r="A20" s="75"/>
      <c r="B20" s="77" t="s">
        <v>76</v>
      </c>
      <c r="C20" s="127"/>
      <c r="D20" s="127"/>
      <c r="E20" s="127"/>
      <c r="F20" s="127"/>
      <c r="G20" s="128"/>
      <c r="H20" s="127"/>
      <c r="I20" s="127"/>
      <c r="J20" s="127"/>
      <c r="K20" s="127"/>
      <c r="L20" s="127"/>
      <c r="M20" s="127"/>
      <c r="N20" s="127"/>
    </row>
    <row r="21" spans="1:17" ht="12.6" hidden="1" customHeight="1">
      <c r="A21" s="75"/>
      <c r="B21" s="77" t="s">
        <v>75</v>
      </c>
      <c r="C21" s="127"/>
      <c r="D21" s="127"/>
      <c r="E21" s="127"/>
      <c r="F21" s="127"/>
      <c r="G21" s="128"/>
      <c r="H21" s="127"/>
      <c r="I21" s="127"/>
      <c r="J21" s="127"/>
      <c r="K21" s="127"/>
      <c r="L21" s="127"/>
      <c r="M21" s="127"/>
      <c r="N21" s="127"/>
    </row>
    <row r="22" spans="1:17" s="71" customFormat="1" ht="12.75" customHeight="1">
      <c r="A22" s="1213" t="s">
        <v>79</v>
      </c>
      <c r="B22" s="1214"/>
      <c r="C22" s="130">
        <v>116</v>
      </c>
      <c r="D22" s="130">
        <v>25</v>
      </c>
      <c r="E22" s="130">
        <v>91</v>
      </c>
      <c r="F22" s="130">
        <v>5376</v>
      </c>
      <c r="G22" s="130">
        <v>392</v>
      </c>
      <c r="H22" s="130">
        <v>4984</v>
      </c>
      <c r="I22" s="130">
        <v>1625</v>
      </c>
      <c r="J22" s="130">
        <v>198</v>
      </c>
      <c r="K22" s="130">
        <v>1427</v>
      </c>
      <c r="L22" s="130" t="s">
        <v>156</v>
      </c>
      <c r="M22" s="130" t="s">
        <v>156</v>
      </c>
      <c r="N22" s="130" t="s">
        <v>156</v>
      </c>
    </row>
    <row r="23" spans="1:17" s="79" customFormat="1" ht="12.75" customHeight="1">
      <c r="A23" s="75"/>
      <c r="B23" s="77" t="s">
        <v>78</v>
      </c>
      <c r="C23" s="128">
        <v>12</v>
      </c>
      <c r="D23" s="128">
        <v>3</v>
      </c>
      <c r="E23" s="128">
        <v>9</v>
      </c>
      <c r="F23" s="128">
        <v>883</v>
      </c>
      <c r="G23" s="128">
        <v>210</v>
      </c>
      <c r="H23" s="128">
        <v>673</v>
      </c>
      <c r="I23" s="128">
        <v>750</v>
      </c>
      <c r="J23" s="128">
        <v>198</v>
      </c>
      <c r="K23" s="128">
        <v>552</v>
      </c>
      <c r="L23" s="128" t="s">
        <v>156</v>
      </c>
      <c r="M23" s="128" t="s">
        <v>156</v>
      </c>
      <c r="N23" s="128" t="s">
        <v>156</v>
      </c>
    </row>
    <row r="24" spans="1:17" s="79" customFormat="1" ht="12.75" customHeight="1">
      <c r="A24" s="75"/>
      <c r="B24" s="77" t="s">
        <v>77</v>
      </c>
      <c r="C24" s="128">
        <v>26</v>
      </c>
      <c r="D24" s="128" t="s">
        <v>156</v>
      </c>
      <c r="E24" s="128">
        <v>26</v>
      </c>
      <c r="F24" s="128">
        <v>915</v>
      </c>
      <c r="G24" s="128" t="s">
        <v>156</v>
      </c>
      <c r="H24" s="128">
        <v>915</v>
      </c>
      <c r="I24" s="128">
        <v>875</v>
      </c>
      <c r="J24" s="128" t="s">
        <v>156</v>
      </c>
      <c r="K24" s="128">
        <v>875</v>
      </c>
      <c r="L24" s="128" t="s">
        <v>156</v>
      </c>
      <c r="M24" s="128" t="s">
        <v>156</v>
      </c>
      <c r="N24" s="128" t="s">
        <v>156</v>
      </c>
    </row>
    <row r="25" spans="1:17" s="79" customFormat="1" ht="12.75" customHeight="1">
      <c r="A25" s="75"/>
      <c r="B25" s="77" t="s">
        <v>76</v>
      </c>
      <c r="C25" s="128">
        <v>20</v>
      </c>
      <c r="D25" s="128">
        <v>20</v>
      </c>
      <c r="E25" s="128" t="s">
        <v>156</v>
      </c>
      <c r="F25" s="128" t="s">
        <v>156</v>
      </c>
      <c r="G25" s="128" t="s">
        <v>156</v>
      </c>
      <c r="H25" s="128" t="s">
        <v>156</v>
      </c>
      <c r="I25" s="128" t="s">
        <v>156</v>
      </c>
      <c r="J25" s="128" t="s">
        <v>156</v>
      </c>
      <c r="K25" s="128" t="s">
        <v>156</v>
      </c>
      <c r="L25" s="128" t="s">
        <v>156</v>
      </c>
      <c r="M25" s="128" t="s">
        <v>156</v>
      </c>
      <c r="N25" s="128" t="s">
        <v>156</v>
      </c>
    </row>
    <row r="26" spans="1:17" s="79" customFormat="1" ht="12.75" customHeight="1">
      <c r="A26" s="75"/>
      <c r="B26" s="77" t="s">
        <v>75</v>
      </c>
      <c r="C26" s="128">
        <v>58</v>
      </c>
      <c r="D26" s="128">
        <v>2</v>
      </c>
      <c r="E26" s="128">
        <v>56</v>
      </c>
      <c r="F26" s="128">
        <v>3578</v>
      </c>
      <c r="G26" s="128">
        <v>182</v>
      </c>
      <c r="H26" s="128">
        <v>3396</v>
      </c>
      <c r="I26" s="128" t="s">
        <v>156</v>
      </c>
      <c r="J26" s="128" t="s">
        <v>156</v>
      </c>
      <c r="K26" s="128" t="s">
        <v>156</v>
      </c>
      <c r="L26" s="128" t="s">
        <v>156</v>
      </c>
      <c r="M26" s="128" t="s">
        <v>156</v>
      </c>
      <c r="N26" s="128" t="s">
        <v>156</v>
      </c>
    </row>
    <row r="27" spans="1:17" s="71" customFormat="1" ht="12.75" customHeight="1">
      <c r="A27" s="1217" t="s">
        <v>74</v>
      </c>
      <c r="B27" s="1218"/>
      <c r="C27" s="158">
        <v>22</v>
      </c>
      <c r="D27" s="158">
        <v>1</v>
      </c>
      <c r="E27" s="158">
        <v>21</v>
      </c>
      <c r="F27" s="158">
        <v>1363</v>
      </c>
      <c r="G27" s="158">
        <v>69</v>
      </c>
      <c r="H27" s="158">
        <v>1294</v>
      </c>
      <c r="I27" s="130" t="s">
        <v>156</v>
      </c>
      <c r="J27" s="130" t="s">
        <v>156</v>
      </c>
      <c r="K27" s="130" t="s">
        <v>156</v>
      </c>
      <c r="L27" s="130" t="s">
        <v>156</v>
      </c>
      <c r="M27" s="130" t="s">
        <v>156</v>
      </c>
      <c r="N27" s="130" t="s">
        <v>156</v>
      </c>
    </row>
    <row r="28" spans="1:17" s="79" customFormat="1" ht="12.75" customHeight="1">
      <c r="A28" s="75"/>
      <c r="B28" s="77" t="s">
        <v>73</v>
      </c>
      <c r="C28" s="129">
        <v>22</v>
      </c>
      <c r="D28" s="129">
        <v>1</v>
      </c>
      <c r="E28" s="129">
        <v>21</v>
      </c>
      <c r="F28" s="129">
        <v>1363</v>
      </c>
      <c r="G28" s="129">
        <v>69</v>
      </c>
      <c r="H28" s="129">
        <v>1294</v>
      </c>
      <c r="I28" s="128" t="s">
        <v>156</v>
      </c>
      <c r="J28" s="128" t="s">
        <v>156</v>
      </c>
      <c r="K28" s="128" t="s">
        <v>156</v>
      </c>
      <c r="L28" s="128" t="s">
        <v>156</v>
      </c>
      <c r="M28" s="128" t="s">
        <v>156</v>
      </c>
      <c r="N28" s="128" t="s">
        <v>156</v>
      </c>
    </row>
    <row r="29" spans="1:17" s="71" customFormat="1" ht="12.75" customHeight="1">
      <c r="A29" s="1219" t="s">
        <v>72</v>
      </c>
      <c r="B29" s="1214"/>
      <c r="C29" s="158">
        <v>271</v>
      </c>
      <c r="D29" s="158">
        <v>2</v>
      </c>
      <c r="E29" s="158">
        <v>269</v>
      </c>
      <c r="F29" s="158">
        <v>4901</v>
      </c>
      <c r="G29" s="158">
        <v>6</v>
      </c>
      <c r="H29" s="158">
        <v>4895</v>
      </c>
      <c r="I29" s="130" t="s">
        <v>156</v>
      </c>
      <c r="J29" s="130" t="s">
        <v>156</v>
      </c>
      <c r="K29" s="130" t="s">
        <v>156</v>
      </c>
      <c r="L29" s="130" t="s">
        <v>156</v>
      </c>
      <c r="M29" s="130" t="s">
        <v>156</v>
      </c>
      <c r="N29" s="130" t="s">
        <v>156</v>
      </c>
    </row>
    <row r="30" spans="1:17" s="79" customFormat="1" ht="12.75" customHeight="1">
      <c r="A30" s="75"/>
      <c r="B30" s="77" t="s">
        <v>71</v>
      </c>
      <c r="C30" s="129">
        <v>49</v>
      </c>
      <c r="D30" s="128" t="s">
        <v>156</v>
      </c>
      <c r="E30" s="129">
        <v>49</v>
      </c>
      <c r="F30" s="129">
        <v>862</v>
      </c>
      <c r="G30" s="128" t="s">
        <v>156</v>
      </c>
      <c r="H30" s="128">
        <v>862</v>
      </c>
      <c r="I30" s="128" t="s">
        <v>156</v>
      </c>
      <c r="J30" s="128" t="s">
        <v>156</v>
      </c>
      <c r="K30" s="128" t="s">
        <v>156</v>
      </c>
      <c r="L30" s="128" t="s">
        <v>156</v>
      </c>
      <c r="M30" s="128" t="s">
        <v>156</v>
      </c>
      <c r="N30" s="128" t="s">
        <v>156</v>
      </c>
      <c r="Q30" s="72"/>
    </row>
    <row r="31" spans="1:17" s="79" customFormat="1" ht="12.75" customHeight="1">
      <c r="A31" s="75"/>
      <c r="B31" s="77" t="s">
        <v>70</v>
      </c>
      <c r="C31" s="129">
        <v>11</v>
      </c>
      <c r="D31" s="129">
        <v>1</v>
      </c>
      <c r="E31" s="129">
        <v>10</v>
      </c>
      <c r="F31" s="129">
        <v>144</v>
      </c>
      <c r="G31" s="129">
        <v>6</v>
      </c>
      <c r="H31" s="129">
        <v>138</v>
      </c>
      <c r="I31" s="128" t="s">
        <v>156</v>
      </c>
      <c r="J31" s="128" t="s">
        <v>156</v>
      </c>
      <c r="K31" s="128" t="s">
        <v>156</v>
      </c>
      <c r="L31" s="128" t="s">
        <v>156</v>
      </c>
      <c r="M31" s="128" t="s">
        <v>156</v>
      </c>
      <c r="N31" s="128" t="s">
        <v>156</v>
      </c>
    </row>
    <row r="32" spans="1:17" s="79" customFormat="1" ht="12.75" customHeight="1">
      <c r="A32" s="75"/>
      <c r="B32" s="77" t="s">
        <v>69</v>
      </c>
      <c r="C32" s="129">
        <v>19</v>
      </c>
      <c r="D32" s="128" t="s">
        <v>156</v>
      </c>
      <c r="E32" s="129">
        <v>19</v>
      </c>
      <c r="F32" s="129">
        <v>169</v>
      </c>
      <c r="G32" s="128" t="s">
        <v>156</v>
      </c>
      <c r="H32" s="129">
        <v>169</v>
      </c>
      <c r="I32" s="128" t="s">
        <v>156</v>
      </c>
      <c r="J32" s="128" t="s">
        <v>156</v>
      </c>
      <c r="K32" s="128" t="s">
        <v>156</v>
      </c>
      <c r="L32" s="128" t="s">
        <v>156</v>
      </c>
      <c r="M32" s="128" t="s">
        <v>156</v>
      </c>
      <c r="N32" s="128" t="s">
        <v>156</v>
      </c>
    </row>
    <row r="33" spans="1:14" s="79" customFormat="1" ht="12.75" customHeight="1">
      <c r="A33" s="75"/>
      <c r="B33" s="77" t="s">
        <v>68</v>
      </c>
      <c r="C33" s="129">
        <v>184</v>
      </c>
      <c r="D33" s="128" t="s">
        <v>156</v>
      </c>
      <c r="E33" s="129">
        <v>184</v>
      </c>
      <c r="F33" s="129">
        <v>3726</v>
      </c>
      <c r="G33" s="128" t="s">
        <v>156</v>
      </c>
      <c r="H33" s="129">
        <v>3726</v>
      </c>
      <c r="I33" s="128" t="s">
        <v>156</v>
      </c>
      <c r="J33" s="128" t="s">
        <v>156</v>
      </c>
      <c r="K33" s="128" t="s">
        <v>156</v>
      </c>
      <c r="L33" s="128" t="s">
        <v>156</v>
      </c>
      <c r="M33" s="128" t="s">
        <v>156</v>
      </c>
      <c r="N33" s="128" t="s">
        <v>156</v>
      </c>
    </row>
    <row r="34" spans="1:14" s="79" customFormat="1" ht="12.75" customHeight="1">
      <c r="A34" s="75"/>
      <c r="B34" s="77" t="s">
        <v>354</v>
      </c>
      <c r="C34" s="129">
        <v>8</v>
      </c>
      <c r="D34" s="128">
        <v>1</v>
      </c>
      <c r="E34" s="129">
        <v>7</v>
      </c>
      <c r="F34" s="128" t="s">
        <v>156</v>
      </c>
      <c r="G34" s="128" t="s">
        <v>156</v>
      </c>
      <c r="H34" s="128" t="s">
        <v>156</v>
      </c>
      <c r="I34" s="128" t="s">
        <v>156</v>
      </c>
      <c r="J34" s="128" t="s">
        <v>156</v>
      </c>
      <c r="K34" s="128" t="s">
        <v>156</v>
      </c>
      <c r="L34" s="128" t="s">
        <v>156</v>
      </c>
      <c r="M34" s="128" t="s">
        <v>156</v>
      </c>
      <c r="N34" s="128" t="s">
        <v>156</v>
      </c>
    </row>
    <row r="35" spans="1:14" s="79" customFormat="1" ht="12.75" customHeight="1">
      <c r="A35" s="1219" t="s">
        <v>265</v>
      </c>
      <c r="B35" s="1214"/>
      <c r="C35" s="158">
        <v>226</v>
      </c>
      <c r="D35" s="158">
        <v>7</v>
      </c>
      <c r="E35" s="158">
        <v>219</v>
      </c>
      <c r="F35" s="158">
        <v>2106</v>
      </c>
      <c r="G35" s="158">
        <v>60</v>
      </c>
      <c r="H35" s="158">
        <v>2046</v>
      </c>
      <c r="I35" s="130" t="s">
        <v>156</v>
      </c>
      <c r="J35" s="130" t="s">
        <v>156</v>
      </c>
      <c r="K35" s="130" t="s">
        <v>156</v>
      </c>
      <c r="L35" s="130" t="s">
        <v>156</v>
      </c>
      <c r="M35" s="130" t="s">
        <v>156</v>
      </c>
      <c r="N35" s="130" t="s">
        <v>156</v>
      </c>
    </row>
    <row r="36" spans="1:14" s="79" customFormat="1" ht="12.75" customHeight="1">
      <c r="A36" s="174"/>
      <c r="B36" s="175" t="s">
        <v>271</v>
      </c>
      <c r="C36" s="129">
        <v>75</v>
      </c>
      <c r="D36" s="128">
        <v>5</v>
      </c>
      <c r="E36" s="129">
        <v>70</v>
      </c>
      <c r="F36" s="129">
        <v>710</v>
      </c>
      <c r="G36" s="128">
        <v>50</v>
      </c>
      <c r="H36" s="129">
        <v>660</v>
      </c>
      <c r="I36" s="128" t="s">
        <v>156</v>
      </c>
      <c r="J36" s="128" t="s">
        <v>156</v>
      </c>
      <c r="K36" s="128" t="s">
        <v>156</v>
      </c>
      <c r="L36" s="128" t="s">
        <v>156</v>
      </c>
      <c r="M36" s="128" t="s">
        <v>156</v>
      </c>
      <c r="N36" s="128" t="s">
        <v>156</v>
      </c>
    </row>
    <row r="37" spans="1:14" s="71" customFormat="1" ht="12.75" customHeight="1">
      <c r="A37" s="75"/>
      <c r="B37" s="175" t="s">
        <v>272</v>
      </c>
      <c r="C37" s="128" t="s">
        <v>156</v>
      </c>
      <c r="D37" s="128" t="s">
        <v>156</v>
      </c>
      <c r="E37" s="128" t="s">
        <v>156</v>
      </c>
      <c r="F37" s="128" t="s">
        <v>156</v>
      </c>
      <c r="G37" s="128" t="s">
        <v>156</v>
      </c>
      <c r="H37" s="128" t="s">
        <v>156</v>
      </c>
      <c r="I37" s="128" t="s">
        <v>156</v>
      </c>
      <c r="J37" s="128" t="s">
        <v>156</v>
      </c>
      <c r="K37" s="128" t="s">
        <v>156</v>
      </c>
      <c r="L37" s="128" t="s">
        <v>156</v>
      </c>
      <c r="M37" s="128" t="s">
        <v>156</v>
      </c>
      <c r="N37" s="128" t="s">
        <v>156</v>
      </c>
    </row>
    <row r="38" spans="1:14" s="71" customFormat="1" ht="12.75" customHeight="1">
      <c r="A38" s="75"/>
      <c r="B38" s="77" t="s">
        <v>266</v>
      </c>
      <c r="C38" s="129">
        <v>139</v>
      </c>
      <c r="D38" s="128">
        <v>1</v>
      </c>
      <c r="E38" s="129">
        <v>138</v>
      </c>
      <c r="F38" s="129">
        <v>1396</v>
      </c>
      <c r="G38" s="128">
        <v>10</v>
      </c>
      <c r="H38" s="129">
        <v>1386</v>
      </c>
      <c r="I38" s="128" t="s">
        <v>156</v>
      </c>
      <c r="J38" s="128" t="s">
        <v>156</v>
      </c>
      <c r="K38" s="128" t="s">
        <v>156</v>
      </c>
      <c r="L38" s="128" t="s">
        <v>156</v>
      </c>
      <c r="M38" s="128" t="s">
        <v>156</v>
      </c>
      <c r="N38" s="128" t="s">
        <v>156</v>
      </c>
    </row>
    <row r="39" spans="1:14" s="79" customFormat="1" ht="12.75" customHeight="1">
      <c r="A39" s="75"/>
      <c r="B39" s="77" t="s">
        <v>355</v>
      </c>
      <c r="C39" s="129">
        <v>2</v>
      </c>
      <c r="D39" s="128" t="s">
        <v>156</v>
      </c>
      <c r="E39" s="129">
        <v>2</v>
      </c>
      <c r="F39" s="128" t="s">
        <v>156</v>
      </c>
      <c r="G39" s="128" t="s">
        <v>156</v>
      </c>
      <c r="H39" s="128" t="s">
        <v>156</v>
      </c>
      <c r="I39" s="128" t="s">
        <v>156</v>
      </c>
      <c r="J39" s="128" t="s">
        <v>156</v>
      </c>
      <c r="K39" s="128" t="s">
        <v>156</v>
      </c>
      <c r="L39" s="128" t="s">
        <v>156</v>
      </c>
      <c r="M39" s="128" t="s">
        <v>156</v>
      </c>
      <c r="N39" s="128" t="s">
        <v>156</v>
      </c>
    </row>
    <row r="40" spans="1:14" s="79" customFormat="1" ht="12.75" customHeight="1">
      <c r="A40" s="75"/>
      <c r="B40" s="77" t="s">
        <v>267</v>
      </c>
      <c r="C40" s="129">
        <v>10</v>
      </c>
      <c r="D40" s="129">
        <v>1</v>
      </c>
      <c r="E40" s="129">
        <v>9</v>
      </c>
      <c r="F40" s="128" t="s">
        <v>156</v>
      </c>
      <c r="G40" s="128" t="s">
        <v>156</v>
      </c>
      <c r="H40" s="128" t="s">
        <v>156</v>
      </c>
      <c r="I40" s="128" t="s">
        <v>156</v>
      </c>
      <c r="J40" s="128" t="s">
        <v>156</v>
      </c>
      <c r="K40" s="128" t="s">
        <v>156</v>
      </c>
      <c r="L40" s="128" t="s">
        <v>156</v>
      </c>
      <c r="M40" s="128" t="s">
        <v>156</v>
      </c>
      <c r="N40" s="128" t="s">
        <v>156</v>
      </c>
    </row>
    <row r="41" spans="1:14" s="79" customFormat="1" ht="12.75" customHeight="1">
      <c r="A41" s="1219" t="s">
        <v>276</v>
      </c>
      <c r="B41" s="1214"/>
      <c r="C41" s="158">
        <v>300</v>
      </c>
      <c r="D41" s="130" t="s">
        <v>156</v>
      </c>
      <c r="E41" s="158">
        <v>300</v>
      </c>
      <c r="F41" s="158">
        <v>1889</v>
      </c>
      <c r="G41" s="130" t="s">
        <v>156</v>
      </c>
      <c r="H41" s="158">
        <v>1889</v>
      </c>
      <c r="I41" s="130" t="s">
        <v>156</v>
      </c>
      <c r="J41" s="130" t="s">
        <v>156</v>
      </c>
      <c r="K41" s="130" t="s">
        <v>156</v>
      </c>
      <c r="L41" s="130" t="s">
        <v>156</v>
      </c>
      <c r="M41" s="130" t="s">
        <v>156</v>
      </c>
      <c r="N41" s="130" t="s">
        <v>156</v>
      </c>
    </row>
    <row r="42" spans="1:14" s="79" customFormat="1" ht="12.75" customHeight="1">
      <c r="A42" s="1215" t="s">
        <v>195</v>
      </c>
      <c r="B42" s="1216"/>
      <c r="C42" s="158">
        <v>4</v>
      </c>
      <c r="D42" s="130" t="s">
        <v>156</v>
      </c>
      <c r="E42" s="158">
        <v>4</v>
      </c>
      <c r="F42" s="158">
        <v>37</v>
      </c>
      <c r="G42" s="130" t="s">
        <v>156</v>
      </c>
      <c r="H42" s="158">
        <v>37</v>
      </c>
      <c r="I42" s="130" t="s">
        <v>156</v>
      </c>
      <c r="J42" s="130" t="s">
        <v>156</v>
      </c>
      <c r="K42" s="130" t="s">
        <v>156</v>
      </c>
      <c r="L42" s="130" t="s">
        <v>156</v>
      </c>
      <c r="M42" s="130" t="s">
        <v>156</v>
      </c>
      <c r="N42" s="130" t="s">
        <v>156</v>
      </c>
    </row>
    <row r="43" spans="1:14" s="79" customFormat="1" ht="12.75" customHeight="1">
      <c r="A43" s="1215" t="s">
        <v>356</v>
      </c>
      <c r="B43" s="1216"/>
      <c r="C43" s="158">
        <v>1</v>
      </c>
      <c r="D43" s="158">
        <v>1</v>
      </c>
      <c r="E43" s="130" t="s">
        <v>156</v>
      </c>
      <c r="F43" s="130" t="s">
        <v>156</v>
      </c>
      <c r="G43" s="130" t="s">
        <v>156</v>
      </c>
      <c r="H43" s="130" t="s">
        <v>156</v>
      </c>
      <c r="I43" s="130" t="s">
        <v>156</v>
      </c>
      <c r="J43" s="130" t="s">
        <v>156</v>
      </c>
      <c r="K43" s="130" t="s">
        <v>156</v>
      </c>
      <c r="L43" s="158">
        <v>5</v>
      </c>
      <c r="M43" s="158">
        <v>5</v>
      </c>
      <c r="N43" s="130" t="s">
        <v>156</v>
      </c>
    </row>
    <row r="44" spans="1:14" s="79" customFormat="1" ht="12.75" customHeight="1">
      <c r="A44" s="1215" t="s">
        <v>277</v>
      </c>
      <c r="B44" s="1216"/>
      <c r="C44" s="158">
        <v>1</v>
      </c>
      <c r="D44" s="158">
        <v>1</v>
      </c>
      <c r="E44" s="130" t="s">
        <v>156</v>
      </c>
      <c r="F44" s="130" t="s">
        <v>156</v>
      </c>
      <c r="G44" s="130" t="s">
        <v>156</v>
      </c>
      <c r="H44" s="130" t="s">
        <v>156</v>
      </c>
      <c r="I44" s="130" t="s">
        <v>156</v>
      </c>
      <c r="J44" s="130" t="s">
        <v>156</v>
      </c>
      <c r="K44" s="130" t="s">
        <v>156</v>
      </c>
      <c r="L44" s="158">
        <v>5</v>
      </c>
      <c r="M44" s="158">
        <v>5</v>
      </c>
      <c r="N44" s="130" t="s">
        <v>156</v>
      </c>
    </row>
    <row r="45" spans="1:14" s="74" customFormat="1" ht="12.75" customHeight="1">
      <c r="A45" s="1213" t="s">
        <v>67</v>
      </c>
      <c r="B45" s="1214"/>
      <c r="C45" s="130">
        <v>1</v>
      </c>
      <c r="D45" s="130" t="s">
        <v>156</v>
      </c>
      <c r="E45" s="130">
        <v>1</v>
      </c>
      <c r="F45" s="130">
        <v>20</v>
      </c>
      <c r="G45" s="130" t="s">
        <v>156</v>
      </c>
      <c r="H45" s="130">
        <v>20</v>
      </c>
      <c r="I45" s="130">
        <v>3</v>
      </c>
      <c r="J45" s="130" t="s">
        <v>156</v>
      </c>
      <c r="K45" s="130">
        <v>3</v>
      </c>
      <c r="L45" s="130">
        <v>5</v>
      </c>
      <c r="M45" s="130" t="s">
        <v>156</v>
      </c>
      <c r="N45" s="130">
        <v>5</v>
      </c>
    </row>
    <row r="46" spans="1:14" s="74" customFormat="1" ht="12.75" customHeight="1">
      <c r="A46" s="1213" t="s">
        <v>66</v>
      </c>
      <c r="B46" s="1214"/>
      <c r="C46" s="148">
        <v>308</v>
      </c>
      <c r="D46" s="148">
        <v>63</v>
      </c>
      <c r="E46" s="148">
        <v>245</v>
      </c>
      <c r="F46" s="148">
        <v>25478</v>
      </c>
      <c r="G46" s="148">
        <v>3832</v>
      </c>
      <c r="H46" s="148">
        <v>21643</v>
      </c>
      <c r="I46" s="148">
        <v>24417</v>
      </c>
      <c r="J46" s="148">
        <v>2963</v>
      </c>
      <c r="K46" s="148">
        <v>21454</v>
      </c>
      <c r="L46" s="148">
        <v>305</v>
      </c>
      <c r="M46" s="148">
        <v>88</v>
      </c>
      <c r="N46" s="148">
        <v>217</v>
      </c>
    </row>
    <row r="47" spans="1:14" s="74" customFormat="1" ht="12.75" customHeight="1">
      <c r="A47" s="75"/>
      <c r="B47" s="76" t="s">
        <v>383</v>
      </c>
      <c r="C47" s="128">
        <v>6</v>
      </c>
      <c r="D47" s="128" t="s">
        <v>156</v>
      </c>
      <c r="E47" s="128">
        <v>6</v>
      </c>
      <c r="F47" s="128">
        <v>228</v>
      </c>
      <c r="G47" s="128" t="s">
        <v>156</v>
      </c>
      <c r="H47" s="128">
        <v>228</v>
      </c>
      <c r="I47" s="128">
        <v>159</v>
      </c>
      <c r="J47" s="128" t="s">
        <v>156</v>
      </c>
      <c r="K47" s="128">
        <v>159</v>
      </c>
      <c r="L47" s="128">
        <v>152</v>
      </c>
      <c r="M47" s="128" t="s">
        <v>156</v>
      </c>
      <c r="N47" s="128">
        <v>152</v>
      </c>
    </row>
    <row r="48" spans="1:14" s="74" customFormat="1" ht="12.75" customHeight="1">
      <c r="A48" s="75"/>
      <c r="B48" s="77" t="s">
        <v>223</v>
      </c>
      <c r="C48" s="162">
        <v>2</v>
      </c>
      <c r="D48" s="162">
        <v>1</v>
      </c>
      <c r="E48" s="162">
        <v>1</v>
      </c>
      <c r="F48" s="162">
        <v>70</v>
      </c>
      <c r="G48" s="162">
        <v>40</v>
      </c>
      <c r="H48" s="162">
        <v>30</v>
      </c>
      <c r="I48" s="128" t="s">
        <v>156</v>
      </c>
      <c r="J48" s="128" t="s">
        <v>156</v>
      </c>
      <c r="K48" s="128" t="s">
        <v>156</v>
      </c>
      <c r="L48" s="128" t="s">
        <v>156</v>
      </c>
      <c r="M48" s="128" t="s">
        <v>156</v>
      </c>
      <c r="N48" s="128" t="s">
        <v>156</v>
      </c>
    </row>
    <row r="49" spans="1:14" s="74" customFormat="1" ht="12.75" customHeight="1">
      <c r="A49" s="75"/>
      <c r="B49" s="77" t="s">
        <v>224</v>
      </c>
      <c r="C49" s="162">
        <v>7</v>
      </c>
      <c r="D49" s="162">
        <v>1</v>
      </c>
      <c r="E49" s="162">
        <v>6</v>
      </c>
      <c r="F49" s="162">
        <v>151</v>
      </c>
      <c r="G49" s="162">
        <v>30</v>
      </c>
      <c r="H49" s="162">
        <v>121</v>
      </c>
      <c r="I49" s="128" t="s">
        <v>156</v>
      </c>
      <c r="J49" s="128" t="s">
        <v>156</v>
      </c>
      <c r="K49" s="128" t="s">
        <v>156</v>
      </c>
      <c r="L49" s="128" t="s">
        <v>156</v>
      </c>
      <c r="M49" s="128" t="s">
        <v>156</v>
      </c>
      <c r="N49" s="128" t="s">
        <v>156</v>
      </c>
    </row>
    <row r="50" spans="1:14" s="74" customFormat="1" ht="12.75" customHeight="1">
      <c r="A50" s="75"/>
      <c r="B50" s="77" t="s">
        <v>225</v>
      </c>
      <c r="C50" s="128" t="s">
        <v>156</v>
      </c>
      <c r="D50" s="128" t="s">
        <v>156</v>
      </c>
      <c r="E50" s="128" t="s">
        <v>156</v>
      </c>
      <c r="F50" s="128" t="s">
        <v>156</v>
      </c>
      <c r="G50" s="128" t="s">
        <v>156</v>
      </c>
      <c r="H50" s="128" t="s">
        <v>156</v>
      </c>
      <c r="I50" s="128" t="s">
        <v>156</v>
      </c>
      <c r="J50" s="128" t="s">
        <v>156</v>
      </c>
      <c r="K50" s="128" t="s">
        <v>156</v>
      </c>
      <c r="L50" s="128" t="s">
        <v>156</v>
      </c>
      <c r="M50" s="128" t="s">
        <v>156</v>
      </c>
      <c r="N50" s="128" t="s">
        <v>156</v>
      </c>
    </row>
    <row r="51" spans="1:14" s="74" customFormat="1" ht="12.75" customHeight="1">
      <c r="A51" s="75"/>
      <c r="B51" s="77" t="s">
        <v>384</v>
      </c>
      <c r="C51" s="128">
        <v>1</v>
      </c>
      <c r="D51" s="128" t="s">
        <v>156</v>
      </c>
      <c r="E51" s="128">
        <v>1</v>
      </c>
      <c r="F51" s="128">
        <v>20</v>
      </c>
      <c r="G51" s="128" t="s">
        <v>156</v>
      </c>
      <c r="H51" s="128">
        <v>20</v>
      </c>
      <c r="I51" s="128">
        <v>15</v>
      </c>
      <c r="J51" s="128" t="s">
        <v>156</v>
      </c>
      <c r="K51" s="128">
        <v>15</v>
      </c>
      <c r="L51" s="128">
        <v>33</v>
      </c>
      <c r="M51" s="128" t="s">
        <v>156</v>
      </c>
      <c r="N51" s="128">
        <v>33</v>
      </c>
    </row>
    <row r="52" spans="1:14" s="74" customFormat="1" ht="12.75" customHeight="1">
      <c r="A52" s="75"/>
      <c r="B52" s="77" t="s">
        <v>273</v>
      </c>
      <c r="C52" s="129">
        <v>3</v>
      </c>
      <c r="D52" s="128" t="s">
        <v>156</v>
      </c>
      <c r="E52" s="129">
        <v>3</v>
      </c>
      <c r="F52" s="129">
        <v>295</v>
      </c>
      <c r="G52" s="128" t="s">
        <v>156</v>
      </c>
      <c r="H52" s="129">
        <v>295</v>
      </c>
      <c r="I52" s="128" t="s">
        <v>156</v>
      </c>
      <c r="J52" s="128" t="s">
        <v>156</v>
      </c>
      <c r="K52" s="128" t="s">
        <v>156</v>
      </c>
      <c r="L52" s="128" t="s">
        <v>156</v>
      </c>
      <c r="M52" s="128" t="s">
        <v>156</v>
      </c>
      <c r="N52" s="128" t="s">
        <v>156</v>
      </c>
    </row>
    <row r="53" spans="1:14" s="74" customFormat="1" ht="12.75" customHeight="1">
      <c r="A53" s="75"/>
      <c r="B53" s="76" t="s">
        <v>385</v>
      </c>
      <c r="C53" s="128">
        <v>1</v>
      </c>
      <c r="D53" s="128">
        <v>1</v>
      </c>
      <c r="E53" s="128" t="s">
        <v>156</v>
      </c>
      <c r="F53" s="128">
        <v>22</v>
      </c>
      <c r="G53" s="128">
        <v>22</v>
      </c>
      <c r="H53" s="128" t="s">
        <v>156</v>
      </c>
      <c r="I53" s="128">
        <v>9</v>
      </c>
      <c r="J53" s="128">
        <v>9</v>
      </c>
      <c r="K53" s="128" t="s">
        <v>156</v>
      </c>
      <c r="L53" s="128">
        <v>17</v>
      </c>
      <c r="M53" s="128">
        <v>17</v>
      </c>
      <c r="N53" s="128" t="s">
        <v>156</v>
      </c>
    </row>
    <row r="54" spans="1:14" s="74" customFormat="1" ht="27.75" customHeight="1">
      <c r="A54" s="75"/>
      <c r="B54" s="163" t="s">
        <v>386</v>
      </c>
      <c r="C54" s="159">
        <v>1</v>
      </c>
      <c r="D54" s="159" t="s">
        <v>156</v>
      </c>
      <c r="E54" s="159">
        <v>1</v>
      </c>
      <c r="F54" s="159">
        <v>40</v>
      </c>
      <c r="G54" s="159" t="s">
        <v>156</v>
      </c>
      <c r="H54" s="160" t="s">
        <v>615</v>
      </c>
      <c r="I54" s="159">
        <v>19</v>
      </c>
      <c r="J54" s="159" t="s">
        <v>156</v>
      </c>
      <c r="K54" s="160">
        <v>19</v>
      </c>
      <c r="L54" s="159">
        <v>22</v>
      </c>
      <c r="M54" s="159" t="s">
        <v>156</v>
      </c>
      <c r="N54" s="159">
        <v>22</v>
      </c>
    </row>
    <row r="55" spans="1:14" s="74" customFormat="1" ht="12.75" customHeight="1">
      <c r="A55" s="75"/>
      <c r="B55" s="77" t="s">
        <v>430</v>
      </c>
      <c r="C55" s="128">
        <v>187</v>
      </c>
      <c r="D55" s="128">
        <v>33</v>
      </c>
      <c r="E55" s="128">
        <v>154</v>
      </c>
      <c r="F55" s="128">
        <v>17683</v>
      </c>
      <c r="G55" s="128">
        <v>3734</v>
      </c>
      <c r="H55" s="128">
        <v>13949</v>
      </c>
      <c r="I55" s="128">
        <v>16993</v>
      </c>
      <c r="J55" s="128">
        <v>2944</v>
      </c>
      <c r="K55" s="128">
        <v>14049</v>
      </c>
      <c r="L55" s="128" t="s">
        <v>156</v>
      </c>
      <c r="M55" s="128" t="s">
        <v>156</v>
      </c>
      <c r="N55" s="128" t="s">
        <v>156</v>
      </c>
    </row>
    <row r="56" spans="1:14" s="74" customFormat="1" ht="12.75" customHeight="1">
      <c r="A56" s="75"/>
      <c r="B56" s="77" t="s">
        <v>652</v>
      </c>
      <c r="C56" s="128">
        <v>71</v>
      </c>
      <c r="D56" s="128" t="s">
        <v>156</v>
      </c>
      <c r="E56" s="128">
        <v>71</v>
      </c>
      <c r="F56" s="128">
        <v>6940</v>
      </c>
      <c r="G56" s="128" t="s">
        <v>156</v>
      </c>
      <c r="H56" s="128">
        <v>6940</v>
      </c>
      <c r="I56" s="128">
        <v>7193</v>
      </c>
      <c r="J56" s="128" t="s">
        <v>156</v>
      </c>
      <c r="K56" s="128">
        <v>7193</v>
      </c>
      <c r="L56" s="128" t="s">
        <v>156</v>
      </c>
      <c r="M56" s="128" t="s">
        <v>156</v>
      </c>
      <c r="N56" s="128" t="s">
        <v>156</v>
      </c>
    </row>
    <row r="57" spans="1:14" s="78" customFormat="1" ht="12.75" customHeight="1">
      <c r="A57" s="75"/>
      <c r="B57" s="76" t="s">
        <v>653</v>
      </c>
      <c r="C57" s="128">
        <v>2</v>
      </c>
      <c r="D57" s="128">
        <v>1</v>
      </c>
      <c r="E57" s="128">
        <v>1</v>
      </c>
      <c r="F57" s="128">
        <v>29</v>
      </c>
      <c r="G57" s="128">
        <v>6</v>
      </c>
      <c r="H57" s="128">
        <v>20</v>
      </c>
      <c r="I57" s="128">
        <v>29</v>
      </c>
      <c r="J57" s="128">
        <v>10</v>
      </c>
      <c r="K57" s="128">
        <v>19</v>
      </c>
      <c r="L57" s="128">
        <v>14</v>
      </c>
      <c r="M57" s="128">
        <v>4</v>
      </c>
      <c r="N57" s="128">
        <v>10</v>
      </c>
    </row>
    <row r="58" spans="1:14" s="74" customFormat="1" ht="12.75" customHeight="1">
      <c r="A58" s="75"/>
      <c r="B58" s="77" t="s">
        <v>65</v>
      </c>
      <c r="C58" s="128">
        <v>2</v>
      </c>
      <c r="D58" s="128">
        <v>1</v>
      </c>
      <c r="E58" s="128">
        <v>1</v>
      </c>
      <c r="F58" s="128" t="s">
        <v>156</v>
      </c>
      <c r="G58" s="128" t="s">
        <v>156</v>
      </c>
      <c r="H58" s="128" t="s">
        <v>156</v>
      </c>
      <c r="I58" s="128" t="s">
        <v>156</v>
      </c>
      <c r="J58" s="128" t="s">
        <v>156</v>
      </c>
      <c r="K58" s="128" t="s">
        <v>156</v>
      </c>
      <c r="L58" s="128" t="s">
        <v>156</v>
      </c>
      <c r="M58" s="128" t="s">
        <v>156</v>
      </c>
      <c r="N58" s="128" t="s">
        <v>156</v>
      </c>
    </row>
    <row r="59" spans="1:14" s="78" customFormat="1" ht="12.75" customHeight="1">
      <c r="A59" s="75"/>
      <c r="B59" s="77" t="s">
        <v>64</v>
      </c>
      <c r="C59" s="128">
        <v>7</v>
      </c>
      <c r="D59" s="128">
        <v>7</v>
      </c>
      <c r="E59" s="128" t="s">
        <v>156</v>
      </c>
      <c r="F59" s="128" t="s">
        <v>156</v>
      </c>
      <c r="G59" s="128" t="s">
        <v>156</v>
      </c>
      <c r="H59" s="128" t="s">
        <v>156</v>
      </c>
      <c r="I59" s="128" t="s">
        <v>156</v>
      </c>
      <c r="J59" s="128" t="s">
        <v>156</v>
      </c>
      <c r="K59" s="128" t="s">
        <v>156</v>
      </c>
      <c r="L59" s="128">
        <v>22</v>
      </c>
      <c r="M59" s="128">
        <v>22</v>
      </c>
      <c r="N59" s="128" t="s">
        <v>156</v>
      </c>
    </row>
    <row r="60" spans="1:14" s="74" customFormat="1" ht="12.75" customHeight="1">
      <c r="A60" s="75"/>
      <c r="B60" s="77" t="s">
        <v>63</v>
      </c>
      <c r="C60" s="128">
        <v>10</v>
      </c>
      <c r="D60" s="128">
        <v>10</v>
      </c>
      <c r="E60" s="128" t="s">
        <v>156</v>
      </c>
      <c r="F60" s="128" t="s">
        <v>156</v>
      </c>
      <c r="G60" s="128" t="s">
        <v>156</v>
      </c>
      <c r="H60" s="128" t="s">
        <v>156</v>
      </c>
      <c r="I60" s="128" t="s">
        <v>156</v>
      </c>
      <c r="J60" s="128" t="s">
        <v>156</v>
      </c>
      <c r="K60" s="128" t="s">
        <v>156</v>
      </c>
      <c r="L60" s="128">
        <v>45</v>
      </c>
      <c r="M60" s="128">
        <v>45</v>
      </c>
      <c r="N60" s="128" t="s">
        <v>156</v>
      </c>
    </row>
    <row r="61" spans="1:14" s="74" customFormat="1" ht="12.75" customHeight="1">
      <c r="A61" s="75"/>
      <c r="B61" s="77" t="s">
        <v>654</v>
      </c>
      <c r="C61" s="128">
        <v>8</v>
      </c>
      <c r="D61" s="128">
        <v>8</v>
      </c>
      <c r="E61" s="128" t="s">
        <v>156</v>
      </c>
      <c r="F61" s="128" t="s">
        <v>156</v>
      </c>
      <c r="G61" s="128" t="s">
        <v>156</v>
      </c>
      <c r="H61" s="128" t="s">
        <v>156</v>
      </c>
      <c r="I61" s="128" t="s">
        <v>156</v>
      </c>
      <c r="J61" s="128" t="s">
        <v>156</v>
      </c>
      <c r="K61" s="128" t="s">
        <v>156</v>
      </c>
      <c r="L61" s="128" t="s">
        <v>156</v>
      </c>
      <c r="M61" s="128" t="s">
        <v>156</v>
      </c>
      <c r="N61" s="128" t="s">
        <v>156</v>
      </c>
    </row>
    <row r="62" spans="1:14" s="74" customFormat="1" ht="12.75" customHeight="1">
      <c r="A62" s="1213" t="s">
        <v>62</v>
      </c>
      <c r="B62" s="1214"/>
      <c r="C62" s="130">
        <v>1</v>
      </c>
      <c r="D62" s="130">
        <v>1</v>
      </c>
      <c r="E62" s="130" t="s">
        <v>156</v>
      </c>
      <c r="F62" s="130" t="s">
        <v>156</v>
      </c>
      <c r="G62" s="130" t="s">
        <v>156</v>
      </c>
      <c r="H62" s="130" t="s">
        <v>156</v>
      </c>
      <c r="I62" s="130" t="s">
        <v>156</v>
      </c>
      <c r="J62" s="130" t="s">
        <v>156</v>
      </c>
      <c r="K62" s="130" t="s">
        <v>156</v>
      </c>
      <c r="L62" s="130">
        <v>6</v>
      </c>
      <c r="M62" s="130">
        <v>6</v>
      </c>
      <c r="N62" s="130" t="s">
        <v>156</v>
      </c>
    </row>
    <row r="63" spans="1:14" s="74" customFormat="1" ht="12.75" customHeight="1">
      <c r="A63" s="75"/>
      <c r="B63" s="77" t="s">
        <v>61</v>
      </c>
      <c r="C63" s="128">
        <v>1</v>
      </c>
      <c r="D63" s="128">
        <v>1</v>
      </c>
      <c r="E63" s="128" t="s">
        <v>156</v>
      </c>
      <c r="F63" s="128" t="s">
        <v>156</v>
      </c>
      <c r="G63" s="128" t="s">
        <v>156</v>
      </c>
      <c r="H63" s="128" t="s">
        <v>156</v>
      </c>
      <c r="I63" s="128" t="s">
        <v>156</v>
      </c>
      <c r="J63" s="128" t="s">
        <v>156</v>
      </c>
      <c r="K63" s="128" t="s">
        <v>156</v>
      </c>
      <c r="L63" s="128">
        <v>6</v>
      </c>
      <c r="M63" s="128">
        <v>6</v>
      </c>
      <c r="N63" s="128" t="s">
        <v>156</v>
      </c>
    </row>
    <row r="64" spans="1:14" s="74" customFormat="1" ht="12.75" customHeight="1">
      <c r="A64" s="1213" t="s">
        <v>60</v>
      </c>
      <c r="B64" s="1214"/>
      <c r="C64" s="158">
        <v>312</v>
      </c>
      <c r="D64" s="158">
        <v>21</v>
      </c>
      <c r="E64" s="158">
        <v>291</v>
      </c>
      <c r="F64" s="158">
        <v>7433</v>
      </c>
      <c r="G64" s="158">
        <v>15</v>
      </c>
      <c r="H64" s="158">
        <v>7418</v>
      </c>
      <c r="I64" s="158" t="s">
        <v>617</v>
      </c>
      <c r="J64" s="158" t="s">
        <v>617</v>
      </c>
      <c r="K64" s="130" t="s">
        <v>617</v>
      </c>
      <c r="L64" s="158">
        <v>18</v>
      </c>
      <c r="M64" s="158">
        <v>18</v>
      </c>
      <c r="N64" s="130" t="s">
        <v>617</v>
      </c>
    </row>
    <row r="65" spans="1:14" s="74" customFormat="1" ht="12.75" customHeight="1">
      <c r="A65" s="75"/>
      <c r="B65" s="77" t="s">
        <v>80</v>
      </c>
      <c r="C65" s="128" t="s">
        <v>156</v>
      </c>
      <c r="D65" s="128" t="s">
        <v>156</v>
      </c>
      <c r="E65" s="128" t="s">
        <v>156</v>
      </c>
      <c r="F65" s="128" t="s">
        <v>156</v>
      </c>
      <c r="G65" s="128" t="s">
        <v>156</v>
      </c>
      <c r="H65" s="128" t="s">
        <v>156</v>
      </c>
      <c r="I65" s="128" t="s">
        <v>156</v>
      </c>
      <c r="J65" s="128" t="s">
        <v>156</v>
      </c>
      <c r="K65" s="128" t="s">
        <v>156</v>
      </c>
      <c r="L65" s="128" t="s">
        <v>156</v>
      </c>
      <c r="M65" s="128" t="s">
        <v>156</v>
      </c>
      <c r="N65" s="128" t="s">
        <v>156</v>
      </c>
    </row>
    <row r="66" spans="1:14" s="74" customFormat="1" ht="12.75" customHeight="1">
      <c r="A66" s="75"/>
      <c r="B66" s="77" t="s">
        <v>59</v>
      </c>
      <c r="C66" s="128">
        <v>275</v>
      </c>
      <c r="D66" s="128" t="s">
        <v>156</v>
      </c>
      <c r="E66" s="128">
        <v>275</v>
      </c>
      <c r="F66" s="128">
        <v>7189</v>
      </c>
      <c r="G66" s="128" t="s">
        <v>156</v>
      </c>
      <c r="H66" s="128">
        <v>7189</v>
      </c>
      <c r="I66" s="128" t="s">
        <v>156</v>
      </c>
      <c r="J66" s="128" t="s">
        <v>156</v>
      </c>
      <c r="K66" s="128" t="s">
        <v>156</v>
      </c>
      <c r="L66" s="128" t="s">
        <v>156</v>
      </c>
      <c r="M66" s="128" t="s">
        <v>156</v>
      </c>
      <c r="N66" s="128" t="s">
        <v>156</v>
      </c>
    </row>
    <row r="67" spans="1:14" s="74" customFormat="1" ht="12.75" customHeight="1">
      <c r="A67" s="75"/>
      <c r="B67" s="77" t="s">
        <v>58</v>
      </c>
      <c r="C67" s="128">
        <v>5</v>
      </c>
      <c r="D67" s="128">
        <v>5</v>
      </c>
      <c r="E67" s="128" t="s">
        <v>156</v>
      </c>
      <c r="F67" s="128" t="s">
        <v>156</v>
      </c>
      <c r="G67" s="128" t="s">
        <v>156</v>
      </c>
      <c r="H67" s="128" t="s">
        <v>156</v>
      </c>
      <c r="I67" s="128" t="s">
        <v>156</v>
      </c>
      <c r="J67" s="128" t="s">
        <v>156</v>
      </c>
      <c r="K67" s="128" t="s">
        <v>156</v>
      </c>
      <c r="L67" s="128">
        <v>18</v>
      </c>
      <c r="M67" s="128">
        <v>18</v>
      </c>
      <c r="N67" s="128" t="s">
        <v>156</v>
      </c>
    </row>
    <row r="68" spans="1:14" s="74" customFormat="1" ht="12.75" customHeight="1">
      <c r="A68" s="75"/>
      <c r="B68" s="76" t="s">
        <v>57</v>
      </c>
      <c r="C68" s="128">
        <v>15</v>
      </c>
      <c r="D68" s="128">
        <v>15</v>
      </c>
      <c r="E68" s="128" t="s">
        <v>156</v>
      </c>
      <c r="F68" s="128" t="s">
        <v>156</v>
      </c>
      <c r="G68" s="128" t="s">
        <v>156</v>
      </c>
      <c r="H68" s="128" t="s">
        <v>156</v>
      </c>
      <c r="I68" s="128" t="s">
        <v>156</v>
      </c>
      <c r="J68" s="128" t="s">
        <v>156</v>
      </c>
      <c r="K68" s="128" t="s">
        <v>156</v>
      </c>
      <c r="L68" s="128" t="s">
        <v>156</v>
      </c>
      <c r="M68" s="128" t="s">
        <v>156</v>
      </c>
      <c r="N68" s="128" t="s">
        <v>156</v>
      </c>
    </row>
    <row r="69" spans="1:14" s="74" customFormat="1" ht="12.75" customHeight="1">
      <c r="A69" s="75"/>
      <c r="B69" s="76" t="s">
        <v>274</v>
      </c>
      <c r="C69" s="129">
        <v>17</v>
      </c>
      <c r="D69" s="128">
        <v>1</v>
      </c>
      <c r="E69" s="129">
        <v>16</v>
      </c>
      <c r="F69" s="129">
        <v>244</v>
      </c>
      <c r="G69" s="128">
        <v>15</v>
      </c>
      <c r="H69" s="129">
        <v>229</v>
      </c>
      <c r="I69" s="128" t="s">
        <v>156</v>
      </c>
      <c r="J69" s="128" t="s">
        <v>156</v>
      </c>
      <c r="K69" s="128" t="s">
        <v>156</v>
      </c>
      <c r="L69" s="128" t="s">
        <v>156</v>
      </c>
      <c r="M69" s="128" t="s">
        <v>156</v>
      </c>
      <c r="N69" s="128" t="s">
        <v>156</v>
      </c>
    </row>
    <row r="70" spans="1:14" ht="3.75" customHeight="1" thickBot="1">
      <c r="A70" s="176"/>
      <c r="B70" s="177"/>
      <c r="C70" s="161"/>
      <c r="D70" s="161"/>
      <c r="E70" s="161"/>
      <c r="F70" s="161"/>
      <c r="G70" s="161"/>
      <c r="H70" s="161"/>
      <c r="I70" s="161"/>
      <c r="J70" s="161"/>
      <c r="K70" s="161"/>
      <c r="L70" s="161"/>
      <c r="M70" s="161"/>
      <c r="N70" s="161"/>
    </row>
    <row r="71" spans="1:14" ht="13.5">
      <c r="A71" s="259" t="s">
        <v>405</v>
      </c>
      <c r="B71" s="178"/>
    </row>
    <row r="72" spans="1:14" ht="12" customHeight="1">
      <c r="A72" s="75" t="s">
        <v>387</v>
      </c>
      <c r="B72" s="179"/>
      <c r="K72" s="179"/>
    </row>
    <row r="73" spans="1:14">
      <c r="A73" s="75" t="s">
        <v>655</v>
      </c>
    </row>
    <row r="74" spans="1:14" ht="12" customHeight="1">
      <c r="A74" s="75" t="s">
        <v>656</v>
      </c>
      <c r="B74" s="70"/>
      <c r="L74" s="180"/>
      <c r="M74" s="180"/>
      <c r="N74" s="180"/>
    </row>
    <row r="75" spans="1:14" ht="12" customHeight="1">
      <c r="A75" s="75" t="s">
        <v>657</v>
      </c>
      <c r="B75" s="70"/>
      <c r="C75" s="180"/>
      <c r="D75" s="180"/>
      <c r="E75" s="180"/>
      <c r="F75" s="180"/>
      <c r="G75" s="180"/>
      <c r="H75" s="180"/>
      <c r="I75" s="180"/>
      <c r="J75" s="180"/>
    </row>
    <row r="89" spans="2:14">
      <c r="C89" s="181"/>
      <c r="D89" s="181"/>
      <c r="E89" s="181"/>
      <c r="F89" s="181"/>
      <c r="G89" s="181"/>
      <c r="H89" s="181"/>
      <c r="I89" s="181"/>
      <c r="J89" s="181"/>
      <c r="K89" s="181"/>
      <c r="L89" s="181"/>
      <c r="M89" s="181"/>
      <c r="N89" s="181"/>
    </row>
    <row r="90" spans="2:14">
      <c r="B90" s="182"/>
      <c r="C90" s="183"/>
      <c r="D90" s="184"/>
      <c r="E90" s="183"/>
      <c r="F90" s="183"/>
      <c r="G90" s="183"/>
      <c r="H90" s="183"/>
      <c r="I90" s="184"/>
      <c r="J90" s="184"/>
      <c r="K90" s="184"/>
      <c r="L90" s="184"/>
      <c r="M90" s="184"/>
      <c r="N90" s="184"/>
    </row>
  </sheetData>
  <mergeCells count="25">
    <mergeCell ref="A8:B8"/>
    <mergeCell ref="A9:B9"/>
    <mergeCell ref="A10:B10"/>
    <mergeCell ref="A11:B11"/>
    <mergeCell ref="A12:B12"/>
    <mergeCell ref="A46:B46"/>
    <mergeCell ref="A62:B62"/>
    <mergeCell ref="A64:B64"/>
    <mergeCell ref="A14:B14"/>
    <mergeCell ref="A44:B44"/>
    <mergeCell ref="A22:B22"/>
    <mergeCell ref="A17:B17"/>
    <mergeCell ref="A45:B45"/>
    <mergeCell ref="A27:B27"/>
    <mergeCell ref="A29:B29"/>
    <mergeCell ref="A35:B35"/>
    <mergeCell ref="A41:B41"/>
    <mergeCell ref="A42:B42"/>
    <mergeCell ref="A43:B43"/>
    <mergeCell ref="L5:N5"/>
    <mergeCell ref="A5:B5"/>
    <mergeCell ref="A6:B6"/>
    <mergeCell ref="C5:E5"/>
    <mergeCell ref="F5:H5"/>
    <mergeCell ref="I5:K5"/>
  </mergeCells>
  <phoneticPr fontId="23"/>
  <printOptions horizontalCentered="1"/>
  <pageMargins left="0.39370078740157483" right="0.39370078740157483" top="0.59055118110236227" bottom="0.39370078740157483" header="0.39370078740157483" footer="0.19685039370078741"/>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Z51"/>
  <sheetViews>
    <sheetView showGridLines="0" view="pageBreakPreview" zoomScaleNormal="100" zoomScaleSheetLayoutView="100" workbookViewId="0"/>
  </sheetViews>
  <sheetFormatPr defaultRowHeight="12"/>
  <cols>
    <col min="1" max="1" width="2.5" style="459" customWidth="1"/>
    <col min="2" max="2" width="8.75" style="459" customWidth="1"/>
    <col min="3" max="3" width="7.625" style="459" customWidth="1"/>
    <col min="4" max="4" width="7.25" style="793" customWidth="1"/>
    <col min="5" max="6" width="6.75" style="459" customWidth="1"/>
    <col min="7" max="8" width="7.5" style="459" customWidth="1"/>
    <col min="9" max="10" width="6.875" style="459" customWidth="1"/>
    <col min="11" max="11" width="8.125" style="459" customWidth="1"/>
    <col min="12" max="12" width="7" style="459" customWidth="1"/>
    <col min="13" max="14" width="6.875" style="459" customWidth="1"/>
    <col min="15" max="24" width="9" style="459"/>
    <col min="25" max="25" width="7.375" style="459" customWidth="1"/>
    <col min="26" max="16384" width="9" style="459"/>
  </cols>
  <sheetData>
    <row r="1" spans="1:25" ht="18.75" customHeight="1">
      <c r="E1" s="794"/>
      <c r="F1" s="794"/>
      <c r="G1" s="794"/>
      <c r="H1" s="794"/>
      <c r="I1" s="793"/>
      <c r="J1" s="793"/>
      <c r="K1" s="795"/>
      <c r="L1" s="796"/>
      <c r="M1" s="793"/>
      <c r="N1" s="797" t="s">
        <v>268</v>
      </c>
      <c r="O1" s="798" t="s">
        <v>607</v>
      </c>
      <c r="P1" s="799"/>
      <c r="Q1" s="800"/>
      <c r="R1" s="800"/>
      <c r="S1" s="800"/>
      <c r="T1" s="794"/>
      <c r="U1" s="794"/>
      <c r="V1" s="798"/>
      <c r="W1" s="794"/>
      <c r="X1" s="794"/>
    </row>
    <row r="2" spans="1:25" s="806" customFormat="1" ht="18.75" customHeight="1">
      <c r="A2" s="806" t="s">
        <v>411</v>
      </c>
      <c r="D2" s="134"/>
      <c r="E2" s="135"/>
      <c r="F2" s="135"/>
      <c r="G2" s="135"/>
      <c r="H2" s="135"/>
      <c r="I2" s="134"/>
      <c r="J2" s="134"/>
      <c r="K2" s="136"/>
      <c r="L2" s="137"/>
      <c r="M2" s="134"/>
      <c r="N2" s="138"/>
      <c r="O2" s="139"/>
      <c r="P2" s="140"/>
      <c r="Q2" s="141"/>
      <c r="R2" s="141"/>
      <c r="S2" s="141"/>
      <c r="T2" s="135"/>
      <c r="U2" s="135"/>
      <c r="V2" s="139"/>
      <c r="W2" s="135"/>
      <c r="X2" s="135"/>
    </row>
    <row r="3" spans="1:25" s="806" customFormat="1" ht="18.75" customHeight="1" thickBot="1">
      <c r="A3" s="807" t="s">
        <v>85</v>
      </c>
      <c r="B3" s="808"/>
      <c r="C3" s="808"/>
      <c r="D3" s="808"/>
      <c r="E3" s="808"/>
      <c r="F3" s="808"/>
      <c r="G3" s="808"/>
      <c r="H3" s="808"/>
      <c r="I3" s="808"/>
      <c r="J3" s="808"/>
      <c r="K3" s="808"/>
      <c r="L3" s="1226"/>
      <c r="M3" s="1226"/>
      <c r="N3" s="1226"/>
      <c r="O3" s="809"/>
      <c r="P3" s="809"/>
      <c r="Q3" s="808"/>
      <c r="R3" s="808"/>
      <c r="S3" s="808"/>
      <c r="T3" s="808"/>
      <c r="U3" s="808"/>
      <c r="V3" s="808"/>
      <c r="W3" s="808"/>
      <c r="X3" s="808"/>
      <c r="Y3" s="142" t="s">
        <v>608</v>
      </c>
    </row>
    <row r="4" spans="1:25" ht="13.5" customHeight="1">
      <c r="A4" s="1242" t="s">
        <v>770</v>
      </c>
      <c r="B4" s="1243"/>
      <c r="C4" s="1238" t="s">
        <v>725</v>
      </c>
      <c r="D4" s="1229" t="s">
        <v>775</v>
      </c>
      <c r="E4" s="1230"/>
      <c r="F4" s="1230"/>
      <c r="G4" s="1230"/>
      <c r="H4" s="1230"/>
      <c r="I4" s="1230"/>
      <c r="J4" s="1230"/>
      <c r="K4" s="1231"/>
      <c r="L4" s="1229" t="s">
        <v>779</v>
      </c>
      <c r="M4" s="1230"/>
      <c r="N4" s="1231"/>
      <c r="O4" s="1229" t="s">
        <v>781</v>
      </c>
      <c r="P4" s="1230"/>
      <c r="Q4" s="1230"/>
      <c r="R4" s="1230"/>
      <c r="S4" s="1231"/>
      <c r="T4" s="1229" t="s">
        <v>780</v>
      </c>
      <c r="U4" s="1230"/>
      <c r="V4" s="1230"/>
      <c r="W4" s="1231"/>
      <c r="X4" s="1232" t="s">
        <v>309</v>
      </c>
      <c r="Y4" s="1235" t="s">
        <v>774</v>
      </c>
    </row>
    <row r="5" spans="1:25" s="143" customFormat="1" ht="20.25" customHeight="1">
      <c r="A5" s="1244"/>
      <c r="B5" s="1245"/>
      <c r="C5" s="1239"/>
      <c r="D5" s="1225" t="s">
        <v>771</v>
      </c>
      <c r="E5" s="1225" t="s">
        <v>78</v>
      </c>
      <c r="F5" s="1225"/>
      <c r="G5" s="1240" t="s">
        <v>609</v>
      </c>
      <c r="H5" s="1241"/>
      <c r="I5" s="1224" t="s">
        <v>196</v>
      </c>
      <c r="J5" s="1224" t="s">
        <v>197</v>
      </c>
      <c r="K5" s="1224" t="s">
        <v>776</v>
      </c>
      <c r="L5" s="1225" t="s">
        <v>771</v>
      </c>
      <c r="M5" s="1224" t="s">
        <v>777</v>
      </c>
      <c r="N5" s="1227" t="s">
        <v>778</v>
      </c>
      <c r="O5" s="1225" t="s">
        <v>771</v>
      </c>
      <c r="P5" s="1224" t="s">
        <v>198</v>
      </c>
      <c r="Q5" s="1224"/>
      <c r="R5" s="1224" t="s">
        <v>269</v>
      </c>
      <c r="S5" s="1224" t="s">
        <v>635</v>
      </c>
      <c r="T5" s="1225" t="s">
        <v>56</v>
      </c>
      <c r="U5" s="1224" t="s">
        <v>633</v>
      </c>
      <c r="V5" s="1224" t="s">
        <v>199</v>
      </c>
      <c r="W5" s="1224" t="s">
        <v>634</v>
      </c>
      <c r="X5" s="1233"/>
      <c r="Y5" s="1236"/>
    </row>
    <row r="6" spans="1:25" s="143" customFormat="1" ht="20.25" customHeight="1">
      <c r="A6" s="1244"/>
      <c r="B6" s="1245"/>
      <c r="C6" s="1228"/>
      <c r="D6" s="1225"/>
      <c r="E6" s="1225"/>
      <c r="F6" s="1225"/>
      <c r="G6" s="560" t="s">
        <v>200</v>
      </c>
      <c r="H6" s="497" t="s">
        <v>391</v>
      </c>
      <c r="I6" s="1224"/>
      <c r="J6" s="1224"/>
      <c r="K6" s="1224"/>
      <c r="L6" s="1225"/>
      <c r="M6" s="1224"/>
      <c r="N6" s="1228"/>
      <c r="O6" s="1225"/>
      <c r="P6" s="1224"/>
      <c r="Q6" s="1224"/>
      <c r="R6" s="1224"/>
      <c r="S6" s="1225"/>
      <c r="T6" s="1225"/>
      <c r="U6" s="1224"/>
      <c r="V6" s="1224"/>
      <c r="W6" s="1224"/>
      <c r="X6" s="1234"/>
      <c r="Y6" s="1236"/>
    </row>
    <row r="7" spans="1:25" s="143" customFormat="1" ht="13.5" customHeight="1">
      <c r="A7" s="1246"/>
      <c r="B7" s="1247"/>
      <c r="C7" s="560" t="s">
        <v>201</v>
      </c>
      <c r="D7" s="810" t="s">
        <v>201</v>
      </c>
      <c r="E7" s="560" t="s">
        <v>201</v>
      </c>
      <c r="F7" s="560" t="s">
        <v>772</v>
      </c>
      <c r="G7" s="560" t="s">
        <v>201</v>
      </c>
      <c r="H7" s="560" t="s">
        <v>201</v>
      </c>
      <c r="I7" s="811" t="s">
        <v>201</v>
      </c>
      <c r="J7" s="811" t="s">
        <v>201</v>
      </c>
      <c r="K7" s="560" t="s">
        <v>201</v>
      </c>
      <c r="L7" s="560" t="s">
        <v>201</v>
      </c>
      <c r="M7" s="811" t="s">
        <v>201</v>
      </c>
      <c r="N7" s="560" t="s">
        <v>201</v>
      </c>
      <c r="O7" s="560" t="s">
        <v>201</v>
      </c>
      <c r="P7" s="560" t="s">
        <v>201</v>
      </c>
      <c r="Q7" s="560" t="s">
        <v>773</v>
      </c>
      <c r="R7" s="811" t="s">
        <v>201</v>
      </c>
      <c r="S7" s="811" t="s">
        <v>389</v>
      </c>
      <c r="T7" s="811" t="s">
        <v>202</v>
      </c>
      <c r="U7" s="811" t="s">
        <v>390</v>
      </c>
      <c r="V7" s="811" t="s">
        <v>202</v>
      </c>
      <c r="W7" s="811" t="s">
        <v>202</v>
      </c>
      <c r="X7" s="811" t="s">
        <v>202</v>
      </c>
      <c r="Y7" s="1237"/>
    </row>
    <row r="8" spans="1:25" s="143" customFormat="1" ht="18" customHeight="1">
      <c r="A8" s="1252" t="s">
        <v>605</v>
      </c>
      <c r="B8" s="1253"/>
      <c r="C8" s="460">
        <v>479</v>
      </c>
      <c r="D8" s="460">
        <v>138</v>
      </c>
      <c r="E8" s="460">
        <v>12</v>
      </c>
      <c r="F8" s="460">
        <v>779</v>
      </c>
      <c r="G8" s="460">
        <v>1</v>
      </c>
      <c r="H8" s="460">
        <v>25</v>
      </c>
      <c r="I8" s="460">
        <v>76</v>
      </c>
      <c r="J8" s="460">
        <v>20</v>
      </c>
      <c r="K8" s="460">
        <v>4</v>
      </c>
      <c r="L8" s="460">
        <v>221</v>
      </c>
      <c r="M8" s="460">
        <v>206</v>
      </c>
      <c r="N8" s="460">
        <v>15</v>
      </c>
      <c r="O8" s="461">
        <v>120</v>
      </c>
      <c r="P8" s="460">
        <v>57</v>
      </c>
      <c r="Q8" s="460">
        <v>3515</v>
      </c>
      <c r="R8" s="460">
        <v>41</v>
      </c>
      <c r="S8" s="460">
        <v>22</v>
      </c>
      <c r="T8" s="460">
        <v>1022</v>
      </c>
      <c r="U8" s="460">
        <v>67</v>
      </c>
      <c r="V8" s="460">
        <v>281</v>
      </c>
      <c r="W8" s="460">
        <v>409</v>
      </c>
      <c r="X8" s="460">
        <v>265</v>
      </c>
      <c r="Y8" s="462" t="s">
        <v>636</v>
      </c>
    </row>
    <row r="9" spans="1:25" s="143" customFormat="1" ht="18" customHeight="1">
      <c r="A9" s="1250" t="s">
        <v>435</v>
      </c>
      <c r="B9" s="1251"/>
      <c r="C9" s="460">
        <v>492</v>
      </c>
      <c r="D9" s="460">
        <v>138</v>
      </c>
      <c r="E9" s="460">
        <v>12</v>
      </c>
      <c r="F9" s="460">
        <v>782</v>
      </c>
      <c r="G9" s="460">
        <v>1</v>
      </c>
      <c r="H9" s="460">
        <v>25</v>
      </c>
      <c r="I9" s="460">
        <v>76</v>
      </c>
      <c r="J9" s="460">
        <v>20</v>
      </c>
      <c r="K9" s="460">
        <v>4</v>
      </c>
      <c r="L9" s="460">
        <v>235</v>
      </c>
      <c r="M9" s="460">
        <v>220</v>
      </c>
      <c r="N9" s="460">
        <v>15</v>
      </c>
      <c r="O9" s="460">
        <v>119</v>
      </c>
      <c r="P9" s="460">
        <v>57</v>
      </c>
      <c r="Q9" s="460">
        <v>3525</v>
      </c>
      <c r="R9" s="460">
        <v>41</v>
      </c>
      <c r="S9" s="460">
        <v>21</v>
      </c>
      <c r="T9" s="460">
        <v>746</v>
      </c>
      <c r="U9" s="460">
        <v>70</v>
      </c>
      <c r="V9" s="460">
        <v>283</v>
      </c>
      <c r="W9" s="460">
        <v>393</v>
      </c>
      <c r="X9" s="460">
        <v>267</v>
      </c>
      <c r="Y9" s="462" t="s">
        <v>353</v>
      </c>
    </row>
    <row r="10" spans="1:25" s="143" customFormat="1" ht="18" customHeight="1">
      <c r="A10" s="1250" t="s">
        <v>436</v>
      </c>
      <c r="B10" s="1251"/>
      <c r="C10" s="460">
        <v>519</v>
      </c>
      <c r="D10" s="460">
        <v>138</v>
      </c>
      <c r="E10" s="460">
        <v>12</v>
      </c>
      <c r="F10" s="460">
        <v>769</v>
      </c>
      <c r="G10" s="460">
        <v>1</v>
      </c>
      <c r="H10" s="460">
        <v>25</v>
      </c>
      <c r="I10" s="460">
        <v>76</v>
      </c>
      <c r="J10" s="460">
        <v>20</v>
      </c>
      <c r="K10" s="460">
        <v>4</v>
      </c>
      <c r="L10" s="460">
        <v>265</v>
      </c>
      <c r="M10" s="460">
        <v>250</v>
      </c>
      <c r="N10" s="460">
        <v>15</v>
      </c>
      <c r="O10" s="460">
        <v>116</v>
      </c>
      <c r="P10" s="460">
        <v>58</v>
      </c>
      <c r="Q10" s="460">
        <v>3531</v>
      </c>
      <c r="R10" s="460">
        <v>41</v>
      </c>
      <c r="S10" s="460">
        <v>17</v>
      </c>
      <c r="T10" s="460">
        <v>787</v>
      </c>
      <c r="U10" s="460">
        <v>75</v>
      </c>
      <c r="V10" s="460">
        <v>284</v>
      </c>
      <c r="W10" s="460">
        <v>428</v>
      </c>
      <c r="X10" s="460">
        <v>264</v>
      </c>
      <c r="Y10" s="462" t="s">
        <v>637</v>
      </c>
    </row>
    <row r="11" spans="1:25" s="143" customFormat="1" ht="18" customHeight="1">
      <c r="A11" s="1250" t="s">
        <v>438</v>
      </c>
      <c r="B11" s="1251"/>
      <c r="C11" s="460">
        <v>533</v>
      </c>
      <c r="D11" s="460">
        <v>138</v>
      </c>
      <c r="E11" s="460">
        <v>12</v>
      </c>
      <c r="F11" s="460">
        <v>769</v>
      </c>
      <c r="G11" s="460">
        <v>1</v>
      </c>
      <c r="H11" s="460">
        <v>25</v>
      </c>
      <c r="I11" s="460">
        <v>76</v>
      </c>
      <c r="J11" s="460">
        <v>20</v>
      </c>
      <c r="K11" s="460">
        <v>4</v>
      </c>
      <c r="L11" s="460">
        <v>282</v>
      </c>
      <c r="M11" s="460">
        <v>267</v>
      </c>
      <c r="N11" s="460">
        <v>15</v>
      </c>
      <c r="O11" s="460">
        <v>113</v>
      </c>
      <c r="P11" s="460">
        <v>58</v>
      </c>
      <c r="Q11" s="460">
        <v>3541</v>
      </c>
      <c r="R11" s="460">
        <v>41</v>
      </c>
      <c r="S11" s="460">
        <v>14</v>
      </c>
      <c r="T11" s="460">
        <v>764</v>
      </c>
      <c r="U11" s="460">
        <v>87</v>
      </c>
      <c r="V11" s="460">
        <v>290</v>
      </c>
      <c r="W11" s="460">
        <v>387</v>
      </c>
      <c r="X11" s="460">
        <v>262</v>
      </c>
      <c r="Y11" s="462" t="s">
        <v>388</v>
      </c>
    </row>
    <row r="12" spans="1:25" s="466" customFormat="1" ht="18" customHeight="1">
      <c r="A12" s="1248" t="s">
        <v>606</v>
      </c>
      <c r="B12" s="1249"/>
      <c r="C12" s="463">
        <v>538</v>
      </c>
      <c r="D12" s="463">
        <v>138</v>
      </c>
      <c r="E12" s="463">
        <v>12</v>
      </c>
      <c r="F12" s="463">
        <v>750</v>
      </c>
      <c r="G12" s="463">
        <v>1</v>
      </c>
      <c r="H12" s="463">
        <v>25</v>
      </c>
      <c r="I12" s="463">
        <v>76</v>
      </c>
      <c r="J12" s="463">
        <v>20</v>
      </c>
      <c r="K12" s="463">
        <v>4</v>
      </c>
      <c r="L12" s="463">
        <v>290</v>
      </c>
      <c r="M12" s="463">
        <v>275</v>
      </c>
      <c r="N12" s="463">
        <v>15</v>
      </c>
      <c r="O12" s="464">
        <v>110</v>
      </c>
      <c r="P12" s="464">
        <v>58</v>
      </c>
      <c r="Q12" s="464">
        <v>3578</v>
      </c>
      <c r="R12" s="464">
        <v>41</v>
      </c>
      <c r="S12" s="464">
        <v>11</v>
      </c>
      <c r="T12" s="464">
        <v>787</v>
      </c>
      <c r="U12" s="464">
        <v>98</v>
      </c>
      <c r="V12" s="464">
        <v>294</v>
      </c>
      <c r="W12" s="464">
        <v>395</v>
      </c>
      <c r="X12" s="463">
        <v>265</v>
      </c>
      <c r="Y12" s="465" t="s">
        <v>638</v>
      </c>
    </row>
    <row r="13" spans="1:25" s="466" customFormat="1" ht="9" customHeight="1">
      <c r="B13" s="467"/>
      <c r="C13" s="468"/>
      <c r="D13" s="468"/>
      <c r="E13" s="468"/>
      <c r="F13" s="468"/>
      <c r="G13" s="468"/>
      <c r="H13" s="468"/>
      <c r="I13" s="468"/>
      <c r="J13" s="468"/>
      <c r="K13" s="468"/>
      <c r="L13" s="468"/>
      <c r="M13" s="468"/>
      <c r="N13" s="468"/>
      <c r="O13" s="469"/>
      <c r="P13" s="469"/>
      <c r="Q13" s="469"/>
      <c r="R13" s="469"/>
      <c r="S13" s="469"/>
      <c r="T13" s="469"/>
      <c r="U13" s="469"/>
      <c r="V13" s="469"/>
      <c r="W13" s="469"/>
      <c r="X13" s="468"/>
      <c r="Y13" s="465"/>
    </row>
    <row r="14" spans="1:25" s="466" customFormat="1" ht="18" customHeight="1">
      <c r="B14" s="470" t="s">
        <v>110</v>
      </c>
      <c r="C14" s="469">
        <v>458</v>
      </c>
      <c r="D14" s="469">
        <v>111</v>
      </c>
      <c r="E14" s="469">
        <v>10</v>
      </c>
      <c r="F14" s="469">
        <v>642</v>
      </c>
      <c r="G14" s="469">
        <v>1</v>
      </c>
      <c r="H14" s="469">
        <v>21</v>
      </c>
      <c r="I14" s="469">
        <v>61</v>
      </c>
      <c r="J14" s="469">
        <v>14</v>
      </c>
      <c r="K14" s="469">
        <v>4</v>
      </c>
      <c r="L14" s="469">
        <v>261</v>
      </c>
      <c r="M14" s="469">
        <v>248</v>
      </c>
      <c r="N14" s="469">
        <v>13</v>
      </c>
      <c r="O14" s="464">
        <v>86</v>
      </c>
      <c r="P14" s="464">
        <v>44</v>
      </c>
      <c r="Q14" s="464">
        <v>2710</v>
      </c>
      <c r="R14" s="464">
        <v>33</v>
      </c>
      <c r="S14" s="464">
        <v>9</v>
      </c>
      <c r="T14" s="464">
        <v>667</v>
      </c>
      <c r="U14" s="464">
        <v>84</v>
      </c>
      <c r="V14" s="464">
        <v>247</v>
      </c>
      <c r="W14" s="464">
        <v>336</v>
      </c>
      <c r="X14" s="463">
        <v>225</v>
      </c>
      <c r="Y14" s="471" t="s">
        <v>110</v>
      </c>
    </row>
    <row r="15" spans="1:25" s="466" customFormat="1" ht="18" customHeight="1">
      <c r="B15" s="470" t="s">
        <v>108</v>
      </c>
      <c r="C15" s="469">
        <v>80</v>
      </c>
      <c r="D15" s="469">
        <v>27</v>
      </c>
      <c r="E15" s="469">
        <v>2</v>
      </c>
      <c r="F15" s="469">
        <v>108</v>
      </c>
      <c r="G15" s="472">
        <v>0</v>
      </c>
      <c r="H15" s="469">
        <v>4</v>
      </c>
      <c r="I15" s="469">
        <v>15</v>
      </c>
      <c r="J15" s="469">
        <v>6</v>
      </c>
      <c r="K15" s="469">
        <v>0</v>
      </c>
      <c r="L15" s="469">
        <v>29</v>
      </c>
      <c r="M15" s="469">
        <v>27</v>
      </c>
      <c r="N15" s="469">
        <v>2</v>
      </c>
      <c r="O15" s="464">
        <v>24</v>
      </c>
      <c r="P15" s="464">
        <v>14</v>
      </c>
      <c r="Q15" s="464">
        <v>868</v>
      </c>
      <c r="R15" s="464">
        <v>8</v>
      </c>
      <c r="S15" s="464">
        <v>2</v>
      </c>
      <c r="T15" s="464">
        <v>120</v>
      </c>
      <c r="U15" s="464">
        <v>14</v>
      </c>
      <c r="V15" s="464">
        <v>47</v>
      </c>
      <c r="W15" s="464">
        <v>59</v>
      </c>
      <c r="X15" s="463">
        <v>40</v>
      </c>
      <c r="Y15" s="471" t="s">
        <v>108</v>
      </c>
    </row>
    <row r="16" spans="1:25" s="143" customFormat="1" ht="9" customHeight="1">
      <c r="B16" s="473"/>
      <c r="C16" s="461"/>
      <c r="D16" s="460"/>
      <c r="E16" s="460"/>
      <c r="F16" s="460"/>
      <c r="G16" s="460"/>
      <c r="H16" s="460"/>
      <c r="I16" s="460"/>
      <c r="J16" s="460"/>
      <c r="K16" s="460"/>
      <c r="L16" s="460"/>
      <c r="M16" s="460"/>
      <c r="N16" s="460"/>
      <c r="O16" s="474"/>
      <c r="P16" s="474"/>
      <c r="Q16" s="474"/>
      <c r="R16" s="474"/>
      <c r="S16" s="474"/>
      <c r="T16" s="474"/>
      <c r="U16" s="474"/>
      <c r="V16" s="474"/>
      <c r="W16" s="474"/>
      <c r="X16" s="474"/>
      <c r="Y16" s="475"/>
    </row>
    <row r="17" spans="1:26" s="143" customFormat="1" ht="18" customHeight="1">
      <c r="A17" s="143">
        <v>1</v>
      </c>
      <c r="B17" s="473" t="s">
        <v>106</v>
      </c>
      <c r="C17" s="460">
        <v>156</v>
      </c>
      <c r="D17" s="460">
        <v>31</v>
      </c>
      <c r="E17" s="474">
        <v>1</v>
      </c>
      <c r="F17" s="474">
        <v>80</v>
      </c>
      <c r="G17" s="474">
        <v>0</v>
      </c>
      <c r="H17" s="474">
        <v>5</v>
      </c>
      <c r="I17" s="474">
        <v>19</v>
      </c>
      <c r="J17" s="474">
        <v>5</v>
      </c>
      <c r="K17" s="474">
        <v>1</v>
      </c>
      <c r="L17" s="460">
        <v>98</v>
      </c>
      <c r="M17" s="460">
        <v>97</v>
      </c>
      <c r="N17" s="460">
        <v>1</v>
      </c>
      <c r="O17" s="474">
        <v>27</v>
      </c>
      <c r="P17" s="474">
        <v>13</v>
      </c>
      <c r="Q17" s="474">
        <v>786</v>
      </c>
      <c r="R17" s="474">
        <v>12</v>
      </c>
      <c r="S17" s="474">
        <v>2</v>
      </c>
      <c r="T17" s="474">
        <v>235</v>
      </c>
      <c r="U17" s="474">
        <v>32</v>
      </c>
      <c r="V17" s="474">
        <v>81</v>
      </c>
      <c r="W17" s="474">
        <v>122</v>
      </c>
      <c r="X17" s="476">
        <v>77</v>
      </c>
      <c r="Y17" s="261">
        <v>1</v>
      </c>
      <c r="Z17" s="477"/>
    </row>
    <row r="18" spans="1:26" s="143" customFormat="1" ht="18" customHeight="1">
      <c r="A18" s="143">
        <v>2</v>
      </c>
      <c r="B18" s="473" t="s">
        <v>203</v>
      </c>
      <c r="C18" s="460">
        <v>84</v>
      </c>
      <c r="D18" s="460">
        <v>23</v>
      </c>
      <c r="E18" s="460">
        <v>4</v>
      </c>
      <c r="F18" s="460">
        <v>250</v>
      </c>
      <c r="G18" s="460">
        <v>0</v>
      </c>
      <c r="H18" s="460">
        <v>3</v>
      </c>
      <c r="I18" s="460">
        <v>14</v>
      </c>
      <c r="J18" s="460">
        <v>0</v>
      </c>
      <c r="K18" s="460">
        <v>2</v>
      </c>
      <c r="L18" s="460">
        <v>43</v>
      </c>
      <c r="M18" s="460">
        <v>35</v>
      </c>
      <c r="N18" s="460">
        <v>8</v>
      </c>
      <c r="O18" s="474">
        <v>18</v>
      </c>
      <c r="P18" s="474">
        <v>10</v>
      </c>
      <c r="Q18" s="474">
        <v>612</v>
      </c>
      <c r="R18" s="474">
        <v>7</v>
      </c>
      <c r="S18" s="474">
        <v>1</v>
      </c>
      <c r="T18" s="474">
        <v>107</v>
      </c>
      <c r="U18" s="474">
        <v>10</v>
      </c>
      <c r="V18" s="474">
        <v>39</v>
      </c>
      <c r="W18" s="474">
        <v>58</v>
      </c>
      <c r="X18" s="474">
        <v>39</v>
      </c>
      <c r="Y18" s="261">
        <v>2</v>
      </c>
      <c r="Z18" s="477"/>
    </row>
    <row r="19" spans="1:26" s="143" customFormat="1" ht="18" customHeight="1">
      <c r="A19" s="143">
        <v>3</v>
      </c>
      <c r="B19" s="473" t="s">
        <v>102</v>
      </c>
      <c r="C19" s="460">
        <v>47</v>
      </c>
      <c r="D19" s="460">
        <v>11</v>
      </c>
      <c r="E19" s="460">
        <v>0</v>
      </c>
      <c r="F19" s="460">
        <v>0</v>
      </c>
      <c r="G19" s="460">
        <v>1</v>
      </c>
      <c r="H19" s="460">
        <v>2</v>
      </c>
      <c r="I19" s="460">
        <v>7</v>
      </c>
      <c r="J19" s="460">
        <v>1</v>
      </c>
      <c r="K19" s="460">
        <v>0</v>
      </c>
      <c r="L19" s="460">
        <v>30</v>
      </c>
      <c r="M19" s="460">
        <v>30</v>
      </c>
      <c r="N19" s="460">
        <v>0</v>
      </c>
      <c r="O19" s="474">
        <v>6</v>
      </c>
      <c r="P19" s="474">
        <v>3</v>
      </c>
      <c r="Q19" s="474">
        <v>289</v>
      </c>
      <c r="R19" s="474">
        <v>2</v>
      </c>
      <c r="S19" s="474">
        <v>1</v>
      </c>
      <c r="T19" s="474">
        <v>84</v>
      </c>
      <c r="U19" s="474">
        <v>15</v>
      </c>
      <c r="V19" s="474">
        <v>27</v>
      </c>
      <c r="W19" s="474">
        <v>42</v>
      </c>
      <c r="X19" s="476">
        <v>24</v>
      </c>
      <c r="Y19" s="261">
        <v>3</v>
      </c>
      <c r="Z19" s="477"/>
    </row>
    <row r="20" spans="1:26" s="143" customFormat="1" ht="18" customHeight="1">
      <c r="A20" s="143">
        <v>4</v>
      </c>
      <c r="B20" s="473" t="s">
        <v>100</v>
      </c>
      <c r="C20" s="460">
        <v>14</v>
      </c>
      <c r="D20" s="460">
        <v>5</v>
      </c>
      <c r="E20" s="460">
        <v>1</v>
      </c>
      <c r="F20" s="460">
        <v>61</v>
      </c>
      <c r="G20" s="460">
        <v>0</v>
      </c>
      <c r="H20" s="460">
        <v>1</v>
      </c>
      <c r="I20" s="460">
        <v>2</v>
      </c>
      <c r="J20" s="460">
        <v>1</v>
      </c>
      <c r="K20" s="460">
        <v>0</v>
      </c>
      <c r="L20" s="460">
        <v>5</v>
      </c>
      <c r="M20" s="460">
        <v>5</v>
      </c>
      <c r="N20" s="460">
        <v>0</v>
      </c>
      <c r="O20" s="474">
        <v>4</v>
      </c>
      <c r="P20" s="474">
        <v>1</v>
      </c>
      <c r="Q20" s="474">
        <v>79</v>
      </c>
      <c r="R20" s="474">
        <v>3</v>
      </c>
      <c r="S20" s="474">
        <v>0</v>
      </c>
      <c r="T20" s="474">
        <v>16</v>
      </c>
      <c r="U20" s="474">
        <v>3</v>
      </c>
      <c r="V20" s="474">
        <v>5</v>
      </c>
      <c r="W20" s="474">
        <v>8</v>
      </c>
      <c r="X20" s="476">
        <v>7</v>
      </c>
      <c r="Y20" s="261">
        <v>4</v>
      </c>
      <c r="Z20" s="477"/>
    </row>
    <row r="21" spans="1:26" s="143" customFormat="1" ht="18" customHeight="1">
      <c r="A21" s="143">
        <v>5</v>
      </c>
      <c r="B21" s="473" t="s">
        <v>98</v>
      </c>
      <c r="C21" s="460">
        <v>36</v>
      </c>
      <c r="D21" s="460">
        <v>8</v>
      </c>
      <c r="E21" s="460">
        <v>1</v>
      </c>
      <c r="F21" s="460">
        <v>86</v>
      </c>
      <c r="G21" s="460">
        <v>0</v>
      </c>
      <c r="H21" s="460">
        <v>1</v>
      </c>
      <c r="I21" s="460">
        <v>5</v>
      </c>
      <c r="J21" s="460">
        <v>1</v>
      </c>
      <c r="K21" s="460">
        <v>0</v>
      </c>
      <c r="L21" s="460">
        <v>18</v>
      </c>
      <c r="M21" s="460">
        <v>15</v>
      </c>
      <c r="N21" s="460">
        <v>3</v>
      </c>
      <c r="O21" s="474">
        <v>10</v>
      </c>
      <c r="P21" s="474">
        <v>3</v>
      </c>
      <c r="Q21" s="474">
        <v>170</v>
      </c>
      <c r="R21" s="474">
        <v>2</v>
      </c>
      <c r="S21" s="474">
        <v>5</v>
      </c>
      <c r="T21" s="474">
        <v>60</v>
      </c>
      <c r="U21" s="474">
        <v>7</v>
      </c>
      <c r="V21" s="474">
        <v>28</v>
      </c>
      <c r="W21" s="474">
        <v>25</v>
      </c>
      <c r="X21" s="476">
        <v>23</v>
      </c>
      <c r="Y21" s="261">
        <v>5</v>
      </c>
      <c r="Z21" s="477"/>
    </row>
    <row r="22" spans="1:26" s="143" customFormat="1" ht="18" customHeight="1">
      <c r="A22" s="143">
        <v>6</v>
      </c>
      <c r="B22" s="473" t="s">
        <v>204</v>
      </c>
      <c r="C22" s="460">
        <v>43</v>
      </c>
      <c r="D22" s="460">
        <v>12</v>
      </c>
      <c r="E22" s="460">
        <v>1</v>
      </c>
      <c r="F22" s="460">
        <v>55</v>
      </c>
      <c r="G22" s="460">
        <v>0</v>
      </c>
      <c r="H22" s="460">
        <v>2</v>
      </c>
      <c r="I22" s="460">
        <v>6</v>
      </c>
      <c r="J22" s="460">
        <v>3</v>
      </c>
      <c r="K22" s="460">
        <v>0</v>
      </c>
      <c r="L22" s="460">
        <v>25</v>
      </c>
      <c r="M22" s="460">
        <v>25</v>
      </c>
      <c r="N22" s="460">
        <v>0</v>
      </c>
      <c r="O22" s="474">
        <v>6</v>
      </c>
      <c r="P22" s="474">
        <v>4</v>
      </c>
      <c r="Q22" s="474">
        <v>190</v>
      </c>
      <c r="R22" s="474">
        <v>2</v>
      </c>
      <c r="S22" s="474">
        <v>0</v>
      </c>
      <c r="T22" s="474">
        <v>59</v>
      </c>
      <c r="U22" s="474">
        <v>8</v>
      </c>
      <c r="V22" s="474">
        <v>24</v>
      </c>
      <c r="W22" s="474">
        <v>27</v>
      </c>
      <c r="X22" s="474">
        <v>18</v>
      </c>
      <c r="Y22" s="261">
        <v>6</v>
      </c>
      <c r="Z22" s="477"/>
    </row>
    <row r="23" spans="1:26" s="143" customFormat="1" ht="18" customHeight="1">
      <c r="A23" s="143">
        <v>7</v>
      </c>
      <c r="B23" s="473" t="s">
        <v>94</v>
      </c>
      <c r="C23" s="460">
        <v>11</v>
      </c>
      <c r="D23" s="460">
        <v>1</v>
      </c>
      <c r="E23" s="460">
        <v>0</v>
      </c>
      <c r="F23" s="460">
        <v>0</v>
      </c>
      <c r="G23" s="460">
        <v>0</v>
      </c>
      <c r="H23" s="460">
        <v>0</v>
      </c>
      <c r="I23" s="460">
        <v>0</v>
      </c>
      <c r="J23" s="460">
        <v>1</v>
      </c>
      <c r="K23" s="460">
        <v>0</v>
      </c>
      <c r="L23" s="460">
        <v>8</v>
      </c>
      <c r="M23" s="460">
        <v>8</v>
      </c>
      <c r="N23" s="460">
        <v>0</v>
      </c>
      <c r="O23" s="474">
        <v>2</v>
      </c>
      <c r="P23" s="474">
        <v>1</v>
      </c>
      <c r="Q23" s="474">
        <v>107</v>
      </c>
      <c r="R23" s="474">
        <v>1</v>
      </c>
      <c r="S23" s="474">
        <v>0</v>
      </c>
      <c r="T23" s="474">
        <v>19</v>
      </c>
      <c r="U23" s="474">
        <v>2</v>
      </c>
      <c r="V23" s="474">
        <v>6</v>
      </c>
      <c r="W23" s="474">
        <v>11</v>
      </c>
      <c r="X23" s="476">
        <v>8</v>
      </c>
      <c r="Y23" s="261">
        <v>7</v>
      </c>
      <c r="Z23" s="477"/>
    </row>
    <row r="24" spans="1:26" s="143" customFormat="1" ht="18" customHeight="1">
      <c r="A24" s="143">
        <v>8</v>
      </c>
      <c r="B24" s="473" t="s">
        <v>205</v>
      </c>
      <c r="C24" s="460">
        <v>25</v>
      </c>
      <c r="D24" s="460">
        <v>5</v>
      </c>
      <c r="E24" s="460">
        <v>1</v>
      </c>
      <c r="F24" s="460">
        <v>42</v>
      </c>
      <c r="G24" s="460">
        <v>0</v>
      </c>
      <c r="H24" s="460">
        <v>2</v>
      </c>
      <c r="I24" s="460">
        <v>2</v>
      </c>
      <c r="J24" s="460">
        <v>0</v>
      </c>
      <c r="K24" s="478">
        <v>0</v>
      </c>
      <c r="L24" s="460">
        <v>15</v>
      </c>
      <c r="M24" s="460">
        <v>15</v>
      </c>
      <c r="N24" s="460">
        <v>0</v>
      </c>
      <c r="O24" s="474">
        <v>5</v>
      </c>
      <c r="P24" s="474">
        <v>3</v>
      </c>
      <c r="Q24" s="474">
        <v>177</v>
      </c>
      <c r="R24" s="474">
        <v>2</v>
      </c>
      <c r="S24" s="474">
        <v>0</v>
      </c>
      <c r="T24" s="474">
        <v>35</v>
      </c>
      <c r="U24" s="474">
        <v>4</v>
      </c>
      <c r="V24" s="474">
        <v>14</v>
      </c>
      <c r="W24" s="474">
        <v>17</v>
      </c>
      <c r="X24" s="476">
        <v>12</v>
      </c>
      <c r="Y24" s="261">
        <v>8</v>
      </c>
      <c r="Z24" s="477"/>
    </row>
    <row r="25" spans="1:26" s="143" customFormat="1" ht="18" customHeight="1">
      <c r="A25" s="143">
        <v>9</v>
      </c>
      <c r="B25" s="473" t="s">
        <v>206</v>
      </c>
      <c r="C25" s="460">
        <v>17</v>
      </c>
      <c r="D25" s="460">
        <v>8</v>
      </c>
      <c r="E25" s="460">
        <v>1</v>
      </c>
      <c r="F25" s="460">
        <v>68</v>
      </c>
      <c r="G25" s="460">
        <v>0</v>
      </c>
      <c r="H25" s="460">
        <v>2</v>
      </c>
      <c r="I25" s="460">
        <v>3</v>
      </c>
      <c r="J25" s="460">
        <v>2</v>
      </c>
      <c r="K25" s="460">
        <v>0</v>
      </c>
      <c r="L25" s="460">
        <v>5</v>
      </c>
      <c r="M25" s="460">
        <v>5</v>
      </c>
      <c r="N25" s="460">
        <v>0</v>
      </c>
      <c r="O25" s="474">
        <v>4</v>
      </c>
      <c r="P25" s="474">
        <v>3</v>
      </c>
      <c r="Q25" s="474">
        <v>150</v>
      </c>
      <c r="R25" s="474">
        <v>1</v>
      </c>
      <c r="S25" s="474">
        <v>0</v>
      </c>
      <c r="T25" s="474">
        <v>31</v>
      </c>
      <c r="U25" s="474">
        <v>1</v>
      </c>
      <c r="V25" s="474">
        <v>16</v>
      </c>
      <c r="W25" s="474">
        <v>14</v>
      </c>
      <c r="X25" s="474">
        <v>6</v>
      </c>
      <c r="Y25" s="261">
        <v>9</v>
      </c>
      <c r="Z25" s="477"/>
    </row>
    <row r="26" spans="1:26" s="143" customFormat="1" ht="18" customHeight="1">
      <c r="A26" s="143">
        <v>10</v>
      </c>
      <c r="B26" s="473" t="s">
        <v>207</v>
      </c>
      <c r="C26" s="460">
        <v>25</v>
      </c>
      <c r="D26" s="460">
        <v>7</v>
      </c>
      <c r="E26" s="460">
        <v>0</v>
      </c>
      <c r="F26" s="460">
        <v>0</v>
      </c>
      <c r="G26" s="460">
        <v>0</v>
      </c>
      <c r="H26" s="460">
        <v>3</v>
      </c>
      <c r="I26" s="460">
        <v>3</v>
      </c>
      <c r="J26" s="460">
        <v>0</v>
      </c>
      <c r="K26" s="460">
        <v>1</v>
      </c>
      <c r="L26" s="460">
        <v>14</v>
      </c>
      <c r="M26" s="460">
        <v>13</v>
      </c>
      <c r="N26" s="460">
        <v>1</v>
      </c>
      <c r="O26" s="474">
        <v>4</v>
      </c>
      <c r="P26" s="474">
        <v>3</v>
      </c>
      <c r="Q26" s="474">
        <v>150</v>
      </c>
      <c r="R26" s="474">
        <v>1</v>
      </c>
      <c r="S26" s="474">
        <v>0</v>
      </c>
      <c r="T26" s="474">
        <v>21</v>
      </c>
      <c r="U26" s="474">
        <v>2</v>
      </c>
      <c r="V26" s="474">
        <v>7</v>
      </c>
      <c r="W26" s="474">
        <v>12</v>
      </c>
      <c r="X26" s="474">
        <v>11</v>
      </c>
      <c r="Y26" s="261">
        <v>10</v>
      </c>
      <c r="Z26" s="477"/>
    </row>
    <row r="27" spans="1:26" s="466" customFormat="1" ht="18" customHeight="1">
      <c r="B27" s="470" t="s">
        <v>115</v>
      </c>
      <c r="C27" s="469">
        <v>2</v>
      </c>
      <c r="D27" s="469">
        <v>0</v>
      </c>
      <c r="E27" s="469">
        <v>0</v>
      </c>
      <c r="F27" s="469">
        <v>0</v>
      </c>
      <c r="G27" s="469">
        <v>0</v>
      </c>
      <c r="H27" s="469">
        <v>0</v>
      </c>
      <c r="I27" s="469">
        <v>0</v>
      </c>
      <c r="J27" s="469">
        <v>0</v>
      </c>
      <c r="K27" s="469">
        <v>0</v>
      </c>
      <c r="L27" s="469">
        <v>1</v>
      </c>
      <c r="M27" s="469">
        <v>1</v>
      </c>
      <c r="N27" s="469">
        <v>0</v>
      </c>
      <c r="O27" s="464">
        <v>1</v>
      </c>
      <c r="P27" s="464">
        <v>1</v>
      </c>
      <c r="Q27" s="464">
        <v>50</v>
      </c>
      <c r="R27" s="464">
        <v>0</v>
      </c>
      <c r="S27" s="464">
        <v>0</v>
      </c>
      <c r="T27" s="464">
        <v>8</v>
      </c>
      <c r="U27" s="464">
        <v>1</v>
      </c>
      <c r="V27" s="464">
        <v>4</v>
      </c>
      <c r="W27" s="464">
        <v>3</v>
      </c>
      <c r="X27" s="464">
        <v>5</v>
      </c>
      <c r="Y27" s="479" t="s">
        <v>208</v>
      </c>
      <c r="Z27" s="480"/>
    </row>
    <row r="28" spans="1:26" s="143" customFormat="1" ht="18" customHeight="1">
      <c r="A28" s="143">
        <v>11</v>
      </c>
      <c r="B28" s="481" t="s">
        <v>209</v>
      </c>
      <c r="C28" s="460">
        <v>2</v>
      </c>
      <c r="D28" s="460">
        <v>0</v>
      </c>
      <c r="E28" s="460">
        <v>0</v>
      </c>
      <c r="F28" s="460">
        <v>0</v>
      </c>
      <c r="G28" s="460">
        <v>0</v>
      </c>
      <c r="H28" s="460">
        <v>0</v>
      </c>
      <c r="I28" s="460">
        <v>0</v>
      </c>
      <c r="J28" s="460">
        <v>0</v>
      </c>
      <c r="K28" s="460">
        <v>0</v>
      </c>
      <c r="L28" s="460">
        <v>1</v>
      </c>
      <c r="M28" s="460">
        <v>1</v>
      </c>
      <c r="N28" s="460">
        <v>0</v>
      </c>
      <c r="O28" s="474">
        <v>1</v>
      </c>
      <c r="P28" s="474">
        <v>1</v>
      </c>
      <c r="Q28" s="474">
        <v>50</v>
      </c>
      <c r="R28" s="474">
        <v>0</v>
      </c>
      <c r="S28" s="474">
        <v>0</v>
      </c>
      <c r="T28" s="474">
        <v>8</v>
      </c>
      <c r="U28" s="474">
        <v>1</v>
      </c>
      <c r="V28" s="474">
        <v>4</v>
      </c>
      <c r="W28" s="474">
        <v>3</v>
      </c>
      <c r="X28" s="476">
        <v>5</v>
      </c>
      <c r="Y28" s="261">
        <v>11</v>
      </c>
      <c r="Z28" s="477"/>
    </row>
    <row r="29" spans="1:26" s="466" customFormat="1" ht="18" customHeight="1">
      <c r="B29" s="470" t="s">
        <v>113</v>
      </c>
      <c r="C29" s="469">
        <v>28</v>
      </c>
      <c r="D29" s="469">
        <v>10</v>
      </c>
      <c r="E29" s="469">
        <v>2</v>
      </c>
      <c r="F29" s="469">
        <v>108</v>
      </c>
      <c r="G29" s="469">
        <v>0</v>
      </c>
      <c r="H29" s="469">
        <v>1</v>
      </c>
      <c r="I29" s="469">
        <v>6</v>
      </c>
      <c r="J29" s="469">
        <v>1</v>
      </c>
      <c r="K29" s="469">
        <v>0</v>
      </c>
      <c r="L29" s="469">
        <v>12</v>
      </c>
      <c r="M29" s="469">
        <v>11</v>
      </c>
      <c r="N29" s="469">
        <v>1</v>
      </c>
      <c r="O29" s="464">
        <v>6</v>
      </c>
      <c r="P29" s="464">
        <v>4</v>
      </c>
      <c r="Q29" s="464">
        <v>249</v>
      </c>
      <c r="R29" s="464">
        <v>2</v>
      </c>
      <c r="S29" s="464">
        <v>0</v>
      </c>
      <c r="T29" s="464">
        <v>34</v>
      </c>
      <c r="U29" s="464">
        <v>4</v>
      </c>
      <c r="V29" s="464">
        <v>14</v>
      </c>
      <c r="W29" s="464">
        <v>16</v>
      </c>
      <c r="X29" s="464">
        <v>11</v>
      </c>
      <c r="Y29" s="479" t="s">
        <v>210</v>
      </c>
      <c r="Z29" s="480"/>
    </row>
    <row r="30" spans="1:26" s="143" customFormat="1" ht="18" customHeight="1">
      <c r="A30" s="143">
        <v>12</v>
      </c>
      <c r="B30" s="473" t="s">
        <v>112</v>
      </c>
      <c r="C30" s="460">
        <v>9</v>
      </c>
      <c r="D30" s="460">
        <v>3</v>
      </c>
      <c r="E30" s="460">
        <v>1</v>
      </c>
      <c r="F30" s="460">
        <v>43</v>
      </c>
      <c r="G30" s="460">
        <v>0</v>
      </c>
      <c r="H30" s="460">
        <v>1</v>
      </c>
      <c r="I30" s="460">
        <v>1</v>
      </c>
      <c r="J30" s="460">
        <v>0</v>
      </c>
      <c r="K30" s="460">
        <v>0</v>
      </c>
      <c r="L30" s="460">
        <v>5</v>
      </c>
      <c r="M30" s="460">
        <v>4</v>
      </c>
      <c r="N30" s="460">
        <v>1</v>
      </c>
      <c r="O30" s="474">
        <v>1</v>
      </c>
      <c r="P30" s="482">
        <v>0</v>
      </c>
      <c r="Q30" s="474">
        <v>0</v>
      </c>
      <c r="R30" s="474">
        <v>1</v>
      </c>
      <c r="S30" s="474">
        <v>0</v>
      </c>
      <c r="T30" s="474">
        <v>7</v>
      </c>
      <c r="U30" s="474">
        <v>1</v>
      </c>
      <c r="V30" s="474">
        <v>2</v>
      </c>
      <c r="W30" s="474">
        <v>4</v>
      </c>
      <c r="X30" s="476">
        <v>1</v>
      </c>
      <c r="Y30" s="261">
        <v>12</v>
      </c>
      <c r="Z30" s="477"/>
    </row>
    <row r="31" spans="1:26" s="143" customFormat="1" ht="18" customHeight="1">
      <c r="A31" s="143">
        <v>13</v>
      </c>
      <c r="B31" s="473" t="s">
        <v>111</v>
      </c>
      <c r="C31" s="460">
        <v>5</v>
      </c>
      <c r="D31" s="460">
        <v>2</v>
      </c>
      <c r="E31" s="483" t="s">
        <v>156</v>
      </c>
      <c r="F31" s="460">
        <v>0</v>
      </c>
      <c r="G31" s="460">
        <v>0</v>
      </c>
      <c r="H31" s="460">
        <v>0</v>
      </c>
      <c r="I31" s="460">
        <v>1</v>
      </c>
      <c r="J31" s="460">
        <v>1</v>
      </c>
      <c r="K31" s="460">
        <v>0</v>
      </c>
      <c r="L31" s="460">
        <v>2</v>
      </c>
      <c r="M31" s="460">
        <v>2</v>
      </c>
      <c r="N31" s="460">
        <v>0</v>
      </c>
      <c r="O31" s="474">
        <v>1</v>
      </c>
      <c r="P31" s="474">
        <v>1</v>
      </c>
      <c r="Q31" s="474">
        <v>99</v>
      </c>
      <c r="R31" s="474">
        <v>0</v>
      </c>
      <c r="S31" s="474">
        <v>0</v>
      </c>
      <c r="T31" s="474">
        <v>8</v>
      </c>
      <c r="U31" s="474">
        <v>1</v>
      </c>
      <c r="V31" s="474">
        <v>4</v>
      </c>
      <c r="W31" s="474">
        <v>3</v>
      </c>
      <c r="X31" s="476">
        <v>3</v>
      </c>
      <c r="Y31" s="261">
        <v>13</v>
      </c>
      <c r="Z31" s="477"/>
    </row>
    <row r="32" spans="1:26" s="143" customFormat="1" ht="18" customHeight="1">
      <c r="A32" s="143">
        <v>14</v>
      </c>
      <c r="B32" s="473" t="s">
        <v>211</v>
      </c>
      <c r="C32" s="460">
        <v>14</v>
      </c>
      <c r="D32" s="460">
        <v>5</v>
      </c>
      <c r="E32" s="460">
        <v>1</v>
      </c>
      <c r="F32" s="460">
        <v>65</v>
      </c>
      <c r="G32" s="460">
        <v>0</v>
      </c>
      <c r="H32" s="460">
        <v>0</v>
      </c>
      <c r="I32" s="460">
        <v>4</v>
      </c>
      <c r="J32" s="460">
        <v>0</v>
      </c>
      <c r="K32" s="460">
        <v>0</v>
      </c>
      <c r="L32" s="460">
        <v>5</v>
      </c>
      <c r="M32" s="460">
        <v>5</v>
      </c>
      <c r="N32" s="460">
        <v>0</v>
      </c>
      <c r="O32" s="474">
        <v>4</v>
      </c>
      <c r="P32" s="474">
        <v>3</v>
      </c>
      <c r="Q32" s="474">
        <v>150</v>
      </c>
      <c r="R32" s="474">
        <v>1</v>
      </c>
      <c r="S32" s="474">
        <v>0</v>
      </c>
      <c r="T32" s="474">
        <v>19</v>
      </c>
      <c r="U32" s="474">
        <v>2</v>
      </c>
      <c r="V32" s="474">
        <v>8</v>
      </c>
      <c r="W32" s="474">
        <v>9</v>
      </c>
      <c r="X32" s="476">
        <v>7</v>
      </c>
      <c r="Y32" s="261">
        <v>14</v>
      </c>
      <c r="Z32" s="477"/>
    </row>
    <row r="33" spans="1:26" s="466" customFormat="1" ht="18" customHeight="1">
      <c r="B33" s="470" t="s">
        <v>109</v>
      </c>
      <c r="C33" s="469">
        <v>3</v>
      </c>
      <c r="D33" s="469">
        <v>1</v>
      </c>
      <c r="E33" s="469">
        <v>0</v>
      </c>
      <c r="F33" s="469">
        <v>0</v>
      </c>
      <c r="G33" s="469">
        <v>0</v>
      </c>
      <c r="H33" s="469">
        <v>0</v>
      </c>
      <c r="I33" s="469">
        <v>1</v>
      </c>
      <c r="J33" s="469">
        <v>0</v>
      </c>
      <c r="K33" s="469">
        <v>0</v>
      </c>
      <c r="L33" s="469">
        <v>1</v>
      </c>
      <c r="M33" s="469">
        <v>1</v>
      </c>
      <c r="N33" s="469">
        <v>0</v>
      </c>
      <c r="O33" s="464">
        <v>1</v>
      </c>
      <c r="P33" s="464">
        <v>1</v>
      </c>
      <c r="Q33" s="464">
        <v>92</v>
      </c>
      <c r="R33" s="464">
        <v>0</v>
      </c>
      <c r="S33" s="464">
        <v>0</v>
      </c>
      <c r="T33" s="464">
        <v>3</v>
      </c>
      <c r="U33" s="464">
        <v>0</v>
      </c>
      <c r="V33" s="464">
        <v>1</v>
      </c>
      <c r="W33" s="464">
        <v>2</v>
      </c>
      <c r="X33" s="464">
        <v>2</v>
      </c>
      <c r="Y33" s="479" t="s">
        <v>212</v>
      </c>
      <c r="Z33" s="480"/>
    </row>
    <row r="34" spans="1:26" s="143" customFormat="1" ht="18" customHeight="1">
      <c r="A34" s="143">
        <v>15</v>
      </c>
      <c r="B34" s="473" t="s">
        <v>107</v>
      </c>
      <c r="C34" s="460">
        <v>3</v>
      </c>
      <c r="D34" s="460">
        <v>1</v>
      </c>
      <c r="E34" s="460">
        <v>0</v>
      </c>
      <c r="F34" s="460">
        <v>0</v>
      </c>
      <c r="G34" s="460">
        <v>0</v>
      </c>
      <c r="H34" s="460">
        <v>0</v>
      </c>
      <c r="I34" s="460">
        <v>1</v>
      </c>
      <c r="J34" s="460">
        <v>0</v>
      </c>
      <c r="K34" s="460">
        <v>0</v>
      </c>
      <c r="L34" s="460">
        <v>1</v>
      </c>
      <c r="M34" s="460">
        <v>1</v>
      </c>
      <c r="N34" s="460">
        <v>0</v>
      </c>
      <c r="O34" s="474">
        <v>1</v>
      </c>
      <c r="P34" s="474">
        <v>1</v>
      </c>
      <c r="Q34" s="474">
        <v>92</v>
      </c>
      <c r="R34" s="474">
        <v>0</v>
      </c>
      <c r="S34" s="474">
        <v>0</v>
      </c>
      <c r="T34" s="474">
        <v>3</v>
      </c>
      <c r="U34" s="474">
        <v>0</v>
      </c>
      <c r="V34" s="474">
        <v>1</v>
      </c>
      <c r="W34" s="474">
        <v>2</v>
      </c>
      <c r="X34" s="474">
        <v>2</v>
      </c>
      <c r="Y34" s="261">
        <v>15</v>
      </c>
      <c r="Z34" s="477"/>
    </row>
    <row r="35" spans="1:26" s="466" customFormat="1" ht="18" customHeight="1">
      <c r="B35" s="470" t="s">
        <v>105</v>
      </c>
      <c r="C35" s="469">
        <v>13</v>
      </c>
      <c r="D35" s="469">
        <v>5</v>
      </c>
      <c r="E35" s="469">
        <v>0</v>
      </c>
      <c r="F35" s="469">
        <v>0</v>
      </c>
      <c r="G35" s="469">
        <v>0</v>
      </c>
      <c r="H35" s="469">
        <v>0</v>
      </c>
      <c r="I35" s="469">
        <v>3</v>
      </c>
      <c r="J35" s="469">
        <v>2</v>
      </c>
      <c r="K35" s="469">
        <v>0</v>
      </c>
      <c r="L35" s="469">
        <v>4</v>
      </c>
      <c r="M35" s="469">
        <v>3</v>
      </c>
      <c r="N35" s="469">
        <v>1</v>
      </c>
      <c r="O35" s="464">
        <v>4</v>
      </c>
      <c r="P35" s="464">
        <v>3</v>
      </c>
      <c r="Q35" s="464">
        <v>175</v>
      </c>
      <c r="R35" s="464">
        <v>1</v>
      </c>
      <c r="S35" s="464">
        <v>0</v>
      </c>
      <c r="T35" s="464">
        <v>24</v>
      </c>
      <c r="U35" s="464">
        <v>3</v>
      </c>
      <c r="V35" s="464">
        <v>10</v>
      </c>
      <c r="W35" s="464">
        <v>11</v>
      </c>
      <c r="X35" s="464">
        <v>5</v>
      </c>
      <c r="Y35" s="479" t="s">
        <v>213</v>
      </c>
      <c r="Z35" s="480"/>
    </row>
    <row r="36" spans="1:26" s="143" customFormat="1" ht="18" customHeight="1">
      <c r="A36" s="143">
        <v>16</v>
      </c>
      <c r="B36" s="473" t="s">
        <v>103</v>
      </c>
      <c r="C36" s="460">
        <v>13</v>
      </c>
      <c r="D36" s="460">
        <v>5</v>
      </c>
      <c r="E36" s="460">
        <v>0</v>
      </c>
      <c r="F36" s="460">
        <v>0</v>
      </c>
      <c r="G36" s="460">
        <v>0</v>
      </c>
      <c r="H36" s="460">
        <v>0</v>
      </c>
      <c r="I36" s="460">
        <v>3</v>
      </c>
      <c r="J36" s="460">
        <v>2</v>
      </c>
      <c r="K36" s="460">
        <v>0</v>
      </c>
      <c r="L36" s="460">
        <v>4</v>
      </c>
      <c r="M36" s="460">
        <v>3</v>
      </c>
      <c r="N36" s="460">
        <v>1</v>
      </c>
      <c r="O36" s="474">
        <v>4</v>
      </c>
      <c r="P36" s="474">
        <v>3</v>
      </c>
      <c r="Q36" s="474">
        <v>175</v>
      </c>
      <c r="R36" s="474">
        <v>1</v>
      </c>
      <c r="S36" s="474">
        <v>0</v>
      </c>
      <c r="T36" s="474">
        <v>24</v>
      </c>
      <c r="U36" s="474">
        <v>3</v>
      </c>
      <c r="V36" s="474">
        <v>10</v>
      </c>
      <c r="W36" s="474">
        <v>11</v>
      </c>
      <c r="X36" s="474">
        <v>5</v>
      </c>
      <c r="Y36" s="261">
        <v>16</v>
      </c>
      <c r="Z36" s="477"/>
    </row>
    <row r="37" spans="1:26" s="466" customFormat="1" ht="18" customHeight="1">
      <c r="B37" s="470" t="s">
        <v>101</v>
      </c>
      <c r="C37" s="469">
        <v>32</v>
      </c>
      <c r="D37" s="469">
        <v>11</v>
      </c>
      <c r="E37" s="469">
        <v>0</v>
      </c>
      <c r="F37" s="469">
        <v>0</v>
      </c>
      <c r="G37" s="469">
        <v>0</v>
      </c>
      <c r="H37" s="469">
        <v>3</v>
      </c>
      <c r="I37" s="469">
        <v>5</v>
      </c>
      <c r="J37" s="469">
        <v>3</v>
      </c>
      <c r="K37" s="469">
        <v>0</v>
      </c>
      <c r="L37" s="469">
        <v>11</v>
      </c>
      <c r="M37" s="469">
        <v>11</v>
      </c>
      <c r="N37" s="469">
        <v>0</v>
      </c>
      <c r="O37" s="464">
        <v>10</v>
      </c>
      <c r="P37" s="464">
        <v>4</v>
      </c>
      <c r="Q37" s="464">
        <v>212</v>
      </c>
      <c r="R37" s="464">
        <v>4</v>
      </c>
      <c r="S37" s="464">
        <v>2</v>
      </c>
      <c r="T37" s="464">
        <v>44</v>
      </c>
      <c r="U37" s="464">
        <v>5</v>
      </c>
      <c r="V37" s="464">
        <v>16</v>
      </c>
      <c r="W37" s="464">
        <v>23</v>
      </c>
      <c r="X37" s="464">
        <v>13</v>
      </c>
      <c r="Y37" s="479" t="s">
        <v>214</v>
      </c>
      <c r="Z37" s="480"/>
    </row>
    <row r="38" spans="1:26" s="143" customFormat="1" ht="18" customHeight="1">
      <c r="A38" s="143">
        <v>17</v>
      </c>
      <c r="B38" s="473" t="s">
        <v>99</v>
      </c>
      <c r="C38" s="460">
        <v>8</v>
      </c>
      <c r="D38" s="460">
        <v>3</v>
      </c>
      <c r="E38" s="460">
        <v>0</v>
      </c>
      <c r="F38" s="460">
        <v>0</v>
      </c>
      <c r="G38" s="460">
        <v>0</v>
      </c>
      <c r="H38" s="460">
        <v>1</v>
      </c>
      <c r="I38" s="460">
        <v>1</v>
      </c>
      <c r="J38" s="460">
        <v>1</v>
      </c>
      <c r="K38" s="460">
        <v>0</v>
      </c>
      <c r="L38" s="460">
        <v>3</v>
      </c>
      <c r="M38" s="460">
        <v>3</v>
      </c>
      <c r="N38" s="460">
        <v>0</v>
      </c>
      <c r="O38" s="474">
        <v>2</v>
      </c>
      <c r="P38" s="474">
        <v>1</v>
      </c>
      <c r="Q38" s="474">
        <v>62</v>
      </c>
      <c r="R38" s="474">
        <v>1</v>
      </c>
      <c r="S38" s="474">
        <v>0</v>
      </c>
      <c r="T38" s="474">
        <v>6</v>
      </c>
      <c r="U38" s="474">
        <v>0</v>
      </c>
      <c r="V38" s="474">
        <v>4</v>
      </c>
      <c r="W38" s="474">
        <v>2</v>
      </c>
      <c r="X38" s="476">
        <v>2</v>
      </c>
      <c r="Y38" s="261">
        <v>17</v>
      </c>
      <c r="Z38" s="477"/>
    </row>
    <row r="39" spans="1:26" s="143" customFormat="1" ht="18" customHeight="1">
      <c r="A39" s="143">
        <v>18</v>
      </c>
      <c r="B39" s="473" t="s">
        <v>97</v>
      </c>
      <c r="C39" s="460">
        <v>8</v>
      </c>
      <c r="D39" s="460">
        <v>3</v>
      </c>
      <c r="E39" s="460">
        <v>0</v>
      </c>
      <c r="F39" s="460">
        <v>0</v>
      </c>
      <c r="G39" s="460">
        <v>0</v>
      </c>
      <c r="H39" s="460">
        <v>1</v>
      </c>
      <c r="I39" s="460">
        <v>1</v>
      </c>
      <c r="J39" s="460">
        <v>1</v>
      </c>
      <c r="K39" s="460">
        <v>0</v>
      </c>
      <c r="L39" s="460">
        <v>3</v>
      </c>
      <c r="M39" s="460">
        <v>3</v>
      </c>
      <c r="N39" s="460">
        <v>0</v>
      </c>
      <c r="O39" s="474">
        <v>2</v>
      </c>
      <c r="P39" s="474">
        <v>1</v>
      </c>
      <c r="Q39" s="474">
        <v>63</v>
      </c>
      <c r="R39" s="474">
        <v>1</v>
      </c>
      <c r="S39" s="474">
        <v>0</v>
      </c>
      <c r="T39" s="474">
        <v>15</v>
      </c>
      <c r="U39" s="474">
        <v>2</v>
      </c>
      <c r="V39" s="474">
        <v>4</v>
      </c>
      <c r="W39" s="474">
        <v>9</v>
      </c>
      <c r="X39" s="476">
        <v>4</v>
      </c>
      <c r="Y39" s="261">
        <v>18</v>
      </c>
      <c r="Z39" s="477"/>
    </row>
    <row r="40" spans="1:26" s="143" customFormat="1" ht="18" customHeight="1">
      <c r="A40" s="484">
        <v>19</v>
      </c>
      <c r="B40" s="473" t="s">
        <v>95</v>
      </c>
      <c r="C40" s="460">
        <v>16</v>
      </c>
      <c r="D40" s="460">
        <v>5</v>
      </c>
      <c r="E40" s="460">
        <v>0</v>
      </c>
      <c r="F40" s="460">
        <v>0</v>
      </c>
      <c r="G40" s="460">
        <v>0</v>
      </c>
      <c r="H40" s="461">
        <v>1</v>
      </c>
      <c r="I40" s="461">
        <v>3</v>
      </c>
      <c r="J40" s="461">
        <v>1</v>
      </c>
      <c r="K40" s="461">
        <v>0</v>
      </c>
      <c r="L40" s="460">
        <v>5</v>
      </c>
      <c r="M40" s="461">
        <v>5</v>
      </c>
      <c r="N40" s="461">
        <v>0</v>
      </c>
      <c r="O40" s="474">
        <v>6</v>
      </c>
      <c r="P40" s="474">
        <v>2</v>
      </c>
      <c r="Q40" s="474">
        <v>87</v>
      </c>
      <c r="R40" s="474">
        <v>2</v>
      </c>
      <c r="S40" s="474">
        <v>2</v>
      </c>
      <c r="T40" s="474">
        <v>23</v>
      </c>
      <c r="U40" s="474">
        <v>3</v>
      </c>
      <c r="V40" s="474">
        <v>8</v>
      </c>
      <c r="W40" s="474">
        <v>12</v>
      </c>
      <c r="X40" s="476">
        <v>7</v>
      </c>
      <c r="Y40" s="261">
        <v>19</v>
      </c>
      <c r="Z40" s="477"/>
    </row>
    <row r="41" spans="1:26" s="466" customFormat="1" ht="18" customHeight="1">
      <c r="A41" s="485"/>
      <c r="B41" s="470" t="s">
        <v>93</v>
      </c>
      <c r="C41" s="469">
        <v>2</v>
      </c>
      <c r="D41" s="469">
        <v>0</v>
      </c>
      <c r="E41" s="469">
        <v>0</v>
      </c>
      <c r="F41" s="469">
        <v>0</v>
      </c>
      <c r="G41" s="469">
        <v>0</v>
      </c>
      <c r="H41" s="468">
        <v>0</v>
      </c>
      <c r="I41" s="468">
        <v>0</v>
      </c>
      <c r="J41" s="468">
        <v>0</v>
      </c>
      <c r="K41" s="468">
        <v>0</v>
      </c>
      <c r="L41" s="469">
        <v>0</v>
      </c>
      <c r="M41" s="468">
        <v>0</v>
      </c>
      <c r="N41" s="468">
        <v>0</v>
      </c>
      <c r="O41" s="464">
        <v>2</v>
      </c>
      <c r="P41" s="464">
        <v>1</v>
      </c>
      <c r="Q41" s="464">
        <v>90</v>
      </c>
      <c r="R41" s="464">
        <v>1</v>
      </c>
      <c r="S41" s="464">
        <v>0</v>
      </c>
      <c r="T41" s="464">
        <v>7</v>
      </c>
      <c r="U41" s="464">
        <v>1</v>
      </c>
      <c r="V41" s="464">
        <v>2</v>
      </c>
      <c r="W41" s="464">
        <v>4</v>
      </c>
      <c r="X41" s="464">
        <v>4</v>
      </c>
      <c r="Y41" s="479" t="s">
        <v>215</v>
      </c>
      <c r="Z41" s="480"/>
    </row>
    <row r="42" spans="1:26" s="143" customFormat="1" ht="18" customHeight="1">
      <c r="A42" s="484">
        <v>20</v>
      </c>
      <c r="B42" s="473" t="s">
        <v>92</v>
      </c>
      <c r="C42" s="460">
        <v>2</v>
      </c>
      <c r="D42" s="460">
        <v>0</v>
      </c>
      <c r="E42" s="460">
        <v>0</v>
      </c>
      <c r="F42" s="460">
        <v>0</v>
      </c>
      <c r="G42" s="460">
        <v>0</v>
      </c>
      <c r="H42" s="461">
        <v>0</v>
      </c>
      <c r="I42" s="461">
        <v>0</v>
      </c>
      <c r="J42" s="461">
        <v>0</v>
      </c>
      <c r="K42" s="461">
        <v>0</v>
      </c>
      <c r="L42" s="460">
        <v>0</v>
      </c>
      <c r="M42" s="461">
        <v>0</v>
      </c>
      <c r="N42" s="461">
        <v>0</v>
      </c>
      <c r="O42" s="474">
        <v>2</v>
      </c>
      <c r="P42" s="474">
        <v>1</v>
      </c>
      <c r="Q42" s="474">
        <v>90</v>
      </c>
      <c r="R42" s="474">
        <v>1</v>
      </c>
      <c r="S42" s="474">
        <v>0</v>
      </c>
      <c r="T42" s="474">
        <v>7</v>
      </c>
      <c r="U42" s="474">
        <v>1</v>
      </c>
      <c r="V42" s="474">
        <v>2</v>
      </c>
      <c r="W42" s="474">
        <v>4</v>
      </c>
      <c r="X42" s="476">
        <v>4</v>
      </c>
      <c r="Y42" s="261">
        <v>20</v>
      </c>
      <c r="Z42" s="477"/>
    </row>
    <row r="43" spans="1:26" s="143" customFormat="1" ht="18" customHeight="1" thickBot="1">
      <c r="A43" s="486"/>
      <c r="B43" s="487" t="s">
        <v>216</v>
      </c>
      <c r="C43" s="488">
        <v>0</v>
      </c>
      <c r="D43" s="489">
        <v>0</v>
      </c>
      <c r="E43" s="489">
        <v>0</v>
      </c>
      <c r="F43" s="489">
        <v>0</v>
      </c>
      <c r="G43" s="489">
        <v>0</v>
      </c>
      <c r="H43" s="489">
        <v>0</v>
      </c>
      <c r="I43" s="489">
        <v>0</v>
      </c>
      <c r="J43" s="489">
        <v>0</v>
      </c>
      <c r="K43" s="489">
        <v>0</v>
      </c>
      <c r="L43" s="489">
        <v>0</v>
      </c>
      <c r="M43" s="489">
        <v>0</v>
      </c>
      <c r="N43" s="489">
        <v>0</v>
      </c>
      <c r="O43" s="474">
        <v>0</v>
      </c>
      <c r="P43" s="490">
        <v>0</v>
      </c>
      <c r="Q43" s="490">
        <v>0</v>
      </c>
      <c r="R43" s="490">
        <v>0</v>
      </c>
      <c r="S43" s="490">
        <v>0</v>
      </c>
      <c r="T43" s="490">
        <v>0</v>
      </c>
      <c r="U43" s="490">
        <v>0</v>
      </c>
      <c r="V43" s="490">
        <v>0</v>
      </c>
      <c r="W43" s="490">
        <v>0</v>
      </c>
      <c r="X43" s="490">
        <v>0</v>
      </c>
      <c r="Y43" s="491" t="s">
        <v>216</v>
      </c>
      <c r="Z43" s="477"/>
    </row>
    <row r="44" spans="1:26" s="143" customFormat="1" ht="15" customHeight="1">
      <c r="A44" s="802" t="s">
        <v>217</v>
      </c>
      <c r="B44" s="803"/>
      <c r="C44" s="803"/>
      <c r="D44" s="708"/>
      <c r="E44" s="708"/>
      <c r="F44" s="708"/>
      <c r="G44" s="708"/>
      <c r="H44" s="708"/>
      <c r="I44" s="708"/>
      <c r="J44" s="708"/>
      <c r="K44" s="708"/>
      <c r="L44" s="708"/>
      <c r="M44" s="708"/>
      <c r="N44" s="708"/>
      <c r="O44" s="804"/>
      <c r="P44" s="805"/>
      <c r="Q44" s="708"/>
      <c r="R44" s="708"/>
      <c r="S44" s="708"/>
      <c r="T44" s="708"/>
      <c r="U44" s="708"/>
      <c r="V44" s="708"/>
      <c r="W44" s="708"/>
      <c r="X44" s="708"/>
      <c r="Y44" s="708"/>
    </row>
    <row r="45" spans="1:26" ht="15" customHeight="1">
      <c r="B45" s="801"/>
      <c r="C45" s="801"/>
      <c r="D45" s="801"/>
      <c r="E45" s="801"/>
      <c r="F45" s="801"/>
      <c r="G45" s="801"/>
      <c r="H45" s="801"/>
      <c r="I45" s="801"/>
      <c r="J45" s="801"/>
      <c r="K45" s="801"/>
      <c r="L45" s="801"/>
      <c r="M45" s="801"/>
      <c r="N45" s="801"/>
      <c r="O45" s="801"/>
      <c r="P45" s="801"/>
      <c r="Q45" s="805"/>
      <c r="R45" s="805"/>
      <c r="S45" s="805"/>
      <c r="T45" s="805"/>
      <c r="U45" s="805"/>
      <c r="V45" s="801"/>
      <c r="W45" s="805"/>
      <c r="X45" s="805"/>
      <c r="Y45" s="801"/>
      <c r="Z45" s="143"/>
    </row>
    <row r="46" spans="1:26">
      <c r="Q46" s="805"/>
      <c r="R46" s="805"/>
      <c r="S46" s="805"/>
      <c r="T46" s="805"/>
      <c r="U46" s="805"/>
      <c r="W46" s="805"/>
      <c r="X46" s="805"/>
      <c r="Z46" s="143"/>
    </row>
    <row r="49" spans="17:24">
      <c r="Q49" s="805"/>
      <c r="R49" s="805"/>
      <c r="S49" s="805"/>
      <c r="T49" s="805"/>
      <c r="U49" s="805"/>
      <c r="V49" s="805"/>
      <c r="W49" s="805"/>
      <c r="X49" s="805"/>
    </row>
    <row r="51" spans="17:24">
      <c r="Q51" s="805"/>
      <c r="R51" s="805"/>
      <c r="S51" s="805"/>
      <c r="T51" s="805"/>
      <c r="U51" s="805"/>
      <c r="V51" s="805"/>
      <c r="W51" s="805"/>
      <c r="X51" s="805"/>
    </row>
  </sheetData>
  <mergeCells count="31">
    <mergeCell ref="A4:B7"/>
    <mergeCell ref="A12:B12"/>
    <mergeCell ref="A11:B11"/>
    <mergeCell ref="A10:B10"/>
    <mergeCell ref="A9:B9"/>
    <mergeCell ref="A8:B8"/>
    <mergeCell ref="C4:C6"/>
    <mergeCell ref="I5:I6"/>
    <mergeCell ref="J5:J6"/>
    <mergeCell ref="K5:K6"/>
    <mergeCell ref="D5:D6"/>
    <mergeCell ref="E5:F6"/>
    <mergeCell ref="G5:H5"/>
    <mergeCell ref="D4:K4"/>
    <mergeCell ref="X4:X6"/>
    <mergeCell ref="Y4:Y7"/>
    <mergeCell ref="S5:S6"/>
    <mergeCell ref="U5:U6"/>
    <mergeCell ref="V5:V6"/>
    <mergeCell ref="W5:W6"/>
    <mergeCell ref="T5:T6"/>
    <mergeCell ref="T4:W4"/>
    <mergeCell ref="R5:R6"/>
    <mergeCell ref="O5:O6"/>
    <mergeCell ref="L3:N3"/>
    <mergeCell ref="L5:L6"/>
    <mergeCell ref="M5:M6"/>
    <mergeCell ref="N5:N6"/>
    <mergeCell ref="P5:Q6"/>
    <mergeCell ref="L4:N4"/>
    <mergeCell ref="O4:S4"/>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L38"/>
  <sheetViews>
    <sheetView showGridLines="0" view="pageBreakPreview" zoomScaleNormal="100" zoomScaleSheetLayoutView="100" workbookViewId="0"/>
  </sheetViews>
  <sheetFormatPr defaultRowHeight="12"/>
  <cols>
    <col min="1" max="1" width="11.25" style="133" customWidth="1"/>
    <col min="2" max="2" width="7.625" style="133" customWidth="1"/>
    <col min="3" max="4" width="7.25" style="133" customWidth="1"/>
    <col min="5" max="6" width="7.625" style="133" customWidth="1"/>
    <col min="7" max="7" width="11.25" style="133" customWidth="1"/>
    <col min="8" max="8" width="7.625" style="133" customWidth="1"/>
    <col min="9" max="10" width="7.25" style="133" customWidth="1"/>
    <col min="11" max="12" width="7.625" style="133" customWidth="1"/>
    <col min="13" max="16384" width="9" style="133"/>
  </cols>
  <sheetData>
    <row r="1" spans="1:12" ht="18.75" customHeight="1">
      <c r="A1" s="812" t="s">
        <v>665</v>
      </c>
      <c r="B1" s="813"/>
      <c r="C1" s="813"/>
      <c r="D1" s="813"/>
      <c r="E1" s="813"/>
      <c r="F1" s="813"/>
      <c r="G1" s="813"/>
      <c r="H1" s="813"/>
      <c r="I1" s="813"/>
      <c r="J1" s="813"/>
      <c r="K1" s="813"/>
      <c r="L1" s="813"/>
    </row>
    <row r="2" spans="1:12" s="847" customFormat="1" ht="37.5" customHeight="1" thickBot="1">
      <c r="A2" s="847" t="s">
        <v>85</v>
      </c>
      <c r="L2" s="80" t="s">
        <v>604</v>
      </c>
    </row>
    <row r="3" spans="1:12" ht="22.5" customHeight="1">
      <c r="A3" s="1257" t="s">
        <v>770</v>
      </c>
      <c r="B3" s="1256" t="s">
        <v>784</v>
      </c>
      <c r="C3" s="1056"/>
      <c r="D3" s="1057"/>
      <c r="E3" s="1258" t="s">
        <v>785</v>
      </c>
      <c r="F3" s="1260" t="s">
        <v>142</v>
      </c>
      <c r="G3" s="1257" t="s">
        <v>820</v>
      </c>
      <c r="H3" s="1256" t="s">
        <v>784</v>
      </c>
      <c r="I3" s="1056"/>
      <c r="J3" s="1057"/>
      <c r="K3" s="1258" t="s">
        <v>785</v>
      </c>
      <c r="L3" s="1254" t="s">
        <v>142</v>
      </c>
    </row>
    <row r="4" spans="1:12" ht="22.5" customHeight="1">
      <c r="A4" s="1096"/>
      <c r="B4" s="886" t="s">
        <v>764</v>
      </c>
      <c r="C4" s="886" t="s">
        <v>782</v>
      </c>
      <c r="D4" s="886" t="s">
        <v>783</v>
      </c>
      <c r="E4" s="1259"/>
      <c r="F4" s="1261"/>
      <c r="G4" s="1096"/>
      <c r="H4" s="886" t="s">
        <v>764</v>
      </c>
      <c r="I4" s="886" t="s">
        <v>782</v>
      </c>
      <c r="J4" s="886" t="s">
        <v>783</v>
      </c>
      <c r="K4" s="1259"/>
      <c r="L4" s="1255"/>
    </row>
    <row r="5" spans="1:12" ht="18.75" customHeight="1">
      <c r="A5" s="816" t="s">
        <v>527</v>
      </c>
      <c r="B5" s="817">
        <v>202</v>
      </c>
      <c r="C5" s="817">
        <v>44</v>
      </c>
      <c r="D5" s="817">
        <v>158</v>
      </c>
      <c r="E5" s="817">
        <v>19978</v>
      </c>
      <c r="F5" s="817">
        <v>19966</v>
      </c>
      <c r="G5" s="818" t="s">
        <v>115</v>
      </c>
      <c r="H5" s="819">
        <v>2</v>
      </c>
      <c r="I5" s="820">
        <v>1</v>
      </c>
      <c r="J5" s="820">
        <v>1</v>
      </c>
      <c r="K5" s="820">
        <v>290</v>
      </c>
      <c r="L5" s="820">
        <v>287</v>
      </c>
    </row>
    <row r="6" spans="1:12" ht="18.75" customHeight="1">
      <c r="A6" s="821" t="s">
        <v>435</v>
      </c>
      <c r="B6" s="822">
        <v>197</v>
      </c>
      <c r="C6" s="823">
        <v>44</v>
      </c>
      <c r="D6" s="823">
        <v>153</v>
      </c>
      <c r="E6" s="823">
        <v>19658</v>
      </c>
      <c r="F6" s="822">
        <v>18967</v>
      </c>
      <c r="G6" s="824" t="s">
        <v>593</v>
      </c>
      <c r="H6" s="825">
        <v>2</v>
      </c>
      <c r="I6" s="826">
        <v>1</v>
      </c>
      <c r="J6" s="826">
        <v>1</v>
      </c>
      <c r="K6" s="826">
        <v>290</v>
      </c>
      <c r="L6" s="826">
        <v>287</v>
      </c>
    </row>
    <row r="7" spans="1:12" ht="18.75" customHeight="1">
      <c r="A7" s="821" t="s">
        <v>436</v>
      </c>
      <c r="B7" s="815">
        <v>192</v>
      </c>
      <c r="C7" s="815">
        <v>40</v>
      </c>
      <c r="D7" s="815">
        <v>152</v>
      </c>
      <c r="E7" s="827">
        <v>18490</v>
      </c>
      <c r="F7" s="822">
        <v>18180</v>
      </c>
      <c r="G7" s="828" t="s">
        <v>113</v>
      </c>
      <c r="H7" s="819">
        <v>4</v>
      </c>
      <c r="I7" s="820">
        <v>2</v>
      </c>
      <c r="J7" s="820">
        <v>2</v>
      </c>
      <c r="K7" s="820">
        <v>860</v>
      </c>
      <c r="L7" s="820">
        <v>908</v>
      </c>
    </row>
    <row r="8" spans="1:12" ht="18.75" customHeight="1">
      <c r="A8" s="821" t="s">
        <v>602</v>
      </c>
      <c r="B8" s="823">
        <v>187</v>
      </c>
      <c r="C8" s="823">
        <v>36</v>
      </c>
      <c r="D8" s="823">
        <v>151</v>
      </c>
      <c r="E8" s="823">
        <v>18026</v>
      </c>
      <c r="F8" s="826" t="s">
        <v>639</v>
      </c>
      <c r="G8" s="824" t="s">
        <v>112</v>
      </c>
      <c r="H8" s="825">
        <v>1</v>
      </c>
      <c r="I8" s="826">
        <v>1</v>
      </c>
      <c r="J8" s="826" t="s">
        <v>640</v>
      </c>
      <c r="K8" s="826">
        <v>230</v>
      </c>
      <c r="L8" s="826">
        <v>212</v>
      </c>
    </row>
    <row r="9" spans="1:12" ht="18.75" customHeight="1">
      <c r="A9" s="829" t="s">
        <v>603</v>
      </c>
      <c r="B9" s="830">
        <v>187</v>
      </c>
      <c r="C9" s="830">
        <v>33</v>
      </c>
      <c r="D9" s="830">
        <v>154</v>
      </c>
      <c r="E9" s="830">
        <v>17683</v>
      </c>
      <c r="F9" s="830">
        <v>16993</v>
      </c>
      <c r="G9" s="824" t="s">
        <v>597</v>
      </c>
      <c r="H9" s="831" t="s">
        <v>640</v>
      </c>
      <c r="I9" s="832">
        <v>0</v>
      </c>
      <c r="J9" s="826" t="s">
        <v>640</v>
      </c>
      <c r="K9" s="826" t="s">
        <v>640</v>
      </c>
      <c r="L9" s="826">
        <v>10</v>
      </c>
    </row>
    <row r="10" spans="1:12" ht="18.75" customHeight="1">
      <c r="A10" s="833"/>
      <c r="B10" s="834"/>
      <c r="C10" s="835"/>
      <c r="D10" s="835"/>
      <c r="E10" s="835"/>
      <c r="F10" s="835"/>
      <c r="G10" s="824" t="s">
        <v>598</v>
      </c>
      <c r="H10" s="825">
        <v>3</v>
      </c>
      <c r="I10" s="817">
        <v>1</v>
      </c>
      <c r="J10" s="817">
        <v>2</v>
      </c>
      <c r="K10" s="817">
        <v>630</v>
      </c>
      <c r="L10" s="817">
        <v>686</v>
      </c>
    </row>
    <row r="11" spans="1:12" ht="18.75" customHeight="1">
      <c r="A11" s="836" t="s">
        <v>110</v>
      </c>
      <c r="B11" s="837">
        <v>159</v>
      </c>
      <c r="C11" s="838">
        <v>23</v>
      </c>
      <c r="D11" s="838">
        <v>136</v>
      </c>
      <c r="E11" s="838">
        <v>14403</v>
      </c>
      <c r="F11" s="838">
        <v>13927</v>
      </c>
      <c r="G11" s="828" t="s">
        <v>109</v>
      </c>
      <c r="H11" s="819">
        <v>2</v>
      </c>
      <c r="I11" s="820">
        <v>2</v>
      </c>
      <c r="J11" s="839">
        <v>0</v>
      </c>
      <c r="K11" s="820">
        <v>290</v>
      </c>
      <c r="L11" s="820">
        <v>178</v>
      </c>
    </row>
    <row r="12" spans="1:12" ht="18.75" customHeight="1">
      <c r="A12" s="836" t="s">
        <v>108</v>
      </c>
      <c r="B12" s="837">
        <v>28</v>
      </c>
      <c r="C12" s="838">
        <v>10</v>
      </c>
      <c r="D12" s="838">
        <v>18</v>
      </c>
      <c r="E12" s="838">
        <v>3280</v>
      </c>
      <c r="F12" s="838">
        <v>3066</v>
      </c>
      <c r="G12" s="824" t="s">
        <v>107</v>
      </c>
      <c r="H12" s="825">
        <v>2</v>
      </c>
      <c r="I12" s="826">
        <v>2</v>
      </c>
      <c r="J12" s="832">
        <v>0</v>
      </c>
      <c r="K12" s="826">
        <v>290</v>
      </c>
      <c r="L12" s="826">
        <v>178</v>
      </c>
    </row>
    <row r="13" spans="1:12" ht="18.75" customHeight="1">
      <c r="A13" s="833"/>
      <c r="B13" s="840"/>
      <c r="C13" s="835"/>
      <c r="D13" s="835"/>
      <c r="F13" s="835"/>
      <c r="G13" s="828" t="s">
        <v>105</v>
      </c>
      <c r="H13" s="819">
        <v>5</v>
      </c>
      <c r="I13" s="820">
        <v>2</v>
      </c>
      <c r="J13" s="820">
        <v>3</v>
      </c>
      <c r="K13" s="820">
        <v>395</v>
      </c>
      <c r="L13" s="820">
        <v>358</v>
      </c>
    </row>
    <row r="14" spans="1:12" ht="18.75" customHeight="1">
      <c r="A14" s="841" t="s">
        <v>106</v>
      </c>
      <c r="B14" s="825">
        <v>35</v>
      </c>
      <c r="C14" s="817">
        <v>4</v>
      </c>
      <c r="D14" s="817">
        <v>31</v>
      </c>
      <c r="E14" s="817">
        <v>3523</v>
      </c>
      <c r="F14" s="817">
        <v>3482</v>
      </c>
      <c r="G14" s="824" t="s">
        <v>103</v>
      </c>
      <c r="H14" s="825">
        <v>5</v>
      </c>
      <c r="I14" s="826">
        <v>2</v>
      </c>
      <c r="J14" s="826">
        <v>3</v>
      </c>
      <c r="K14" s="826">
        <v>395</v>
      </c>
      <c r="L14" s="826">
        <v>358</v>
      </c>
    </row>
    <row r="15" spans="1:12" ht="18.75" customHeight="1">
      <c r="A15" s="841" t="s">
        <v>104</v>
      </c>
      <c r="B15" s="825">
        <v>33</v>
      </c>
      <c r="C15" s="817">
        <v>2</v>
      </c>
      <c r="D15" s="817">
        <v>31</v>
      </c>
      <c r="E15" s="817">
        <v>3006</v>
      </c>
      <c r="F15" s="817">
        <v>2963</v>
      </c>
      <c r="G15" s="828" t="s">
        <v>101</v>
      </c>
      <c r="H15" s="819">
        <v>12</v>
      </c>
      <c r="I15" s="820">
        <v>3</v>
      </c>
      <c r="J15" s="820">
        <v>9</v>
      </c>
      <c r="K15" s="820">
        <v>1215</v>
      </c>
      <c r="L15" s="820">
        <v>1133</v>
      </c>
    </row>
    <row r="16" spans="1:12" ht="18.75" customHeight="1">
      <c r="A16" s="841" t="s">
        <v>102</v>
      </c>
      <c r="B16" s="825">
        <v>17</v>
      </c>
      <c r="C16" s="817">
        <v>4</v>
      </c>
      <c r="D16" s="817">
        <v>13</v>
      </c>
      <c r="E16" s="817">
        <v>1836</v>
      </c>
      <c r="F16" s="817">
        <v>1706</v>
      </c>
      <c r="G16" s="824" t="s">
        <v>99</v>
      </c>
      <c r="H16" s="825">
        <v>1</v>
      </c>
      <c r="I16" s="826">
        <v>1</v>
      </c>
      <c r="J16" s="832">
        <v>0</v>
      </c>
      <c r="K16" s="826">
        <v>202</v>
      </c>
      <c r="L16" s="826">
        <v>154</v>
      </c>
    </row>
    <row r="17" spans="1:12" ht="18.75" customHeight="1">
      <c r="A17" s="841" t="s">
        <v>100</v>
      </c>
      <c r="B17" s="825">
        <v>9</v>
      </c>
      <c r="C17" s="832">
        <v>0</v>
      </c>
      <c r="D17" s="817">
        <v>9</v>
      </c>
      <c r="E17" s="817">
        <v>510</v>
      </c>
      <c r="F17" s="817">
        <v>386</v>
      </c>
      <c r="G17" s="824" t="s">
        <v>97</v>
      </c>
      <c r="H17" s="825">
        <v>3</v>
      </c>
      <c r="I17" s="826">
        <v>1</v>
      </c>
      <c r="J17" s="826">
        <v>2</v>
      </c>
      <c r="K17" s="826">
        <v>333</v>
      </c>
      <c r="L17" s="826">
        <v>350</v>
      </c>
    </row>
    <row r="18" spans="1:12" ht="18.75" customHeight="1">
      <c r="A18" s="841" t="s">
        <v>98</v>
      </c>
      <c r="B18" s="825">
        <v>22</v>
      </c>
      <c r="C18" s="817">
        <v>6</v>
      </c>
      <c r="D18" s="817">
        <v>16</v>
      </c>
      <c r="E18" s="817">
        <v>1720</v>
      </c>
      <c r="F18" s="817">
        <v>1620</v>
      </c>
      <c r="G18" s="824" t="s">
        <v>95</v>
      </c>
      <c r="H18" s="825">
        <v>8</v>
      </c>
      <c r="I18" s="826">
        <v>1</v>
      </c>
      <c r="J18" s="826">
        <v>7</v>
      </c>
      <c r="K18" s="826">
        <v>680</v>
      </c>
      <c r="L18" s="826">
        <v>629</v>
      </c>
    </row>
    <row r="19" spans="1:12" ht="18.75" customHeight="1">
      <c r="A19" s="841" t="s">
        <v>96</v>
      </c>
      <c r="B19" s="825">
        <v>7</v>
      </c>
      <c r="C19" s="832">
        <v>0</v>
      </c>
      <c r="D19" s="817">
        <v>7</v>
      </c>
      <c r="E19" s="817">
        <v>730</v>
      </c>
      <c r="F19" s="817">
        <v>753</v>
      </c>
      <c r="G19" s="828" t="s">
        <v>93</v>
      </c>
      <c r="H19" s="819">
        <v>3</v>
      </c>
      <c r="I19" s="820" t="s">
        <v>640</v>
      </c>
      <c r="J19" s="820">
        <v>3</v>
      </c>
      <c r="K19" s="820">
        <v>230</v>
      </c>
      <c r="L19" s="820">
        <v>202</v>
      </c>
    </row>
    <row r="20" spans="1:12" ht="18.75" customHeight="1">
      <c r="A20" s="841" t="s">
        <v>94</v>
      </c>
      <c r="B20" s="825">
        <v>14</v>
      </c>
      <c r="C20" s="832">
        <v>0</v>
      </c>
      <c r="D20" s="817">
        <v>14</v>
      </c>
      <c r="E20" s="817">
        <v>1065</v>
      </c>
      <c r="F20" s="817">
        <v>1061</v>
      </c>
      <c r="G20" s="824" t="s">
        <v>92</v>
      </c>
      <c r="H20" s="825">
        <v>3</v>
      </c>
      <c r="I20" s="832">
        <v>0</v>
      </c>
      <c r="J20" s="817">
        <v>3</v>
      </c>
      <c r="K20" s="817">
        <v>230</v>
      </c>
      <c r="L20" s="817">
        <v>202</v>
      </c>
    </row>
    <row r="21" spans="1:12" ht="18.75" customHeight="1">
      <c r="A21" s="841" t="s">
        <v>599</v>
      </c>
      <c r="B21" s="825">
        <v>8</v>
      </c>
      <c r="C21" s="817">
        <v>3</v>
      </c>
      <c r="D21" s="817">
        <v>5</v>
      </c>
      <c r="E21" s="817">
        <v>848</v>
      </c>
      <c r="F21" s="817">
        <v>813</v>
      </c>
      <c r="G21" s="824"/>
      <c r="H21" s="817"/>
      <c r="I21" s="817"/>
      <c r="J21" s="817"/>
      <c r="K21" s="817"/>
      <c r="L21" s="817"/>
    </row>
    <row r="22" spans="1:12" ht="18.75" customHeight="1">
      <c r="A22" s="841" t="s">
        <v>600</v>
      </c>
      <c r="B22" s="825">
        <v>8</v>
      </c>
      <c r="C22" s="832">
        <v>0</v>
      </c>
      <c r="D22" s="817">
        <v>8</v>
      </c>
      <c r="E22" s="817">
        <v>630</v>
      </c>
      <c r="F22" s="817">
        <v>633</v>
      </c>
      <c r="G22" s="824"/>
      <c r="H22" s="817"/>
      <c r="I22" s="817"/>
      <c r="J22" s="817"/>
      <c r="K22" s="817"/>
      <c r="L22" s="817"/>
    </row>
    <row r="23" spans="1:12" ht="18.75" customHeight="1" thickBot="1">
      <c r="A23" s="842" t="s">
        <v>601</v>
      </c>
      <c r="B23" s="825">
        <v>6</v>
      </c>
      <c r="C23" s="843">
        <v>4</v>
      </c>
      <c r="D23" s="843">
        <v>2</v>
      </c>
      <c r="E23" s="843">
        <v>535</v>
      </c>
      <c r="F23" s="844">
        <v>510</v>
      </c>
      <c r="G23" s="845"/>
      <c r="H23" s="843"/>
      <c r="I23" s="843"/>
      <c r="J23" s="843"/>
      <c r="K23" s="843"/>
      <c r="L23" s="843"/>
    </row>
    <row r="24" spans="1:12" ht="15" customHeight="1">
      <c r="A24" s="815" t="s">
        <v>149</v>
      </c>
      <c r="B24" s="846"/>
      <c r="C24" s="815"/>
      <c r="D24" s="815"/>
      <c r="E24" s="815"/>
      <c r="F24" s="815"/>
      <c r="G24" s="814"/>
      <c r="H24" s="814"/>
      <c r="I24" s="814"/>
      <c r="J24" s="814"/>
      <c r="K24" s="814"/>
      <c r="L24" s="814"/>
    </row>
    <row r="38" ht="24.75" customHeight="1"/>
  </sheetData>
  <mergeCells count="8">
    <mergeCell ref="L3:L4"/>
    <mergeCell ref="B3:D3"/>
    <mergeCell ref="H3:J3"/>
    <mergeCell ref="A3:A4"/>
    <mergeCell ref="G3:G4"/>
    <mergeCell ref="E3:E4"/>
    <mergeCell ref="F3:F4"/>
    <mergeCell ref="K3:K4"/>
  </mergeCells>
  <phoneticPr fontId="23"/>
  <printOptions horizontalCentered="1"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L25"/>
  <sheetViews>
    <sheetView showGridLines="0" view="pageBreakPreview" zoomScaleNormal="100" zoomScaleSheetLayoutView="100" workbookViewId="0"/>
  </sheetViews>
  <sheetFormatPr defaultRowHeight="12"/>
  <cols>
    <col min="1" max="1" width="8.875" style="58" customWidth="1"/>
    <col min="2" max="5" width="7" style="58" customWidth="1"/>
    <col min="6" max="6" width="10.5" style="58" customWidth="1"/>
    <col min="7" max="7" width="8.875" style="58" customWidth="1"/>
    <col min="8" max="11" width="7" style="58" customWidth="1"/>
    <col min="12" max="12" width="10.5" style="58" customWidth="1"/>
    <col min="13" max="16384" width="9" style="58"/>
  </cols>
  <sheetData>
    <row r="1" spans="1:12" s="848" customFormat="1" ht="18.75" customHeight="1">
      <c r="A1" s="812" t="s">
        <v>666</v>
      </c>
      <c r="B1" s="813"/>
      <c r="C1" s="813"/>
      <c r="D1" s="813"/>
      <c r="E1" s="813"/>
      <c r="F1" s="813"/>
      <c r="G1" s="813"/>
      <c r="H1" s="813"/>
      <c r="I1" s="813"/>
      <c r="J1" s="813"/>
      <c r="K1" s="813"/>
      <c r="L1" s="813"/>
    </row>
    <row r="2" spans="1:12" s="881" customFormat="1" ht="37.5" customHeight="1" thickBot="1">
      <c r="A2" s="847" t="s">
        <v>85</v>
      </c>
      <c r="B2" s="847"/>
      <c r="C2" s="847"/>
      <c r="D2" s="847"/>
      <c r="E2" s="847"/>
      <c r="F2" s="847"/>
      <c r="G2" s="847"/>
      <c r="H2" s="847"/>
      <c r="I2" s="847"/>
      <c r="J2" s="847"/>
      <c r="K2" s="847"/>
      <c r="L2" s="80" t="s">
        <v>604</v>
      </c>
    </row>
    <row r="3" spans="1:12" ht="22.5" customHeight="1">
      <c r="A3" s="1257" t="s">
        <v>770</v>
      </c>
      <c r="B3" s="1256" t="s">
        <v>341</v>
      </c>
      <c r="C3" s="1056"/>
      <c r="D3" s="1057"/>
      <c r="E3" s="1258" t="s">
        <v>786</v>
      </c>
      <c r="F3" s="1260" t="s">
        <v>406</v>
      </c>
      <c r="G3" s="1257" t="s">
        <v>820</v>
      </c>
      <c r="H3" s="1256" t="s">
        <v>341</v>
      </c>
      <c r="I3" s="1056"/>
      <c r="J3" s="1057"/>
      <c r="K3" s="1258" t="s">
        <v>785</v>
      </c>
      <c r="L3" s="1254" t="s">
        <v>406</v>
      </c>
    </row>
    <row r="4" spans="1:12" ht="22.5" customHeight="1">
      <c r="A4" s="1096"/>
      <c r="B4" s="886" t="s">
        <v>764</v>
      </c>
      <c r="C4" s="886" t="s">
        <v>782</v>
      </c>
      <c r="D4" s="886" t="s">
        <v>783</v>
      </c>
      <c r="E4" s="1259"/>
      <c r="F4" s="1261"/>
      <c r="G4" s="1096"/>
      <c r="H4" s="886" t="s">
        <v>764</v>
      </c>
      <c r="I4" s="886" t="s">
        <v>782</v>
      </c>
      <c r="J4" s="886" t="s">
        <v>783</v>
      </c>
      <c r="K4" s="1259"/>
      <c r="L4" s="1255"/>
    </row>
    <row r="5" spans="1:12" ht="18.75" customHeight="1">
      <c r="A5" s="849" t="s">
        <v>528</v>
      </c>
      <c r="B5" s="850">
        <v>39</v>
      </c>
      <c r="C5" s="851" t="s">
        <v>156</v>
      </c>
      <c r="D5" s="851">
        <v>39</v>
      </c>
      <c r="E5" s="851">
        <v>3384</v>
      </c>
      <c r="F5" s="852">
        <v>3581</v>
      </c>
      <c r="G5" s="882" t="s">
        <v>115</v>
      </c>
      <c r="H5" s="853">
        <v>2</v>
      </c>
      <c r="I5" s="853" t="s">
        <v>156</v>
      </c>
      <c r="J5" s="853">
        <v>2</v>
      </c>
      <c r="K5" s="853">
        <v>185</v>
      </c>
      <c r="L5" s="853">
        <v>205</v>
      </c>
    </row>
    <row r="6" spans="1:12" ht="18.75" customHeight="1">
      <c r="A6" s="849" t="s">
        <v>592</v>
      </c>
      <c r="B6" s="850">
        <v>52</v>
      </c>
      <c r="C6" s="851" t="s">
        <v>156</v>
      </c>
      <c r="D6" s="851">
        <v>52</v>
      </c>
      <c r="E6" s="851">
        <v>4751</v>
      </c>
      <c r="F6" s="854">
        <v>4899</v>
      </c>
      <c r="G6" s="883" t="s">
        <v>143</v>
      </c>
      <c r="H6" s="850">
        <v>2</v>
      </c>
      <c r="I6" s="851" t="s">
        <v>156</v>
      </c>
      <c r="J6" s="851">
        <v>2</v>
      </c>
      <c r="K6" s="851">
        <v>185</v>
      </c>
      <c r="L6" s="851">
        <v>205</v>
      </c>
    </row>
    <row r="7" spans="1:12" ht="18.75" customHeight="1">
      <c r="A7" s="849" t="s">
        <v>594</v>
      </c>
      <c r="B7" s="855">
        <v>60</v>
      </c>
      <c r="C7" s="851" t="s">
        <v>156</v>
      </c>
      <c r="D7" s="856">
        <v>60</v>
      </c>
      <c r="E7" s="856">
        <v>5702</v>
      </c>
      <c r="F7" s="856">
        <v>5719</v>
      </c>
      <c r="G7" s="884" t="s">
        <v>113</v>
      </c>
      <c r="H7" s="857">
        <v>6</v>
      </c>
      <c r="I7" s="853" t="s">
        <v>156</v>
      </c>
      <c r="J7" s="853">
        <v>6</v>
      </c>
      <c r="K7" s="853">
        <v>570</v>
      </c>
      <c r="L7" s="853">
        <v>557</v>
      </c>
    </row>
    <row r="8" spans="1:12" s="859" customFormat="1" ht="18.75" customHeight="1">
      <c r="A8" s="849" t="s">
        <v>595</v>
      </c>
      <c r="B8" s="855">
        <v>69</v>
      </c>
      <c r="C8" s="851" t="s">
        <v>156</v>
      </c>
      <c r="D8" s="856">
        <v>69</v>
      </c>
      <c r="E8" s="856">
        <v>6541</v>
      </c>
      <c r="F8" s="856">
        <v>6702</v>
      </c>
      <c r="G8" s="885" t="s">
        <v>112</v>
      </c>
      <c r="H8" s="851">
        <v>2</v>
      </c>
      <c r="I8" s="851" t="s">
        <v>156</v>
      </c>
      <c r="J8" s="851">
        <v>2</v>
      </c>
      <c r="K8" s="851">
        <v>282</v>
      </c>
      <c r="L8" s="851">
        <v>277</v>
      </c>
    </row>
    <row r="9" spans="1:12" ht="18.75" customHeight="1">
      <c r="A9" s="860" t="s">
        <v>596</v>
      </c>
      <c r="B9" s="861">
        <v>71</v>
      </c>
      <c r="C9" s="851" t="s">
        <v>156</v>
      </c>
      <c r="D9" s="861">
        <v>71</v>
      </c>
      <c r="E9" s="862">
        <v>6940</v>
      </c>
      <c r="F9" s="862">
        <v>7193</v>
      </c>
      <c r="G9" s="885" t="s">
        <v>144</v>
      </c>
      <c r="H9" s="850">
        <v>3</v>
      </c>
      <c r="I9" s="851" t="s">
        <v>156</v>
      </c>
      <c r="J9" s="851">
        <v>3</v>
      </c>
      <c r="K9" s="851">
        <v>255</v>
      </c>
      <c r="L9" s="851">
        <v>238</v>
      </c>
    </row>
    <row r="10" spans="1:12" ht="18.75" customHeight="1">
      <c r="A10" s="863"/>
      <c r="B10" s="864"/>
      <c r="C10" s="865"/>
      <c r="D10" s="865"/>
      <c r="E10" s="865"/>
      <c r="F10" s="866"/>
      <c r="G10" s="885" t="s">
        <v>145</v>
      </c>
      <c r="H10" s="851">
        <v>1</v>
      </c>
      <c r="I10" s="851" t="s">
        <v>156</v>
      </c>
      <c r="J10" s="851">
        <v>1</v>
      </c>
      <c r="K10" s="851">
        <v>33</v>
      </c>
      <c r="L10" s="851">
        <v>42</v>
      </c>
    </row>
    <row r="11" spans="1:12" ht="18.75" customHeight="1">
      <c r="A11" s="867" t="s">
        <v>110</v>
      </c>
      <c r="B11" s="857">
        <v>58</v>
      </c>
      <c r="C11" s="853" t="s">
        <v>156</v>
      </c>
      <c r="D11" s="853">
        <v>58</v>
      </c>
      <c r="E11" s="853">
        <v>5839</v>
      </c>
      <c r="F11" s="868">
        <v>6002</v>
      </c>
      <c r="G11" s="884" t="s">
        <v>109</v>
      </c>
      <c r="H11" s="869" t="s">
        <v>156</v>
      </c>
      <c r="I11" s="851" t="s">
        <v>156</v>
      </c>
      <c r="J11" s="853" t="s">
        <v>156</v>
      </c>
      <c r="K11" s="853" t="s">
        <v>156</v>
      </c>
      <c r="L11" s="853">
        <v>2</v>
      </c>
    </row>
    <row r="12" spans="1:12" ht="18.75" customHeight="1">
      <c r="A12" s="867" t="s">
        <v>108</v>
      </c>
      <c r="B12" s="857">
        <v>13</v>
      </c>
      <c r="C12" s="853" t="s">
        <v>156</v>
      </c>
      <c r="D12" s="853">
        <v>13</v>
      </c>
      <c r="E12" s="853">
        <v>1101</v>
      </c>
      <c r="F12" s="868">
        <v>1191</v>
      </c>
      <c r="G12" s="885" t="s">
        <v>107</v>
      </c>
      <c r="H12" s="851" t="s">
        <v>156</v>
      </c>
      <c r="I12" s="851" t="s">
        <v>156</v>
      </c>
      <c r="J12" s="851" t="s">
        <v>156</v>
      </c>
      <c r="K12" s="851" t="s">
        <v>156</v>
      </c>
      <c r="L12" s="851">
        <v>2</v>
      </c>
    </row>
    <row r="13" spans="1:12" ht="18.75" customHeight="1">
      <c r="A13" s="870"/>
      <c r="B13" s="871"/>
      <c r="C13" s="872"/>
      <c r="D13" s="872"/>
      <c r="E13" s="872"/>
      <c r="F13" s="873"/>
      <c r="G13" s="884" t="s">
        <v>105</v>
      </c>
      <c r="H13" s="853">
        <v>3</v>
      </c>
      <c r="I13" s="853" t="s">
        <v>156</v>
      </c>
      <c r="J13" s="853">
        <v>3</v>
      </c>
      <c r="K13" s="853">
        <v>230</v>
      </c>
      <c r="L13" s="853">
        <v>235</v>
      </c>
    </row>
    <row r="14" spans="1:12" ht="18.75" customHeight="1">
      <c r="A14" s="874" t="s">
        <v>106</v>
      </c>
      <c r="B14" s="855">
        <v>18</v>
      </c>
      <c r="C14" s="851" t="s">
        <v>156</v>
      </c>
      <c r="D14" s="851">
        <v>18</v>
      </c>
      <c r="E14" s="851">
        <v>2006</v>
      </c>
      <c r="F14" s="854">
        <v>1994</v>
      </c>
      <c r="G14" s="883" t="s">
        <v>103</v>
      </c>
      <c r="H14" s="850">
        <v>3</v>
      </c>
      <c r="I14" s="851" t="s">
        <v>156</v>
      </c>
      <c r="J14" s="851">
        <v>3</v>
      </c>
      <c r="K14" s="851">
        <v>230</v>
      </c>
      <c r="L14" s="851">
        <v>235</v>
      </c>
    </row>
    <row r="15" spans="1:12" ht="18.75" customHeight="1">
      <c r="A15" s="874" t="s">
        <v>104</v>
      </c>
      <c r="B15" s="855">
        <v>11</v>
      </c>
      <c r="C15" s="851" t="s">
        <v>156</v>
      </c>
      <c r="D15" s="851">
        <v>11</v>
      </c>
      <c r="E15" s="851">
        <v>1040</v>
      </c>
      <c r="F15" s="854">
        <v>1211</v>
      </c>
      <c r="G15" s="882" t="s">
        <v>101</v>
      </c>
      <c r="H15" s="853">
        <v>1</v>
      </c>
      <c r="I15" s="853" t="s">
        <v>156</v>
      </c>
      <c r="J15" s="853">
        <v>1</v>
      </c>
      <c r="K15" s="853">
        <v>66</v>
      </c>
      <c r="L15" s="853">
        <v>121</v>
      </c>
    </row>
    <row r="16" spans="1:12" ht="18.75" customHeight="1">
      <c r="A16" s="874" t="s">
        <v>102</v>
      </c>
      <c r="B16" s="855">
        <v>3</v>
      </c>
      <c r="C16" s="851" t="s">
        <v>156</v>
      </c>
      <c r="D16" s="851">
        <v>3</v>
      </c>
      <c r="E16" s="851">
        <v>190</v>
      </c>
      <c r="F16" s="854">
        <v>188</v>
      </c>
      <c r="G16" s="883" t="s">
        <v>99</v>
      </c>
      <c r="H16" s="851" t="s">
        <v>156</v>
      </c>
      <c r="I16" s="851" t="s">
        <v>156</v>
      </c>
      <c r="J16" s="851" t="s">
        <v>156</v>
      </c>
      <c r="K16" s="851" t="s">
        <v>156</v>
      </c>
      <c r="L16" s="851">
        <v>13</v>
      </c>
    </row>
    <row r="17" spans="1:12" ht="18.75" customHeight="1">
      <c r="A17" s="874" t="s">
        <v>100</v>
      </c>
      <c r="B17" s="855">
        <v>4</v>
      </c>
      <c r="C17" s="851" t="s">
        <v>156</v>
      </c>
      <c r="D17" s="851">
        <v>4</v>
      </c>
      <c r="E17" s="851">
        <v>300</v>
      </c>
      <c r="F17" s="854">
        <v>180</v>
      </c>
      <c r="G17" s="883" t="s">
        <v>97</v>
      </c>
      <c r="H17" s="851" t="s">
        <v>156</v>
      </c>
      <c r="I17" s="851" t="s">
        <v>156</v>
      </c>
      <c r="J17" s="851" t="s">
        <v>156</v>
      </c>
      <c r="K17" s="851" t="s">
        <v>156</v>
      </c>
      <c r="L17" s="851">
        <v>11</v>
      </c>
    </row>
    <row r="18" spans="1:12" ht="18.75" customHeight="1">
      <c r="A18" s="874" t="s">
        <v>98</v>
      </c>
      <c r="B18" s="855">
        <v>2</v>
      </c>
      <c r="C18" s="851" t="s">
        <v>156</v>
      </c>
      <c r="D18" s="851">
        <v>2</v>
      </c>
      <c r="E18" s="851">
        <v>329</v>
      </c>
      <c r="F18" s="854">
        <v>284</v>
      </c>
      <c r="G18" s="883" t="s">
        <v>95</v>
      </c>
      <c r="H18" s="850">
        <v>1</v>
      </c>
      <c r="I18" s="851" t="s">
        <v>156</v>
      </c>
      <c r="J18" s="851">
        <v>1</v>
      </c>
      <c r="K18" s="851">
        <v>66</v>
      </c>
      <c r="L18" s="851">
        <v>97</v>
      </c>
    </row>
    <row r="19" spans="1:12" ht="18.75" customHeight="1">
      <c r="A19" s="874" t="s">
        <v>96</v>
      </c>
      <c r="B19" s="855">
        <v>8</v>
      </c>
      <c r="C19" s="851" t="s">
        <v>156</v>
      </c>
      <c r="D19" s="875">
        <v>8</v>
      </c>
      <c r="E19" s="875">
        <v>815</v>
      </c>
      <c r="F19" s="854">
        <v>887</v>
      </c>
      <c r="G19" s="884" t="s">
        <v>93</v>
      </c>
      <c r="H19" s="853">
        <v>1</v>
      </c>
      <c r="I19" s="853" t="s">
        <v>156</v>
      </c>
      <c r="J19" s="853">
        <v>1</v>
      </c>
      <c r="K19" s="853">
        <v>50</v>
      </c>
      <c r="L19" s="853">
        <v>71</v>
      </c>
    </row>
    <row r="20" spans="1:12" ht="18.75" customHeight="1">
      <c r="A20" s="874" t="s">
        <v>94</v>
      </c>
      <c r="B20" s="855">
        <v>1</v>
      </c>
      <c r="C20" s="851" t="s">
        <v>156</v>
      </c>
      <c r="D20" s="851">
        <v>1</v>
      </c>
      <c r="E20" s="851">
        <v>50</v>
      </c>
      <c r="F20" s="854">
        <v>75</v>
      </c>
      <c r="G20" s="885" t="s">
        <v>92</v>
      </c>
      <c r="H20" s="850">
        <v>1</v>
      </c>
      <c r="I20" s="851" t="s">
        <v>156</v>
      </c>
      <c r="J20" s="851">
        <v>1</v>
      </c>
      <c r="K20" s="851">
        <v>50</v>
      </c>
      <c r="L20" s="851">
        <v>71</v>
      </c>
    </row>
    <row r="21" spans="1:12" ht="18.75" customHeight="1">
      <c r="A21" s="874" t="s">
        <v>146</v>
      </c>
      <c r="B21" s="855">
        <v>4</v>
      </c>
      <c r="C21" s="851" t="s">
        <v>156</v>
      </c>
      <c r="D21" s="851">
        <v>4</v>
      </c>
      <c r="E21" s="851">
        <v>515</v>
      </c>
      <c r="F21" s="854">
        <v>597</v>
      </c>
      <c r="G21" s="858"/>
      <c r="H21" s="851"/>
      <c r="I21" s="851"/>
      <c r="J21" s="851"/>
      <c r="K21" s="851"/>
      <c r="L21" s="851"/>
    </row>
    <row r="22" spans="1:12" ht="18.75" customHeight="1">
      <c r="A22" s="874" t="s">
        <v>147</v>
      </c>
      <c r="B22" s="850">
        <v>3</v>
      </c>
      <c r="C22" s="851" t="s">
        <v>156</v>
      </c>
      <c r="D22" s="875">
        <v>3</v>
      </c>
      <c r="E22" s="875">
        <v>229</v>
      </c>
      <c r="F22" s="854">
        <v>205</v>
      </c>
      <c r="G22" s="858"/>
      <c r="H22" s="851"/>
      <c r="I22" s="851"/>
      <c r="J22" s="851"/>
      <c r="K22" s="851"/>
      <c r="L22" s="851"/>
    </row>
    <row r="23" spans="1:12" ht="18.75" customHeight="1" thickBot="1">
      <c r="A23" s="876" t="s">
        <v>148</v>
      </c>
      <c r="B23" s="855">
        <v>4</v>
      </c>
      <c r="C23" s="877" t="s">
        <v>156</v>
      </c>
      <c r="D23" s="877">
        <v>4</v>
      </c>
      <c r="E23" s="877">
        <v>365</v>
      </c>
      <c r="F23" s="878">
        <v>381</v>
      </c>
      <c r="G23" s="879"/>
      <c r="H23" s="877"/>
      <c r="I23" s="877"/>
      <c r="J23" s="877"/>
      <c r="K23" s="877"/>
      <c r="L23" s="877"/>
    </row>
    <row r="24" spans="1:12" ht="13.5">
      <c r="A24" s="815" t="s">
        <v>149</v>
      </c>
      <c r="B24" s="846"/>
      <c r="C24" s="815"/>
      <c r="D24" s="815"/>
      <c r="E24" s="823"/>
      <c r="F24" s="823"/>
      <c r="G24" s="814"/>
      <c r="H24" s="814"/>
      <c r="I24" s="814"/>
      <c r="J24" s="814"/>
      <c r="K24" s="814"/>
      <c r="L24" s="814"/>
    </row>
    <row r="25" spans="1:12">
      <c r="A25" s="880" t="s">
        <v>667</v>
      </c>
    </row>
  </sheetData>
  <mergeCells count="8">
    <mergeCell ref="K3:K4"/>
    <mergeCell ref="L3:L4"/>
    <mergeCell ref="E3:E4"/>
    <mergeCell ref="F3:F4"/>
    <mergeCell ref="A3:A4"/>
    <mergeCell ref="G3:G4"/>
    <mergeCell ref="B3:D3"/>
    <mergeCell ref="H3:J3"/>
  </mergeCells>
  <phoneticPr fontId="23"/>
  <printOptions horizontalCentered="1" gridLinesSet="0"/>
  <pageMargins left="0.39370078740157483" right="0.39370078740157483" top="0.59055118110236227" bottom="0.39370078740157483" header="0.39370078740157483" footer="0.31496062992125984"/>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1"/>
  <sheetViews>
    <sheetView showGridLines="0" view="pageBreakPreview" zoomScaleNormal="100" zoomScaleSheetLayoutView="100" workbookViewId="0"/>
  </sheetViews>
  <sheetFormatPr defaultRowHeight="12"/>
  <cols>
    <col min="1" max="1" width="11.25" style="58" customWidth="1"/>
    <col min="2" max="2" width="12.375" style="58" customWidth="1"/>
    <col min="3" max="5" width="11.875" style="58" customWidth="1"/>
    <col min="6" max="6" width="13.75" style="58" customWidth="1"/>
    <col min="7" max="8" width="11.875" style="58" customWidth="1"/>
    <col min="9" max="16384" width="9" style="58"/>
  </cols>
  <sheetData>
    <row r="1" spans="1:8" s="848" customFormat="1" ht="18.75" customHeight="1">
      <c r="A1" s="887" t="s">
        <v>668</v>
      </c>
      <c r="B1" s="887"/>
      <c r="C1" s="887"/>
      <c r="D1" s="887"/>
      <c r="E1" s="887"/>
      <c r="F1" s="887"/>
      <c r="G1" s="887"/>
      <c r="H1" s="887"/>
    </row>
    <row r="2" spans="1:8" s="881" customFormat="1" ht="37.5" customHeight="1" thickBot="1">
      <c r="A2" s="893"/>
      <c r="B2" s="893"/>
      <c r="C2" s="893"/>
      <c r="D2" s="893"/>
      <c r="E2" s="893"/>
      <c r="F2" s="893"/>
      <c r="G2" s="893"/>
      <c r="H2" s="81" t="s">
        <v>612</v>
      </c>
    </row>
    <row r="3" spans="1:8" ht="15" customHeight="1">
      <c r="A3" s="1262" t="s">
        <v>789</v>
      </c>
      <c r="B3" s="1264" t="s">
        <v>788</v>
      </c>
      <c r="C3" s="1266" t="s">
        <v>790</v>
      </c>
      <c r="D3" s="1267"/>
      <c r="E3" s="1267"/>
      <c r="F3" s="1267"/>
      <c r="G3" s="1267"/>
      <c r="H3" s="1267"/>
    </row>
    <row r="4" spans="1:8" ht="30" customHeight="1">
      <c r="A4" s="1263"/>
      <c r="B4" s="1265"/>
      <c r="C4" s="894" t="s">
        <v>693</v>
      </c>
      <c r="D4" s="894" t="s">
        <v>792</v>
      </c>
      <c r="E4" s="895" t="s">
        <v>791</v>
      </c>
      <c r="F4" s="1008" t="s">
        <v>787</v>
      </c>
      <c r="G4" s="894" t="s">
        <v>192</v>
      </c>
      <c r="H4" s="896" t="s">
        <v>193</v>
      </c>
    </row>
    <row r="5" spans="1:8" ht="18.75" customHeight="1">
      <c r="A5" s="821" t="s">
        <v>610</v>
      </c>
      <c r="B5" s="888">
        <v>2502</v>
      </c>
      <c r="C5" s="888">
        <v>42993</v>
      </c>
      <c r="D5" s="888">
        <v>2816</v>
      </c>
      <c r="E5" s="888">
        <v>3619</v>
      </c>
      <c r="F5" s="888">
        <v>367</v>
      </c>
      <c r="G5" s="888">
        <v>24331</v>
      </c>
      <c r="H5" s="888">
        <v>11860</v>
      </c>
    </row>
    <row r="6" spans="1:8" ht="18.75" customHeight="1">
      <c r="A6" s="821" t="s">
        <v>434</v>
      </c>
      <c r="B6" s="888">
        <v>2380</v>
      </c>
      <c r="C6" s="888">
        <v>43082</v>
      </c>
      <c r="D6" s="888">
        <v>2745</v>
      </c>
      <c r="E6" s="888">
        <v>3649</v>
      </c>
      <c r="F6" s="888">
        <v>390</v>
      </c>
      <c r="G6" s="888">
        <v>24237</v>
      </c>
      <c r="H6" s="888">
        <v>12061</v>
      </c>
    </row>
    <row r="7" spans="1:8" ht="18.75" customHeight="1">
      <c r="A7" s="821" t="s">
        <v>531</v>
      </c>
      <c r="B7" s="789">
        <v>2125</v>
      </c>
      <c r="C7" s="789">
        <v>42601</v>
      </c>
      <c r="D7" s="789">
        <v>2633</v>
      </c>
      <c r="E7" s="789">
        <v>3621</v>
      </c>
      <c r="F7" s="789">
        <v>390</v>
      </c>
      <c r="G7" s="789">
        <v>23778</v>
      </c>
      <c r="H7" s="789">
        <v>12179</v>
      </c>
    </row>
    <row r="8" spans="1:8" s="859" customFormat="1" ht="18.75" customHeight="1">
      <c r="A8" s="821" t="s">
        <v>532</v>
      </c>
      <c r="B8" s="789">
        <v>2117</v>
      </c>
      <c r="C8" s="789">
        <v>42358</v>
      </c>
      <c r="D8" s="789">
        <v>2585</v>
      </c>
      <c r="E8" s="789">
        <v>3659</v>
      </c>
      <c r="F8" s="789">
        <v>400</v>
      </c>
      <c r="G8" s="789">
        <v>23463</v>
      </c>
      <c r="H8" s="789">
        <v>12251</v>
      </c>
    </row>
    <row r="9" spans="1:8" s="859" customFormat="1" ht="18.75" customHeight="1" thickBot="1">
      <c r="A9" s="889" t="s">
        <v>611</v>
      </c>
      <c r="B9" s="790">
        <v>2020</v>
      </c>
      <c r="C9" s="790">
        <v>41343</v>
      </c>
      <c r="D9" s="790">
        <v>2465</v>
      </c>
      <c r="E9" s="790">
        <v>3629</v>
      </c>
      <c r="F9" s="790">
        <v>404</v>
      </c>
      <c r="G9" s="790">
        <v>22762</v>
      </c>
      <c r="H9" s="790">
        <v>12083</v>
      </c>
    </row>
    <row r="10" spans="1:8" ht="15" customHeight="1">
      <c r="A10" s="890" t="s">
        <v>194</v>
      </c>
      <c r="B10" s="890"/>
      <c r="C10" s="890"/>
      <c r="D10" s="890"/>
      <c r="E10" s="890"/>
      <c r="F10" s="890"/>
      <c r="G10" s="890"/>
      <c r="H10" s="890"/>
    </row>
    <row r="11" spans="1:8" ht="13.5">
      <c r="A11" s="891" t="s">
        <v>674</v>
      </c>
      <c r="B11" s="814"/>
      <c r="C11" s="892"/>
      <c r="D11" s="892"/>
      <c r="E11" s="892"/>
      <c r="F11" s="892"/>
      <c r="G11" s="892"/>
      <c r="H11" s="892"/>
    </row>
  </sheetData>
  <mergeCells count="3">
    <mergeCell ref="A3:A4"/>
    <mergeCell ref="B3:B4"/>
    <mergeCell ref="C3:H3"/>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2:Y13"/>
  <sheetViews>
    <sheetView showGridLines="0" view="pageBreakPreview" zoomScaleNormal="100" zoomScaleSheetLayoutView="100" workbookViewId="0"/>
  </sheetViews>
  <sheetFormatPr defaultColWidth="7.5" defaultRowHeight="13.5"/>
  <cols>
    <col min="1" max="1" width="7.5" style="515" customWidth="1"/>
    <col min="2" max="3" width="9.125" style="515" customWidth="1"/>
    <col min="4" max="11" width="8.625" style="515" customWidth="1"/>
    <col min="12" max="23" width="7" style="515" customWidth="1"/>
    <col min="24" max="24" width="6.25" style="515" customWidth="1"/>
    <col min="25" max="16384" width="7.5" style="515"/>
  </cols>
  <sheetData>
    <row r="2" spans="1:25" s="546" customFormat="1" ht="15" customHeight="1" thickBot="1">
      <c r="B2" s="547" t="s">
        <v>415</v>
      </c>
      <c r="C2" s="239"/>
      <c r="D2" s="238"/>
      <c r="X2" s="302"/>
    </row>
    <row r="3" spans="1:25" s="548" customFormat="1" ht="15" customHeight="1">
      <c r="A3" s="1014" t="s">
        <v>681</v>
      </c>
      <c r="B3" s="1025" t="s">
        <v>662</v>
      </c>
      <c r="C3" s="1026"/>
      <c r="D3" s="1026"/>
      <c r="E3" s="1026"/>
      <c r="F3" s="1026"/>
      <c r="G3" s="1026"/>
      <c r="H3" s="1026"/>
      <c r="I3" s="1026"/>
      <c r="J3" s="1026"/>
      <c r="K3" s="1026"/>
      <c r="L3" s="1026"/>
      <c r="M3" s="1026"/>
      <c r="N3" s="1026" t="s">
        <v>662</v>
      </c>
      <c r="O3" s="1026"/>
      <c r="P3" s="1026"/>
      <c r="Q3" s="1026"/>
      <c r="R3" s="1026"/>
      <c r="S3" s="1026"/>
      <c r="T3" s="1026"/>
      <c r="U3" s="1026"/>
      <c r="V3" s="1026"/>
      <c r="W3" s="1027"/>
      <c r="X3" s="504"/>
    </row>
    <row r="4" spans="1:25" s="548" customFormat="1" ht="30.6" customHeight="1">
      <c r="A4" s="1016"/>
      <c r="B4" s="1019" t="s">
        <v>3</v>
      </c>
      <c r="C4" s="1020"/>
      <c r="D4" s="1031" t="s">
        <v>239</v>
      </c>
      <c r="E4" s="1032"/>
      <c r="F4" s="1031" t="s">
        <v>240</v>
      </c>
      <c r="G4" s="1032"/>
      <c r="H4" s="1019" t="s">
        <v>241</v>
      </c>
      <c r="I4" s="1020"/>
      <c r="J4" s="1030" t="s">
        <v>698</v>
      </c>
      <c r="K4" s="1033"/>
      <c r="L4" s="1028" t="s">
        <v>5</v>
      </c>
      <c r="M4" s="1024"/>
      <c r="N4" s="1023" t="s">
        <v>694</v>
      </c>
      <c r="O4" s="1024"/>
      <c r="P4" s="1019" t="s">
        <v>695</v>
      </c>
      <c r="Q4" s="1020"/>
      <c r="R4" s="1031" t="s">
        <v>14</v>
      </c>
      <c r="S4" s="1032"/>
      <c r="T4" s="1019" t="s">
        <v>682</v>
      </c>
      <c r="U4" s="1020"/>
      <c r="V4" s="1019" t="s">
        <v>683</v>
      </c>
      <c r="W4" s="1020"/>
      <c r="X4" s="260" t="s">
        <v>699</v>
      </c>
    </row>
    <row r="5" spans="1:25" s="548" customFormat="1" ht="15" customHeight="1">
      <c r="A5" s="1018"/>
      <c r="B5" s="995" t="s">
        <v>0</v>
      </c>
      <c r="C5" s="996" t="s">
        <v>9</v>
      </c>
      <c r="D5" s="997" t="s">
        <v>660</v>
      </c>
      <c r="E5" s="993" t="s">
        <v>9</v>
      </c>
      <c r="F5" s="993" t="s">
        <v>0</v>
      </c>
      <c r="G5" s="993" t="s">
        <v>9</v>
      </c>
      <c r="H5" s="993" t="s">
        <v>0</v>
      </c>
      <c r="I5" s="993" t="s">
        <v>9</v>
      </c>
      <c r="J5" s="993" t="s">
        <v>0</v>
      </c>
      <c r="K5" s="993" t="s">
        <v>9</v>
      </c>
      <c r="L5" s="993" t="s">
        <v>0</v>
      </c>
      <c r="M5" s="993" t="s">
        <v>9</v>
      </c>
      <c r="N5" s="993" t="s">
        <v>0</v>
      </c>
      <c r="O5" s="993" t="s">
        <v>9</v>
      </c>
      <c r="P5" s="993" t="s">
        <v>0</v>
      </c>
      <c r="Q5" s="993" t="s">
        <v>9</v>
      </c>
      <c r="R5" s="993" t="s">
        <v>0</v>
      </c>
      <c r="S5" s="993" t="s">
        <v>9</v>
      </c>
      <c r="T5" s="993" t="s">
        <v>0</v>
      </c>
      <c r="U5" s="993" t="s">
        <v>9</v>
      </c>
      <c r="V5" s="993" t="s">
        <v>374</v>
      </c>
      <c r="W5" s="996" t="s">
        <v>9</v>
      </c>
      <c r="X5" s="500"/>
    </row>
    <row r="6" spans="1:25" s="57" customFormat="1" ht="12" customHeight="1">
      <c r="A6" s="518" t="s">
        <v>10</v>
      </c>
      <c r="J6" s="10"/>
      <c r="K6" s="10"/>
      <c r="V6" s="10"/>
      <c r="W6" s="10"/>
      <c r="X6" s="520" t="s">
        <v>10</v>
      </c>
    </row>
    <row r="7" spans="1:25" s="57" customFormat="1" ht="14.45" customHeight="1">
      <c r="A7" s="267" t="s">
        <v>442</v>
      </c>
      <c r="B7" s="268">
        <v>1614681</v>
      </c>
      <c r="C7" s="269">
        <v>18590846</v>
      </c>
      <c r="D7" s="269">
        <v>14902</v>
      </c>
      <c r="E7" s="269">
        <v>207365</v>
      </c>
      <c r="F7" s="269">
        <v>1194</v>
      </c>
      <c r="G7" s="269">
        <v>70587</v>
      </c>
      <c r="H7" s="269">
        <v>4</v>
      </c>
      <c r="I7" s="269">
        <v>88</v>
      </c>
      <c r="J7" s="269">
        <v>42902</v>
      </c>
      <c r="K7" s="269">
        <v>220425</v>
      </c>
      <c r="L7" s="269">
        <v>922</v>
      </c>
      <c r="M7" s="269">
        <v>50927</v>
      </c>
      <c r="N7" s="291" t="s">
        <v>156</v>
      </c>
      <c r="O7" s="291" t="s">
        <v>156</v>
      </c>
      <c r="P7" s="291" t="s">
        <v>156</v>
      </c>
      <c r="Q7" s="291" t="s">
        <v>156</v>
      </c>
      <c r="R7" s="269">
        <v>146</v>
      </c>
      <c r="S7" s="269">
        <v>7300</v>
      </c>
      <c r="T7" s="269">
        <v>1672</v>
      </c>
      <c r="U7" s="269">
        <v>701732</v>
      </c>
      <c r="V7" s="292">
        <v>1</v>
      </c>
      <c r="W7" s="292">
        <v>0</v>
      </c>
      <c r="X7" s="266" t="s">
        <v>445</v>
      </c>
    </row>
    <row r="8" spans="1:25" s="57" customFormat="1" ht="14.45" customHeight="1">
      <c r="A8" s="267" t="s">
        <v>439</v>
      </c>
      <c r="B8" s="275">
        <v>1643884</v>
      </c>
      <c r="C8" s="275">
        <v>19229989</v>
      </c>
      <c r="D8" s="275">
        <v>15444</v>
      </c>
      <c r="E8" s="275">
        <v>168745</v>
      </c>
      <c r="F8" s="275">
        <v>1626</v>
      </c>
      <c r="G8" s="275">
        <v>96517</v>
      </c>
      <c r="H8" s="275">
        <v>12</v>
      </c>
      <c r="I8" s="275">
        <v>284</v>
      </c>
      <c r="J8" s="275">
        <v>42839</v>
      </c>
      <c r="K8" s="275">
        <v>221271</v>
      </c>
      <c r="L8" s="275">
        <v>1080</v>
      </c>
      <c r="M8" s="275">
        <v>54966</v>
      </c>
      <c r="N8" s="293" t="s">
        <v>156</v>
      </c>
      <c r="O8" s="293" t="s">
        <v>156</v>
      </c>
      <c r="P8" s="293" t="s">
        <v>156</v>
      </c>
      <c r="Q8" s="293" t="s">
        <v>156</v>
      </c>
      <c r="R8" s="275">
        <v>177</v>
      </c>
      <c r="S8" s="275">
        <v>8850</v>
      </c>
      <c r="T8" s="275">
        <v>1776</v>
      </c>
      <c r="U8" s="275">
        <v>745360</v>
      </c>
      <c r="V8" s="292">
        <v>2</v>
      </c>
      <c r="W8" s="292">
        <v>30</v>
      </c>
      <c r="X8" s="266">
        <v>28</v>
      </c>
    </row>
    <row r="9" spans="1:25" s="57" customFormat="1" ht="14.45" customHeight="1">
      <c r="A9" s="267" t="s">
        <v>440</v>
      </c>
      <c r="B9" s="275">
        <v>1655408</v>
      </c>
      <c r="C9" s="275">
        <v>19292345</v>
      </c>
      <c r="D9" s="275">
        <v>15221</v>
      </c>
      <c r="E9" s="275">
        <v>163893</v>
      </c>
      <c r="F9" s="275">
        <v>2017</v>
      </c>
      <c r="G9" s="275">
        <v>113028</v>
      </c>
      <c r="H9" s="275">
        <v>9</v>
      </c>
      <c r="I9" s="275">
        <v>291</v>
      </c>
      <c r="J9" s="275">
        <v>42083</v>
      </c>
      <c r="K9" s="275">
        <v>218594</v>
      </c>
      <c r="L9" s="275">
        <v>773</v>
      </c>
      <c r="M9" s="275">
        <v>34725</v>
      </c>
      <c r="N9" s="293" t="s">
        <v>156</v>
      </c>
      <c r="O9" s="294" t="s">
        <v>156</v>
      </c>
      <c r="P9" s="293" t="s">
        <v>156</v>
      </c>
      <c r="Q9" s="293" t="s">
        <v>156</v>
      </c>
      <c r="R9" s="275">
        <v>170</v>
      </c>
      <c r="S9" s="275">
        <v>8500</v>
      </c>
      <c r="T9" s="275">
        <v>1570</v>
      </c>
      <c r="U9" s="275">
        <v>659399</v>
      </c>
      <c r="V9" s="275" t="s">
        <v>156</v>
      </c>
      <c r="W9" s="295" t="s">
        <v>156</v>
      </c>
      <c r="X9" s="266">
        <v>29</v>
      </c>
    </row>
    <row r="10" spans="1:25" s="57" customFormat="1" ht="14.45" customHeight="1">
      <c r="A10" s="267" t="s">
        <v>441</v>
      </c>
      <c r="B10" s="277">
        <v>1628612</v>
      </c>
      <c r="C10" s="278">
        <v>19036975</v>
      </c>
      <c r="D10" s="278">
        <v>14809</v>
      </c>
      <c r="E10" s="278">
        <v>118140</v>
      </c>
      <c r="F10" s="278">
        <v>2100</v>
      </c>
      <c r="G10" s="278">
        <v>118629</v>
      </c>
      <c r="H10" s="278">
        <v>17</v>
      </c>
      <c r="I10" s="278">
        <v>678</v>
      </c>
      <c r="J10" s="278">
        <v>40611</v>
      </c>
      <c r="K10" s="278">
        <v>218811</v>
      </c>
      <c r="L10" s="278">
        <v>659</v>
      </c>
      <c r="M10" s="278">
        <v>36732</v>
      </c>
      <c r="N10" s="275" t="s">
        <v>156</v>
      </c>
      <c r="O10" s="275" t="s">
        <v>156</v>
      </c>
      <c r="P10" s="275" t="s">
        <v>156</v>
      </c>
      <c r="Q10" s="275" t="s">
        <v>156</v>
      </c>
      <c r="R10" s="278">
        <v>162</v>
      </c>
      <c r="S10" s="278">
        <v>8100</v>
      </c>
      <c r="T10" s="278">
        <v>1475</v>
      </c>
      <c r="U10" s="278">
        <v>619148</v>
      </c>
      <c r="V10" s="269" t="s">
        <v>156</v>
      </c>
      <c r="W10" s="296" t="s">
        <v>156</v>
      </c>
      <c r="X10" s="266">
        <v>30</v>
      </c>
      <c r="Y10" s="543"/>
    </row>
    <row r="11" spans="1:25" s="310" customFormat="1" ht="14.45" customHeight="1">
      <c r="A11" s="521" t="s">
        <v>446</v>
      </c>
      <c r="B11" s="288"/>
      <c r="C11" s="289"/>
      <c r="D11" s="289"/>
      <c r="E11" s="289"/>
      <c r="F11" s="289"/>
      <c r="G11" s="289"/>
      <c r="H11" s="289"/>
      <c r="I11" s="289"/>
      <c r="J11" s="289"/>
      <c r="K11" s="289"/>
      <c r="L11" s="289"/>
      <c r="M11" s="289"/>
      <c r="N11" s="290"/>
      <c r="O11" s="290"/>
      <c r="P11" s="290"/>
      <c r="Q11" s="290"/>
      <c r="R11" s="289"/>
      <c r="S11" s="289"/>
      <c r="T11" s="289"/>
      <c r="U11" s="289"/>
      <c r="V11" s="297"/>
      <c r="W11" s="298"/>
      <c r="X11" s="522" t="s">
        <v>447</v>
      </c>
      <c r="Y11" s="543"/>
    </row>
    <row r="12" spans="1:25" s="310" customFormat="1" ht="14.45" customHeight="1" thickBot="1">
      <c r="A12" s="280" t="s">
        <v>454</v>
      </c>
      <c r="B12" s="281">
        <v>1598613</v>
      </c>
      <c r="C12" s="282">
        <v>18656892</v>
      </c>
      <c r="D12" s="282">
        <v>13724</v>
      </c>
      <c r="E12" s="282">
        <v>106248</v>
      </c>
      <c r="F12" s="282">
        <v>2282</v>
      </c>
      <c r="G12" s="282">
        <v>126574</v>
      </c>
      <c r="H12" s="282">
        <v>6</v>
      </c>
      <c r="I12" s="282">
        <v>143</v>
      </c>
      <c r="J12" s="282">
        <v>40024</v>
      </c>
      <c r="K12" s="282">
        <v>227486</v>
      </c>
      <c r="L12" s="282">
        <v>621</v>
      </c>
      <c r="M12" s="282">
        <v>33667</v>
      </c>
      <c r="N12" s="290" t="s">
        <v>156</v>
      </c>
      <c r="O12" s="283" t="s">
        <v>156</v>
      </c>
      <c r="P12" s="299" t="s">
        <v>156</v>
      </c>
      <c r="Q12" s="299" t="s">
        <v>156</v>
      </c>
      <c r="R12" s="282">
        <v>129</v>
      </c>
      <c r="S12" s="282">
        <v>6450</v>
      </c>
      <c r="T12" s="282">
        <v>1229</v>
      </c>
      <c r="U12" s="282">
        <v>515732</v>
      </c>
      <c r="V12" s="300" t="s">
        <v>455</v>
      </c>
      <c r="W12" s="301" t="s">
        <v>456</v>
      </c>
      <c r="X12" s="286" t="s">
        <v>448</v>
      </c>
      <c r="Y12" s="543"/>
    </row>
    <row r="13" spans="1:25">
      <c r="A13" s="4"/>
      <c r="N13" s="544"/>
      <c r="P13" s="544"/>
      <c r="Q13" s="544"/>
      <c r="V13" s="545"/>
      <c r="W13" s="545"/>
    </row>
  </sheetData>
  <mergeCells count="14">
    <mergeCell ref="P4:Q4"/>
    <mergeCell ref="D4:E4"/>
    <mergeCell ref="F4:G4"/>
    <mergeCell ref="H4:I4"/>
    <mergeCell ref="A3:A5"/>
    <mergeCell ref="B4:C4"/>
    <mergeCell ref="J4:K4"/>
    <mergeCell ref="B3:M3"/>
    <mergeCell ref="N3:W3"/>
    <mergeCell ref="V4:W4"/>
    <mergeCell ref="T4:U4"/>
    <mergeCell ref="R4:S4"/>
    <mergeCell ref="L4:M4"/>
    <mergeCell ref="N4:O4"/>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S21"/>
  <sheetViews>
    <sheetView showGridLines="0" view="pageBreakPreview" zoomScaleNormal="100" zoomScaleSheetLayoutView="100" workbookViewId="0"/>
  </sheetViews>
  <sheetFormatPr defaultRowHeight="12"/>
  <cols>
    <col min="1" max="1" width="9.125" style="899" customWidth="1"/>
    <col min="2" max="2" width="4.75" style="899" customWidth="1"/>
    <col min="3" max="3" width="5.75" style="899" customWidth="1"/>
    <col min="4" max="4" width="4.75" style="899" customWidth="1"/>
    <col min="5" max="5" width="5.75" style="899" customWidth="1"/>
    <col min="6" max="6" width="4.75" style="899" customWidth="1"/>
    <col min="7" max="7" width="5.75" style="899" customWidth="1"/>
    <col min="8" max="8" width="4.75" style="899" customWidth="1"/>
    <col min="9" max="9" width="5.75" style="899" customWidth="1"/>
    <col min="10" max="10" width="4.75" style="899" customWidth="1"/>
    <col min="11" max="11" width="5.75" style="899" customWidth="1"/>
    <col min="12" max="12" width="4.75" style="899" customWidth="1"/>
    <col min="13" max="13" width="5.75" style="899" customWidth="1"/>
    <col min="14" max="14" width="4.75" style="899" customWidth="1"/>
    <col min="15" max="15" width="5.75" style="899" customWidth="1"/>
    <col min="16" max="16" width="4.75" style="899" customWidth="1"/>
    <col min="17" max="17" width="5.75" style="899" customWidth="1"/>
    <col min="18" max="18" width="4.75" style="899" customWidth="1"/>
    <col min="19" max="19" width="5.75" style="899" customWidth="1"/>
    <col min="20" max="16384" width="9" style="899"/>
  </cols>
  <sheetData>
    <row r="1" spans="1:19" ht="18.75" customHeight="1">
      <c r="A1" s="1268" t="s">
        <v>669</v>
      </c>
      <c r="B1" s="1268"/>
      <c r="C1" s="1268"/>
      <c r="D1" s="1268"/>
      <c r="E1" s="1268"/>
      <c r="F1" s="1268"/>
      <c r="G1" s="1268"/>
      <c r="H1" s="1268"/>
      <c r="I1" s="1268"/>
      <c r="J1" s="1268"/>
      <c r="K1" s="1268"/>
      <c r="L1" s="1268"/>
      <c r="M1" s="1268"/>
      <c r="N1" s="1268"/>
      <c r="O1" s="1268"/>
      <c r="P1" s="1268"/>
      <c r="Q1" s="1268"/>
      <c r="R1" s="1268"/>
      <c r="S1" s="1268"/>
    </row>
    <row r="2" spans="1:19" ht="20.25" customHeight="1">
      <c r="A2" s="900"/>
      <c r="B2" s="901"/>
      <c r="C2" s="901"/>
      <c r="D2" s="901"/>
      <c r="E2" s="901"/>
      <c r="F2" s="901"/>
      <c r="G2" s="901"/>
      <c r="H2" s="901"/>
      <c r="I2" s="901"/>
      <c r="J2" s="901"/>
      <c r="K2" s="901"/>
      <c r="L2" s="901"/>
      <c r="M2" s="901"/>
      <c r="N2" s="901"/>
      <c r="O2" s="901"/>
      <c r="P2" s="901"/>
      <c r="Q2" s="929"/>
      <c r="R2" s="814"/>
      <c r="S2" s="930" t="s">
        <v>796</v>
      </c>
    </row>
    <row r="3" spans="1:19" s="928" customFormat="1" ht="20.25" customHeight="1" thickBot="1">
      <c r="A3" s="926"/>
      <c r="B3" s="927"/>
      <c r="C3" s="927"/>
      <c r="D3" s="927"/>
      <c r="E3" s="927"/>
      <c r="F3" s="927"/>
      <c r="G3" s="927"/>
      <c r="H3" s="926"/>
      <c r="I3" s="83"/>
      <c r="J3" s="83"/>
      <c r="K3" s="82"/>
      <c r="L3" s="926"/>
      <c r="M3" s="83"/>
      <c r="N3" s="83"/>
      <c r="O3" s="83"/>
      <c r="P3" s="83"/>
      <c r="R3" s="927"/>
      <c r="S3" s="82" t="s">
        <v>614</v>
      </c>
    </row>
    <row r="4" spans="1:19" ht="22.5" customHeight="1">
      <c r="A4" s="902"/>
      <c r="B4" s="1271" t="s">
        <v>793</v>
      </c>
      <c r="C4" s="1272"/>
      <c r="D4" s="1272"/>
      <c r="E4" s="1272"/>
      <c r="F4" s="1272"/>
      <c r="G4" s="1273"/>
      <c r="H4" s="1271" t="s">
        <v>795</v>
      </c>
      <c r="I4" s="1272"/>
      <c r="J4" s="1272"/>
      <c r="K4" s="1272"/>
      <c r="L4" s="1272"/>
      <c r="M4" s="1272"/>
      <c r="N4" s="1275" t="s">
        <v>613</v>
      </c>
      <c r="O4" s="1276"/>
      <c r="P4" s="1276"/>
      <c r="Q4" s="1276"/>
      <c r="R4" s="1276"/>
      <c r="S4" s="1276"/>
    </row>
    <row r="5" spans="1:19" ht="22.5" customHeight="1">
      <c r="A5" s="903" t="s">
        <v>794</v>
      </c>
      <c r="B5" s="1274" t="s">
        <v>150</v>
      </c>
      <c r="C5" s="1274"/>
      <c r="D5" s="1274" t="s">
        <v>306</v>
      </c>
      <c r="E5" s="1274"/>
      <c r="F5" s="1274" t="s">
        <v>151</v>
      </c>
      <c r="G5" s="1274"/>
      <c r="H5" s="1274" t="s">
        <v>150</v>
      </c>
      <c r="I5" s="1274"/>
      <c r="J5" s="1274" t="s">
        <v>306</v>
      </c>
      <c r="K5" s="1274"/>
      <c r="L5" s="1274" t="s">
        <v>151</v>
      </c>
      <c r="M5" s="1274"/>
      <c r="N5" s="1269" t="s">
        <v>150</v>
      </c>
      <c r="O5" s="1269"/>
      <c r="P5" s="1269" t="s">
        <v>306</v>
      </c>
      <c r="Q5" s="1269"/>
      <c r="R5" s="1269" t="s">
        <v>151</v>
      </c>
      <c r="S5" s="1270"/>
    </row>
    <row r="6" spans="1:19" ht="22.5" customHeight="1">
      <c r="A6" s="904"/>
      <c r="B6" s="897" t="s">
        <v>728</v>
      </c>
      <c r="C6" s="897" t="s">
        <v>739</v>
      </c>
      <c r="D6" s="897" t="s">
        <v>728</v>
      </c>
      <c r="E6" s="897" t="s">
        <v>739</v>
      </c>
      <c r="F6" s="897" t="s">
        <v>728</v>
      </c>
      <c r="G6" s="897" t="s">
        <v>739</v>
      </c>
      <c r="H6" s="897" t="s">
        <v>728</v>
      </c>
      <c r="I6" s="897" t="s">
        <v>739</v>
      </c>
      <c r="J6" s="897" t="s">
        <v>728</v>
      </c>
      <c r="K6" s="897" t="s">
        <v>739</v>
      </c>
      <c r="L6" s="897" t="s">
        <v>728</v>
      </c>
      <c r="M6" s="897" t="s">
        <v>739</v>
      </c>
      <c r="N6" s="897" t="s">
        <v>728</v>
      </c>
      <c r="O6" s="897" t="s">
        <v>739</v>
      </c>
      <c r="P6" s="897" t="s">
        <v>728</v>
      </c>
      <c r="Q6" s="897" t="s">
        <v>739</v>
      </c>
      <c r="R6" s="897" t="s">
        <v>728</v>
      </c>
      <c r="S6" s="898" t="s">
        <v>739</v>
      </c>
    </row>
    <row r="7" spans="1:19" s="912" customFormat="1" ht="20.25" customHeight="1">
      <c r="A7" s="1009" t="s">
        <v>84</v>
      </c>
      <c r="B7" s="905">
        <v>37</v>
      </c>
      <c r="C7" s="905">
        <v>17340</v>
      </c>
      <c r="D7" s="905">
        <v>3</v>
      </c>
      <c r="E7" s="905">
        <v>1087</v>
      </c>
      <c r="F7" s="905" t="s">
        <v>156</v>
      </c>
      <c r="G7" s="906" t="s">
        <v>156</v>
      </c>
      <c r="H7" s="907">
        <v>41</v>
      </c>
      <c r="I7" s="905">
        <v>22252</v>
      </c>
      <c r="J7" s="905">
        <v>5</v>
      </c>
      <c r="K7" s="905">
        <v>2505</v>
      </c>
      <c r="L7" s="905">
        <v>1</v>
      </c>
      <c r="M7" s="908">
        <v>230</v>
      </c>
      <c r="N7" s="909">
        <v>43</v>
      </c>
      <c r="O7" s="910">
        <v>21707</v>
      </c>
      <c r="P7" s="910">
        <v>6</v>
      </c>
      <c r="Q7" s="910">
        <v>3606</v>
      </c>
      <c r="R7" s="910">
        <v>1</v>
      </c>
      <c r="S7" s="911">
        <v>918</v>
      </c>
    </row>
    <row r="8" spans="1:19" ht="20.25" customHeight="1">
      <c r="A8" s="1010" t="s">
        <v>152</v>
      </c>
      <c r="B8" s="913" t="s">
        <v>156</v>
      </c>
      <c r="C8" s="913" t="s">
        <v>156</v>
      </c>
      <c r="D8" s="913" t="s">
        <v>156</v>
      </c>
      <c r="E8" s="913" t="s">
        <v>156</v>
      </c>
      <c r="F8" s="913" t="s">
        <v>156</v>
      </c>
      <c r="G8" s="914" t="s">
        <v>156</v>
      </c>
      <c r="H8" s="915" t="s">
        <v>156</v>
      </c>
      <c r="I8" s="913" t="s">
        <v>156</v>
      </c>
      <c r="J8" s="913" t="s">
        <v>156</v>
      </c>
      <c r="K8" s="913" t="s">
        <v>156</v>
      </c>
      <c r="L8" s="913" t="s">
        <v>156</v>
      </c>
      <c r="M8" s="913" t="s">
        <v>156</v>
      </c>
      <c r="N8" s="916" t="s">
        <v>156</v>
      </c>
      <c r="O8" s="917" t="s">
        <v>156</v>
      </c>
      <c r="P8" s="917" t="s">
        <v>156</v>
      </c>
      <c r="Q8" s="917" t="s">
        <v>156</v>
      </c>
      <c r="R8" s="917" t="s">
        <v>156</v>
      </c>
      <c r="S8" s="917" t="s">
        <v>156</v>
      </c>
    </row>
    <row r="9" spans="1:19" ht="20.25" customHeight="1">
      <c r="A9" s="1010" t="s">
        <v>153</v>
      </c>
      <c r="B9" s="913" t="s">
        <v>156</v>
      </c>
      <c r="C9" s="913" t="s">
        <v>156</v>
      </c>
      <c r="D9" s="913" t="s">
        <v>156</v>
      </c>
      <c r="E9" s="913" t="s">
        <v>156</v>
      </c>
      <c r="F9" s="913" t="s">
        <v>156</v>
      </c>
      <c r="G9" s="914" t="s">
        <v>156</v>
      </c>
      <c r="H9" s="915" t="s">
        <v>156</v>
      </c>
      <c r="I9" s="913" t="s">
        <v>156</v>
      </c>
      <c r="J9" s="913" t="s">
        <v>156</v>
      </c>
      <c r="K9" s="913" t="s">
        <v>156</v>
      </c>
      <c r="L9" s="913" t="s">
        <v>156</v>
      </c>
      <c r="M9" s="913" t="s">
        <v>156</v>
      </c>
      <c r="N9" s="916" t="s">
        <v>156</v>
      </c>
      <c r="O9" s="917" t="s">
        <v>156</v>
      </c>
      <c r="P9" s="917" t="s">
        <v>156</v>
      </c>
      <c r="Q9" s="917" t="s">
        <v>156</v>
      </c>
      <c r="R9" s="917" t="s">
        <v>156</v>
      </c>
      <c r="S9" s="917" t="s">
        <v>156</v>
      </c>
    </row>
    <row r="10" spans="1:19" ht="20.25" customHeight="1">
      <c r="A10" s="1010" t="s">
        <v>154</v>
      </c>
      <c r="B10" s="913">
        <v>19</v>
      </c>
      <c r="C10" s="913">
        <v>11242</v>
      </c>
      <c r="D10" s="913">
        <v>2</v>
      </c>
      <c r="E10" s="913">
        <v>842</v>
      </c>
      <c r="F10" s="913" t="s">
        <v>156</v>
      </c>
      <c r="G10" s="914" t="s">
        <v>156</v>
      </c>
      <c r="H10" s="915">
        <v>25</v>
      </c>
      <c r="I10" s="913">
        <v>17245</v>
      </c>
      <c r="J10" s="913">
        <v>2</v>
      </c>
      <c r="K10" s="913">
        <v>1482</v>
      </c>
      <c r="L10" s="913">
        <v>1</v>
      </c>
      <c r="M10" s="918">
        <v>230</v>
      </c>
      <c r="N10" s="916">
        <v>24</v>
      </c>
      <c r="O10" s="917">
        <v>16617</v>
      </c>
      <c r="P10" s="917">
        <v>5</v>
      </c>
      <c r="Q10" s="917">
        <v>3216</v>
      </c>
      <c r="R10" s="917">
        <v>1</v>
      </c>
      <c r="S10" s="919">
        <v>918</v>
      </c>
    </row>
    <row r="11" spans="1:19" ht="20.25" customHeight="1">
      <c r="A11" s="1010" t="s">
        <v>155</v>
      </c>
      <c r="B11" s="913" t="s">
        <v>156</v>
      </c>
      <c r="C11" s="913" t="s">
        <v>156</v>
      </c>
      <c r="D11" s="913" t="s">
        <v>156</v>
      </c>
      <c r="E11" s="913" t="s">
        <v>156</v>
      </c>
      <c r="F11" s="913" t="s">
        <v>156</v>
      </c>
      <c r="G11" s="914" t="s">
        <v>156</v>
      </c>
      <c r="H11" s="915">
        <v>1</v>
      </c>
      <c r="I11" s="913">
        <v>280</v>
      </c>
      <c r="J11" s="913" t="s">
        <v>156</v>
      </c>
      <c r="K11" s="913" t="s">
        <v>156</v>
      </c>
      <c r="L11" s="913" t="s">
        <v>156</v>
      </c>
      <c r="M11" s="913" t="s">
        <v>156</v>
      </c>
      <c r="N11" s="916" t="s">
        <v>156</v>
      </c>
      <c r="O11" s="917" t="s">
        <v>156</v>
      </c>
      <c r="P11" s="917" t="s">
        <v>156</v>
      </c>
      <c r="Q11" s="917" t="s">
        <v>156</v>
      </c>
      <c r="R11" s="917" t="s">
        <v>156</v>
      </c>
      <c r="S11" s="917" t="s">
        <v>156</v>
      </c>
    </row>
    <row r="12" spans="1:19" ht="20.25" customHeight="1">
      <c r="A12" s="1010" t="s">
        <v>88</v>
      </c>
      <c r="B12" s="913">
        <v>2</v>
      </c>
      <c r="C12" s="913">
        <v>389</v>
      </c>
      <c r="D12" s="913" t="s">
        <v>156</v>
      </c>
      <c r="E12" s="913" t="s">
        <v>156</v>
      </c>
      <c r="F12" s="913" t="s">
        <v>156</v>
      </c>
      <c r="G12" s="914" t="s">
        <v>156</v>
      </c>
      <c r="H12" s="915" t="s">
        <v>156</v>
      </c>
      <c r="I12" s="913" t="s">
        <v>156</v>
      </c>
      <c r="J12" s="913" t="s">
        <v>156</v>
      </c>
      <c r="K12" s="913" t="s">
        <v>156</v>
      </c>
      <c r="L12" s="913" t="s">
        <v>156</v>
      </c>
      <c r="M12" s="913" t="s">
        <v>156</v>
      </c>
      <c r="N12" s="916">
        <v>1</v>
      </c>
      <c r="O12" s="917">
        <v>1500</v>
      </c>
      <c r="P12" s="917" t="s">
        <v>156</v>
      </c>
      <c r="Q12" s="917" t="s">
        <v>156</v>
      </c>
      <c r="R12" s="917" t="s">
        <v>156</v>
      </c>
      <c r="S12" s="917" t="s">
        <v>156</v>
      </c>
    </row>
    <row r="13" spans="1:19" ht="20.25" customHeight="1">
      <c r="A13" s="1010" t="s">
        <v>157</v>
      </c>
      <c r="B13" s="913">
        <v>15</v>
      </c>
      <c r="C13" s="913">
        <v>5409</v>
      </c>
      <c r="D13" s="913">
        <v>1</v>
      </c>
      <c r="E13" s="913">
        <v>245</v>
      </c>
      <c r="F13" s="913" t="s">
        <v>156</v>
      </c>
      <c r="G13" s="914" t="s">
        <v>156</v>
      </c>
      <c r="H13" s="915">
        <v>10</v>
      </c>
      <c r="I13" s="913">
        <v>3497</v>
      </c>
      <c r="J13" s="913">
        <v>2</v>
      </c>
      <c r="K13" s="913">
        <v>763</v>
      </c>
      <c r="L13" s="913" t="s">
        <v>156</v>
      </c>
      <c r="M13" s="913" t="s">
        <v>156</v>
      </c>
      <c r="N13" s="916">
        <v>15</v>
      </c>
      <c r="O13" s="917">
        <v>2935</v>
      </c>
      <c r="P13" s="917">
        <v>1</v>
      </c>
      <c r="Q13" s="917">
        <v>390</v>
      </c>
      <c r="R13" s="917" t="s">
        <v>156</v>
      </c>
      <c r="S13" s="917" t="s">
        <v>156</v>
      </c>
    </row>
    <row r="14" spans="1:19" ht="20.25" customHeight="1" thickBot="1">
      <c r="A14" s="1011" t="s">
        <v>158</v>
      </c>
      <c r="B14" s="920">
        <v>1</v>
      </c>
      <c r="C14" s="920">
        <v>300</v>
      </c>
      <c r="D14" s="920" t="s">
        <v>156</v>
      </c>
      <c r="E14" s="920" t="s">
        <v>156</v>
      </c>
      <c r="F14" s="920" t="s">
        <v>156</v>
      </c>
      <c r="G14" s="921" t="s">
        <v>156</v>
      </c>
      <c r="H14" s="922">
        <v>5</v>
      </c>
      <c r="I14" s="920">
        <v>1230</v>
      </c>
      <c r="J14" s="920">
        <v>1</v>
      </c>
      <c r="K14" s="920">
        <v>260</v>
      </c>
      <c r="L14" s="920" t="s">
        <v>156</v>
      </c>
      <c r="M14" s="920" t="s">
        <v>156</v>
      </c>
      <c r="N14" s="923">
        <f>N7-N10-N12-N13</f>
        <v>3</v>
      </c>
      <c r="O14" s="924">
        <f>O7-O10-O12-O13</f>
        <v>655</v>
      </c>
      <c r="P14" s="924" t="s">
        <v>156</v>
      </c>
      <c r="Q14" s="924" t="s">
        <v>156</v>
      </c>
      <c r="R14" s="924" t="s">
        <v>156</v>
      </c>
      <c r="S14" s="924" t="s">
        <v>156</v>
      </c>
    </row>
    <row r="15" spans="1:19" ht="15" customHeight="1">
      <c r="A15" s="899" t="s">
        <v>307</v>
      </c>
      <c r="C15" s="814"/>
      <c r="D15" s="814"/>
      <c r="E15" s="814"/>
      <c r="F15" s="814"/>
      <c r="G15" s="814"/>
      <c r="H15" s="925"/>
      <c r="I15" s="925"/>
      <c r="J15" s="925"/>
      <c r="K15" s="925"/>
      <c r="L15" s="925"/>
      <c r="M15" s="925"/>
      <c r="N15" s="925"/>
      <c r="O15" s="925"/>
      <c r="P15" s="925"/>
      <c r="Q15" s="925"/>
      <c r="R15" s="814"/>
      <c r="S15" s="814"/>
    </row>
    <row r="21" spans="10:14">
      <c r="J21" s="899" t="s">
        <v>159</v>
      </c>
      <c r="N21" s="899" t="s">
        <v>159</v>
      </c>
    </row>
  </sheetData>
  <mergeCells count="13">
    <mergeCell ref="A1:S1"/>
    <mergeCell ref="R5:S5"/>
    <mergeCell ref="B4:G4"/>
    <mergeCell ref="B5:C5"/>
    <mergeCell ref="D5:E5"/>
    <mergeCell ref="F5:G5"/>
    <mergeCell ref="H4:M4"/>
    <mergeCell ref="N4:S4"/>
    <mergeCell ref="L5:M5"/>
    <mergeCell ref="J5:K5"/>
    <mergeCell ref="H5:I5"/>
    <mergeCell ref="N5:O5"/>
    <mergeCell ref="P5:Q5"/>
  </mergeCells>
  <phoneticPr fontId="23"/>
  <printOptions horizontalCentered="1"/>
  <pageMargins left="0.39370078740157483" right="0.39370078740157483" top="0.59055118110236227" bottom="0.39370078740157483" header="0.39370078740157483" footer="0.31496062992125984"/>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K26"/>
  <sheetViews>
    <sheetView showGridLines="0" view="pageBreakPreview" zoomScaleNormal="110" zoomScaleSheetLayoutView="100" workbookViewId="0"/>
  </sheetViews>
  <sheetFormatPr defaultRowHeight="13.5"/>
  <cols>
    <col min="1" max="1" width="10.25" style="936" customWidth="1"/>
    <col min="2" max="9" width="9.625" style="936" customWidth="1"/>
    <col min="10" max="10" width="11.375" style="936" customWidth="1"/>
    <col min="11" max="16384" width="9" style="936"/>
  </cols>
  <sheetData>
    <row r="1" spans="1:11" s="985" customFormat="1" ht="18.75" customHeight="1">
      <c r="A1" s="984" t="s">
        <v>670</v>
      </c>
      <c r="B1" s="984"/>
      <c r="C1" s="984"/>
      <c r="D1" s="984"/>
      <c r="E1" s="984"/>
      <c r="F1" s="984"/>
      <c r="G1" s="984"/>
      <c r="H1" s="984"/>
      <c r="I1" s="984"/>
      <c r="J1" s="984"/>
    </row>
    <row r="2" spans="1:11" s="985" customFormat="1" ht="3.75" customHeight="1">
      <c r="A2" s="984"/>
      <c r="B2" s="984"/>
      <c r="C2" s="984"/>
      <c r="D2" s="984"/>
      <c r="E2" s="984"/>
      <c r="F2" s="984"/>
      <c r="G2" s="984"/>
      <c r="H2" s="984"/>
      <c r="I2" s="984"/>
      <c r="J2" s="984"/>
    </row>
    <row r="3" spans="1:11" s="86" customFormat="1" ht="12" customHeight="1">
      <c r="A3" s="248" t="s">
        <v>408</v>
      </c>
      <c r="B3" s="990"/>
      <c r="C3" s="990"/>
      <c r="D3" s="990"/>
      <c r="E3" s="990"/>
      <c r="F3" s="990"/>
      <c r="G3" s="990"/>
      <c r="H3" s="990"/>
      <c r="I3" s="990"/>
      <c r="J3" s="990"/>
    </row>
    <row r="4" spans="1:11" s="85" customFormat="1" ht="12.75" customHeight="1" thickBot="1">
      <c r="A4" s="85" t="s">
        <v>87</v>
      </c>
      <c r="D4" s="989"/>
      <c r="E4" s="989"/>
      <c r="F4" s="989"/>
      <c r="G4" s="989"/>
      <c r="H4" s="989"/>
      <c r="J4" s="84" t="s">
        <v>407</v>
      </c>
    </row>
    <row r="5" spans="1:11" s="88" customFormat="1" ht="12" customHeight="1">
      <c r="A5" s="1284" t="s">
        <v>681</v>
      </c>
      <c r="B5" s="1287" t="s">
        <v>693</v>
      </c>
      <c r="C5" s="561"/>
      <c r="D5" s="931"/>
      <c r="E5" s="1289" t="s">
        <v>797</v>
      </c>
      <c r="F5" s="1287" t="s">
        <v>310</v>
      </c>
      <c r="G5" s="1292" t="s">
        <v>798</v>
      </c>
      <c r="H5" s="1056"/>
      <c r="I5" s="1057"/>
      <c r="J5" s="1277" t="s">
        <v>548</v>
      </c>
    </row>
    <row r="6" spans="1:11" s="88" customFormat="1" ht="12" customHeight="1">
      <c r="A6" s="1285"/>
      <c r="B6" s="1288"/>
      <c r="C6" s="562" t="s">
        <v>311</v>
      </c>
      <c r="D6" s="562" t="s">
        <v>86</v>
      </c>
      <c r="E6" s="1290"/>
      <c r="F6" s="1288"/>
      <c r="G6" s="1280" t="s">
        <v>312</v>
      </c>
      <c r="H6" s="1280" t="s">
        <v>313</v>
      </c>
      <c r="I6" s="1282" t="s">
        <v>314</v>
      </c>
      <c r="J6" s="1278"/>
    </row>
    <row r="7" spans="1:11" s="88" customFormat="1" ht="12" customHeight="1">
      <c r="A7" s="1286"/>
      <c r="B7" s="1283"/>
      <c r="C7" s="563"/>
      <c r="D7" s="563"/>
      <c r="E7" s="1291"/>
      <c r="F7" s="1283"/>
      <c r="G7" s="1281"/>
      <c r="H7" s="1281"/>
      <c r="I7" s="1283"/>
      <c r="J7" s="1279"/>
    </row>
    <row r="8" spans="1:11" s="986" customFormat="1" ht="12" customHeight="1">
      <c r="A8" s="420" t="s">
        <v>542</v>
      </c>
      <c r="B8" s="442" t="s">
        <v>538</v>
      </c>
      <c r="C8" s="442">
        <v>3321</v>
      </c>
      <c r="D8" s="442">
        <v>214</v>
      </c>
      <c r="E8" s="442">
        <v>2136</v>
      </c>
      <c r="F8" s="442">
        <v>688</v>
      </c>
      <c r="G8" s="975">
        <v>401</v>
      </c>
      <c r="H8" s="975">
        <v>5590</v>
      </c>
      <c r="I8" s="975" t="s">
        <v>540</v>
      </c>
      <c r="J8" s="975">
        <v>60</v>
      </c>
      <c r="K8" s="88"/>
    </row>
    <row r="9" spans="1:11" s="986" customFormat="1" ht="12" customHeight="1">
      <c r="A9" s="420" t="s">
        <v>434</v>
      </c>
      <c r="B9" s="442">
        <v>6461</v>
      </c>
      <c r="C9" s="442">
        <v>3502</v>
      </c>
      <c r="D9" s="442">
        <v>198</v>
      </c>
      <c r="E9" s="442">
        <v>2028</v>
      </c>
      <c r="F9" s="442">
        <v>672</v>
      </c>
      <c r="G9" s="975">
        <v>388</v>
      </c>
      <c r="H9" s="975">
        <v>5536</v>
      </c>
      <c r="I9" s="975">
        <v>5384</v>
      </c>
      <c r="J9" s="975">
        <v>61</v>
      </c>
      <c r="K9" s="88"/>
    </row>
    <row r="10" spans="1:11" s="424" customFormat="1" ht="12" customHeight="1">
      <c r="A10" s="420" t="s">
        <v>531</v>
      </c>
      <c r="B10" s="422">
        <v>6468</v>
      </c>
      <c r="C10" s="422">
        <v>3650</v>
      </c>
      <c r="D10" s="422">
        <v>201</v>
      </c>
      <c r="E10" s="422">
        <v>1921</v>
      </c>
      <c r="F10" s="422">
        <v>647</v>
      </c>
      <c r="G10" s="423">
        <v>384</v>
      </c>
      <c r="H10" s="423">
        <v>5617</v>
      </c>
      <c r="I10" s="423" t="s">
        <v>541</v>
      </c>
      <c r="J10" s="423">
        <v>49</v>
      </c>
      <c r="K10" s="88"/>
    </row>
    <row r="11" spans="1:11" s="425" customFormat="1" ht="12" customHeight="1">
      <c r="A11" s="420" t="s">
        <v>532</v>
      </c>
      <c r="B11" s="423">
        <v>6461</v>
      </c>
      <c r="C11" s="423">
        <v>3722</v>
      </c>
      <c r="D11" s="423">
        <v>188</v>
      </c>
      <c r="E11" s="423" t="s">
        <v>539</v>
      </c>
      <c r="F11" s="423">
        <v>661</v>
      </c>
      <c r="G11" s="423">
        <v>383</v>
      </c>
      <c r="H11" s="423">
        <v>5612</v>
      </c>
      <c r="I11" s="423">
        <v>5488</v>
      </c>
      <c r="J11" s="423">
        <v>41</v>
      </c>
      <c r="K11" s="88"/>
    </row>
    <row r="12" spans="1:11" s="425" customFormat="1" ht="12" customHeight="1" thickBot="1">
      <c r="A12" s="977" t="s">
        <v>543</v>
      </c>
      <c r="B12" s="987" t="s">
        <v>533</v>
      </c>
      <c r="C12" s="987" t="s">
        <v>534</v>
      </c>
      <c r="D12" s="987">
        <v>191</v>
      </c>
      <c r="E12" s="987" t="s">
        <v>535</v>
      </c>
      <c r="F12" s="987">
        <v>627</v>
      </c>
      <c r="G12" s="987">
        <v>368</v>
      </c>
      <c r="H12" s="987" t="s">
        <v>536</v>
      </c>
      <c r="I12" s="987" t="s">
        <v>537</v>
      </c>
      <c r="J12" s="987">
        <v>45</v>
      </c>
      <c r="K12" s="88"/>
    </row>
    <row r="13" spans="1:11" s="424" customFormat="1" ht="18.75" hidden="1" customHeight="1" thickBot="1">
      <c r="A13" s="977"/>
      <c r="B13" s="988"/>
      <c r="C13" s="988"/>
      <c r="D13" s="988"/>
      <c r="E13" s="988"/>
      <c r="F13" s="988"/>
      <c r="G13" s="988"/>
      <c r="H13" s="988"/>
      <c r="I13" s="988"/>
      <c r="J13" s="988"/>
      <c r="K13" s="88"/>
    </row>
    <row r="14" spans="1:11" s="131" customFormat="1" ht="15" customHeight="1">
      <c r="A14" s="424" t="s">
        <v>641</v>
      </c>
      <c r="K14" s="88"/>
    </row>
    <row r="15" spans="1:11" s="131" customFormat="1" ht="14.25">
      <c r="K15" s="88"/>
    </row>
    <row r="16" spans="1:11" s="131" customFormat="1" ht="14.25">
      <c r="K16" s="88"/>
    </row>
    <row r="17" spans="1:1" s="131" customFormat="1" ht="14.25"/>
    <row r="18" spans="1:1" s="131" customFormat="1" ht="14.25"/>
    <row r="19" spans="1:1" s="131" customFormat="1" ht="14.25"/>
    <row r="20" spans="1:1" s="131" customFormat="1" ht="14.25"/>
    <row r="21" spans="1:1" s="131" customFormat="1" ht="14.25"/>
    <row r="22" spans="1:1" s="131" customFormat="1" ht="14.25"/>
    <row r="23" spans="1:1" s="131" customFormat="1" ht="14.25"/>
    <row r="24" spans="1:1" s="131" customFormat="1" ht="13.5" customHeight="1"/>
    <row r="25" spans="1:1" s="131" customFormat="1" ht="14.25"/>
    <row r="26" spans="1:1" ht="14.25">
      <c r="A26" s="131"/>
    </row>
  </sheetData>
  <mergeCells count="9">
    <mergeCell ref="J5:J7"/>
    <mergeCell ref="G6:G7"/>
    <mergeCell ref="H6:H7"/>
    <mergeCell ref="I6:I7"/>
    <mergeCell ref="A5:A7"/>
    <mergeCell ref="B5:B7"/>
    <mergeCell ref="E5:E7"/>
    <mergeCell ref="F5:F7"/>
    <mergeCell ref="G5:I5"/>
  </mergeCells>
  <phoneticPr fontId="23"/>
  <printOptions horizontalCentered="1"/>
  <pageMargins left="0.39370078740157483" right="0.39370078740157483" top="0.59055118110236227" bottom="0.39370078740157483" header="0.39370078740157483" footer="0.1968503937007874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L16"/>
  <sheetViews>
    <sheetView showGridLines="0" view="pageBreakPreview" zoomScaleNormal="100" zoomScaleSheetLayoutView="100" workbookViewId="0"/>
  </sheetViews>
  <sheetFormatPr defaultRowHeight="13.5"/>
  <cols>
    <col min="1" max="1" width="10.5" style="936" customWidth="1"/>
    <col min="2" max="3" width="9.125" style="936" customWidth="1"/>
    <col min="4" max="4" width="12.25" style="936" customWidth="1"/>
    <col min="5" max="12" width="7" style="936" customWidth="1"/>
    <col min="13" max="16384" width="9" style="936"/>
  </cols>
  <sheetData>
    <row r="1" spans="1:12" s="86" customFormat="1" ht="12">
      <c r="A1" s="248" t="s">
        <v>671</v>
      </c>
      <c r="B1" s="87"/>
      <c r="C1" s="87"/>
      <c r="D1" s="248"/>
      <c r="E1" s="87"/>
      <c r="F1" s="87"/>
      <c r="G1" s="87"/>
      <c r="H1" s="87"/>
      <c r="I1" s="87"/>
      <c r="J1" s="87"/>
      <c r="K1" s="87"/>
      <c r="L1" s="87"/>
    </row>
    <row r="2" spans="1:12" s="91" customFormat="1" ht="11.25" hidden="1" customHeight="1">
      <c r="A2" s="89" t="s">
        <v>315</v>
      </c>
      <c r="B2" s="90"/>
      <c r="C2" s="90"/>
      <c r="D2" s="90"/>
      <c r="E2" s="90"/>
      <c r="F2" s="90"/>
      <c r="G2" s="90"/>
      <c r="H2" s="90"/>
      <c r="I2" s="90"/>
      <c r="J2" s="90"/>
      <c r="K2" s="90"/>
      <c r="L2" s="90"/>
    </row>
    <row r="3" spans="1:12" s="91" customFormat="1" ht="11.25" hidden="1" customHeight="1">
      <c r="A3" s="89"/>
      <c r="B3" s="90"/>
      <c r="C3" s="90"/>
      <c r="D3" s="90"/>
      <c r="E3" s="90"/>
      <c r="F3" s="90"/>
      <c r="G3" s="90"/>
      <c r="H3" s="90"/>
      <c r="I3" s="90"/>
      <c r="J3" s="90"/>
      <c r="K3" s="90"/>
      <c r="L3" s="90"/>
    </row>
    <row r="4" spans="1:12" s="91" customFormat="1" ht="15" thickBot="1">
      <c r="A4" s="85" t="s">
        <v>549</v>
      </c>
      <c r="J4" s="85"/>
      <c r="K4" s="1293" t="s">
        <v>550</v>
      </c>
      <c r="L4" s="1294"/>
    </row>
    <row r="5" spans="1:12" ht="12" customHeight="1">
      <c r="A5" s="1284" t="s">
        <v>799</v>
      </c>
      <c r="B5" s="1292" t="s">
        <v>800</v>
      </c>
      <c r="C5" s="1295"/>
      <c r="D5" s="1289" t="s">
        <v>803</v>
      </c>
      <c r="E5" s="1292" t="s">
        <v>812</v>
      </c>
      <c r="F5" s="1297"/>
      <c r="G5" s="1297"/>
      <c r="H5" s="1297"/>
      <c r="I5" s="1297"/>
      <c r="J5" s="1297"/>
      <c r="K5" s="1297"/>
      <c r="L5" s="1297"/>
    </row>
    <row r="6" spans="1:12" ht="12" customHeight="1">
      <c r="A6" s="1286"/>
      <c r="B6" s="932" t="s">
        <v>801</v>
      </c>
      <c r="C6" s="932" t="s">
        <v>802</v>
      </c>
      <c r="D6" s="1296"/>
      <c r="E6" s="563" t="s">
        <v>804</v>
      </c>
      <c r="F6" s="563" t="s">
        <v>805</v>
      </c>
      <c r="G6" s="563" t="s">
        <v>806</v>
      </c>
      <c r="H6" s="563" t="s">
        <v>807</v>
      </c>
      <c r="I6" s="932" t="s">
        <v>808</v>
      </c>
      <c r="J6" s="932" t="s">
        <v>809</v>
      </c>
      <c r="K6" s="932" t="s">
        <v>810</v>
      </c>
      <c r="L6" s="933" t="s">
        <v>811</v>
      </c>
    </row>
    <row r="7" spans="1:12" s="424" customFormat="1" ht="12" customHeight="1">
      <c r="A7" s="420" t="s">
        <v>542</v>
      </c>
      <c r="B7" s="442" t="s">
        <v>538</v>
      </c>
      <c r="C7" s="442">
        <v>8030</v>
      </c>
      <c r="D7" s="973">
        <v>9.64</v>
      </c>
      <c r="E7" s="442">
        <v>7008</v>
      </c>
      <c r="F7" s="442">
        <v>5654</v>
      </c>
      <c r="G7" s="442">
        <v>357</v>
      </c>
      <c r="H7" s="442">
        <v>1415</v>
      </c>
      <c r="I7" s="442">
        <v>7000</v>
      </c>
      <c r="J7" s="442">
        <v>1</v>
      </c>
      <c r="K7" s="442">
        <v>106</v>
      </c>
      <c r="L7" s="442">
        <v>10</v>
      </c>
    </row>
    <row r="8" spans="1:12" s="424" customFormat="1" ht="12" customHeight="1">
      <c r="A8" s="420" t="s">
        <v>434</v>
      </c>
      <c r="B8" s="442">
        <v>6461</v>
      </c>
      <c r="C8" s="442">
        <v>7987</v>
      </c>
      <c r="D8" s="973">
        <v>9.64</v>
      </c>
      <c r="E8" s="442">
        <v>6967</v>
      </c>
      <c r="F8" s="442">
        <v>5588</v>
      </c>
      <c r="G8" s="442">
        <v>329</v>
      </c>
      <c r="H8" s="442">
        <v>1522</v>
      </c>
      <c r="I8" s="442">
        <v>7040</v>
      </c>
      <c r="J8" s="442">
        <v>1</v>
      </c>
      <c r="K8" s="442">
        <v>118</v>
      </c>
      <c r="L8" s="442">
        <v>10</v>
      </c>
    </row>
    <row r="9" spans="1:12" s="424" customFormat="1" ht="12" customHeight="1">
      <c r="A9" s="420" t="s">
        <v>531</v>
      </c>
      <c r="B9" s="974">
        <v>6468</v>
      </c>
      <c r="C9" s="974">
        <v>7904</v>
      </c>
      <c r="D9" s="973">
        <v>9.6</v>
      </c>
      <c r="E9" s="974">
        <v>6875</v>
      </c>
      <c r="F9" s="974">
        <v>5513</v>
      </c>
      <c r="G9" s="974">
        <v>298</v>
      </c>
      <c r="H9" s="974">
        <v>1601</v>
      </c>
      <c r="I9" s="974">
        <v>6980</v>
      </c>
      <c r="J9" s="974">
        <v>1</v>
      </c>
      <c r="K9" s="974">
        <v>118</v>
      </c>
      <c r="L9" s="974">
        <v>9</v>
      </c>
    </row>
    <row r="10" spans="1:12" s="424" customFormat="1" ht="12" customHeight="1">
      <c r="A10" s="420" t="s">
        <v>532</v>
      </c>
      <c r="B10" s="975">
        <v>6461</v>
      </c>
      <c r="C10" s="975" t="s">
        <v>551</v>
      </c>
      <c r="D10" s="976">
        <v>9.57</v>
      </c>
      <c r="E10" s="975">
        <v>6795</v>
      </c>
      <c r="F10" s="975">
        <v>5545</v>
      </c>
      <c r="G10" s="975">
        <v>286</v>
      </c>
      <c r="H10" s="975">
        <v>1662</v>
      </c>
      <c r="I10" s="975">
        <v>6993</v>
      </c>
      <c r="J10" s="975">
        <v>1</v>
      </c>
      <c r="K10" s="975">
        <v>133</v>
      </c>
      <c r="L10" s="975">
        <v>11</v>
      </c>
    </row>
    <row r="11" spans="1:12" s="424" customFormat="1" ht="12" customHeight="1" thickBot="1">
      <c r="A11" s="977" t="s">
        <v>543</v>
      </c>
      <c r="B11" s="427" t="s">
        <v>533</v>
      </c>
      <c r="C11" s="427" t="s">
        <v>544</v>
      </c>
      <c r="D11" s="978">
        <v>9.64</v>
      </c>
      <c r="E11" s="427" t="s">
        <v>545</v>
      </c>
      <c r="F11" s="427" t="s">
        <v>546</v>
      </c>
      <c r="G11" s="427">
        <v>290</v>
      </c>
      <c r="H11" s="427" t="s">
        <v>547</v>
      </c>
      <c r="I11" s="427" t="s">
        <v>552</v>
      </c>
      <c r="J11" s="427">
        <v>1</v>
      </c>
      <c r="K11" s="427">
        <v>115</v>
      </c>
      <c r="L11" s="427">
        <v>9</v>
      </c>
    </row>
    <row r="12" spans="1:12" s="425" customFormat="1" ht="6" hidden="1" customHeight="1" thickBot="1">
      <c r="A12" s="977"/>
      <c r="B12" s="979"/>
      <c r="C12" s="427"/>
      <c r="D12" s="980"/>
      <c r="E12" s="427"/>
      <c r="F12" s="427"/>
      <c r="G12" s="427"/>
      <c r="H12" s="427"/>
      <c r="I12" s="427"/>
      <c r="J12" s="427"/>
      <c r="K12" s="427"/>
      <c r="L12" s="427"/>
    </row>
    <row r="13" spans="1:12" s="425" customFormat="1" ht="15" customHeight="1">
      <c r="A13" s="981" t="s">
        <v>641</v>
      </c>
      <c r="B13" s="982"/>
      <c r="C13" s="982"/>
      <c r="D13" s="983"/>
      <c r="E13" s="982"/>
      <c r="F13" s="982"/>
      <c r="G13" s="982"/>
      <c r="H13" s="982"/>
      <c r="I13" s="982"/>
      <c r="J13" s="982"/>
      <c r="K13" s="982"/>
      <c r="L13" s="982"/>
    </row>
    <row r="14" spans="1:12">
      <c r="A14" s="944" t="s">
        <v>369</v>
      </c>
      <c r="B14" s="935"/>
      <c r="C14" s="935"/>
      <c r="D14" s="935"/>
      <c r="E14" s="935"/>
      <c r="F14" s="935"/>
      <c r="G14" s="935"/>
      <c r="H14" s="935"/>
      <c r="I14" s="935"/>
      <c r="J14" s="935"/>
      <c r="K14" s="935"/>
    </row>
    <row r="15" spans="1:12">
      <c r="A15" s="944" t="s">
        <v>370</v>
      </c>
      <c r="B15" s="935"/>
      <c r="C15" s="935"/>
      <c r="D15" s="935"/>
      <c r="E15" s="935"/>
      <c r="F15" s="935"/>
      <c r="G15" s="935"/>
      <c r="H15" s="935"/>
      <c r="I15" s="935"/>
      <c r="J15" s="935"/>
      <c r="K15" s="935"/>
    </row>
    <row r="16" spans="1:12">
      <c r="A16" s="935"/>
      <c r="B16" s="935"/>
      <c r="C16" s="935"/>
      <c r="D16" s="935"/>
      <c r="E16" s="935"/>
      <c r="F16" s="935"/>
      <c r="G16" s="935"/>
      <c r="H16" s="935"/>
      <c r="I16" s="935"/>
      <c r="J16" s="935"/>
      <c r="K16" s="935"/>
    </row>
  </sheetData>
  <mergeCells count="5">
    <mergeCell ref="K4:L4"/>
    <mergeCell ref="A5:A6"/>
    <mergeCell ref="B5:C5"/>
    <mergeCell ref="D5:D6"/>
    <mergeCell ref="E5:L5"/>
  </mergeCells>
  <phoneticPr fontId="23"/>
  <printOptions horizontalCentered="1"/>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G21"/>
  <sheetViews>
    <sheetView showGridLines="0" view="pageBreakPreview" zoomScaleNormal="160" zoomScaleSheetLayoutView="100" workbookViewId="0"/>
  </sheetViews>
  <sheetFormatPr defaultRowHeight="13.5"/>
  <cols>
    <col min="1" max="7" width="13.875" style="936" customWidth="1"/>
    <col min="8" max="16384" width="9" style="936"/>
  </cols>
  <sheetData>
    <row r="1" spans="1:7" s="935" customFormat="1" ht="15" customHeight="1">
      <c r="A1" s="935" t="s">
        <v>672</v>
      </c>
      <c r="B1" s="934"/>
      <c r="C1" s="934"/>
      <c r="D1" s="934"/>
      <c r="E1" s="934"/>
      <c r="F1" s="934"/>
      <c r="G1" s="934"/>
    </row>
    <row r="2" spans="1:7" ht="14.25" customHeight="1" thickBot="1">
      <c r="A2" s="424" t="s">
        <v>89</v>
      </c>
      <c r="G2" s="945" t="s">
        <v>409</v>
      </c>
    </row>
    <row r="3" spans="1:7" ht="13.5" customHeight="1">
      <c r="A3" s="1298" t="s">
        <v>799</v>
      </c>
      <c r="B3" s="1300" t="s">
        <v>815</v>
      </c>
      <c r="C3" s="941" t="s">
        <v>813</v>
      </c>
      <c r="D3" s="942"/>
      <c r="E3" s="942"/>
      <c r="F3" s="942"/>
      <c r="G3" s="942"/>
    </row>
    <row r="4" spans="1:7" ht="13.5" customHeight="1">
      <c r="A4" s="1299"/>
      <c r="B4" s="1301"/>
      <c r="C4" s="943" t="s">
        <v>316</v>
      </c>
      <c r="D4" s="943" t="s">
        <v>317</v>
      </c>
      <c r="E4" s="943" t="s">
        <v>318</v>
      </c>
      <c r="F4" s="943" t="s">
        <v>371</v>
      </c>
      <c r="G4" s="943" t="s">
        <v>319</v>
      </c>
    </row>
    <row r="5" spans="1:7" s="424" customFormat="1" ht="13.5" customHeight="1">
      <c r="A5" s="420" t="s">
        <v>642</v>
      </c>
      <c r="B5" s="422">
        <v>14208275</v>
      </c>
      <c r="C5" s="422">
        <v>3701481</v>
      </c>
      <c r="D5" s="422">
        <v>1395105</v>
      </c>
      <c r="E5" s="422">
        <v>47917</v>
      </c>
      <c r="F5" s="422">
        <v>411640</v>
      </c>
      <c r="G5" s="422">
        <v>8175267</v>
      </c>
    </row>
    <row r="6" spans="1:7" s="424" customFormat="1" ht="13.5" customHeight="1">
      <c r="A6" s="420" t="s">
        <v>562</v>
      </c>
      <c r="B6" s="426">
        <v>14175864</v>
      </c>
      <c r="C6" s="426">
        <v>3634925</v>
      </c>
      <c r="D6" s="426">
        <v>1406804</v>
      </c>
      <c r="E6" s="426">
        <v>43722</v>
      </c>
      <c r="F6" s="426">
        <v>442293</v>
      </c>
      <c r="G6" s="426">
        <v>8180207</v>
      </c>
    </row>
    <row r="7" spans="1:7" s="424" customFormat="1" ht="13.5" customHeight="1">
      <c r="A7" s="420" t="s">
        <v>531</v>
      </c>
      <c r="B7" s="426">
        <v>13986217</v>
      </c>
      <c r="C7" s="426">
        <v>3532903</v>
      </c>
      <c r="D7" s="426">
        <v>1411114</v>
      </c>
      <c r="E7" s="426">
        <v>39576</v>
      </c>
      <c r="F7" s="426">
        <v>460257</v>
      </c>
      <c r="G7" s="426">
        <v>8073008</v>
      </c>
    </row>
    <row r="8" spans="1:7" s="424" customFormat="1" ht="13.5" customHeight="1">
      <c r="A8" s="420" t="s">
        <v>532</v>
      </c>
      <c r="B8" s="426">
        <v>13780923</v>
      </c>
      <c r="C8" s="426">
        <v>3376466</v>
      </c>
      <c r="D8" s="426">
        <v>1425679</v>
      </c>
      <c r="E8" s="426">
        <v>32734</v>
      </c>
      <c r="F8" s="426">
        <v>447563</v>
      </c>
      <c r="G8" s="426">
        <v>8032453</v>
      </c>
    </row>
    <row r="9" spans="1:7" s="425" customFormat="1" ht="13.5" customHeight="1" thickBot="1">
      <c r="A9" s="421" t="s">
        <v>643</v>
      </c>
      <c r="B9" s="427" t="s">
        <v>553</v>
      </c>
      <c r="C9" s="427" t="s">
        <v>554</v>
      </c>
      <c r="D9" s="427" t="s">
        <v>555</v>
      </c>
      <c r="E9" s="427" t="s">
        <v>556</v>
      </c>
      <c r="F9" s="427" t="s">
        <v>557</v>
      </c>
      <c r="G9" s="427" t="s">
        <v>558</v>
      </c>
    </row>
    <row r="10" spans="1:7" s="425" customFormat="1" ht="18.75" hidden="1" customHeight="1" thickBot="1">
      <c r="A10" s="435"/>
      <c r="B10" s="937"/>
      <c r="C10" s="938"/>
      <c r="D10" s="938"/>
      <c r="E10" s="938"/>
      <c r="F10" s="938"/>
      <c r="G10" s="938"/>
    </row>
    <row r="11" spans="1:7" s="425" customFormat="1" ht="13.5" customHeight="1" thickTop="1">
      <c r="A11" s="1304" t="s">
        <v>799</v>
      </c>
      <c r="B11" s="948" t="s">
        <v>814</v>
      </c>
      <c r="C11" s="939"/>
      <c r="D11" s="939"/>
      <c r="E11" s="939"/>
      <c r="F11" s="939"/>
      <c r="G11" s="1302" t="s">
        <v>825</v>
      </c>
    </row>
    <row r="12" spans="1:7" s="425" customFormat="1" ht="13.5" customHeight="1">
      <c r="A12" s="1299"/>
      <c r="B12" s="943" t="s">
        <v>320</v>
      </c>
      <c r="C12" s="943" t="s">
        <v>321</v>
      </c>
      <c r="D12" s="943" t="s">
        <v>322</v>
      </c>
      <c r="E12" s="943" t="s">
        <v>305</v>
      </c>
      <c r="F12" s="943" t="s">
        <v>372</v>
      </c>
      <c r="G12" s="1303"/>
    </row>
    <row r="13" spans="1:7" s="425" customFormat="1" ht="13.5" customHeight="1">
      <c r="A13" s="420" t="s">
        <v>642</v>
      </c>
      <c r="B13" s="422">
        <v>1837</v>
      </c>
      <c r="C13" s="422">
        <v>27011</v>
      </c>
      <c r="D13" s="422">
        <v>16459</v>
      </c>
      <c r="E13" s="423">
        <v>1193</v>
      </c>
      <c r="F13" s="423" t="s">
        <v>275</v>
      </c>
      <c r="G13" s="422">
        <v>430365</v>
      </c>
    </row>
    <row r="14" spans="1:7" s="425" customFormat="1" ht="13.5" customHeight="1">
      <c r="A14" s="420" t="s">
        <v>431</v>
      </c>
      <c r="B14" s="426">
        <v>967</v>
      </c>
      <c r="C14" s="426">
        <v>27080</v>
      </c>
      <c r="D14" s="426">
        <v>17200</v>
      </c>
      <c r="E14" s="426">
        <v>1486</v>
      </c>
      <c r="F14" s="423" t="s">
        <v>275</v>
      </c>
      <c r="G14" s="426">
        <v>421180</v>
      </c>
    </row>
    <row r="15" spans="1:7" s="425" customFormat="1" ht="13.5" customHeight="1">
      <c r="A15" s="420" t="s">
        <v>531</v>
      </c>
      <c r="B15" s="426">
        <v>1136</v>
      </c>
      <c r="C15" s="426">
        <v>25137</v>
      </c>
      <c r="D15" s="426">
        <v>15982</v>
      </c>
      <c r="E15" s="426">
        <v>987</v>
      </c>
      <c r="F15" s="423" t="s">
        <v>275</v>
      </c>
      <c r="G15" s="426">
        <v>426117</v>
      </c>
    </row>
    <row r="16" spans="1:7" s="425" customFormat="1" ht="13.5" customHeight="1">
      <c r="A16" s="420" t="s">
        <v>532</v>
      </c>
      <c r="B16" s="426">
        <v>1398</v>
      </c>
      <c r="C16" s="426">
        <v>25840</v>
      </c>
      <c r="D16" s="426">
        <v>16367</v>
      </c>
      <c r="E16" s="426">
        <v>1620</v>
      </c>
      <c r="F16" s="423">
        <v>2900</v>
      </c>
      <c r="G16" s="426">
        <v>417903</v>
      </c>
    </row>
    <row r="17" spans="1:7" s="425" customFormat="1" ht="13.5" customHeight="1" thickBot="1">
      <c r="A17" s="421" t="s">
        <v>643</v>
      </c>
      <c r="B17" s="427">
        <v>642</v>
      </c>
      <c r="C17" s="427" t="s">
        <v>559</v>
      </c>
      <c r="D17" s="427" t="s">
        <v>560</v>
      </c>
      <c r="E17" s="427" t="s">
        <v>561</v>
      </c>
      <c r="F17" s="427">
        <v>700</v>
      </c>
      <c r="G17" s="427">
        <v>402657</v>
      </c>
    </row>
    <row r="18" spans="1:7" ht="14.25" customHeight="1">
      <c r="A18" s="946" t="s">
        <v>641</v>
      </c>
      <c r="B18" s="940"/>
      <c r="C18" s="940"/>
      <c r="D18" s="940"/>
      <c r="E18" s="940"/>
      <c r="F18" s="940"/>
      <c r="G18" s="940"/>
    </row>
    <row r="19" spans="1:7" ht="12" customHeight="1">
      <c r="A19" s="944" t="s">
        <v>563</v>
      </c>
      <c r="B19" s="935"/>
      <c r="C19" s="935"/>
      <c r="D19" s="935"/>
      <c r="E19" s="935"/>
      <c r="F19" s="935"/>
      <c r="G19" s="935"/>
    </row>
    <row r="20" spans="1:7" ht="12" customHeight="1">
      <c r="A20" s="947" t="s">
        <v>564</v>
      </c>
      <c r="B20" s="935"/>
      <c r="C20" s="935"/>
      <c r="D20" s="935"/>
      <c r="E20" s="935"/>
      <c r="F20" s="935"/>
      <c r="G20" s="935"/>
    </row>
    <row r="21" spans="1:7">
      <c r="A21" s="935"/>
      <c r="B21" s="935"/>
      <c r="C21" s="935"/>
      <c r="D21" s="935"/>
      <c r="E21" s="935"/>
      <c r="F21" s="935"/>
      <c r="G21" s="935"/>
    </row>
  </sheetData>
  <mergeCells count="4">
    <mergeCell ref="A3:A4"/>
    <mergeCell ref="B3:B4"/>
    <mergeCell ref="G11:G12"/>
    <mergeCell ref="A11:A12"/>
  </mergeCells>
  <phoneticPr fontId="23"/>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K27"/>
  <sheetViews>
    <sheetView showGridLines="0" view="pageBreakPreview" zoomScaleNormal="110" zoomScaleSheetLayoutView="100" workbookViewId="0"/>
  </sheetViews>
  <sheetFormatPr defaultRowHeight="14.25"/>
  <cols>
    <col min="1" max="1" width="10.375" style="131" customWidth="1"/>
    <col min="2" max="3" width="8.375" style="131" customWidth="1"/>
    <col min="4" max="4" width="10.625" style="966" customWidth="1"/>
    <col min="5" max="5" width="10.625" style="131" customWidth="1"/>
    <col min="6" max="6" width="10.25" style="131" customWidth="1"/>
    <col min="7" max="8" width="8.375" style="131" customWidth="1"/>
    <col min="9" max="10" width="10.625" style="131" customWidth="1"/>
    <col min="11" max="16384" width="9" style="131"/>
  </cols>
  <sheetData>
    <row r="1" spans="1:11" s="86" customFormat="1" ht="12" customHeight="1">
      <c r="B1" s="967"/>
      <c r="C1" s="968"/>
      <c r="D1" s="969"/>
      <c r="E1" s="967"/>
      <c r="F1" s="967"/>
      <c r="G1" s="967"/>
      <c r="H1" s="967"/>
      <c r="I1" s="969"/>
      <c r="J1" s="967"/>
    </row>
    <row r="2" spans="1:11" s="85" customFormat="1" ht="12.75" customHeight="1" thickBot="1">
      <c r="A2" s="249" t="s">
        <v>673</v>
      </c>
      <c r="B2" s="92"/>
      <c r="C2" s="92"/>
      <c r="D2" s="970"/>
      <c r="E2" s="971"/>
      <c r="F2" s="971"/>
      <c r="G2" s="971"/>
      <c r="H2" s="971"/>
      <c r="I2" s="972"/>
      <c r="J2" s="93" t="s">
        <v>590</v>
      </c>
    </row>
    <row r="3" spans="1:11" ht="15" customHeight="1">
      <c r="A3" s="1305" t="s">
        <v>816</v>
      </c>
      <c r="B3" s="1310" t="s">
        <v>565</v>
      </c>
      <c r="C3" s="1310" t="s">
        <v>566</v>
      </c>
      <c r="D3" s="1311" t="s">
        <v>567</v>
      </c>
      <c r="E3" s="1308" t="s">
        <v>410</v>
      </c>
      <c r="F3" s="949"/>
      <c r="G3" s="1310" t="s">
        <v>565</v>
      </c>
      <c r="H3" s="1310" t="s">
        <v>566</v>
      </c>
      <c r="I3" s="1311" t="s">
        <v>567</v>
      </c>
      <c r="J3" s="1308" t="s">
        <v>410</v>
      </c>
    </row>
    <row r="4" spans="1:11" ht="15" customHeight="1">
      <c r="A4" s="1306"/>
      <c r="B4" s="1092"/>
      <c r="C4" s="1092"/>
      <c r="D4" s="1092"/>
      <c r="E4" s="1309"/>
      <c r="F4" s="950" t="s">
        <v>818</v>
      </c>
      <c r="G4" s="1312"/>
      <c r="H4" s="1312"/>
      <c r="I4" s="1313"/>
      <c r="J4" s="1309"/>
    </row>
    <row r="5" spans="1:11" ht="15" customHeight="1">
      <c r="A5" s="1307"/>
      <c r="B5" s="94" t="s">
        <v>817</v>
      </c>
      <c r="C5" s="95"/>
      <c r="D5" s="96" t="s">
        <v>116</v>
      </c>
      <c r="E5" s="262" t="s">
        <v>117</v>
      </c>
      <c r="F5" s="951"/>
      <c r="G5" s="97" t="s">
        <v>817</v>
      </c>
      <c r="H5" s="98"/>
      <c r="I5" s="99" t="s">
        <v>116</v>
      </c>
      <c r="J5" s="262" t="s">
        <v>819</v>
      </c>
    </row>
    <row r="6" spans="1:11" s="424" customFormat="1" ht="12.95" customHeight="1">
      <c r="A6" s="420" t="s">
        <v>530</v>
      </c>
      <c r="B6" s="428">
        <v>6418</v>
      </c>
      <c r="C6" s="428">
        <v>8030</v>
      </c>
      <c r="D6" s="429">
        <v>9.6</v>
      </c>
      <c r="E6" s="428">
        <v>14208275</v>
      </c>
      <c r="F6" s="100" t="s">
        <v>115</v>
      </c>
      <c r="G6" s="449">
        <v>75</v>
      </c>
      <c r="H6" s="449">
        <v>86</v>
      </c>
      <c r="I6" s="453">
        <v>5.29</v>
      </c>
      <c r="J6" s="430" t="s">
        <v>275</v>
      </c>
    </row>
    <row r="7" spans="1:11" s="424" customFormat="1" ht="12.95" customHeight="1">
      <c r="A7" s="420" t="s">
        <v>434</v>
      </c>
      <c r="B7" s="442">
        <v>6461</v>
      </c>
      <c r="C7" s="442">
        <v>7987</v>
      </c>
      <c r="D7" s="429">
        <v>9.6</v>
      </c>
      <c r="E7" s="442">
        <v>14175864</v>
      </c>
      <c r="F7" s="431" t="s">
        <v>568</v>
      </c>
      <c r="G7" s="426">
        <v>75</v>
      </c>
      <c r="H7" s="426">
        <v>86</v>
      </c>
      <c r="I7" s="454">
        <v>5.29</v>
      </c>
      <c r="J7" s="430" t="s">
        <v>275</v>
      </c>
    </row>
    <row r="8" spans="1:11" s="424" customFormat="1" ht="12.95" customHeight="1">
      <c r="A8" s="420" t="s">
        <v>531</v>
      </c>
      <c r="B8" s="442">
        <v>6468</v>
      </c>
      <c r="C8" s="442">
        <v>7904</v>
      </c>
      <c r="D8" s="429">
        <v>9.6</v>
      </c>
      <c r="E8" s="442">
        <v>13986217</v>
      </c>
      <c r="F8" s="432" t="s">
        <v>113</v>
      </c>
      <c r="G8" s="449">
        <v>214</v>
      </c>
      <c r="H8" s="449">
        <v>260</v>
      </c>
      <c r="I8" s="453">
        <v>4.9800000000000004</v>
      </c>
      <c r="J8" s="430" t="s">
        <v>275</v>
      </c>
    </row>
    <row r="9" spans="1:11" s="424" customFormat="1" ht="12.95" customHeight="1">
      <c r="A9" s="420" t="s">
        <v>532</v>
      </c>
      <c r="B9" s="442">
        <v>6461</v>
      </c>
      <c r="C9" s="442">
        <v>7834</v>
      </c>
      <c r="D9" s="429">
        <v>9.6</v>
      </c>
      <c r="E9" s="442">
        <v>13780923</v>
      </c>
      <c r="F9" s="431" t="s">
        <v>112</v>
      </c>
      <c r="G9" s="426">
        <v>56</v>
      </c>
      <c r="H9" s="426">
        <v>73</v>
      </c>
      <c r="I9" s="454">
        <v>4.21</v>
      </c>
      <c r="J9" s="430" t="s">
        <v>275</v>
      </c>
    </row>
    <row r="10" spans="1:11" s="425" customFormat="1" ht="12.95" customHeight="1">
      <c r="A10" s="433" t="s">
        <v>591</v>
      </c>
      <c r="B10" s="443">
        <v>6523</v>
      </c>
      <c r="C10" s="443">
        <v>7844</v>
      </c>
      <c r="D10" s="444">
        <v>9.64</v>
      </c>
      <c r="E10" s="445" t="s">
        <v>553</v>
      </c>
      <c r="F10" s="431" t="s">
        <v>111</v>
      </c>
      <c r="G10" s="426">
        <v>34</v>
      </c>
      <c r="H10" s="426">
        <v>39</v>
      </c>
      <c r="I10" s="454">
        <v>4.1500000000000004</v>
      </c>
      <c r="J10" s="430" t="s">
        <v>275</v>
      </c>
      <c r="K10" s="434"/>
    </row>
    <row r="11" spans="1:11" s="424" customFormat="1" ht="12.95" customHeight="1">
      <c r="A11" s="435" t="s">
        <v>159</v>
      </c>
      <c r="B11" s="446"/>
      <c r="C11" s="447"/>
      <c r="D11" s="448"/>
      <c r="E11" s="447"/>
      <c r="F11" s="431" t="s">
        <v>569</v>
      </c>
      <c r="G11" s="426">
        <v>125</v>
      </c>
      <c r="H11" s="426">
        <v>147</v>
      </c>
      <c r="I11" s="454">
        <v>5.81</v>
      </c>
      <c r="J11" s="430" t="s">
        <v>275</v>
      </c>
    </row>
    <row r="12" spans="1:11" s="424" customFormat="1" ht="12.95" customHeight="1">
      <c r="A12" s="436" t="s">
        <v>110</v>
      </c>
      <c r="B12" s="443" t="s">
        <v>573</v>
      </c>
      <c r="C12" s="443" t="s">
        <v>574</v>
      </c>
      <c r="D12" s="444">
        <v>10.45</v>
      </c>
      <c r="E12" s="445" t="s">
        <v>575</v>
      </c>
      <c r="F12" s="432" t="s">
        <v>109</v>
      </c>
      <c r="G12" s="449">
        <v>32</v>
      </c>
      <c r="H12" s="449">
        <v>37</v>
      </c>
      <c r="I12" s="453">
        <v>6.76</v>
      </c>
      <c r="J12" s="430" t="s">
        <v>275</v>
      </c>
    </row>
    <row r="13" spans="1:11" s="424" customFormat="1" ht="12.95" customHeight="1">
      <c r="A13" s="436" t="s">
        <v>108</v>
      </c>
      <c r="B13" s="443">
        <v>657</v>
      </c>
      <c r="C13" s="443">
        <v>796</v>
      </c>
      <c r="D13" s="444">
        <v>5.71</v>
      </c>
      <c r="E13" s="449" t="s">
        <v>576</v>
      </c>
      <c r="F13" s="431" t="s">
        <v>107</v>
      </c>
      <c r="G13" s="426">
        <v>32</v>
      </c>
      <c r="H13" s="426">
        <v>37</v>
      </c>
      <c r="I13" s="454">
        <v>6.76</v>
      </c>
      <c r="J13" s="430" t="s">
        <v>275</v>
      </c>
    </row>
    <row r="14" spans="1:11" s="424" customFormat="1" ht="12.95" customHeight="1">
      <c r="A14" s="437" t="s">
        <v>106</v>
      </c>
      <c r="B14" s="422" t="s">
        <v>577</v>
      </c>
      <c r="C14" s="422" t="s">
        <v>578</v>
      </c>
      <c r="D14" s="429">
        <v>12.54</v>
      </c>
      <c r="E14" s="426" t="s">
        <v>579</v>
      </c>
      <c r="F14" s="432" t="s">
        <v>105</v>
      </c>
      <c r="G14" s="449">
        <v>107</v>
      </c>
      <c r="H14" s="449">
        <v>140</v>
      </c>
      <c r="I14" s="453">
        <v>7.27</v>
      </c>
      <c r="J14" s="430" t="s">
        <v>275</v>
      </c>
    </row>
    <row r="15" spans="1:11" s="424" customFormat="1" ht="12.95" customHeight="1">
      <c r="A15" s="437" t="s">
        <v>104</v>
      </c>
      <c r="B15" s="422" t="s">
        <v>580</v>
      </c>
      <c r="C15" s="422" t="s">
        <v>581</v>
      </c>
      <c r="D15" s="429">
        <v>14.42</v>
      </c>
      <c r="E15" s="426" t="s">
        <v>582</v>
      </c>
      <c r="F15" s="431" t="s">
        <v>103</v>
      </c>
      <c r="G15" s="426">
        <v>107</v>
      </c>
      <c r="H15" s="426">
        <v>140</v>
      </c>
      <c r="I15" s="454">
        <v>7.27</v>
      </c>
      <c r="J15" s="430" t="s">
        <v>275</v>
      </c>
    </row>
    <row r="16" spans="1:11" s="424" customFormat="1" ht="12.95" customHeight="1">
      <c r="A16" s="437" t="s">
        <v>102</v>
      </c>
      <c r="B16" s="422">
        <v>326</v>
      </c>
      <c r="C16" s="422">
        <v>399</v>
      </c>
      <c r="D16" s="429">
        <v>5.36</v>
      </c>
      <c r="E16" s="426" t="s">
        <v>583</v>
      </c>
      <c r="F16" s="432" t="s">
        <v>101</v>
      </c>
      <c r="G16" s="449">
        <v>197</v>
      </c>
      <c r="H16" s="449">
        <v>239</v>
      </c>
      <c r="I16" s="453">
        <v>6.25</v>
      </c>
      <c r="J16" s="430" t="s">
        <v>275</v>
      </c>
    </row>
    <row r="17" spans="1:10" s="424" customFormat="1" ht="12.95" customHeight="1">
      <c r="A17" s="437" t="s">
        <v>100</v>
      </c>
      <c r="B17" s="422">
        <v>144</v>
      </c>
      <c r="C17" s="422">
        <v>180</v>
      </c>
      <c r="D17" s="429">
        <v>9.69</v>
      </c>
      <c r="E17" s="426" t="s">
        <v>584</v>
      </c>
      <c r="F17" s="431" t="s">
        <v>99</v>
      </c>
      <c r="G17" s="426">
        <v>73</v>
      </c>
      <c r="H17" s="426">
        <v>96</v>
      </c>
      <c r="I17" s="454">
        <v>15.29</v>
      </c>
      <c r="J17" s="430" t="s">
        <v>275</v>
      </c>
    </row>
    <row r="18" spans="1:10" s="424" customFormat="1" ht="12.95" customHeight="1">
      <c r="A18" s="437" t="s">
        <v>98</v>
      </c>
      <c r="B18" s="422">
        <v>550</v>
      </c>
      <c r="C18" s="422">
        <v>739</v>
      </c>
      <c r="D18" s="429">
        <v>13.82</v>
      </c>
      <c r="E18" s="426" t="s">
        <v>585</v>
      </c>
      <c r="F18" s="431" t="s">
        <v>97</v>
      </c>
      <c r="G18" s="426">
        <v>39</v>
      </c>
      <c r="H18" s="426">
        <v>46</v>
      </c>
      <c r="I18" s="454">
        <v>4.78</v>
      </c>
      <c r="J18" s="430" t="s">
        <v>275</v>
      </c>
    </row>
    <row r="19" spans="1:10" s="424" customFormat="1" ht="12.95" customHeight="1">
      <c r="A19" s="437" t="s">
        <v>96</v>
      </c>
      <c r="B19" s="422">
        <v>229</v>
      </c>
      <c r="C19" s="422">
        <v>266</v>
      </c>
      <c r="D19" s="429">
        <v>5.54</v>
      </c>
      <c r="E19" s="426" t="s">
        <v>586</v>
      </c>
      <c r="F19" s="431" t="s">
        <v>95</v>
      </c>
      <c r="G19" s="426">
        <v>85</v>
      </c>
      <c r="H19" s="426">
        <v>97</v>
      </c>
      <c r="I19" s="454">
        <v>4.3600000000000003</v>
      </c>
      <c r="J19" s="430" t="s">
        <v>275</v>
      </c>
    </row>
    <row r="20" spans="1:10" s="424" customFormat="1" ht="12.95" customHeight="1">
      <c r="A20" s="437" t="s">
        <v>94</v>
      </c>
      <c r="B20" s="422">
        <v>183</v>
      </c>
      <c r="C20" s="422">
        <v>210</v>
      </c>
      <c r="D20" s="429">
        <v>7.46</v>
      </c>
      <c r="E20" s="426" t="s">
        <v>587</v>
      </c>
      <c r="F20" s="432" t="s">
        <v>93</v>
      </c>
      <c r="G20" s="449">
        <v>32</v>
      </c>
      <c r="H20" s="449">
        <v>36</v>
      </c>
      <c r="I20" s="453">
        <v>4.4000000000000004</v>
      </c>
      <c r="J20" s="430" t="s">
        <v>275</v>
      </c>
    </row>
    <row r="21" spans="1:10" s="424" customFormat="1" ht="12.95" customHeight="1">
      <c r="A21" s="437" t="s">
        <v>570</v>
      </c>
      <c r="B21" s="422">
        <v>186</v>
      </c>
      <c r="C21" s="422">
        <v>223</v>
      </c>
      <c r="D21" s="429">
        <v>5.12</v>
      </c>
      <c r="E21" s="426" t="s">
        <v>588</v>
      </c>
      <c r="F21" s="431" t="s">
        <v>92</v>
      </c>
      <c r="G21" s="426">
        <v>32</v>
      </c>
      <c r="H21" s="426">
        <v>36</v>
      </c>
      <c r="I21" s="454">
        <v>4.4000000000000004</v>
      </c>
      <c r="J21" s="430" t="s">
        <v>275</v>
      </c>
    </row>
    <row r="22" spans="1:10" s="424" customFormat="1" ht="12.95" customHeight="1">
      <c r="A22" s="437" t="s">
        <v>571</v>
      </c>
      <c r="B22" s="422">
        <v>208</v>
      </c>
      <c r="C22" s="422">
        <v>231</v>
      </c>
      <c r="D22" s="429">
        <v>8.91</v>
      </c>
      <c r="E22" s="426">
        <v>480339</v>
      </c>
      <c r="F22" s="431"/>
      <c r="G22" s="455"/>
      <c r="H22" s="455"/>
      <c r="I22" s="456"/>
      <c r="J22" s="438"/>
    </row>
    <row r="23" spans="1:10" s="424" customFormat="1" ht="12.95" customHeight="1" thickBot="1">
      <c r="A23" s="439" t="s">
        <v>572</v>
      </c>
      <c r="B23" s="450">
        <v>138</v>
      </c>
      <c r="C23" s="450">
        <v>176</v>
      </c>
      <c r="D23" s="451">
        <v>5.66</v>
      </c>
      <c r="E23" s="452" t="s">
        <v>589</v>
      </c>
      <c r="F23" s="440"/>
      <c r="G23" s="457"/>
      <c r="H23" s="457"/>
      <c r="I23" s="458"/>
      <c r="J23" s="441"/>
    </row>
    <row r="24" spans="1:10" s="424" customFormat="1" ht="18" hidden="1" customHeight="1" thickBot="1">
      <c r="A24" s="952"/>
      <c r="B24" s="953"/>
      <c r="C24" s="954"/>
      <c r="D24" s="955"/>
      <c r="E24" s="956"/>
      <c r="F24" s="440"/>
      <c r="G24" s="957"/>
      <c r="H24" s="957"/>
      <c r="I24" s="958"/>
      <c r="J24" s="441"/>
    </row>
    <row r="25" spans="1:10" ht="15" customHeight="1">
      <c r="A25" s="959" t="s">
        <v>323</v>
      </c>
      <c r="B25" s="960"/>
      <c r="C25" s="960"/>
      <c r="D25" s="961"/>
      <c r="E25" s="960"/>
      <c r="F25" s="962"/>
      <c r="G25" s="960"/>
      <c r="H25" s="960"/>
      <c r="I25" s="961"/>
      <c r="J25" s="960"/>
    </row>
    <row r="26" spans="1:10" ht="13.5" customHeight="1">
      <c r="A26" s="963" t="s">
        <v>373</v>
      </c>
      <c r="B26" s="964"/>
      <c r="C26" s="964"/>
      <c r="D26" s="965"/>
      <c r="E26" s="964"/>
      <c r="F26" s="424"/>
      <c r="G26" s="962"/>
      <c r="H26" s="962"/>
      <c r="I26" s="965"/>
      <c r="J26" s="962"/>
    </row>
    <row r="27" spans="1:10" ht="13.5" customHeight="1">
      <c r="A27" s="775" t="s">
        <v>392</v>
      </c>
    </row>
  </sheetData>
  <mergeCells count="9">
    <mergeCell ref="A3:A5"/>
    <mergeCell ref="E3:E4"/>
    <mergeCell ref="J3:J4"/>
    <mergeCell ref="B3:B4"/>
    <mergeCell ref="C3:C4"/>
    <mergeCell ref="D3:D4"/>
    <mergeCell ref="G3:G4"/>
    <mergeCell ref="H3:H4"/>
    <mergeCell ref="I3:I4"/>
  </mergeCells>
  <phoneticPr fontId="23"/>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U25"/>
  <sheetViews>
    <sheetView showGridLines="0" view="pageBreakPreview" zoomScaleNormal="100" zoomScaleSheetLayoutView="100" workbookViewId="0"/>
  </sheetViews>
  <sheetFormatPr defaultColWidth="7.5" defaultRowHeight="13.5"/>
  <cols>
    <col min="1" max="1" width="7.5" style="515" customWidth="1"/>
    <col min="2" max="9" width="11.125" style="515" customWidth="1"/>
    <col min="10" max="19" width="9.625" style="515" customWidth="1"/>
    <col min="20" max="16384" width="7.5" style="515"/>
  </cols>
  <sheetData>
    <row r="2" spans="1:21" s="547" customFormat="1" ht="15" customHeight="1" thickBot="1">
      <c r="B2" s="547" t="s">
        <v>416</v>
      </c>
      <c r="C2" s="302"/>
      <c r="D2" s="303"/>
      <c r="J2" s="547" t="s">
        <v>420</v>
      </c>
      <c r="Q2" s="302"/>
      <c r="R2" s="547" t="s">
        <v>421</v>
      </c>
    </row>
    <row r="3" spans="1:21" s="548" customFormat="1" ht="15" customHeight="1">
      <c r="A3" s="1014" t="s">
        <v>681</v>
      </c>
      <c r="B3" s="1025" t="s">
        <v>662</v>
      </c>
      <c r="C3" s="1026"/>
      <c r="D3" s="1026"/>
      <c r="E3" s="1026"/>
      <c r="F3" s="1026"/>
      <c r="G3" s="1026"/>
      <c r="H3" s="1026"/>
      <c r="I3" s="1026"/>
      <c r="J3" s="1026" t="s">
        <v>662</v>
      </c>
      <c r="K3" s="1026"/>
      <c r="L3" s="1026"/>
      <c r="M3" s="1026"/>
      <c r="N3" s="1026"/>
      <c r="O3" s="1026"/>
      <c r="P3" s="1026"/>
      <c r="Q3" s="1026"/>
      <c r="R3" s="1025" t="s">
        <v>662</v>
      </c>
      <c r="S3" s="1026"/>
    </row>
    <row r="4" spans="1:21" s="548" customFormat="1" ht="30.6" customHeight="1">
      <c r="A4" s="1016"/>
      <c r="B4" s="1019" t="s">
        <v>684</v>
      </c>
      <c r="C4" s="1035"/>
      <c r="D4" s="1019" t="s">
        <v>685</v>
      </c>
      <c r="E4" s="1020"/>
      <c r="F4" s="1019" t="s">
        <v>32</v>
      </c>
      <c r="G4" s="1036"/>
      <c r="H4" s="1019" t="s">
        <v>33</v>
      </c>
      <c r="I4" s="1020"/>
      <c r="J4" s="1019" t="s">
        <v>684</v>
      </c>
      <c r="K4" s="1020"/>
      <c r="L4" s="1019" t="s">
        <v>685</v>
      </c>
      <c r="M4" s="1020"/>
      <c r="N4" s="1019" t="s">
        <v>32</v>
      </c>
      <c r="O4" s="1036"/>
      <c r="P4" s="1019" t="s">
        <v>33</v>
      </c>
      <c r="Q4" s="1035"/>
      <c r="R4" s="1019" t="s">
        <v>661</v>
      </c>
      <c r="S4" s="1034"/>
    </row>
    <row r="5" spans="1:21" s="548" customFormat="1" ht="15" customHeight="1">
      <c r="A5" s="1018"/>
      <c r="B5" s="995" t="s">
        <v>374</v>
      </c>
      <c r="C5" s="996" t="s">
        <v>422</v>
      </c>
      <c r="D5" s="993" t="s">
        <v>374</v>
      </c>
      <c r="E5" s="996" t="s">
        <v>422</v>
      </c>
      <c r="F5" s="993" t="s">
        <v>660</v>
      </c>
      <c r="G5" s="993" t="s">
        <v>422</v>
      </c>
      <c r="H5" s="995" t="s">
        <v>374</v>
      </c>
      <c r="I5" s="993" t="s">
        <v>422</v>
      </c>
      <c r="J5" s="993" t="s">
        <v>374</v>
      </c>
      <c r="K5" s="996" t="s">
        <v>422</v>
      </c>
      <c r="L5" s="993" t="s">
        <v>374</v>
      </c>
      <c r="M5" s="996" t="s">
        <v>422</v>
      </c>
      <c r="N5" s="993" t="s">
        <v>660</v>
      </c>
      <c r="O5" s="993" t="s">
        <v>422</v>
      </c>
      <c r="P5" s="995" t="s">
        <v>374</v>
      </c>
      <c r="Q5" s="996" t="s">
        <v>422</v>
      </c>
      <c r="R5" s="993" t="s">
        <v>374</v>
      </c>
      <c r="S5" s="996" t="s">
        <v>422</v>
      </c>
    </row>
    <row r="6" spans="1:21" s="584" customFormat="1" ht="12" customHeight="1">
      <c r="A6" s="5" t="s">
        <v>10</v>
      </c>
      <c r="H6" s="585"/>
      <c r="I6" s="585"/>
      <c r="R6" s="586"/>
    </row>
    <row r="7" spans="1:21" s="57" customFormat="1" ht="14.45" customHeight="1">
      <c r="A7" s="267" t="s">
        <v>442</v>
      </c>
      <c r="B7" s="268">
        <v>88886</v>
      </c>
      <c r="C7" s="269">
        <v>2361546</v>
      </c>
      <c r="D7" s="269">
        <v>56379</v>
      </c>
      <c r="E7" s="269">
        <v>671975</v>
      </c>
      <c r="F7" s="269">
        <v>2433</v>
      </c>
      <c r="G7" s="269">
        <v>43195</v>
      </c>
      <c r="H7" s="269">
        <v>104</v>
      </c>
      <c r="I7" s="269">
        <v>7574</v>
      </c>
      <c r="J7" s="269">
        <v>11354</v>
      </c>
      <c r="K7" s="269">
        <v>252396</v>
      </c>
      <c r="L7" s="305">
        <v>6928</v>
      </c>
      <c r="M7" s="305">
        <v>71678</v>
      </c>
      <c r="N7" s="305">
        <v>257</v>
      </c>
      <c r="O7" s="305">
        <v>3304</v>
      </c>
      <c r="P7" s="305" t="s">
        <v>156</v>
      </c>
      <c r="Q7" s="306" t="s">
        <v>156</v>
      </c>
      <c r="R7" s="268">
        <v>4749</v>
      </c>
      <c r="S7" s="269">
        <v>141463</v>
      </c>
    </row>
    <row r="8" spans="1:21" s="57" customFormat="1" ht="14.45" customHeight="1">
      <c r="A8" s="267" t="s">
        <v>439</v>
      </c>
      <c r="B8" s="278">
        <v>86754</v>
      </c>
      <c r="C8" s="278">
        <v>2301656</v>
      </c>
      <c r="D8" s="278">
        <v>55219</v>
      </c>
      <c r="E8" s="278">
        <v>546356</v>
      </c>
      <c r="F8" s="278">
        <v>2322</v>
      </c>
      <c r="G8" s="278">
        <v>32877</v>
      </c>
      <c r="H8" s="278">
        <v>64</v>
      </c>
      <c r="I8" s="278">
        <v>4873</v>
      </c>
      <c r="J8" s="278">
        <v>11674</v>
      </c>
      <c r="K8" s="278">
        <v>256819</v>
      </c>
      <c r="L8" s="278">
        <v>7030</v>
      </c>
      <c r="M8" s="278">
        <v>56196</v>
      </c>
      <c r="N8" s="278">
        <v>250</v>
      </c>
      <c r="O8" s="278">
        <v>2806</v>
      </c>
      <c r="P8" s="269">
        <v>2</v>
      </c>
      <c r="Q8" s="271">
        <v>78</v>
      </c>
      <c r="R8" s="278">
        <v>6316</v>
      </c>
      <c r="S8" s="278">
        <v>165983</v>
      </c>
    </row>
    <row r="9" spans="1:21" s="57" customFormat="1" ht="14.45" customHeight="1">
      <c r="A9" s="267" t="s">
        <v>440</v>
      </c>
      <c r="B9" s="275">
        <v>95800</v>
      </c>
      <c r="C9" s="275">
        <v>2487050</v>
      </c>
      <c r="D9" s="275">
        <v>60458</v>
      </c>
      <c r="E9" s="275">
        <v>559287</v>
      </c>
      <c r="F9" s="275">
        <v>2465</v>
      </c>
      <c r="G9" s="275">
        <v>32926</v>
      </c>
      <c r="H9" s="275">
        <v>58</v>
      </c>
      <c r="I9" s="275">
        <v>4578</v>
      </c>
      <c r="J9" s="275">
        <v>15502</v>
      </c>
      <c r="K9" s="275">
        <v>339605</v>
      </c>
      <c r="L9" s="307">
        <v>9130</v>
      </c>
      <c r="M9" s="307">
        <v>79681</v>
      </c>
      <c r="N9" s="307">
        <v>328</v>
      </c>
      <c r="O9" s="307">
        <v>2832</v>
      </c>
      <c r="P9" s="307">
        <v>2</v>
      </c>
      <c r="Q9" s="307">
        <v>135</v>
      </c>
      <c r="R9" s="274">
        <v>5980</v>
      </c>
      <c r="S9" s="275">
        <v>134477</v>
      </c>
      <c r="T9" s="10"/>
    </row>
    <row r="10" spans="1:21" s="57" customFormat="1" ht="14.45" customHeight="1">
      <c r="A10" s="267" t="s">
        <v>441</v>
      </c>
      <c r="B10" s="274">
        <v>112199</v>
      </c>
      <c r="C10" s="275">
        <v>2945087</v>
      </c>
      <c r="D10" s="275">
        <v>70572</v>
      </c>
      <c r="E10" s="275">
        <v>612525</v>
      </c>
      <c r="F10" s="275">
        <v>2803</v>
      </c>
      <c r="G10" s="275">
        <v>25485</v>
      </c>
      <c r="H10" s="275">
        <v>132</v>
      </c>
      <c r="I10" s="275">
        <v>11188</v>
      </c>
      <c r="J10" s="275">
        <v>18412</v>
      </c>
      <c r="K10" s="275">
        <v>423813</v>
      </c>
      <c r="L10" s="307">
        <v>10969</v>
      </c>
      <c r="M10" s="307">
        <v>84004</v>
      </c>
      <c r="N10" s="307">
        <v>412</v>
      </c>
      <c r="O10" s="307">
        <v>2574</v>
      </c>
      <c r="P10" s="307">
        <v>17</v>
      </c>
      <c r="Q10" s="308">
        <v>682</v>
      </c>
      <c r="R10" s="274">
        <v>6602</v>
      </c>
      <c r="S10" s="275">
        <v>147898</v>
      </c>
      <c r="T10" s="10"/>
      <c r="U10" s="10"/>
    </row>
    <row r="11" spans="1:21" s="575" customFormat="1" ht="14.45" customHeight="1">
      <c r="A11" s="304" t="s">
        <v>446</v>
      </c>
      <c r="B11" s="572"/>
      <c r="C11" s="572"/>
      <c r="D11" s="572"/>
      <c r="E11" s="572"/>
      <c r="F11" s="572"/>
      <c r="G11" s="572"/>
      <c r="H11" s="572"/>
      <c r="I11" s="572"/>
      <c r="J11" s="572"/>
      <c r="K11" s="572"/>
      <c r="L11" s="587"/>
      <c r="M11" s="587"/>
      <c r="N11" s="587"/>
      <c r="O11" s="587"/>
      <c r="P11" s="587"/>
      <c r="Q11" s="588"/>
      <c r="R11" s="589"/>
      <c r="S11" s="572"/>
      <c r="T11" s="574"/>
      <c r="U11" s="574"/>
    </row>
    <row r="12" spans="1:21" s="310" customFormat="1" ht="14.45" customHeight="1" thickBot="1">
      <c r="A12" s="311" t="s">
        <v>454</v>
      </c>
      <c r="B12" s="290">
        <v>130297</v>
      </c>
      <c r="C12" s="283">
        <v>3399593</v>
      </c>
      <c r="D12" s="283">
        <v>81095</v>
      </c>
      <c r="E12" s="283">
        <v>706174</v>
      </c>
      <c r="F12" s="283">
        <v>3172</v>
      </c>
      <c r="G12" s="283">
        <v>28611</v>
      </c>
      <c r="H12" s="283">
        <v>131</v>
      </c>
      <c r="I12" s="283">
        <v>13850</v>
      </c>
      <c r="J12" s="283">
        <v>21872</v>
      </c>
      <c r="K12" s="283">
        <v>500640</v>
      </c>
      <c r="L12" s="312">
        <v>12925</v>
      </c>
      <c r="M12" s="312">
        <v>102870</v>
      </c>
      <c r="N12" s="312">
        <v>463</v>
      </c>
      <c r="O12" s="312">
        <v>2465</v>
      </c>
      <c r="P12" s="312">
        <v>39</v>
      </c>
      <c r="Q12" s="313">
        <v>1809</v>
      </c>
      <c r="R12" s="314">
        <v>6114</v>
      </c>
      <c r="S12" s="283">
        <v>142754</v>
      </c>
      <c r="T12" s="309"/>
    </row>
    <row r="13" spans="1:21">
      <c r="A13" s="4"/>
      <c r="B13" s="549"/>
      <c r="C13" s="534"/>
    </row>
    <row r="25" spans="19:19">
      <c r="S25" s="516"/>
    </row>
  </sheetData>
  <mergeCells count="13">
    <mergeCell ref="R4:S4"/>
    <mergeCell ref="L4:M4"/>
    <mergeCell ref="P4:Q4"/>
    <mergeCell ref="A3:A5"/>
    <mergeCell ref="B3:I3"/>
    <mergeCell ref="B4:C4"/>
    <mergeCell ref="H4:I4"/>
    <mergeCell ref="J4:K4"/>
    <mergeCell ref="F4:G4"/>
    <mergeCell ref="N4:O4"/>
    <mergeCell ref="J3:Q3"/>
    <mergeCell ref="R3:S3"/>
    <mergeCell ref="D4:E4"/>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R22"/>
  <sheetViews>
    <sheetView showGridLines="0" view="pageBreakPreview" zoomScaleNormal="100" zoomScaleSheetLayoutView="100" workbookViewId="0"/>
  </sheetViews>
  <sheetFormatPr defaultRowHeight="13.5"/>
  <cols>
    <col min="1" max="1" width="7.5" style="515" customWidth="1"/>
    <col min="2" max="4" width="6.625" style="515" customWidth="1"/>
    <col min="5" max="5" width="7.5" style="515" customWidth="1"/>
    <col min="6" max="6" width="4.375" style="515" customWidth="1"/>
    <col min="7" max="7" width="6.625" style="515" customWidth="1"/>
    <col min="8" max="8" width="4.375" style="515" customWidth="1"/>
    <col min="9" max="9" width="6.625" style="515" customWidth="1"/>
    <col min="10" max="10" width="4.375" style="515" customWidth="1"/>
    <col min="11" max="11" width="6.25" style="515" customWidth="1"/>
    <col min="12" max="12" width="4.375" style="515" customWidth="1"/>
    <col min="13" max="13" width="6.625" style="515" customWidth="1"/>
    <col min="14" max="19" width="4.375" style="515" customWidth="1"/>
    <col min="20" max="20" width="4.125" style="515" customWidth="1"/>
    <col min="21" max="21" width="5" style="515" customWidth="1"/>
    <col min="22" max="27" width="3.875" style="515" customWidth="1"/>
    <col min="28" max="28" width="4.125" style="515" customWidth="1"/>
    <col min="29" max="29" width="5.625" style="515" customWidth="1"/>
    <col min="30" max="30" width="4.375" style="515" customWidth="1"/>
    <col min="31" max="31" width="5.625" style="515" customWidth="1"/>
    <col min="32" max="43" width="3.875" style="515" customWidth="1"/>
    <col min="44" max="44" width="5.75" style="515" customWidth="1"/>
    <col min="45" max="16384" width="9" style="515"/>
  </cols>
  <sheetData>
    <row r="1" spans="1:44" s="590" customFormat="1" ht="17.100000000000001" customHeight="1" thickBot="1">
      <c r="B1" s="590" t="s">
        <v>417</v>
      </c>
      <c r="T1" s="591"/>
      <c r="U1" s="591"/>
      <c r="V1" s="591"/>
      <c r="W1" s="591"/>
      <c r="X1" s="591"/>
      <c r="Y1" s="591"/>
      <c r="Z1" s="591"/>
      <c r="AA1" s="591"/>
      <c r="AB1" s="591"/>
      <c r="AC1" s="591"/>
      <c r="AD1" s="591"/>
      <c r="AE1" s="591"/>
      <c r="AF1" s="591"/>
      <c r="AG1" s="591"/>
      <c r="AH1" s="591"/>
      <c r="AI1" s="591"/>
      <c r="AJ1" s="591"/>
      <c r="AK1" s="591"/>
      <c r="AL1" s="591"/>
      <c r="AM1" s="591"/>
      <c r="AN1" s="591"/>
      <c r="AO1" s="591"/>
      <c r="AR1" s="519" t="s">
        <v>449</v>
      </c>
    </row>
    <row r="2" spans="1:44" s="506" customFormat="1" ht="15" customHeight="1">
      <c r="A2" s="1014" t="s">
        <v>681</v>
      </c>
      <c r="B2" s="1025" t="s">
        <v>242</v>
      </c>
      <c r="C2" s="1056"/>
      <c r="D2" s="1056"/>
      <c r="E2" s="1057"/>
      <c r="F2" s="1025" t="s">
        <v>662</v>
      </c>
      <c r="G2" s="1056"/>
      <c r="H2" s="1056"/>
      <c r="I2" s="1056"/>
      <c r="J2" s="1056"/>
      <c r="K2" s="1056"/>
      <c r="L2" s="1056"/>
      <c r="M2" s="1056"/>
      <c r="N2" s="1056"/>
      <c r="O2" s="1056"/>
      <c r="P2" s="1056"/>
      <c r="Q2" s="1056"/>
      <c r="R2" s="1056"/>
      <c r="S2" s="1056"/>
      <c r="T2" s="1026" t="s">
        <v>662</v>
      </c>
      <c r="U2" s="1056"/>
      <c r="V2" s="1056"/>
      <c r="W2" s="1056"/>
      <c r="X2" s="1056"/>
      <c r="Y2" s="1056"/>
      <c r="Z2" s="1056"/>
      <c r="AA2" s="1056"/>
      <c r="AB2" s="1056"/>
      <c r="AC2" s="1056"/>
      <c r="AD2" s="1056"/>
      <c r="AE2" s="1056"/>
      <c r="AF2" s="1056"/>
      <c r="AG2" s="1056"/>
      <c r="AH2" s="1056"/>
      <c r="AI2" s="1056"/>
      <c r="AJ2" s="1056"/>
      <c r="AK2" s="1056"/>
      <c r="AL2" s="1056"/>
      <c r="AM2" s="1056"/>
      <c r="AN2" s="1056"/>
      <c r="AO2" s="1056"/>
      <c r="AP2" s="1056"/>
      <c r="AQ2" s="1057"/>
      <c r="AR2" s="1013" t="s">
        <v>222</v>
      </c>
    </row>
    <row r="3" spans="1:44" s="506" customFormat="1" ht="15" customHeight="1">
      <c r="A3" s="1016"/>
      <c r="B3" s="1043" t="s">
        <v>243</v>
      </c>
      <c r="C3" s="550"/>
      <c r="D3" s="552"/>
      <c r="E3" s="1046" t="s">
        <v>686</v>
      </c>
      <c r="F3" s="1049" t="s">
        <v>700</v>
      </c>
      <c r="G3" s="1050"/>
      <c r="H3" s="1030" t="s">
        <v>678</v>
      </c>
      <c r="I3" s="1053"/>
      <c r="J3" s="1053"/>
      <c r="K3" s="1053"/>
      <c r="L3" s="1053"/>
      <c r="M3" s="1053"/>
      <c r="N3" s="1053"/>
      <c r="O3" s="1053"/>
      <c r="P3" s="1053"/>
      <c r="Q3" s="1053"/>
      <c r="R3" s="1053"/>
      <c r="S3" s="1053"/>
      <c r="T3" s="1028" t="s">
        <v>689</v>
      </c>
      <c r="U3" s="1053"/>
      <c r="V3" s="1053"/>
      <c r="W3" s="1053"/>
      <c r="X3" s="1053"/>
      <c r="Y3" s="1053"/>
      <c r="Z3" s="1053"/>
      <c r="AA3" s="1029"/>
      <c r="AB3" s="1023" t="s">
        <v>691</v>
      </c>
      <c r="AC3" s="1053"/>
      <c r="AD3" s="1053"/>
      <c r="AE3" s="1053"/>
      <c r="AF3" s="1053"/>
      <c r="AG3" s="1053"/>
      <c r="AH3" s="1053"/>
      <c r="AI3" s="1053"/>
      <c r="AJ3" s="1053"/>
      <c r="AK3" s="1053"/>
      <c r="AL3" s="1053"/>
      <c r="AM3" s="1029"/>
      <c r="AN3" s="1037" t="s">
        <v>219</v>
      </c>
      <c r="AO3" s="1038"/>
      <c r="AP3" s="1037" t="s">
        <v>40</v>
      </c>
      <c r="AQ3" s="1038"/>
      <c r="AR3" s="1015"/>
    </row>
    <row r="4" spans="1:44" s="506" customFormat="1" ht="30" customHeight="1">
      <c r="A4" s="1016"/>
      <c r="B4" s="1044"/>
      <c r="C4" s="1054" t="s">
        <v>34</v>
      </c>
      <c r="D4" s="1055"/>
      <c r="E4" s="1047"/>
      <c r="F4" s="1017"/>
      <c r="G4" s="1018"/>
      <c r="H4" s="1041" t="s">
        <v>3</v>
      </c>
      <c r="I4" s="1029"/>
      <c r="J4" s="1051" t="s">
        <v>687</v>
      </c>
      <c r="K4" s="1052"/>
      <c r="L4" s="1041" t="s">
        <v>15</v>
      </c>
      <c r="M4" s="1029"/>
      <c r="N4" s="1041" t="s">
        <v>220</v>
      </c>
      <c r="O4" s="1029"/>
      <c r="P4" s="1041" t="s">
        <v>5</v>
      </c>
      <c r="Q4" s="1029"/>
      <c r="R4" s="1041" t="s">
        <v>688</v>
      </c>
      <c r="S4" s="1042"/>
      <c r="T4" s="1041" t="s">
        <v>6</v>
      </c>
      <c r="U4" s="1029"/>
      <c r="V4" s="1041" t="s">
        <v>221</v>
      </c>
      <c r="W4" s="1029"/>
      <c r="X4" s="1051" t="s">
        <v>690</v>
      </c>
      <c r="Y4" s="1029"/>
      <c r="Z4" s="1041" t="s">
        <v>8</v>
      </c>
      <c r="AA4" s="1029"/>
      <c r="AB4" s="1041" t="s">
        <v>3</v>
      </c>
      <c r="AC4" s="1029"/>
      <c r="AD4" s="1051" t="s">
        <v>692</v>
      </c>
      <c r="AE4" s="1029"/>
      <c r="AF4" s="1041" t="s">
        <v>457</v>
      </c>
      <c r="AG4" s="1029"/>
      <c r="AH4" s="1041" t="s">
        <v>220</v>
      </c>
      <c r="AI4" s="1029"/>
      <c r="AJ4" s="1041" t="s">
        <v>5</v>
      </c>
      <c r="AK4" s="1029"/>
      <c r="AL4" s="1041" t="s">
        <v>14</v>
      </c>
      <c r="AM4" s="1029"/>
      <c r="AN4" s="1039"/>
      <c r="AO4" s="1040"/>
      <c r="AP4" s="1039"/>
      <c r="AQ4" s="1040"/>
      <c r="AR4" s="1015"/>
    </row>
    <row r="5" spans="1:44" s="506" customFormat="1" ht="15" customHeight="1">
      <c r="A5" s="1018"/>
      <c r="B5" s="1045"/>
      <c r="C5" s="551"/>
      <c r="D5" s="993" t="s">
        <v>16</v>
      </c>
      <c r="E5" s="1048"/>
      <c r="F5" s="993" t="s">
        <v>0</v>
      </c>
      <c r="G5" s="996" t="s">
        <v>9</v>
      </c>
      <c r="H5" s="993" t="s">
        <v>0</v>
      </c>
      <c r="I5" s="993" t="s">
        <v>9</v>
      </c>
      <c r="J5" s="993" t="s">
        <v>0</v>
      </c>
      <c r="K5" s="993" t="s">
        <v>9</v>
      </c>
      <c r="L5" s="993" t="s">
        <v>0</v>
      </c>
      <c r="M5" s="993" t="s">
        <v>9</v>
      </c>
      <c r="N5" s="993" t="s">
        <v>0</v>
      </c>
      <c r="O5" s="993" t="s">
        <v>9</v>
      </c>
      <c r="P5" s="993" t="s">
        <v>0</v>
      </c>
      <c r="Q5" s="993" t="s">
        <v>9</v>
      </c>
      <c r="R5" s="993" t="s">
        <v>0</v>
      </c>
      <c r="S5" s="993" t="s">
        <v>9</v>
      </c>
      <c r="T5" s="993" t="s">
        <v>0</v>
      </c>
      <c r="U5" s="993" t="s">
        <v>9</v>
      </c>
      <c r="V5" s="993" t="s">
        <v>0</v>
      </c>
      <c r="W5" s="993" t="s">
        <v>9</v>
      </c>
      <c r="X5" s="993" t="s">
        <v>0</v>
      </c>
      <c r="Y5" s="993" t="s">
        <v>9</v>
      </c>
      <c r="Z5" s="993" t="s">
        <v>0</v>
      </c>
      <c r="AA5" s="993" t="s">
        <v>9</v>
      </c>
      <c r="AB5" s="993" t="s">
        <v>0</v>
      </c>
      <c r="AC5" s="993" t="s">
        <v>9</v>
      </c>
      <c r="AD5" s="993" t="s">
        <v>0</v>
      </c>
      <c r="AE5" s="993" t="s">
        <v>9</v>
      </c>
      <c r="AF5" s="993" t="s">
        <v>0</v>
      </c>
      <c r="AG5" s="993" t="s">
        <v>9</v>
      </c>
      <c r="AH5" s="993" t="s">
        <v>0</v>
      </c>
      <c r="AI5" s="993" t="s">
        <v>9</v>
      </c>
      <c r="AJ5" s="995" t="s">
        <v>0</v>
      </c>
      <c r="AK5" s="993" t="s">
        <v>9</v>
      </c>
      <c r="AL5" s="993" t="s">
        <v>0</v>
      </c>
      <c r="AM5" s="993" t="s">
        <v>9</v>
      </c>
      <c r="AN5" s="993" t="s">
        <v>0</v>
      </c>
      <c r="AO5" s="996" t="s">
        <v>9</v>
      </c>
      <c r="AP5" s="993" t="s">
        <v>0</v>
      </c>
      <c r="AQ5" s="996" t="s">
        <v>9</v>
      </c>
      <c r="AR5" s="1017"/>
    </row>
    <row r="6" spans="1:44" s="584" customFormat="1" ht="12" customHeight="1">
      <c r="A6" s="5" t="s">
        <v>10</v>
      </c>
      <c r="C6" s="6" t="s">
        <v>12</v>
      </c>
      <c r="D6" s="7" t="s">
        <v>12</v>
      </c>
      <c r="E6" s="6" t="s">
        <v>13</v>
      </c>
      <c r="F6" s="585"/>
      <c r="G6" s="585"/>
      <c r="R6" s="6"/>
      <c r="S6" s="6"/>
      <c r="AI6" s="585"/>
      <c r="AO6" s="603"/>
      <c r="AP6" s="585"/>
      <c r="AQ6" s="585"/>
      <c r="AR6" s="8" t="s">
        <v>10</v>
      </c>
    </row>
    <row r="7" spans="1:44" ht="14.45" customHeight="1">
      <c r="A7" s="267" t="s">
        <v>442</v>
      </c>
      <c r="B7" s="592">
        <v>1</v>
      </c>
      <c r="C7" s="593">
        <v>1</v>
      </c>
      <c r="D7" s="593">
        <v>1</v>
      </c>
      <c r="E7" s="593" t="s">
        <v>156</v>
      </c>
      <c r="F7" s="593" t="s">
        <v>156</v>
      </c>
      <c r="G7" s="593" t="s">
        <v>156</v>
      </c>
      <c r="H7" s="593" t="s">
        <v>156</v>
      </c>
      <c r="I7" s="593" t="s">
        <v>156</v>
      </c>
      <c r="J7" s="593" t="s">
        <v>156</v>
      </c>
      <c r="K7" s="593" t="s">
        <v>156</v>
      </c>
      <c r="L7" s="593" t="s">
        <v>156</v>
      </c>
      <c r="M7" s="593" t="s">
        <v>156</v>
      </c>
      <c r="N7" s="593" t="s">
        <v>156</v>
      </c>
      <c r="O7" s="593" t="s">
        <v>156</v>
      </c>
      <c r="P7" s="593" t="s">
        <v>156</v>
      </c>
      <c r="Q7" s="593" t="s">
        <v>156</v>
      </c>
      <c r="R7" s="593" t="s">
        <v>156</v>
      </c>
      <c r="S7" s="593" t="s">
        <v>156</v>
      </c>
      <c r="T7" s="593" t="s">
        <v>156</v>
      </c>
      <c r="U7" s="593" t="s">
        <v>156</v>
      </c>
      <c r="V7" s="593" t="s">
        <v>156</v>
      </c>
      <c r="W7" s="593" t="s">
        <v>156</v>
      </c>
      <c r="X7" s="593" t="s">
        <v>156</v>
      </c>
      <c r="Y7" s="593" t="s">
        <v>156</v>
      </c>
      <c r="Z7" s="593" t="s">
        <v>156</v>
      </c>
      <c r="AA7" s="593" t="s">
        <v>156</v>
      </c>
      <c r="AB7" s="593" t="s">
        <v>156</v>
      </c>
      <c r="AC7" s="593" t="s">
        <v>156</v>
      </c>
      <c r="AD7" s="593" t="s">
        <v>156</v>
      </c>
      <c r="AE7" s="593" t="s">
        <v>156</v>
      </c>
      <c r="AF7" s="593" t="s">
        <v>156</v>
      </c>
      <c r="AG7" s="593" t="s">
        <v>156</v>
      </c>
      <c r="AH7" s="593" t="s">
        <v>156</v>
      </c>
      <c r="AI7" s="593" t="s">
        <v>156</v>
      </c>
      <c r="AJ7" s="593" t="s">
        <v>156</v>
      </c>
      <c r="AK7" s="593" t="s">
        <v>156</v>
      </c>
      <c r="AL7" s="593" t="s">
        <v>156</v>
      </c>
      <c r="AM7" s="593" t="s">
        <v>156</v>
      </c>
      <c r="AN7" s="593" t="s">
        <v>156</v>
      </c>
      <c r="AO7" s="593" t="s">
        <v>156</v>
      </c>
      <c r="AP7" s="593" t="s">
        <v>156</v>
      </c>
      <c r="AQ7" s="593" t="s">
        <v>156</v>
      </c>
      <c r="AR7" s="266" t="s">
        <v>445</v>
      </c>
    </row>
    <row r="8" spans="1:44" ht="14.45" customHeight="1">
      <c r="A8" s="267" t="s">
        <v>439</v>
      </c>
      <c r="B8" s="269">
        <v>1</v>
      </c>
      <c r="C8" s="278">
        <v>2</v>
      </c>
      <c r="D8" s="278">
        <v>2</v>
      </c>
      <c r="E8" s="269" t="s">
        <v>156</v>
      </c>
      <c r="F8" s="269">
        <v>33</v>
      </c>
      <c r="G8" s="269">
        <v>3068</v>
      </c>
      <c r="H8" s="269">
        <v>14</v>
      </c>
      <c r="I8" s="269">
        <v>1485</v>
      </c>
      <c r="J8" s="269">
        <v>2</v>
      </c>
      <c r="K8" s="269">
        <v>4</v>
      </c>
      <c r="L8" s="269">
        <v>7</v>
      </c>
      <c r="M8" s="269">
        <v>1195</v>
      </c>
      <c r="N8" s="269" t="s">
        <v>156</v>
      </c>
      <c r="O8" s="269" t="s">
        <v>156</v>
      </c>
      <c r="P8" s="269" t="s">
        <v>156</v>
      </c>
      <c r="Q8" s="269" t="s">
        <v>156</v>
      </c>
      <c r="R8" s="269" t="s">
        <v>156</v>
      </c>
      <c r="S8" s="269" t="s">
        <v>156</v>
      </c>
      <c r="T8" s="269" t="s">
        <v>156</v>
      </c>
      <c r="U8" s="269" t="s">
        <v>156</v>
      </c>
      <c r="V8" s="269" t="s">
        <v>156</v>
      </c>
      <c r="W8" s="269" t="s">
        <v>156</v>
      </c>
      <c r="X8" s="269" t="s">
        <v>156</v>
      </c>
      <c r="Y8" s="269" t="s">
        <v>156</v>
      </c>
      <c r="Z8" s="269" t="s">
        <v>156</v>
      </c>
      <c r="AA8" s="593" t="s">
        <v>156</v>
      </c>
      <c r="AB8" s="269">
        <v>2</v>
      </c>
      <c r="AC8" s="269">
        <v>17</v>
      </c>
      <c r="AD8" s="269" t="s">
        <v>156</v>
      </c>
      <c r="AE8" s="269" t="s">
        <v>156</v>
      </c>
      <c r="AF8" s="269">
        <v>2</v>
      </c>
      <c r="AG8" s="269">
        <v>10</v>
      </c>
      <c r="AH8" s="269" t="s">
        <v>156</v>
      </c>
      <c r="AI8" s="269" t="s">
        <v>156</v>
      </c>
      <c r="AJ8" s="269" t="s">
        <v>156</v>
      </c>
      <c r="AK8" s="269" t="s">
        <v>156</v>
      </c>
      <c r="AL8" s="269" t="s">
        <v>156</v>
      </c>
      <c r="AM8" s="269" t="s">
        <v>156</v>
      </c>
      <c r="AN8" s="269">
        <v>7</v>
      </c>
      <c r="AO8" s="534">
        <v>331</v>
      </c>
      <c r="AP8" s="269" t="s">
        <v>156</v>
      </c>
      <c r="AQ8" s="269" t="s">
        <v>156</v>
      </c>
      <c r="AR8" s="266">
        <v>28</v>
      </c>
    </row>
    <row r="9" spans="1:44" ht="14.45" customHeight="1">
      <c r="A9" s="267" t="s">
        <v>440</v>
      </c>
      <c r="B9" s="594">
        <v>1</v>
      </c>
      <c r="C9" s="594">
        <v>2</v>
      </c>
      <c r="D9" s="594">
        <v>2</v>
      </c>
      <c r="E9" s="594" t="s">
        <v>156</v>
      </c>
      <c r="F9" s="594" t="s">
        <v>350</v>
      </c>
      <c r="G9" s="594" t="s">
        <v>351</v>
      </c>
      <c r="H9" s="594" t="s">
        <v>156</v>
      </c>
      <c r="I9" s="594" t="s">
        <v>156</v>
      </c>
      <c r="J9" s="594" t="s">
        <v>156</v>
      </c>
      <c r="K9" s="594" t="s">
        <v>156</v>
      </c>
      <c r="L9" s="594" t="s">
        <v>156</v>
      </c>
      <c r="M9" s="594" t="s">
        <v>156</v>
      </c>
      <c r="N9" s="594" t="s">
        <v>156</v>
      </c>
      <c r="O9" s="594" t="s">
        <v>156</v>
      </c>
      <c r="P9" s="594" t="s">
        <v>156</v>
      </c>
      <c r="Q9" s="594" t="s">
        <v>156</v>
      </c>
      <c r="R9" s="594" t="s">
        <v>156</v>
      </c>
      <c r="S9" s="594" t="s">
        <v>156</v>
      </c>
      <c r="T9" s="594" t="s">
        <v>156</v>
      </c>
      <c r="U9" s="594" t="s">
        <v>156</v>
      </c>
      <c r="V9" s="594" t="s">
        <v>156</v>
      </c>
      <c r="W9" s="594" t="s">
        <v>156</v>
      </c>
      <c r="X9" s="594" t="s">
        <v>156</v>
      </c>
      <c r="Y9" s="594" t="s">
        <v>156</v>
      </c>
      <c r="Z9" s="594" t="s">
        <v>156</v>
      </c>
      <c r="AA9" s="594" t="s">
        <v>156</v>
      </c>
      <c r="AB9" s="594" t="s">
        <v>350</v>
      </c>
      <c r="AC9" s="594" t="s">
        <v>351</v>
      </c>
      <c r="AD9" s="594" t="s">
        <v>156</v>
      </c>
      <c r="AE9" s="594" t="s">
        <v>156</v>
      </c>
      <c r="AF9" s="594" t="s">
        <v>156</v>
      </c>
      <c r="AG9" s="594" t="s">
        <v>156</v>
      </c>
      <c r="AH9" s="594" t="s">
        <v>156</v>
      </c>
      <c r="AI9" s="594" t="s">
        <v>156</v>
      </c>
      <c r="AJ9" s="594" t="s">
        <v>156</v>
      </c>
      <c r="AK9" s="594" t="s">
        <v>156</v>
      </c>
      <c r="AL9" s="594" t="s">
        <v>156</v>
      </c>
      <c r="AM9" s="594" t="s">
        <v>156</v>
      </c>
      <c r="AN9" s="594" t="s">
        <v>156</v>
      </c>
      <c r="AO9" s="594" t="s">
        <v>156</v>
      </c>
      <c r="AP9" s="594" t="s">
        <v>156</v>
      </c>
      <c r="AQ9" s="594" t="s">
        <v>156</v>
      </c>
      <c r="AR9" s="266">
        <v>29</v>
      </c>
    </row>
    <row r="10" spans="1:44" ht="14.45" customHeight="1">
      <c r="A10" s="267" t="s">
        <v>441</v>
      </c>
      <c r="B10" s="592">
        <v>1</v>
      </c>
      <c r="C10" s="594">
        <v>2</v>
      </c>
      <c r="D10" s="594">
        <v>2</v>
      </c>
      <c r="E10" s="594" t="s">
        <v>156</v>
      </c>
      <c r="F10" s="594" t="s">
        <v>156</v>
      </c>
      <c r="G10" s="594" t="s">
        <v>156</v>
      </c>
      <c r="H10" s="594" t="s">
        <v>156</v>
      </c>
      <c r="I10" s="594" t="s">
        <v>350</v>
      </c>
      <c r="J10" s="594" t="s">
        <v>156</v>
      </c>
      <c r="K10" s="594" t="s">
        <v>156</v>
      </c>
      <c r="L10" s="594" t="s">
        <v>156</v>
      </c>
      <c r="M10" s="594" t="s">
        <v>156</v>
      </c>
      <c r="N10" s="594" t="s">
        <v>156</v>
      </c>
      <c r="O10" s="594" t="s">
        <v>156</v>
      </c>
      <c r="P10" s="594" t="s">
        <v>156</v>
      </c>
      <c r="Q10" s="594" t="s">
        <v>156</v>
      </c>
      <c r="R10" s="594" t="s">
        <v>156</v>
      </c>
      <c r="S10" s="594" t="s">
        <v>156</v>
      </c>
      <c r="T10" s="594" t="s">
        <v>156</v>
      </c>
      <c r="U10" s="594" t="s">
        <v>156</v>
      </c>
      <c r="V10" s="594" t="s">
        <v>156</v>
      </c>
      <c r="W10" s="594" t="s">
        <v>156</v>
      </c>
      <c r="X10" s="594" t="s">
        <v>156</v>
      </c>
      <c r="Y10" s="594" t="s">
        <v>156</v>
      </c>
      <c r="Z10" s="594" t="s">
        <v>156</v>
      </c>
      <c r="AA10" s="594" t="s">
        <v>156</v>
      </c>
      <c r="AB10" s="594" t="s">
        <v>156</v>
      </c>
      <c r="AC10" s="594" t="s">
        <v>156</v>
      </c>
      <c r="AD10" s="594" t="s">
        <v>156</v>
      </c>
      <c r="AE10" s="594" t="s">
        <v>156</v>
      </c>
      <c r="AF10" s="594" t="s">
        <v>156</v>
      </c>
      <c r="AG10" s="594" t="s">
        <v>156</v>
      </c>
      <c r="AH10" s="594" t="s">
        <v>156</v>
      </c>
      <c r="AI10" s="594" t="s">
        <v>156</v>
      </c>
      <c r="AJ10" s="594" t="s">
        <v>156</v>
      </c>
      <c r="AK10" s="594" t="s">
        <v>156</v>
      </c>
      <c r="AL10" s="594" t="s">
        <v>156</v>
      </c>
      <c r="AM10" s="594" t="s">
        <v>156</v>
      </c>
      <c r="AN10" s="594" t="s">
        <v>156</v>
      </c>
      <c r="AO10" s="594" t="s">
        <v>156</v>
      </c>
      <c r="AP10" s="594" t="s">
        <v>156</v>
      </c>
      <c r="AQ10" s="595" t="s">
        <v>156</v>
      </c>
      <c r="AR10" s="266">
        <v>30</v>
      </c>
    </row>
    <row r="11" spans="1:44" s="9" customFormat="1" ht="14.45" customHeight="1">
      <c r="A11" s="569" t="s">
        <v>446</v>
      </c>
      <c r="B11" s="11"/>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101"/>
      <c r="AR11" s="287" t="s">
        <v>447</v>
      </c>
    </row>
    <row r="12" spans="1:44" s="601" customFormat="1" ht="14.45" customHeight="1" thickBot="1">
      <c r="A12" s="280" t="s">
        <v>454</v>
      </c>
      <c r="B12" s="596" t="s">
        <v>663</v>
      </c>
      <c r="C12" s="597">
        <v>3</v>
      </c>
      <c r="D12" s="597">
        <v>3</v>
      </c>
      <c r="E12" s="597" t="s">
        <v>156</v>
      </c>
      <c r="F12" s="598">
        <v>42</v>
      </c>
      <c r="G12" s="599">
        <v>642</v>
      </c>
      <c r="H12" s="597">
        <v>29</v>
      </c>
      <c r="I12" s="597">
        <v>556</v>
      </c>
      <c r="J12" s="597">
        <v>1</v>
      </c>
      <c r="K12" s="597">
        <v>1</v>
      </c>
      <c r="L12" s="597">
        <v>9</v>
      </c>
      <c r="M12" s="597">
        <v>57</v>
      </c>
      <c r="N12" s="597" t="s">
        <v>156</v>
      </c>
      <c r="O12" s="597" t="s">
        <v>156</v>
      </c>
      <c r="P12" s="597" t="s">
        <v>156</v>
      </c>
      <c r="Q12" s="597" t="s">
        <v>156</v>
      </c>
      <c r="R12" s="597" t="s">
        <v>156</v>
      </c>
      <c r="S12" s="597" t="s">
        <v>156</v>
      </c>
      <c r="T12" s="597" t="s">
        <v>156</v>
      </c>
      <c r="U12" s="597" t="s">
        <v>156</v>
      </c>
      <c r="V12" s="597" t="s">
        <v>156</v>
      </c>
      <c r="W12" s="597" t="s">
        <v>156</v>
      </c>
      <c r="X12" s="597" t="s">
        <v>156</v>
      </c>
      <c r="Y12" s="597" t="s">
        <v>156</v>
      </c>
      <c r="Z12" s="597" t="s">
        <v>156</v>
      </c>
      <c r="AA12" s="597" t="s">
        <v>156</v>
      </c>
      <c r="AB12" s="597">
        <v>4</v>
      </c>
      <c r="AC12" s="597">
        <v>11</v>
      </c>
      <c r="AD12" s="597" t="s">
        <v>156</v>
      </c>
      <c r="AE12" s="597" t="s">
        <v>156</v>
      </c>
      <c r="AF12" s="597" t="s">
        <v>156</v>
      </c>
      <c r="AG12" s="597">
        <v>17</v>
      </c>
      <c r="AH12" s="597" t="s">
        <v>156</v>
      </c>
      <c r="AI12" s="597" t="s">
        <v>156</v>
      </c>
      <c r="AJ12" s="597" t="s">
        <v>156</v>
      </c>
      <c r="AK12" s="597" t="s">
        <v>156</v>
      </c>
      <c r="AL12" s="597" t="s">
        <v>156</v>
      </c>
      <c r="AM12" s="597" t="s">
        <v>156</v>
      </c>
      <c r="AN12" s="597" t="s">
        <v>156</v>
      </c>
      <c r="AO12" s="597" t="s">
        <v>156</v>
      </c>
      <c r="AP12" s="597" t="s">
        <v>156</v>
      </c>
      <c r="AQ12" s="600" t="s">
        <v>156</v>
      </c>
      <c r="AR12" s="286" t="s">
        <v>448</v>
      </c>
    </row>
    <row r="13" spans="1:44" ht="13.5" customHeight="1">
      <c r="A13" s="4" t="s">
        <v>39</v>
      </c>
      <c r="B13" s="544"/>
      <c r="T13" s="4"/>
    </row>
    <row r="14" spans="1:44" ht="10.5" customHeight="1">
      <c r="A14" s="13"/>
    </row>
    <row r="17" spans="14:36">
      <c r="N17" s="602"/>
    </row>
    <row r="22" spans="14:36">
      <c r="U22" s="593"/>
      <c r="V22" s="593"/>
      <c r="W22" s="593"/>
      <c r="X22" s="593"/>
      <c r="Y22" s="593"/>
      <c r="Z22" s="593"/>
      <c r="AA22" s="593"/>
      <c r="AB22" s="593"/>
      <c r="AC22" s="593"/>
      <c r="AD22" s="593"/>
      <c r="AE22" s="593"/>
      <c r="AF22" s="593"/>
      <c r="AG22" s="593"/>
      <c r="AH22" s="593"/>
      <c r="AI22" s="593"/>
      <c r="AJ22" s="593"/>
    </row>
  </sheetData>
  <mergeCells count="30">
    <mergeCell ref="T2:AQ2"/>
    <mergeCell ref="T4:U4"/>
    <mergeCell ref="H4:I4"/>
    <mergeCell ref="L4:M4"/>
    <mergeCell ref="N4:O4"/>
    <mergeCell ref="P4:Q4"/>
    <mergeCell ref="V4:W4"/>
    <mergeCell ref="X4:Y4"/>
    <mergeCell ref="Z4:AA4"/>
    <mergeCell ref="AB4:AC4"/>
    <mergeCell ref="AD4:AE4"/>
    <mergeCell ref="AF4:AG4"/>
    <mergeCell ref="AH4:AI4"/>
    <mergeCell ref="AJ4:AK4"/>
    <mergeCell ref="AR2:AR5"/>
    <mergeCell ref="A2:A5"/>
    <mergeCell ref="AP3:AQ4"/>
    <mergeCell ref="R4:S4"/>
    <mergeCell ref="B3:B5"/>
    <mergeCell ref="E3:E5"/>
    <mergeCell ref="AN3:AO4"/>
    <mergeCell ref="F3:G4"/>
    <mergeCell ref="J4:K4"/>
    <mergeCell ref="AL4:AM4"/>
    <mergeCell ref="H3:S3"/>
    <mergeCell ref="T3:AA3"/>
    <mergeCell ref="AB3:AM3"/>
    <mergeCell ref="C4:D4"/>
    <mergeCell ref="B2:E2"/>
    <mergeCell ref="F2:S2"/>
  </mergeCells>
  <phoneticPr fontId="23"/>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DE30"/>
  <sheetViews>
    <sheetView showGridLines="0" view="pageBreakPreview" zoomScaleNormal="100" zoomScaleSheetLayoutView="100" workbookViewId="0"/>
  </sheetViews>
  <sheetFormatPr defaultRowHeight="12"/>
  <cols>
    <col min="1" max="1" width="7.5" style="315" customWidth="1"/>
    <col min="2" max="3" width="8.75" style="315" customWidth="1"/>
    <col min="4" max="4" width="10" style="315" customWidth="1"/>
    <col min="5" max="5" width="8.75" style="315" customWidth="1"/>
    <col min="6" max="6" width="12" style="315" customWidth="1"/>
    <col min="7" max="7" width="8.75" style="315" customWidth="1"/>
    <col min="8" max="8" width="12" style="315" customWidth="1"/>
    <col min="9" max="9" width="8.75" style="315" customWidth="1"/>
    <col min="10" max="10" width="12" style="315" customWidth="1"/>
    <col min="11" max="11" width="6.25" style="315" customWidth="1"/>
    <col min="12" max="12" width="8.75" style="315" customWidth="1"/>
    <col min="13" max="13" width="6.25" style="315" customWidth="1"/>
    <col min="14" max="14" width="8.75" style="315" customWidth="1"/>
    <col min="15" max="15" width="6.25" style="315" customWidth="1"/>
    <col min="16" max="16" width="8.75" style="315" customWidth="1"/>
    <col min="17" max="17" width="6.25" style="315" customWidth="1"/>
    <col min="18" max="18" width="8.75" style="315" customWidth="1"/>
    <col min="19" max="20" width="5.625" style="315" customWidth="1"/>
    <col min="21" max="21" width="8.75" style="315" customWidth="1"/>
    <col min="22" max="22" width="5" style="315" customWidth="1"/>
    <col min="23" max="23" width="7.25" style="315" customWidth="1"/>
    <col min="24" max="24" width="5" style="315" customWidth="1"/>
    <col min="25" max="16384" width="9" style="315"/>
  </cols>
  <sheetData>
    <row r="1" spans="1:109" ht="18.75" customHeight="1">
      <c r="A1" s="604"/>
      <c r="B1" s="605"/>
      <c r="C1" s="605"/>
      <c r="D1" s="605"/>
      <c r="E1" s="605"/>
      <c r="F1" s="605"/>
      <c r="G1" s="605"/>
      <c r="H1" s="605"/>
      <c r="I1" s="605"/>
      <c r="J1" s="606" t="s">
        <v>35</v>
      </c>
      <c r="K1" s="514" t="s">
        <v>458</v>
      </c>
    </row>
    <row r="2" spans="1:109" ht="11.25" customHeight="1">
      <c r="A2" s="604"/>
      <c r="B2" s="605"/>
      <c r="C2" s="605"/>
      <c r="D2" s="605"/>
      <c r="E2" s="605"/>
      <c r="F2" s="605"/>
      <c r="G2" s="605"/>
      <c r="H2" s="605"/>
      <c r="I2" s="605"/>
      <c r="J2" s="607"/>
      <c r="K2" s="608"/>
    </row>
    <row r="3" spans="1:109" ht="12.75" thickBot="1">
      <c r="V3" s="609"/>
      <c r="X3" s="610" t="s">
        <v>449</v>
      </c>
    </row>
    <row r="4" spans="1:109" s="566" customFormat="1" ht="15" customHeight="1">
      <c r="A4" s="564"/>
      <c r="B4" s="1067" t="s">
        <v>36</v>
      </c>
      <c r="C4" s="1068"/>
      <c r="D4" s="1069"/>
      <c r="E4" s="1070" t="s">
        <v>701</v>
      </c>
      <c r="F4" s="1068"/>
      <c r="G4" s="1068"/>
      <c r="H4" s="1068"/>
      <c r="I4" s="1068"/>
      <c r="J4" s="1068"/>
      <c r="K4" s="1071" t="s">
        <v>703</v>
      </c>
      <c r="L4" s="1068"/>
      <c r="M4" s="1068"/>
      <c r="N4" s="1068"/>
      <c r="O4" s="1068"/>
      <c r="P4" s="1068"/>
      <c r="Q4" s="1068"/>
      <c r="R4" s="1069"/>
      <c r="S4" s="1070" t="s">
        <v>704</v>
      </c>
      <c r="T4" s="1068"/>
      <c r="U4" s="1068"/>
      <c r="V4" s="1068"/>
      <c r="W4" s="1069"/>
      <c r="X4" s="565"/>
    </row>
    <row r="5" spans="1:109" s="566" customFormat="1" ht="15" customHeight="1">
      <c r="A5" s="1059" t="s">
        <v>244</v>
      </c>
      <c r="B5" s="1074" t="s">
        <v>462</v>
      </c>
      <c r="C5" s="1077" t="s">
        <v>821</v>
      </c>
      <c r="D5" s="1074" t="s">
        <v>658</v>
      </c>
      <c r="E5" s="1060" t="s">
        <v>702</v>
      </c>
      <c r="F5" s="1061"/>
      <c r="G5" s="1061"/>
      <c r="H5" s="1061"/>
      <c r="I5" s="1061"/>
      <c r="J5" s="1061"/>
      <c r="K5" s="1061" t="s">
        <v>702</v>
      </c>
      <c r="L5" s="1061"/>
      <c r="M5" s="1061"/>
      <c r="N5" s="1061"/>
      <c r="O5" s="1061"/>
      <c r="P5" s="1062"/>
      <c r="Q5" s="1063" t="s">
        <v>37</v>
      </c>
      <c r="R5" s="1064"/>
      <c r="S5" s="1060" t="s">
        <v>17</v>
      </c>
      <c r="T5" s="1073"/>
      <c r="U5" s="1072"/>
      <c r="V5" s="1063" t="s">
        <v>245</v>
      </c>
      <c r="W5" s="1064"/>
      <c r="X5" s="1058" t="s">
        <v>2</v>
      </c>
    </row>
    <row r="6" spans="1:109" s="566" customFormat="1" ht="15" customHeight="1">
      <c r="A6" s="1059"/>
      <c r="B6" s="1075"/>
      <c r="C6" s="1078"/>
      <c r="D6" s="1080"/>
      <c r="E6" s="1060" t="s">
        <v>693</v>
      </c>
      <c r="F6" s="1072"/>
      <c r="G6" s="1060" t="s">
        <v>19</v>
      </c>
      <c r="H6" s="1072"/>
      <c r="I6" s="1060" t="s">
        <v>20</v>
      </c>
      <c r="J6" s="1072"/>
      <c r="K6" s="1060" t="s">
        <v>21</v>
      </c>
      <c r="L6" s="1072"/>
      <c r="M6" s="1060" t="s">
        <v>22</v>
      </c>
      <c r="N6" s="1072"/>
      <c r="O6" s="1060" t="s">
        <v>23</v>
      </c>
      <c r="P6" s="1072"/>
      <c r="Q6" s="1065"/>
      <c r="R6" s="1066"/>
      <c r="S6" s="611" t="s">
        <v>24</v>
      </c>
      <c r="T6" s="612" t="s">
        <v>25</v>
      </c>
      <c r="U6" s="611" t="s">
        <v>18</v>
      </c>
      <c r="V6" s="1065"/>
      <c r="W6" s="1066"/>
      <c r="X6" s="1058"/>
    </row>
    <row r="7" spans="1:109" s="566" customFormat="1" ht="15" customHeight="1">
      <c r="A7" s="567"/>
      <c r="B7" s="1076"/>
      <c r="C7" s="1079"/>
      <c r="D7" s="1081"/>
      <c r="E7" s="998" t="s">
        <v>460</v>
      </c>
      <c r="F7" s="998" t="s">
        <v>459</v>
      </c>
      <c r="G7" s="998" t="s">
        <v>0</v>
      </c>
      <c r="H7" s="998" t="s">
        <v>9</v>
      </c>
      <c r="I7" s="998" t="s">
        <v>0</v>
      </c>
      <c r="J7" s="998" t="s">
        <v>9</v>
      </c>
      <c r="K7" s="998" t="s">
        <v>0</v>
      </c>
      <c r="L7" s="998" t="s">
        <v>9</v>
      </c>
      <c r="M7" s="998" t="s">
        <v>0</v>
      </c>
      <c r="N7" s="998" t="s">
        <v>9</v>
      </c>
      <c r="O7" s="998" t="s">
        <v>0</v>
      </c>
      <c r="P7" s="998" t="s">
        <v>9</v>
      </c>
      <c r="Q7" s="998" t="s">
        <v>0</v>
      </c>
      <c r="R7" s="998" t="s">
        <v>9</v>
      </c>
      <c r="S7" s="613" t="s">
        <v>27</v>
      </c>
      <c r="T7" s="613" t="s">
        <v>28</v>
      </c>
      <c r="U7" s="613" t="s">
        <v>26</v>
      </c>
      <c r="V7" s="998" t="s">
        <v>0</v>
      </c>
      <c r="W7" s="999" t="s">
        <v>422</v>
      </c>
      <c r="X7" s="568"/>
    </row>
    <row r="8" spans="1:109" s="12" customFormat="1" ht="12.95" customHeight="1">
      <c r="A8" s="5" t="s">
        <v>10</v>
      </c>
      <c r="B8" s="615" t="s">
        <v>12</v>
      </c>
      <c r="C8" s="615" t="s">
        <v>12</v>
      </c>
      <c r="D8" s="615" t="s">
        <v>13</v>
      </c>
      <c r="E8" s="333"/>
      <c r="F8" s="333"/>
      <c r="G8" s="333"/>
      <c r="H8" s="333"/>
      <c r="I8" s="333"/>
      <c r="J8" s="333"/>
      <c r="K8" s="333"/>
      <c r="L8" s="333"/>
      <c r="M8" s="333"/>
      <c r="N8" s="333"/>
      <c r="O8" s="333"/>
      <c r="P8" s="333"/>
      <c r="Q8" s="333"/>
      <c r="R8" s="333"/>
      <c r="S8" s="333"/>
      <c r="T8" s="333"/>
      <c r="U8" s="333"/>
      <c r="V8" s="333"/>
      <c r="W8" s="333"/>
      <c r="X8" s="8" t="s">
        <v>10</v>
      </c>
    </row>
    <row r="9" spans="1:109" ht="12.95" customHeight="1">
      <c r="A9" s="267" t="s">
        <v>442</v>
      </c>
      <c r="B9" s="316">
        <v>59</v>
      </c>
      <c r="C9" s="316">
        <v>324</v>
      </c>
      <c r="D9" s="316">
        <v>377278</v>
      </c>
      <c r="E9" s="316">
        <v>286</v>
      </c>
      <c r="F9" s="316">
        <v>579874</v>
      </c>
      <c r="G9" s="316">
        <v>133</v>
      </c>
      <c r="H9" s="316">
        <v>198881</v>
      </c>
      <c r="I9" s="316">
        <v>2</v>
      </c>
      <c r="J9" s="316">
        <v>339</v>
      </c>
      <c r="K9" s="316">
        <v>19</v>
      </c>
      <c r="L9" s="316">
        <v>39629</v>
      </c>
      <c r="M9" s="316">
        <v>109</v>
      </c>
      <c r="N9" s="316">
        <v>333120</v>
      </c>
      <c r="O9" s="316">
        <v>23</v>
      </c>
      <c r="P9" s="316">
        <v>7905</v>
      </c>
      <c r="Q9" s="316" t="s">
        <v>275</v>
      </c>
      <c r="R9" s="316" t="s">
        <v>275</v>
      </c>
      <c r="S9" s="316" t="s">
        <v>275</v>
      </c>
      <c r="T9" s="316" t="s">
        <v>275</v>
      </c>
      <c r="U9" s="316" t="s">
        <v>275</v>
      </c>
      <c r="V9" s="316" t="s">
        <v>275</v>
      </c>
      <c r="W9" s="316" t="s">
        <v>275</v>
      </c>
      <c r="X9" s="266" t="s">
        <v>445</v>
      </c>
    </row>
    <row r="10" spans="1:109" ht="12.95" customHeight="1">
      <c r="A10" s="267" t="s">
        <v>439</v>
      </c>
      <c r="B10" s="317">
        <v>58</v>
      </c>
      <c r="C10" s="316">
        <v>333</v>
      </c>
      <c r="D10" s="316">
        <v>383958</v>
      </c>
      <c r="E10" s="316">
        <v>256</v>
      </c>
      <c r="F10" s="316">
        <v>527685</v>
      </c>
      <c r="G10" s="316">
        <v>124</v>
      </c>
      <c r="H10" s="316">
        <v>186928</v>
      </c>
      <c r="I10" s="316">
        <v>2</v>
      </c>
      <c r="J10" s="316">
        <v>339</v>
      </c>
      <c r="K10" s="316">
        <v>18</v>
      </c>
      <c r="L10" s="316">
        <v>38361</v>
      </c>
      <c r="M10" s="316">
        <v>96</v>
      </c>
      <c r="N10" s="316">
        <v>295581</v>
      </c>
      <c r="O10" s="316">
        <v>16</v>
      </c>
      <c r="P10" s="316">
        <v>6476</v>
      </c>
      <c r="Q10" s="316" t="s">
        <v>275</v>
      </c>
      <c r="R10" s="316" t="s">
        <v>275</v>
      </c>
      <c r="S10" s="316" t="s">
        <v>275</v>
      </c>
      <c r="T10" s="316" t="s">
        <v>275</v>
      </c>
      <c r="U10" s="316" t="s">
        <v>275</v>
      </c>
      <c r="V10" s="316" t="s">
        <v>275</v>
      </c>
      <c r="W10" s="316" t="s">
        <v>275</v>
      </c>
      <c r="X10" s="266">
        <v>28</v>
      </c>
    </row>
    <row r="11" spans="1:109" ht="12.95" customHeight="1">
      <c r="A11" s="267" t="s">
        <v>440</v>
      </c>
      <c r="B11" s="318">
        <v>62</v>
      </c>
      <c r="C11" s="318">
        <v>374</v>
      </c>
      <c r="D11" s="319">
        <v>399636</v>
      </c>
      <c r="E11" s="318">
        <v>228</v>
      </c>
      <c r="F11" s="320">
        <v>468199</v>
      </c>
      <c r="G11" s="318">
        <v>114</v>
      </c>
      <c r="H11" s="321">
        <v>171763</v>
      </c>
      <c r="I11" s="318">
        <v>2</v>
      </c>
      <c r="J11" s="318">
        <v>339</v>
      </c>
      <c r="K11" s="318">
        <v>18</v>
      </c>
      <c r="L11" s="320">
        <v>38422</v>
      </c>
      <c r="M11" s="318">
        <v>82</v>
      </c>
      <c r="N11" s="320">
        <v>252565</v>
      </c>
      <c r="O11" s="318">
        <v>12</v>
      </c>
      <c r="P11" s="320">
        <v>5110</v>
      </c>
      <c r="Q11" s="316" t="s">
        <v>275</v>
      </c>
      <c r="R11" s="316" t="s">
        <v>275</v>
      </c>
      <c r="S11" s="316" t="s">
        <v>275</v>
      </c>
      <c r="T11" s="316" t="s">
        <v>275</v>
      </c>
      <c r="U11" s="316" t="s">
        <v>275</v>
      </c>
      <c r="V11" s="316" t="s">
        <v>275</v>
      </c>
      <c r="W11" s="322" t="s">
        <v>275</v>
      </c>
      <c r="X11" s="266">
        <v>29</v>
      </c>
    </row>
    <row r="12" spans="1:109" ht="12.75" customHeight="1">
      <c r="A12" s="267" t="s">
        <v>441</v>
      </c>
      <c r="B12" s="323">
        <v>59</v>
      </c>
      <c r="C12" s="324">
        <v>346</v>
      </c>
      <c r="D12" s="325">
        <v>420416</v>
      </c>
      <c r="E12" s="325">
        <v>207</v>
      </c>
      <c r="F12" s="325">
        <v>422557</v>
      </c>
      <c r="G12" s="325">
        <v>109</v>
      </c>
      <c r="H12" s="325">
        <v>167013</v>
      </c>
      <c r="I12" s="325">
        <v>2</v>
      </c>
      <c r="J12" s="325">
        <v>339</v>
      </c>
      <c r="K12" s="325">
        <v>17</v>
      </c>
      <c r="L12" s="326">
        <v>34835</v>
      </c>
      <c r="M12" s="325">
        <v>71</v>
      </c>
      <c r="N12" s="326">
        <v>217648</v>
      </c>
      <c r="O12" s="325">
        <v>8</v>
      </c>
      <c r="P12" s="326">
        <v>2722</v>
      </c>
      <c r="Q12" s="316" t="s">
        <v>275</v>
      </c>
      <c r="R12" s="316" t="s">
        <v>275</v>
      </c>
      <c r="S12" s="316" t="s">
        <v>275</v>
      </c>
      <c r="T12" s="316" t="s">
        <v>275</v>
      </c>
      <c r="U12" s="316" t="s">
        <v>275</v>
      </c>
      <c r="V12" s="316" t="s">
        <v>275</v>
      </c>
      <c r="W12" s="322" t="s">
        <v>275</v>
      </c>
      <c r="X12" s="266">
        <v>30</v>
      </c>
    </row>
    <row r="13" spans="1:109" s="339" customFormat="1" ht="12.95" customHeight="1">
      <c r="A13" s="304" t="s">
        <v>446</v>
      </c>
      <c r="B13" s="334"/>
      <c r="C13" s="334"/>
      <c r="D13" s="335"/>
      <c r="E13" s="335"/>
      <c r="F13" s="335"/>
      <c r="G13" s="335"/>
      <c r="H13" s="335"/>
      <c r="I13" s="335"/>
      <c r="J13" s="335"/>
      <c r="K13" s="335"/>
      <c r="L13" s="336"/>
      <c r="M13" s="335"/>
      <c r="N13" s="336"/>
      <c r="O13" s="335"/>
      <c r="P13" s="336"/>
      <c r="Q13" s="337"/>
      <c r="R13" s="337"/>
      <c r="S13" s="337"/>
      <c r="T13" s="337"/>
      <c r="U13" s="337"/>
      <c r="V13" s="337"/>
      <c r="W13" s="338"/>
      <c r="X13" s="287" t="s">
        <v>447</v>
      </c>
    </row>
    <row r="14" spans="1:109" ht="12.95" customHeight="1" thickBot="1">
      <c r="A14" s="311" t="s">
        <v>454</v>
      </c>
      <c r="B14" s="327">
        <v>60</v>
      </c>
      <c r="C14" s="327">
        <v>347</v>
      </c>
      <c r="D14" s="328">
        <v>423239</v>
      </c>
      <c r="E14" s="328">
        <v>187</v>
      </c>
      <c r="F14" s="328">
        <v>369033</v>
      </c>
      <c r="G14" s="328">
        <v>103</v>
      </c>
      <c r="H14" s="328">
        <v>158413</v>
      </c>
      <c r="I14" s="328">
        <v>2</v>
      </c>
      <c r="J14" s="328">
        <v>339</v>
      </c>
      <c r="K14" s="328">
        <v>16</v>
      </c>
      <c r="L14" s="329">
        <v>33491</v>
      </c>
      <c r="M14" s="328">
        <v>58</v>
      </c>
      <c r="N14" s="329">
        <v>174065</v>
      </c>
      <c r="O14" s="328">
        <v>8</v>
      </c>
      <c r="P14" s="329">
        <v>2725</v>
      </c>
      <c r="Q14" s="330" t="s">
        <v>218</v>
      </c>
      <c r="R14" s="330" t="s">
        <v>218</v>
      </c>
      <c r="S14" s="330" t="s">
        <v>218</v>
      </c>
      <c r="T14" s="330" t="s">
        <v>218</v>
      </c>
      <c r="U14" s="330" t="s">
        <v>218</v>
      </c>
      <c r="V14" s="330" t="s">
        <v>218</v>
      </c>
      <c r="W14" s="331" t="s">
        <v>218</v>
      </c>
      <c r="X14" s="286" t="s">
        <v>448</v>
      </c>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row>
    <row r="15" spans="1:109" ht="12.75" customHeight="1">
      <c r="A15" s="609" t="s">
        <v>361</v>
      </c>
      <c r="B15" s="609"/>
      <c r="C15" s="609"/>
      <c r="D15" s="13"/>
      <c r="E15" s="609"/>
      <c r="F15" s="609"/>
      <c r="G15" s="609"/>
      <c r="H15" s="609"/>
      <c r="I15" s="609"/>
      <c r="J15" s="609"/>
      <c r="K15" s="609"/>
      <c r="L15" s="609"/>
      <c r="M15" s="609"/>
      <c r="N15" s="609"/>
      <c r="O15" s="609"/>
      <c r="P15" s="609"/>
      <c r="Q15" s="609"/>
      <c r="R15" s="609"/>
      <c r="S15" s="609"/>
      <c r="T15" s="609"/>
      <c r="U15" s="609"/>
      <c r="V15" s="609"/>
      <c r="W15" s="609"/>
      <c r="X15" s="609"/>
    </row>
    <row r="16" spans="1:109">
      <c r="A16" s="614" t="s">
        <v>659</v>
      </c>
      <c r="B16" s="609"/>
      <c r="C16" s="609"/>
      <c r="D16" s="609"/>
      <c r="E16" s="609"/>
      <c r="F16" s="609"/>
      <c r="G16" s="609"/>
      <c r="H16" s="609"/>
      <c r="I16" s="609"/>
      <c r="J16" s="609"/>
      <c r="K16" s="609"/>
      <c r="L16" s="609"/>
      <c r="M16" s="609"/>
      <c r="N16" s="609"/>
      <c r="O16" s="609"/>
      <c r="P16" s="609"/>
      <c r="Q16" s="609"/>
      <c r="R16" s="609"/>
      <c r="S16" s="609"/>
      <c r="T16" s="609"/>
      <c r="U16" s="609"/>
      <c r="V16" s="609"/>
      <c r="W16" s="609"/>
      <c r="X16" s="609"/>
    </row>
    <row r="17" spans="1:25">
      <c r="A17" s="609"/>
      <c r="B17" s="609"/>
      <c r="C17" s="609"/>
      <c r="D17" s="609"/>
      <c r="E17" s="609"/>
      <c r="F17" s="609"/>
      <c r="G17" s="609"/>
      <c r="H17" s="609"/>
      <c r="I17" s="609"/>
      <c r="J17" s="609"/>
      <c r="K17" s="609"/>
      <c r="L17" s="609"/>
      <c r="M17" s="609"/>
      <c r="N17" s="609"/>
      <c r="O17" s="609"/>
      <c r="P17" s="609"/>
      <c r="Q17" s="609"/>
      <c r="R17" s="609"/>
      <c r="S17" s="609"/>
      <c r="T17" s="609"/>
      <c r="U17" s="609"/>
      <c r="V17" s="609"/>
      <c r="W17" s="609"/>
      <c r="X17" s="609"/>
    </row>
    <row r="18" spans="1:25">
      <c r="A18" s="609"/>
      <c r="B18" s="609"/>
      <c r="C18" s="609"/>
      <c r="D18" s="609"/>
      <c r="E18" s="609"/>
      <c r="F18" s="609"/>
      <c r="G18" s="609"/>
      <c r="H18" s="609"/>
      <c r="I18" s="609"/>
      <c r="J18" s="609"/>
      <c r="K18" s="609"/>
      <c r="L18" s="609"/>
      <c r="M18" s="609"/>
      <c r="N18" s="609"/>
      <c r="O18" s="609"/>
      <c r="P18" s="324"/>
      <c r="Q18" s="609"/>
      <c r="R18" s="609"/>
      <c r="S18" s="609"/>
      <c r="T18" s="609"/>
      <c r="U18" s="609"/>
      <c r="V18" s="609"/>
      <c r="W18" s="609"/>
      <c r="X18" s="609"/>
    </row>
    <row r="19" spans="1:25">
      <c r="A19" s="609"/>
      <c r="B19" s="609"/>
      <c r="C19" s="609"/>
      <c r="D19" s="609"/>
      <c r="E19" s="609"/>
      <c r="F19" s="609"/>
      <c r="G19" s="609"/>
      <c r="H19" s="609"/>
      <c r="I19" s="609"/>
      <c r="J19" s="609"/>
      <c r="K19" s="609"/>
      <c r="L19" s="609"/>
      <c r="M19" s="609"/>
      <c r="N19" s="609"/>
      <c r="O19" s="609"/>
      <c r="P19" s="609"/>
      <c r="Q19" s="609"/>
      <c r="R19" s="609"/>
      <c r="S19" s="609"/>
      <c r="T19" s="609"/>
      <c r="U19" s="609"/>
      <c r="V19" s="609"/>
      <c r="W19" s="609"/>
      <c r="X19" s="609"/>
    </row>
    <row r="20" spans="1:25">
      <c r="A20" s="609"/>
      <c r="B20" s="609"/>
      <c r="C20" s="609"/>
      <c r="D20" s="609"/>
      <c r="E20" s="609"/>
      <c r="F20" s="609"/>
      <c r="G20" s="609"/>
      <c r="H20" s="609"/>
      <c r="I20" s="609"/>
      <c r="J20" s="609"/>
      <c r="K20" s="609"/>
      <c r="L20" s="609"/>
      <c r="M20" s="609"/>
      <c r="N20" s="609"/>
      <c r="O20" s="609"/>
      <c r="P20" s="609"/>
      <c r="Q20" s="609"/>
      <c r="R20" s="609"/>
      <c r="S20" s="609"/>
      <c r="T20" s="609"/>
      <c r="U20" s="609"/>
      <c r="V20" s="609"/>
      <c r="W20" s="609"/>
      <c r="X20" s="609"/>
    </row>
    <row r="21" spans="1:25">
      <c r="A21" s="609"/>
      <c r="B21" s="609"/>
      <c r="C21" s="609"/>
      <c r="D21" s="609"/>
      <c r="E21" s="609"/>
      <c r="F21" s="609"/>
      <c r="G21" s="609"/>
      <c r="H21" s="609"/>
      <c r="I21" s="609"/>
      <c r="J21" s="609"/>
      <c r="K21" s="609"/>
      <c r="L21" s="609"/>
      <c r="M21" s="609"/>
      <c r="N21" s="609"/>
      <c r="O21" s="609"/>
      <c r="P21" s="609"/>
      <c r="Q21" s="609"/>
      <c r="R21" s="609"/>
      <c r="S21" s="609"/>
      <c r="T21" s="609"/>
      <c r="U21" s="609"/>
      <c r="V21" s="609"/>
      <c r="W21" s="609"/>
      <c r="X21" s="609"/>
    </row>
    <row r="30" spans="1:25">
      <c r="Y30" s="332"/>
    </row>
  </sheetData>
  <mergeCells count="20">
    <mergeCell ref="B4:D4"/>
    <mergeCell ref="E4:J4"/>
    <mergeCell ref="K4:R4"/>
    <mergeCell ref="S4:W4"/>
    <mergeCell ref="E6:F6"/>
    <mergeCell ref="G6:H6"/>
    <mergeCell ref="I6:J6"/>
    <mergeCell ref="K6:L6"/>
    <mergeCell ref="M6:N6"/>
    <mergeCell ref="O6:P6"/>
    <mergeCell ref="S5:U5"/>
    <mergeCell ref="B5:B7"/>
    <mergeCell ref="C5:C7"/>
    <mergeCell ref="D5:D7"/>
    <mergeCell ref="X5:X6"/>
    <mergeCell ref="A5:A6"/>
    <mergeCell ref="E5:J5"/>
    <mergeCell ref="K5:P5"/>
    <mergeCell ref="Q5:R6"/>
    <mergeCell ref="V5:W6"/>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Z31"/>
  <sheetViews>
    <sheetView showGridLines="0" view="pageBreakPreview" zoomScaleNormal="100" zoomScaleSheetLayoutView="100" workbookViewId="0"/>
  </sheetViews>
  <sheetFormatPr defaultRowHeight="12"/>
  <cols>
    <col min="1" max="1" width="9.875" style="29" customWidth="1"/>
    <col min="2" max="2" width="7.25" style="29" customWidth="1"/>
    <col min="3" max="3" width="7.875" style="29" customWidth="1"/>
    <col min="4" max="4" width="8.125" style="29" customWidth="1"/>
    <col min="5" max="5" width="8.375" style="29" customWidth="1"/>
    <col min="6" max="6" width="11.125" style="29" customWidth="1"/>
    <col min="7" max="7" width="6.625" style="29" customWidth="1"/>
    <col min="8" max="8" width="9.375" style="29" customWidth="1"/>
    <col min="9" max="9" width="8.125" style="29" customWidth="1"/>
    <col min="10" max="10" width="11" style="29" customWidth="1"/>
    <col min="11" max="11" width="6.625" style="29" customWidth="1"/>
    <col min="12" max="12" width="9.375" style="29" customWidth="1"/>
    <col min="13" max="13" width="6.625" style="29" customWidth="1"/>
    <col min="14" max="14" width="10.25" style="29" customWidth="1"/>
    <col min="15" max="15" width="7.375" style="29" customWidth="1"/>
    <col min="16" max="16" width="10.25" style="29" customWidth="1"/>
    <col min="17" max="17" width="6.625" style="29" customWidth="1"/>
    <col min="18" max="18" width="10.25" style="29" customWidth="1"/>
    <col min="19" max="19" width="6.625" style="29" customWidth="1"/>
    <col min="20" max="20" width="10.25" style="29" customWidth="1"/>
    <col min="21" max="21" width="6.625" style="29" customWidth="1"/>
    <col min="22" max="22" width="10.25" style="29" customWidth="1"/>
    <col min="23" max="24" width="6.375" style="29" customWidth="1"/>
    <col min="25" max="25" width="6.25" style="29" customWidth="1"/>
    <col min="26" max="16384" width="9" style="29"/>
  </cols>
  <sheetData>
    <row r="1" spans="1:26" ht="18.75" customHeight="1">
      <c r="A1" s="25"/>
      <c r="B1" s="616"/>
      <c r="C1" s="616"/>
      <c r="D1" s="616"/>
      <c r="E1" s="616"/>
      <c r="F1" s="616"/>
      <c r="G1" s="616"/>
      <c r="H1" s="616"/>
      <c r="I1" s="616"/>
      <c r="J1" s="616"/>
      <c r="K1" s="616"/>
      <c r="L1" s="26" t="s">
        <v>246</v>
      </c>
      <c r="M1" s="27" t="s">
        <v>464</v>
      </c>
      <c r="N1" s="617"/>
      <c r="O1" s="617"/>
      <c r="P1" s="617"/>
      <c r="Q1" s="617"/>
      <c r="R1" s="617"/>
      <c r="S1" s="617"/>
      <c r="T1" s="617"/>
      <c r="U1" s="617"/>
      <c r="V1" s="617"/>
      <c r="W1" s="616"/>
      <c r="X1" s="616"/>
      <c r="Y1" s="616"/>
    </row>
    <row r="2" spans="1:26" ht="11.25" customHeight="1">
      <c r="A2" s="25"/>
      <c r="B2" s="616"/>
      <c r="C2" s="616"/>
      <c r="D2" s="616"/>
      <c r="E2" s="616"/>
      <c r="F2" s="616"/>
      <c r="G2" s="616"/>
      <c r="H2" s="616"/>
      <c r="I2" s="616"/>
      <c r="J2" s="616"/>
      <c r="K2" s="616"/>
      <c r="L2" s="26"/>
      <c r="M2" s="27"/>
      <c r="N2" s="617"/>
      <c r="O2" s="617"/>
      <c r="P2" s="617"/>
      <c r="Q2" s="617"/>
      <c r="R2" s="617"/>
      <c r="S2" s="617"/>
      <c r="T2" s="617"/>
      <c r="U2" s="617"/>
      <c r="V2" s="617"/>
      <c r="W2" s="616"/>
      <c r="X2" s="616"/>
      <c r="Y2" s="616"/>
    </row>
    <row r="3" spans="1:26" ht="12.75" thickBot="1">
      <c r="N3" s="617"/>
      <c r="O3" s="617"/>
      <c r="P3" s="617"/>
      <c r="Q3" s="617"/>
      <c r="R3" s="617"/>
      <c r="S3" s="617"/>
      <c r="T3" s="617"/>
      <c r="U3" s="617"/>
      <c r="V3" s="617"/>
      <c r="W3" s="28"/>
      <c r="Y3" s="618" t="s">
        <v>449</v>
      </c>
    </row>
    <row r="4" spans="1:26" s="651" customFormat="1" ht="18.75" customHeight="1">
      <c r="A4" s="648"/>
      <c r="B4" s="1093" t="s">
        <v>17</v>
      </c>
      <c r="C4" s="1056"/>
      <c r="D4" s="1057"/>
      <c r="E4" s="1088" t="s">
        <v>705</v>
      </c>
      <c r="F4" s="1086"/>
      <c r="G4" s="1086"/>
      <c r="H4" s="1086"/>
      <c r="I4" s="1086"/>
      <c r="J4" s="1086"/>
      <c r="K4" s="1086"/>
      <c r="L4" s="1086"/>
      <c r="M4" s="1086" t="s">
        <v>705</v>
      </c>
      <c r="N4" s="1086"/>
      <c r="O4" s="1086"/>
      <c r="P4" s="1086"/>
      <c r="Q4" s="1086"/>
      <c r="R4" s="1086"/>
      <c r="S4" s="1086"/>
      <c r="T4" s="1086"/>
      <c r="U4" s="1086"/>
      <c r="V4" s="1087"/>
      <c r="W4" s="1088" t="s">
        <v>707</v>
      </c>
      <c r="X4" s="1087"/>
      <c r="Y4" s="649"/>
      <c r="Z4" s="650"/>
    </row>
    <row r="5" spans="1:26" s="651" customFormat="1" ht="18.75" customHeight="1">
      <c r="A5" s="652" t="s">
        <v>681</v>
      </c>
      <c r="B5" s="1082" t="s">
        <v>54</v>
      </c>
      <c r="C5" s="1089" t="s">
        <v>461</v>
      </c>
      <c r="D5" s="1091" t="s">
        <v>463</v>
      </c>
      <c r="E5" s="1084" t="s">
        <v>693</v>
      </c>
      <c r="F5" s="1085"/>
      <c r="G5" s="1084" t="s">
        <v>709</v>
      </c>
      <c r="H5" s="1085"/>
      <c r="I5" s="1084" t="s">
        <v>118</v>
      </c>
      <c r="J5" s="1085"/>
      <c r="K5" s="1084" t="s">
        <v>423</v>
      </c>
      <c r="L5" s="1085"/>
      <c r="M5" s="1084" t="s">
        <v>708</v>
      </c>
      <c r="N5" s="1085"/>
      <c r="O5" s="1084" t="s">
        <v>119</v>
      </c>
      <c r="P5" s="1085"/>
      <c r="Q5" s="1084" t="s">
        <v>20</v>
      </c>
      <c r="R5" s="1085"/>
      <c r="S5" s="1084" t="s">
        <v>706</v>
      </c>
      <c r="T5" s="1085"/>
      <c r="U5" s="1084" t="s">
        <v>120</v>
      </c>
      <c r="V5" s="1085"/>
      <c r="W5" s="1084" t="s">
        <v>121</v>
      </c>
      <c r="X5" s="1085"/>
      <c r="Y5" s="653" t="s">
        <v>467</v>
      </c>
      <c r="Z5" s="650"/>
    </row>
    <row r="6" spans="1:26" s="651" customFormat="1" ht="18.75" customHeight="1">
      <c r="A6" s="654"/>
      <c r="B6" s="1083"/>
      <c r="C6" s="1090"/>
      <c r="D6" s="1092"/>
      <c r="E6" s="1000" t="s">
        <v>0</v>
      </c>
      <c r="F6" s="1000" t="s">
        <v>9</v>
      </c>
      <c r="G6" s="1000" t="s">
        <v>0</v>
      </c>
      <c r="H6" s="1000" t="s">
        <v>9</v>
      </c>
      <c r="I6" s="1000" t="s">
        <v>0</v>
      </c>
      <c r="J6" s="1000" t="s">
        <v>9</v>
      </c>
      <c r="K6" s="1000" t="s">
        <v>0</v>
      </c>
      <c r="L6" s="1000" t="s">
        <v>9</v>
      </c>
      <c r="M6" s="1000" t="s">
        <v>0</v>
      </c>
      <c r="N6" s="1000" t="s">
        <v>9</v>
      </c>
      <c r="O6" s="1000" t="s">
        <v>0</v>
      </c>
      <c r="P6" s="1000" t="s">
        <v>9</v>
      </c>
      <c r="Q6" s="1000" t="s">
        <v>0</v>
      </c>
      <c r="R6" s="1000" t="s">
        <v>9</v>
      </c>
      <c r="S6" s="1000" t="s">
        <v>0</v>
      </c>
      <c r="T6" s="1000" t="s">
        <v>9</v>
      </c>
      <c r="U6" s="1000" t="s">
        <v>0</v>
      </c>
      <c r="V6" s="1000" t="s">
        <v>9</v>
      </c>
      <c r="W6" s="1000" t="s">
        <v>0</v>
      </c>
      <c r="X6" s="1000" t="s">
        <v>9</v>
      </c>
      <c r="Y6" s="655"/>
      <c r="Z6" s="650"/>
    </row>
    <row r="7" spans="1:26" s="645" customFormat="1" ht="12.95" customHeight="1">
      <c r="A7" s="576"/>
      <c r="B7" s="644"/>
      <c r="C7" s="644" t="s">
        <v>12</v>
      </c>
      <c r="D7" s="644" t="s">
        <v>13</v>
      </c>
      <c r="L7" s="646"/>
      <c r="Y7" s="647"/>
    </row>
    <row r="8" spans="1:26" s="629" customFormat="1" ht="12.95" customHeight="1">
      <c r="A8" s="556" t="s">
        <v>465</v>
      </c>
      <c r="B8" s="620">
        <v>11970</v>
      </c>
      <c r="C8" s="621">
        <v>183266</v>
      </c>
      <c r="D8" s="621">
        <v>248396</v>
      </c>
      <c r="E8" s="621">
        <v>242663</v>
      </c>
      <c r="F8" s="621">
        <v>142309800</v>
      </c>
      <c r="G8" s="622">
        <v>4424</v>
      </c>
      <c r="H8" s="623">
        <v>6475151</v>
      </c>
      <c r="I8" s="621">
        <v>190872</v>
      </c>
      <c r="J8" s="624">
        <v>100349712</v>
      </c>
      <c r="K8" s="620">
        <v>4067</v>
      </c>
      <c r="L8" s="620">
        <v>1392579</v>
      </c>
      <c r="M8" s="620">
        <v>3161</v>
      </c>
      <c r="N8" s="620">
        <v>3102614</v>
      </c>
      <c r="O8" s="620">
        <v>35268</v>
      </c>
      <c r="P8" s="620">
        <v>27812942</v>
      </c>
      <c r="Q8" s="620">
        <v>304</v>
      </c>
      <c r="R8" s="620">
        <v>73621</v>
      </c>
      <c r="S8" s="620">
        <v>556</v>
      </c>
      <c r="T8" s="620">
        <v>603859</v>
      </c>
      <c r="U8" s="620">
        <v>4011</v>
      </c>
      <c r="V8" s="620">
        <v>2499322</v>
      </c>
      <c r="W8" s="625" t="s">
        <v>156</v>
      </c>
      <c r="X8" s="626" t="s">
        <v>156</v>
      </c>
      <c r="Y8" s="627" t="s">
        <v>445</v>
      </c>
      <c r="Z8" s="628"/>
    </row>
    <row r="9" spans="1:26" ht="12.95" customHeight="1">
      <c r="A9" s="556">
        <v>28</v>
      </c>
      <c r="B9" s="630">
        <v>12374</v>
      </c>
      <c r="C9" s="630">
        <v>184003</v>
      </c>
      <c r="D9" s="630">
        <v>250642</v>
      </c>
      <c r="E9" s="621">
        <v>245675</v>
      </c>
      <c r="F9" s="621">
        <v>143199101</v>
      </c>
      <c r="G9" s="631">
        <v>3851</v>
      </c>
      <c r="H9" s="632">
        <v>5551333</v>
      </c>
      <c r="I9" s="621">
        <v>194586</v>
      </c>
      <c r="J9" s="624">
        <v>102143465</v>
      </c>
      <c r="K9" s="632">
        <v>3458</v>
      </c>
      <c r="L9" s="632">
        <v>1183835</v>
      </c>
      <c r="M9" s="632">
        <v>2928</v>
      </c>
      <c r="N9" s="632">
        <v>2873919</v>
      </c>
      <c r="O9" s="632">
        <v>35927</v>
      </c>
      <c r="P9" s="632">
        <v>28252441</v>
      </c>
      <c r="Q9" s="632">
        <v>282</v>
      </c>
      <c r="R9" s="632">
        <v>69087</v>
      </c>
      <c r="S9" s="632">
        <v>525</v>
      </c>
      <c r="T9" s="632">
        <v>567824</v>
      </c>
      <c r="U9" s="632">
        <v>4118</v>
      </c>
      <c r="V9" s="632">
        <v>2557197</v>
      </c>
      <c r="W9" s="633" t="s">
        <v>156</v>
      </c>
      <c r="X9" s="634" t="s">
        <v>156</v>
      </c>
      <c r="Y9" s="627">
        <v>28</v>
      </c>
      <c r="Z9" s="28"/>
    </row>
    <row r="10" spans="1:26" ht="12.95" customHeight="1">
      <c r="A10" s="556">
        <v>29</v>
      </c>
      <c r="B10" s="635">
        <v>12799</v>
      </c>
      <c r="C10" s="630">
        <v>186704</v>
      </c>
      <c r="D10" s="630">
        <v>253765</v>
      </c>
      <c r="E10" s="621">
        <v>252126</v>
      </c>
      <c r="F10" s="621">
        <v>145132805</v>
      </c>
      <c r="G10" s="632">
        <v>3334</v>
      </c>
      <c r="H10" s="632">
        <v>4762264</v>
      </c>
      <c r="I10" s="621">
        <v>201679</v>
      </c>
      <c r="J10" s="624">
        <v>104906084</v>
      </c>
      <c r="K10" s="632">
        <v>2896</v>
      </c>
      <c r="L10" s="632">
        <v>998830</v>
      </c>
      <c r="M10" s="632">
        <v>2692</v>
      </c>
      <c r="N10" s="632">
        <v>2640286</v>
      </c>
      <c r="O10" s="632">
        <v>36547</v>
      </c>
      <c r="P10" s="632">
        <v>28627234</v>
      </c>
      <c r="Q10" s="632">
        <v>247</v>
      </c>
      <c r="R10" s="632">
        <v>59789</v>
      </c>
      <c r="S10" s="632">
        <v>499</v>
      </c>
      <c r="T10" s="632">
        <v>538785</v>
      </c>
      <c r="U10" s="632">
        <v>4232</v>
      </c>
      <c r="V10" s="632">
        <v>2599533</v>
      </c>
      <c r="W10" s="633" t="s">
        <v>156</v>
      </c>
      <c r="X10" s="634" t="s">
        <v>156</v>
      </c>
      <c r="Y10" s="627">
        <v>29</v>
      </c>
      <c r="Z10" s="28"/>
    </row>
    <row r="11" spans="1:26" ht="12.95" customHeight="1">
      <c r="A11" s="556">
        <v>30</v>
      </c>
      <c r="B11" s="635">
        <v>13073</v>
      </c>
      <c r="C11" s="630">
        <v>186414</v>
      </c>
      <c r="D11" s="630">
        <v>257102</v>
      </c>
      <c r="E11" s="621">
        <v>254293</v>
      </c>
      <c r="F11" s="621">
        <v>144833885</v>
      </c>
      <c r="G11" s="632">
        <v>2847</v>
      </c>
      <c r="H11" s="632">
        <v>4023487</v>
      </c>
      <c r="I11" s="621">
        <v>204280</v>
      </c>
      <c r="J11" s="624">
        <v>105317313</v>
      </c>
      <c r="K11" s="632">
        <v>2404</v>
      </c>
      <c r="L11" s="632">
        <v>831057</v>
      </c>
      <c r="M11" s="632">
        <v>2523</v>
      </c>
      <c r="N11" s="632">
        <v>2473543</v>
      </c>
      <c r="O11" s="632">
        <v>37188</v>
      </c>
      <c r="P11" s="632">
        <v>28964257</v>
      </c>
      <c r="Q11" s="632">
        <v>211</v>
      </c>
      <c r="R11" s="632">
        <v>50404</v>
      </c>
      <c r="S11" s="632">
        <v>467</v>
      </c>
      <c r="T11" s="632">
        <v>502726</v>
      </c>
      <c r="U11" s="632">
        <v>4373</v>
      </c>
      <c r="V11" s="632">
        <v>2671098</v>
      </c>
      <c r="W11" s="633" t="s">
        <v>156</v>
      </c>
      <c r="X11" s="634" t="s">
        <v>156</v>
      </c>
      <c r="Y11" s="627">
        <v>30</v>
      </c>
      <c r="Z11" s="28"/>
    </row>
    <row r="12" spans="1:26" s="643" customFormat="1" ht="12.95" customHeight="1" thickBot="1">
      <c r="A12" s="636" t="s">
        <v>466</v>
      </c>
      <c r="B12" s="637">
        <v>13296</v>
      </c>
      <c r="C12" s="638">
        <v>186296</v>
      </c>
      <c r="D12" s="638">
        <v>259477</v>
      </c>
      <c r="E12" s="638">
        <v>253588</v>
      </c>
      <c r="F12" s="638">
        <v>143703166</v>
      </c>
      <c r="G12" s="638">
        <v>2408</v>
      </c>
      <c r="H12" s="638">
        <v>3339017</v>
      </c>
      <c r="I12" s="638">
        <v>205585</v>
      </c>
      <c r="J12" s="638">
        <v>105375356</v>
      </c>
      <c r="K12" s="638">
        <v>1991</v>
      </c>
      <c r="L12" s="638">
        <v>681137</v>
      </c>
      <c r="M12" s="638">
        <v>2332</v>
      </c>
      <c r="N12" s="638">
        <v>2283569</v>
      </c>
      <c r="O12" s="638">
        <v>36167</v>
      </c>
      <c r="P12" s="638">
        <v>28789433</v>
      </c>
      <c r="Q12" s="638">
        <v>189</v>
      </c>
      <c r="R12" s="638">
        <v>46451</v>
      </c>
      <c r="S12" s="638">
        <v>437</v>
      </c>
      <c r="T12" s="638">
        <v>466030</v>
      </c>
      <c r="U12" s="638">
        <v>4479</v>
      </c>
      <c r="V12" s="638">
        <v>2722173</v>
      </c>
      <c r="W12" s="639" t="s">
        <v>270</v>
      </c>
      <c r="X12" s="640" t="s">
        <v>270</v>
      </c>
      <c r="Y12" s="641" t="s">
        <v>448</v>
      </c>
      <c r="Z12" s="642"/>
    </row>
    <row r="13" spans="1:26" ht="15" customHeight="1">
      <c r="A13" s="28" t="s">
        <v>122</v>
      </c>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3.5" customHeight="1">
      <c r="A14" s="619" t="s">
        <v>362</v>
      </c>
    </row>
    <row r="19" spans="7:7">
      <c r="G19" s="629"/>
    </row>
    <row r="20" spans="7:7">
      <c r="G20" s="629"/>
    </row>
    <row r="31" spans="7:7" ht="19.5" customHeight="1"/>
  </sheetData>
  <mergeCells count="17">
    <mergeCell ref="W4:X4"/>
    <mergeCell ref="W5:X5"/>
    <mergeCell ref="U5:V5"/>
    <mergeCell ref="Q5:R5"/>
    <mergeCell ref="O5:P5"/>
    <mergeCell ref="B5:B6"/>
    <mergeCell ref="G5:H5"/>
    <mergeCell ref="M5:N5"/>
    <mergeCell ref="S5:T5"/>
    <mergeCell ref="M4:V4"/>
    <mergeCell ref="E4:L4"/>
    <mergeCell ref="K5:L5"/>
    <mergeCell ref="I5:J5"/>
    <mergeCell ref="E5:F5"/>
    <mergeCell ref="C5:C6"/>
    <mergeCell ref="D5:D6"/>
    <mergeCell ref="B4:D4"/>
  </mergeCells>
  <phoneticPr fontId="23"/>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A26"/>
  <sheetViews>
    <sheetView showGridLines="0" view="pageBreakPreview" zoomScaleNormal="100" zoomScaleSheetLayoutView="100" workbookViewId="0"/>
  </sheetViews>
  <sheetFormatPr defaultRowHeight="13.5"/>
  <cols>
    <col min="1" max="1" width="10" style="658" customWidth="1"/>
    <col min="2" max="5" width="9.625" style="658" customWidth="1"/>
    <col min="6" max="6" width="12.625" style="658" customWidth="1"/>
    <col min="7" max="10" width="9.625" style="658" customWidth="1"/>
    <col min="11" max="11" width="8.125" style="658" customWidth="1"/>
    <col min="12" max="12" width="7.125" style="658" customWidth="1"/>
    <col min="13" max="13" width="8.125" style="658" customWidth="1"/>
    <col min="14" max="14" width="8.625" style="658" customWidth="1"/>
    <col min="15" max="16" width="5.625" style="658" customWidth="1"/>
    <col min="17" max="17" width="8.125" style="658" customWidth="1"/>
    <col min="18" max="18" width="6.625" style="658" customWidth="1"/>
    <col min="19" max="19" width="6.875" style="658" customWidth="1"/>
    <col min="20" max="20" width="7.625" style="658" customWidth="1"/>
    <col min="21" max="21" width="6.875" style="658" customWidth="1"/>
    <col min="22" max="22" width="8.125" style="658" customWidth="1"/>
    <col min="23" max="23" width="7.125" style="658" customWidth="1"/>
    <col min="24" max="24" width="6.25" style="658" customWidth="1"/>
    <col min="25" max="16384" width="9" style="658"/>
  </cols>
  <sheetData>
    <row r="1" spans="1:27" ht="18.75" customHeight="1">
      <c r="B1" s="21"/>
      <c r="C1" s="21"/>
      <c r="D1" s="21"/>
      <c r="E1" s="21"/>
      <c r="F1" s="21"/>
      <c r="G1" s="659"/>
      <c r="H1" s="21"/>
      <c r="I1" s="21"/>
      <c r="J1" s="23" t="s">
        <v>358</v>
      </c>
      <c r="K1" s="22" t="s">
        <v>619</v>
      </c>
      <c r="L1" s="22"/>
      <c r="M1" s="22"/>
      <c r="N1" s="152"/>
      <c r="O1" s="152"/>
      <c r="P1" s="152"/>
      <c r="Q1" s="22"/>
      <c r="R1" s="22"/>
      <c r="S1" s="22"/>
      <c r="T1" s="21"/>
      <c r="U1" s="21"/>
      <c r="V1" s="21"/>
      <c r="W1" s="21"/>
      <c r="X1" s="21"/>
    </row>
    <row r="2" spans="1:27" ht="11.25" customHeight="1">
      <c r="B2" s="21"/>
      <c r="C2" s="21"/>
      <c r="D2" s="21"/>
      <c r="E2" s="21"/>
      <c r="F2" s="21"/>
      <c r="H2" s="21"/>
      <c r="I2" s="21"/>
      <c r="J2" s="23"/>
      <c r="K2" s="22"/>
      <c r="L2" s="22"/>
      <c r="M2" s="22"/>
      <c r="N2" s="22"/>
      <c r="O2" s="22"/>
      <c r="P2" s="22"/>
      <c r="Q2" s="22"/>
      <c r="R2" s="22"/>
      <c r="S2" s="22"/>
      <c r="T2" s="21"/>
      <c r="U2" s="21"/>
      <c r="V2" s="21"/>
      <c r="W2" s="21"/>
      <c r="X2" s="21"/>
    </row>
    <row r="3" spans="1:27" s="681" customFormat="1" ht="12.75" customHeight="1" thickBot="1">
      <c r="V3" s="682"/>
      <c r="X3" s="20" t="s">
        <v>468</v>
      </c>
    </row>
    <row r="4" spans="1:27" s="661" customFormat="1" ht="15" customHeight="1">
      <c r="A4" s="1094" t="s">
        <v>681</v>
      </c>
      <c r="B4" s="19" t="s">
        <v>17</v>
      </c>
      <c r="C4" s="19"/>
      <c r="D4" s="1097" t="s">
        <v>710</v>
      </c>
      <c r="E4" s="1098"/>
      <c r="F4" s="1098"/>
      <c r="G4" s="1098"/>
      <c r="H4" s="1098"/>
      <c r="I4" s="1098"/>
      <c r="J4" s="1098"/>
      <c r="K4" s="553"/>
      <c r="L4" s="656"/>
      <c r="M4" s="1097" t="s">
        <v>470</v>
      </c>
      <c r="N4" s="1056"/>
      <c r="O4" s="1056"/>
      <c r="P4" s="1056"/>
      <c r="Q4" s="1056"/>
      <c r="R4" s="1057"/>
      <c r="S4" s="1097" t="s">
        <v>469</v>
      </c>
      <c r="T4" s="1098"/>
      <c r="U4" s="1098"/>
      <c r="V4" s="1098"/>
      <c r="W4" s="1110"/>
      <c r="X4" s="1099" t="s">
        <v>697</v>
      </c>
    </row>
    <row r="5" spans="1:27" s="661" customFormat="1" ht="13.5" customHeight="1">
      <c r="A5" s="1095"/>
      <c r="B5" s="1105" t="s">
        <v>52</v>
      </c>
      <c r="C5" s="1103"/>
      <c r="D5" s="1105" t="s">
        <v>51</v>
      </c>
      <c r="E5" s="1106"/>
      <c r="F5" s="1103"/>
      <c r="G5" s="1102" t="s">
        <v>471</v>
      </c>
      <c r="H5" s="1103"/>
      <c r="I5" s="1102" t="s">
        <v>393</v>
      </c>
      <c r="J5" s="1103"/>
      <c r="K5" s="1105" t="s">
        <v>472</v>
      </c>
      <c r="L5" s="1103"/>
      <c r="M5" s="1102" t="s">
        <v>473</v>
      </c>
      <c r="N5" s="1103"/>
      <c r="O5" s="1105" t="s">
        <v>50</v>
      </c>
      <c r="P5" s="1103"/>
      <c r="Q5" s="1105" t="s">
        <v>49</v>
      </c>
      <c r="R5" s="1103"/>
      <c r="S5" s="1105" t="s">
        <v>48</v>
      </c>
      <c r="T5" s="1103"/>
      <c r="U5" s="1105" t="s">
        <v>47</v>
      </c>
      <c r="V5" s="1106"/>
      <c r="W5" s="1103"/>
      <c r="X5" s="1100"/>
    </row>
    <row r="6" spans="1:27" s="661" customFormat="1" ht="13.5" customHeight="1">
      <c r="A6" s="1095"/>
      <c r="B6" s="1101"/>
      <c r="C6" s="1104"/>
      <c r="D6" s="1101"/>
      <c r="E6" s="1107"/>
      <c r="F6" s="1104"/>
      <c r="G6" s="1101"/>
      <c r="H6" s="1104"/>
      <c r="I6" s="1101"/>
      <c r="J6" s="1104"/>
      <c r="K6" s="1108" t="s">
        <v>46</v>
      </c>
      <c r="L6" s="1109"/>
      <c r="M6" s="1101"/>
      <c r="N6" s="1104"/>
      <c r="O6" s="1101"/>
      <c r="P6" s="1104"/>
      <c r="Q6" s="1101"/>
      <c r="R6" s="1104"/>
      <c r="S6" s="1101"/>
      <c r="T6" s="1104"/>
      <c r="U6" s="1101"/>
      <c r="V6" s="1107"/>
      <c r="W6" s="1104"/>
      <c r="X6" s="1100"/>
    </row>
    <row r="7" spans="1:27" s="661" customFormat="1" ht="33.75" customHeight="1">
      <c r="A7" s="1096"/>
      <c r="B7" s="492" t="s">
        <v>30</v>
      </c>
      <c r="C7" s="492" t="s">
        <v>278</v>
      </c>
      <c r="D7" s="492" t="s">
        <v>279</v>
      </c>
      <c r="E7" s="492" t="s">
        <v>822</v>
      </c>
      <c r="F7" s="1001" t="s">
        <v>45</v>
      </c>
      <c r="G7" s="492" t="s">
        <v>822</v>
      </c>
      <c r="H7" s="1001" t="s">
        <v>45</v>
      </c>
      <c r="I7" s="492" t="s">
        <v>822</v>
      </c>
      <c r="J7" s="1001" t="s">
        <v>45</v>
      </c>
      <c r="K7" s="492" t="s">
        <v>822</v>
      </c>
      <c r="L7" s="492" t="s">
        <v>620</v>
      </c>
      <c r="M7" s="1002" t="s">
        <v>44</v>
      </c>
      <c r="N7" s="1002" t="s">
        <v>43</v>
      </c>
      <c r="O7" s="1001" t="s">
        <v>42</v>
      </c>
      <c r="P7" s="1001" t="s">
        <v>375</v>
      </c>
      <c r="Q7" s="492" t="s">
        <v>822</v>
      </c>
      <c r="R7" s="1001" t="s">
        <v>375</v>
      </c>
      <c r="S7" s="492" t="s">
        <v>280</v>
      </c>
      <c r="T7" s="1001" t="s">
        <v>41</v>
      </c>
      <c r="U7" s="492" t="s">
        <v>618</v>
      </c>
      <c r="V7" s="492" t="s">
        <v>822</v>
      </c>
      <c r="W7" s="492" t="s">
        <v>281</v>
      </c>
      <c r="X7" s="1101"/>
    </row>
    <row r="8" spans="1:27" s="24" customFormat="1" ht="14.25" customHeight="1">
      <c r="A8" s="556" t="s">
        <v>621</v>
      </c>
      <c r="B8" s="662">
        <v>14295</v>
      </c>
      <c r="C8" s="663">
        <v>229959</v>
      </c>
      <c r="D8" s="663">
        <v>9767</v>
      </c>
      <c r="E8" s="663">
        <v>3492</v>
      </c>
      <c r="F8" s="663">
        <v>4509754</v>
      </c>
      <c r="G8" s="663">
        <v>19</v>
      </c>
      <c r="H8" s="663">
        <v>31195</v>
      </c>
      <c r="I8" s="663">
        <v>674</v>
      </c>
      <c r="J8" s="663">
        <v>64954</v>
      </c>
      <c r="K8" s="664" t="s">
        <v>156</v>
      </c>
      <c r="L8" s="664" t="s">
        <v>156</v>
      </c>
      <c r="M8" s="663">
        <v>3554</v>
      </c>
      <c r="N8" s="663">
        <v>1005384</v>
      </c>
      <c r="O8" s="663">
        <v>7</v>
      </c>
      <c r="P8" s="663">
        <v>888</v>
      </c>
      <c r="Q8" s="663">
        <v>22</v>
      </c>
      <c r="R8" s="663">
        <v>10738</v>
      </c>
      <c r="S8" s="665">
        <v>0</v>
      </c>
      <c r="T8" s="663">
        <v>104</v>
      </c>
      <c r="U8" s="663" t="s">
        <v>156</v>
      </c>
      <c r="V8" s="663" t="s">
        <v>156</v>
      </c>
      <c r="W8" s="666" t="s">
        <v>156</v>
      </c>
      <c r="X8" s="667" t="s">
        <v>445</v>
      </c>
      <c r="Y8" s="660"/>
      <c r="Z8" s="660"/>
      <c r="AA8" s="660"/>
    </row>
    <row r="9" spans="1:27" s="24" customFormat="1" ht="14.25" customHeight="1">
      <c r="A9" s="556">
        <v>28</v>
      </c>
      <c r="B9" s="663">
        <v>14259</v>
      </c>
      <c r="C9" s="663">
        <v>233664</v>
      </c>
      <c r="D9" s="663">
        <v>8631</v>
      </c>
      <c r="E9" s="663">
        <v>3053</v>
      </c>
      <c r="F9" s="663">
        <v>3912208</v>
      </c>
      <c r="G9" s="663">
        <v>17</v>
      </c>
      <c r="H9" s="663">
        <v>28154</v>
      </c>
      <c r="I9" s="663">
        <v>612</v>
      </c>
      <c r="J9" s="663">
        <v>57196</v>
      </c>
      <c r="K9" s="663" t="s">
        <v>156</v>
      </c>
      <c r="L9" s="663" t="s">
        <v>156</v>
      </c>
      <c r="M9" s="663">
        <v>3732</v>
      </c>
      <c r="N9" s="663">
        <v>1058897</v>
      </c>
      <c r="O9" s="663">
        <v>2</v>
      </c>
      <c r="P9" s="663">
        <v>260</v>
      </c>
      <c r="Q9" s="663">
        <v>19</v>
      </c>
      <c r="R9" s="663">
        <v>9041</v>
      </c>
      <c r="S9" s="665">
        <v>0</v>
      </c>
      <c r="T9" s="663">
        <v>21</v>
      </c>
      <c r="U9" s="663" t="s">
        <v>156</v>
      </c>
      <c r="V9" s="663" t="s">
        <v>156</v>
      </c>
      <c r="W9" s="663" t="s">
        <v>156</v>
      </c>
      <c r="X9" s="667">
        <v>28</v>
      </c>
      <c r="Y9" s="660"/>
      <c r="Z9" s="660"/>
      <c r="AA9" s="660"/>
    </row>
    <row r="10" spans="1:27" s="24" customFormat="1" ht="14.25" customHeight="1">
      <c r="A10" s="556">
        <v>29</v>
      </c>
      <c r="B10" s="668">
        <v>14485</v>
      </c>
      <c r="C10" s="669">
        <v>237153</v>
      </c>
      <c r="D10" s="669">
        <v>8610</v>
      </c>
      <c r="E10" s="669">
        <v>3008</v>
      </c>
      <c r="F10" s="669">
        <v>3884574</v>
      </c>
      <c r="G10" s="669">
        <v>14</v>
      </c>
      <c r="H10" s="669">
        <v>21762</v>
      </c>
      <c r="I10" s="669">
        <v>559</v>
      </c>
      <c r="J10" s="669">
        <v>52800</v>
      </c>
      <c r="K10" s="663" t="s">
        <v>156</v>
      </c>
      <c r="L10" s="663" t="s">
        <v>156</v>
      </c>
      <c r="M10" s="669">
        <v>3853</v>
      </c>
      <c r="N10" s="669">
        <v>1279735</v>
      </c>
      <c r="O10" s="669">
        <v>3</v>
      </c>
      <c r="P10" s="669">
        <v>778</v>
      </c>
      <c r="Q10" s="669">
        <v>11</v>
      </c>
      <c r="R10" s="669">
        <v>6062</v>
      </c>
      <c r="S10" s="670" t="s">
        <v>156</v>
      </c>
      <c r="T10" s="663" t="s">
        <v>156</v>
      </c>
      <c r="U10" s="663" t="s">
        <v>156</v>
      </c>
      <c r="V10" s="663" t="s">
        <v>156</v>
      </c>
      <c r="W10" s="666" t="s">
        <v>156</v>
      </c>
      <c r="X10" s="667">
        <v>29</v>
      </c>
      <c r="Y10" s="660"/>
      <c r="Z10" s="660"/>
      <c r="AA10" s="660"/>
    </row>
    <row r="11" spans="1:27" s="672" customFormat="1" ht="14.25" customHeight="1">
      <c r="A11" s="556">
        <v>30</v>
      </c>
      <c r="B11" s="669">
        <v>14519</v>
      </c>
      <c r="C11" s="669">
        <v>238765</v>
      </c>
      <c r="D11" s="669">
        <v>8548</v>
      </c>
      <c r="E11" s="669">
        <v>3024</v>
      </c>
      <c r="F11" s="669">
        <v>3949224</v>
      </c>
      <c r="G11" s="669">
        <v>15</v>
      </c>
      <c r="H11" s="669">
        <v>25247</v>
      </c>
      <c r="I11" s="669">
        <v>538</v>
      </c>
      <c r="J11" s="669">
        <v>51065</v>
      </c>
      <c r="K11" s="663" t="s">
        <v>156</v>
      </c>
      <c r="L11" s="663" t="s">
        <v>156</v>
      </c>
      <c r="M11" s="669">
        <v>4079</v>
      </c>
      <c r="N11" s="669">
        <v>1402070</v>
      </c>
      <c r="O11" s="669">
        <v>18</v>
      </c>
      <c r="P11" s="669">
        <v>2905</v>
      </c>
      <c r="Q11" s="669">
        <v>14</v>
      </c>
      <c r="R11" s="669">
        <v>7202</v>
      </c>
      <c r="S11" s="663" t="s">
        <v>156</v>
      </c>
      <c r="T11" s="663" t="s">
        <v>156</v>
      </c>
      <c r="U11" s="663" t="s">
        <v>156</v>
      </c>
      <c r="V11" s="663" t="s">
        <v>156</v>
      </c>
      <c r="W11" s="666" t="s">
        <v>156</v>
      </c>
      <c r="X11" s="667">
        <v>30</v>
      </c>
      <c r="Y11" s="671"/>
      <c r="Z11" s="671"/>
      <c r="AA11" s="671"/>
    </row>
    <row r="12" spans="1:27" s="677" customFormat="1" ht="14.25" customHeight="1" thickBot="1">
      <c r="A12" s="636" t="s">
        <v>622</v>
      </c>
      <c r="B12" s="673">
        <v>14523</v>
      </c>
      <c r="C12" s="673">
        <v>240142</v>
      </c>
      <c r="D12" s="673">
        <v>8123</v>
      </c>
      <c r="E12" s="673">
        <v>2932</v>
      </c>
      <c r="F12" s="673">
        <v>3961787</v>
      </c>
      <c r="G12" s="673">
        <v>17</v>
      </c>
      <c r="H12" s="673">
        <v>30785</v>
      </c>
      <c r="I12" s="673">
        <v>523</v>
      </c>
      <c r="J12" s="673">
        <v>51494</v>
      </c>
      <c r="K12" s="674" t="s">
        <v>156</v>
      </c>
      <c r="L12" s="674" t="s">
        <v>156</v>
      </c>
      <c r="M12" s="673">
        <v>3930</v>
      </c>
      <c r="N12" s="673">
        <v>1384206</v>
      </c>
      <c r="O12" s="673">
        <v>14</v>
      </c>
      <c r="P12" s="673">
        <v>2344</v>
      </c>
      <c r="Q12" s="673">
        <v>11</v>
      </c>
      <c r="R12" s="673">
        <v>5873</v>
      </c>
      <c r="S12" s="674" t="s">
        <v>156</v>
      </c>
      <c r="T12" s="674" t="s">
        <v>156</v>
      </c>
      <c r="U12" s="674" t="s">
        <v>156</v>
      </c>
      <c r="V12" s="674" t="s">
        <v>156</v>
      </c>
      <c r="W12" s="675" t="s">
        <v>156</v>
      </c>
      <c r="X12" s="676" t="s">
        <v>448</v>
      </c>
    </row>
    <row r="13" spans="1:27" s="24" customFormat="1" ht="15" customHeight="1">
      <c r="A13" s="28" t="s">
        <v>342</v>
      </c>
      <c r="K13" s="678"/>
      <c r="L13" s="678"/>
      <c r="M13" s="678"/>
      <c r="U13" s="672"/>
      <c r="V13" s="672"/>
    </row>
    <row r="14" spans="1:27" s="24" customFormat="1" ht="13.5" customHeight="1">
      <c r="A14" s="679" t="s">
        <v>363</v>
      </c>
    </row>
    <row r="15" spans="1:27" s="24" customFormat="1" ht="13.5" customHeight="1">
      <c r="A15" s="679" t="s">
        <v>645</v>
      </c>
    </row>
    <row r="16" spans="1:27">
      <c r="A16" s="679"/>
    </row>
    <row r="26" spans="21:21">
      <c r="U26" s="680"/>
    </row>
  </sheetData>
  <mergeCells count="16">
    <mergeCell ref="A4:A7"/>
    <mergeCell ref="D4:J4"/>
    <mergeCell ref="M4:R4"/>
    <mergeCell ref="X4:X7"/>
    <mergeCell ref="M5:N6"/>
    <mergeCell ref="O5:P6"/>
    <mergeCell ref="Q5:R6"/>
    <mergeCell ref="S5:T6"/>
    <mergeCell ref="U5:W6"/>
    <mergeCell ref="K6:L6"/>
    <mergeCell ref="S4:W4"/>
    <mergeCell ref="B5:C6"/>
    <mergeCell ref="D5:F6"/>
    <mergeCell ref="G5:H6"/>
    <mergeCell ref="I5:J6"/>
    <mergeCell ref="K5:L5"/>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10" max="1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V24"/>
  <sheetViews>
    <sheetView showGridLines="0" view="pageBreakPreview" zoomScaleNormal="100" zoomScaleSheetLayoutView="100" workbookViewId="0"/>
  </sheetViews>
  <sheetFormatPr defaultRowHeight="13.5"/>
  <cols>
    <col min="1" max="1" width="10" style="14" customWidth="1"/>
    <col min="2" max="3" width="9" style="14"/>
    <col min="4" max="4" width="9.375" style="14" customWidth="1"/>
    <col min="5" max="12" width="7.5" style="14" customWidth="1"/>
    <col min="13" max="13" width="4.375" style="14" customWidth="1"/>
    <col min="14" max="14" width="5.625" style="14" customWidth="1"/>
    <col min="15" max="15" width="4.375" style="14" customWidth="1"/>
    <col min="16" max="16" width="5.625" style="14" customWidth="1"/>
    <col min="17" max="17" width="4.375" style="14" customWidth="1"/>
    <col min="18" max="18" width="5.625" style="14" customWidth="1"/>
    <col min="19" max="19" width="4.375" style="14" customWidth="1"/>
    <col min="20" max="21" width="5.625" style="14" customWidth="1"/>
    <col min="22" max="22" width="7.125" style="14" customWidth="1"/>
    <col min="23" max="23" width="5.625" style="14" customWidth="1"/>
    <col min="24" max="24" width="7.125" style="14" customWidth="1"/>
    <col min="25" max="25" width="5.625" style="14" customWidth="1"/>
    <col min="26" max="26" width="7.125" style="14" customWidth="1"/>
    <col min="27" max="27" width="5.625" style="14" customWidth="1"/>
    <col min="28" max="28" width="7.125" style="14" customWidth="1"/>
    <col min="29" max="29" width="6.25" style="14" customWidth="1"/>
    <col min="30" max="16384" width="9" style="14"/>
  </cols>
  <sheetData>
    <row r="1" spans="1:256" ht="18.75" customHeight="1">
      <c r="A1" s="60"/>
      <c r="B1" s="61"/>
      <c r="C1" s="61"/>
      <c r="D1" s="61"/>
      <c r="E1" s="61"/>
      <c r="F1" s="61"/>
      <c r="G1" s="61"/>
      <c r="H1" s="61"/>
      <c r="I1" s="61"/>
      <c r="J1" s="61"/>
      <c r="L1" s="62" t="s">
        <v>282</v>
      </c>
      <c r="M1" s="63" t="s">
        <v>394</v>
      </c>
      <c r="N1" s="64"/>
      <c r="O1" s="64"/>
      <c r="P1" s="64"/>
      <c r="Q1" s="64"/>
      <c r="R1" s="64"/>
      <c r="S1" s="64"/>
      <c r="T1" s="64"/>
      <c r="U1" s="64"/>
      <c r="V1" s="64"/>
      <c r="W1" s="64"/>
      <c r="X1" s="64"/>
      <c r="Y1" s="61"/>
      <c r="Z1" s="61"/>
      <c r="AA1" s="61"/>
      <c r="AB1" s="61"/>
      <c r="AC1" s="61"/>
    </row>
    <row r="2" spans="1:256" ht="11.25" customHeight="1"/>
    <row r="3" spans="1:256" ht="12.75" customHeight="1" thickBot="1">
      <c r="AA3" s="15"/>
      <c r="AC3" s="20" t="s">
        <v>494</v>
      </c>
    </row>
    <row r="4" spans="1:256" s="661" customFormat="1" ht="18.75" customHeight="1">
      <c r="A4" s="1094" t="s">
        <v>681</v>
      </c>
      <c r="B4" s="1099" t="s">
        <v>489</v>
      </c>
      <c r="C4" s="1123"/>
      <c r="D4" s="1126" t="s">
        <v>490</v>
      </c>
      <c r="E4" s="1097" t="s">
        <v>711</v>
      </c>
      <c r="F4" s="1129"/>
      <c r="G4" s="1129"/>
      <c r="H4" s="1129"/>
      <c r="I4" s="1129"/>
      <c r="J4" s="1129"/>
      <c r="K4" s="1129"/>
      <c r="L4" s="1129"/>
      <c r="M4" s="1098" t="s">
        <v>711</v>
      </c>
      <c r="N4" s="1129"/>
      <c r="O4" s="1129"/>
      <c r="P4" s="1129"/>
      <c r="Q4" s="1129"/>
      <c r="R4" s="1129"/>
      <c r="S4" s="1129"/>
      <c r="T4" s="1129"/>
      <c r="U4" s="1129"/>
      <c r="V4" s="1129"/>
      <c r="W4" s="1129"/>
      <c r="X4" s="1129"/>
      <c r="Y4" s="1129"/>
      <c r="Z4" s="1129"/>
      <c r="AA4" s="1129"/>
      <c r="AB4" s="1130"/>
      <c r="AC4" s="1099" t="s">
        <v>713</v>
      </c>
    </row>
    <row r="5" spans="1:256" s="657" customFormat="1" ht="12.75" customHeight="1">
      <c r="A5" s="1113"/>
      <c r="B5" s="1112"/>
      <c r="C5" s="1113"/>
      <c r="D5" s="1127"/>
      <c r="E5" s="1105" t="s">
        <v>56</v>
      </c>
      <c r="F5" s="1103"/>
      <c r="G5" s="1102" t="s">
        <v>623</v>
      </c>
      <c r="H5" s="1103"/>
      <c r="I5" s="1102" t="s">
        <v>624</v>
      </c>
      <c r="J5" s="1103"/>
      <c r="K5" s="1102" t="s">
        <v>646</v>
      </c>
      <c r="L5" s="1103"/>
      <c r="M5" s="1102" t="s">
        <v>491</v>
      </c>
      <c r="N5" s="1103"/>
      <c r="O5" s="1105" t="s">
        <v>712</v>
      </c>
      <c r="P5" s="1111"/>
      <c r="Q5" s="1102" t="s">
        <v>492</v>
      </c>
      <c r="R5" s="1103"/>
      <c r="S5" s="1102" t="s">
        <v>493</v>
      </c>
      <c r="T5" s="1103"/>
      <c r="U5" s="1105" t="s">
        <v>625</v>
      </c>
      <c r="V5" s="1111"/>
      <c r="W5" s="1105" t="s">
        <v>626</v>
      </c>
      <c r="X5" s="1111"/>
      <c r="Y5" s="1105" t="s">
        <v>627</v>
      </c>
      <c r="Z5" s="1111"/>
      <c r="AA5" s="1116" t="s">
        <v>628</v>
      </c>
      <c r="AB5" s="1117"/>
      <c r="AC5" s="1112"/>
    </row>
    <row r="6" spans="1:256" s="657" customFormat="1" ht="12.75" customHeight="1">
      <c r="A6" s="1113"/>
      <c r="B6" s="1112"/>
      <c r="C6" s="1113"/>
      <c r="D6" s="1127"/>
      <c r="E6" s="1100"/>
      <c r="F6" s="1122"/>
      <c r="G6" s="1100"/>
      <c r="H6" s="1122"/>
      <c r="I6" s="1100"/>
      <c r="J6" s="1122"/>
      <c r="K6" s="1100"/>
      <c r="L6" s="1122"/>
      <c r="M6" s="1100"/>
      <c r="N6" s="1122"/>
      <c r="O6" s="1112"/>
      <c r="P6" s="1113"/>
      <c r="Q6" s="1100"/>
      <c r="R6" s="1122"/>
      <c r="S6" s="1100"/>
      <c r="T6" s="1122"/>
      <c r="U6" s="1112"/>
      <c r="V6" s="1113"/>
      <c r="W6" s="1112"/>
      <c r="X6" s="1113"/>
      <c r="Y6" s="1112"/>
      <c r="Z6" s="1113"/>
      <c r="AA6" s="1118"/>
      <c r="AB6" s="1119"/>
      <c r="AC6" s="1112"/>
    </row>
    <row r="7" spans="1:256" s="657" customFormat="1" ht="12.75" customHeight="1">
      <c r="A7" s="1113"/>
      <c r="B7" s="1114"/>
      <c r="C7" s="1115"/>
      <c r="D7" s="1127"/>
      <c r="E7" s="1101"/>
      <c r="F7" s="1104"/>
      <c r="G7" s="1101"/>
      <c r="H7" s="1104"/>
      <c r="I7" s="1101"/>
      <c r="J7" s="1104"/>
      <c r="K7" s="1114"/>
      <c r="L7" s="1115"/>
      <c r="M7" s="1114"/>
      <c r="N7" s="1115"/>
      <c r="O7" s="1114"/>
      <c r="P7" s="1115"/>
      <c r="Q7" s="1114"/>
      <c r="R7" s="1115"/>
      <c r="S7" s="1114"/>
      <c r="T7" s="1115"/>
      <c r="U7" s="1114"/>
      <c r="V7" s="1115"/>
      <c r="W7" s="1114"/>
      <c r="X7" s="1115"/>
      <c r="Y7" s="1114"/>
      <c r="Z7" s="1115"/>
      <c r="AA7" s="1120"/>
      <c r="AB7" s="1121"/>
      <c r="AC7" s="1112"/>
    </row>
    <row r="8" spans="1:256" s="657" customFormat="1" ht="11.25" customHeight="1">
      <c r="A8" s="1113"/>
      <c r="B8" s="1124" t="s">
        <v>54</v>
      </c>
      <c r="C8" s="1124" t="s">
        <v>55</v>
      </c>
      <c r="D8" s="1127"/>
      <c r="E8" s="1124" t="s">
        <v>0</v>
      </c>
      <c r="F8" s="1124" t="s">
        <v>9</v>
      </c>
      <c r="G8" s="1124" t="s">
        <v>0</v>
      </c>
      <c r="H8" s="1124" t="s">
        <v>9</v>
      </c>
      <c r="I8" s="1124" t="s">
        <v>0</v>
      </c>
      <c r="J8" s="1124" t="s">
        <v>9</v>
      </c>
      <c r="K8" s="1124" t="s">
        <v>0</v>
      </c>
      <c r="L8" s="1124" t="s">
        <v>9</v>
      </c>
      <c r="M8" s="1124" t="s">
        <v>0</v>
      </c>
      <c r="N8" s="1124" t="s">
        <v>9</v>
      </c>
      <c r="O8" s="1124" t="s">
        <v>0</v>
      </c>
      <c r="P8" s="1124" t="s">
        <v>9</v>
      </c>
      <c r="Q8" s="1124" t="s">
        <v>0</v>
      </c>
      <c r="R8" s="1124" t="s">
        <v>9</v>
      </c>
      <c r="S8" s="1124" t="s">
        <v>0</v>
      </c>
      <c r="T8" s="1124" t="s">
        <v>9</v>
      </c>
      <c r="U8" s="1124" t="s">
        <v>0</v>
      </c>
      <c r="V8" s="1124" t="s">
        <v>9</v>
      </c>
      <c r="W8" s="1124" t="s">
        <v>0</v>
      </c>
      <c r="X8" s="1124" t="s">
        <v>9</v>
      </c>
      <c r="Y8" s="1124" t="s">
        <v>0</v>
      </c>
      <c r="Z8" s="1124" t="s">
        <v>9</v>
      </c>
      <c r="AA8" s="1124" t="s">
        <v>0</v>
      </c>
      <c r="AB8" s="1124" t="s">
        <v>9</v>
      </c>
      <c r="AC8" s="1112"/>
    </row>
    <row r="9" spans="1:256" s="657" customFormat="1" ht="11.25" customHeight="1">
      <c r="A9" s="1115"/>
      <c r="B9" s="1125"/>
      <c r="C9" s="1125"/>
      <c r="D9" s="1128"/>
      <c r="E9" s="1125"/>
      <c r="F9" s="1125"/>
      <c r="G9" s="1125"/>
      <c r="H9" s="1125"/>
      <c r="I9" s="1125"/>
      <c r="J9" s="1125"/>
      <c r="K9" s="1125"/>
      <c r="L9" s="1125"/>
      <c r="M9" s="1125"/>
      <c r="N9" s="1125"/>
      <c r="O9" s="1125"/>
      <c r="P9" s="1125"/>
      <c r="Q9" s="1125"/>
      <c r="R9" s="1125"/>
      <c r="S9" s="1125"/>
      <c r="T9" s="1125"/>
      <c r="U9" s="1125"/>
      <c r="V9" s="1125"/>
      <c r="W9" s="1125"/>
      <c r="X9" s="1125"/>
      <c r="Y9" s="1125"/>
      <c r="Z9" s="1125"/>
      <c r="AA9" s="1125"/>
      <c r="AB9" s="1125"/>
      <c r="AC9" s="1114"/>
    </row>
    <row r="10" spans="1:256" s="15" customFormat="1" ht="12.95" customHeight="1">
      <c r="A10" s="403"/>
      <c r="B10" s="65"/>
      <c r="C10" s="65" t="s">
        <v>12</v>
      </c>
      <c r="D10" s="65" t="s">
        <v>12</v>
      </c>
      <c r="E10" s="59"/>
      <c r="F10" s="59"/>
      <c r="G10" s="59"/>
      <c r="H10" s="59"/>
      <c r="I10" s="59"/>
      <c r="J10" s="59"/>
      <c r="K10" s="59"/>
      <c r="L10" s="59"/>
      <c r="M10" s="59"/>
      <c r="N10" s="59"/>
      <c r="O10" s="59"/>
      <c r="P10" s="59"/>
      <c r="Q10" s="59"/>
      <c r="R10" s="59"/>
      <c r="S10" s="59"/>
      <c r="T10" s="59"/>
      <c r="U10" s="59"/>
      <c r="V10" s="59"/>
      <c r="W10" s="59"/>
      <c r="X10" s="59"/>
      <c r="Y10" s="59"/>
      <c r="Z10" s="59"/>
      <c r="AA10" s="59"/>
      <c r="AB10" s="59"/>
      <c r="AC10" s="18"/>
    </row>
    <row r="11" spans="1:256" s="15" customFormat="1" ht="12.95" customHeight="1">
      <c r="A11" s="404" t="s">
        <v>629</v>
      </c>
      <c r="B11" s="66">
        <v>17603</v>
      </c>
      <c r="C11" s="67">
        <v>283253</v>
      </c>
      <c r="D11" s="67">
        <v>4119</v>
      </c>
      <c r="E11" s="67">
        <v>41517</v>
      </c>
      <c r="F11" s="67">
        <v>527379</v>
      </c>
      <c r="G11" s="67">
        <v>24695</v>
      </c>
      <c r="H11" s="67">
        <v>200095</v>
      </c>
      <c r="I11" s="67">
        <v>4051</v>
      </c>
      <c r="J11" s="67">
        <v>57221</v>
      </c>
      <c r="K11" s="67">
        <v>136</v>
      </c>
      <c r="L11" s="67">
        <v>18122</v>
      </c>
      <c r="M11" s="67">
        <v>4</v>
      </c>
      <c r="N11" s="67">
        <v>1921</v>
      </c>
      <c r="O11" s="67">
        <v>15</v>
      </c>
      <c r="P11" s="67">
        <v>969</v>
      </c>
      <c r="Q11" s="67">
        <v>424</v>
      </c>
      <c r="R11" s="67">
        <v>4617</v>
      </c>
      <c r="S11" s="67">
        <v>440</v>
      </c>
      <c r="T11" s="67">
        <v>1268</v>
      </c>
      <c r="U11" s="67">
        <v>3147</v>
      </c>
      <c r="V11" s="67">
        <v>62757</v>
      </c>
      <c r="W11" s="67">
        <v>5630</v>
      </c>
      <c r="X11" s="67">
        <v>131354</v>
      </c>
      <c r="Y11" s="67">
        <v>631</v>
      </c>
      <c r="Z11" s="67">
        <v>23432</v>
      </c>
      <c r="AA11" s="67">
        <v>2342</v>
      </c>
      <c r="AB11" s="68">
        <v>24388</v>
      </c>
      <c r="AC11" s="153" t="s">
        <v>359</v>
      </c>
    </row>
    <row r="12" spans="1:256" s="15" customFormat="1" ht="12.95" customHeight="1">
      <c r="A12" s="405" t="s">
        <v>427</v>
      </c>
      <c r="B12" s="66">
        <v>17805</v>
      </c>
      <c r="C12" s="67">
        <v>288766</v>
      </c>
      <c r="D12" s="67">
        <v>4119</v>
      </c>
      <c r="E12" s="67">
        <v>41450</v>
      </c>
      <c r="F12" s="67">
        <v>513308</v>
      </c>
      <c r="G12" s="67">
        <v>25023</v>
      </c>
      <c r="H12" s="67">
        <v>191256</v>
      </c>
      <c r="I12" s="67">
        <v>3959</v>
      </c>
      <c r="J12" s="67">
        <v>56741</v>
      </c>
      <c r="K12" s="67">
        <v>144</v>
      </c>
      <c r="L12" s="67">
        <v>18464</v>
      </c>
      <c r="M12" s="67">
        <v>4</v>
      </c>
      <c r="N12" s="67">
        <v>2073</v>
      </c>
      <c r="O12" s="67">
        <v>17</v>
      </c>
      <c r="P12" s="67">
        <v>1049</v>
      </c>
      <c r="Q12" s="67">
        <v>413</v>
      </c>
      <c r="R12" s="67">
        <v>4522</v>
      </c>
      <c r="S12" s="67">
        <v>492</v>
      </c>
      <c r="T12" s="67">
        <v>1415</v>
      </c>
      <c r="U12" s="67">
        <v>3130</v>
      </c>
      <c r="V12" s="67">
        <v>63397</v>
      </c>
      <c r="W12" s="67">
        <v>5569</v>
      </c>
      <c r="X12" s="67">
        <v>130919</v>
      </c>
      <c r="Y12" s="67">
        <v>585</v>
      </c>
      <c r="Z12" s="67">
        <v>21512</v>
      </c>
      <c r="AA12" s="67">
        <v>2114</v>
      </c>
      <c r="AB12" s="68">
        <v>21960</v>
      </c>
      <c r="AC12" s="153" t="s">
        <v>308</v>
      </c>
    </row>
    <row r="13" spans="1:256" s="15" customFormat="1" ht="12.95" customHeight="1">
      <c r="A13" s="405" t="s">
        <v>431</v>
      </c>
      <c r="B13" s="66">
        <v>17535</v>
      </c>
      <c r="C13" s="67">
        <v>281233</v>
      </c>
      <c r="D13" s="67">
        <v>4303</v>
      </c>
      <c r="E13" s="67">
        <v>42251</v>
      </c>
      <c r="F13" s="67">
        <v>520157</v>
      </c>
      <c r="G13" s="67">
        <v>26042</v>
      </c>
      <c r="H13" s="67">
        <v>197633</v>
      </c>
      <c r="I13" s="67">
        <v>3966</v>
      </c>
      <c r="J13" s="67">
        <v>56595</v>
      </c>
      <c r="K13" s="67">
        <v>146</v>
      </c>
      <c r="L13" s="67">
        <v>20587</v>
      </c>
      <c r="M13" s="67">
        <v>5</v>
      </c>
      <c r="N13" s="67">
        <v>2815</v>
      </c>
      <c r="O13" s="67">
        <v>19</v>
      </c>
      <c r="P13" s="67">
        <v>1183</v>
      </c>
      <c r="Q13" s="67">
        <v>404</v>
      </c>
      <c r="R13" s="67">
        <v>4345</v>
      </c>
      <c r="S13" s="67">
        <v>443</v>
      </c>
      <c r="T13" s="67">
        <v>1275</v>
      </c>
      <c r="U13" s="67">
        <v>3095</v>
      </c>
      <c r="V13" s="67">
        <v>63191</v>
      </c>
      <c r="W13" s="67">
        <v>5513</v>
      </c>
      <c r="X13" s="67">
        <v>132368</v>
      </c>
      <c r="Y13" s="67">
        <v>537</v>
      </c>
      <c r="Z13" s="67">
        <v>19805</v>
      </c>
      <c r="AA13" s="67">
        <v>2081</v>
      </c>
      <c r="AB13" s="67">
        <v>20360</v>
      </c>
      <c r="AC13" s="153" t="s">
        <v>344</v>
      </c>
    </row>
    <row r="14" spans="1:256" s="16" customFormat="1" ht="12.95" customHeight="1">
      <c r="A14" s="405" t="s">
        <v>432</v>
      </c>
      <c r="B14" s="102">
        <v>18085</v>
      </c>
      <c r="C14" s="103">
        <v>297146</v>
      </c>
      <c r="D14" s="104">
        <v>4339</v>
      </c>
      <c r="E14" s="104">
        <v>41961</v>
      </c>
      <c r="F14" s="104">
        <v>524811</v>
      </c>
      <c r="G14" s="104">
        <v>26184</v>
      </c>
      <c r="H14" s="104">
        <v>216246</v>
      </c>
      <c r="I14" s="104">
        <v>3874</v>
      </c>
      <c r="J14" s="104">
        <v>55027</v>
      </c>
      <c r="K14" s="104">
        <v>137</v>
      </c>
      <c r="L14" s="104">
        <v>18462</v>
      </c>
      <c r="M14" s="104">
        <v>5</v>
      </c>
      <c r="N14" s="104">
        <v>1722</v>
      </c>
      <c r="O14" s="104">
        <v>12</v>
      </c>
      <c r="P14" s="104">
        <v>722</v>
      </c>
      <c r="Q14" s="104">
        <v>406</v>
      </c>
      <c r="R14" s="104">
        <v>4414</v>
      </c>
      <c r="S14" s="104">
        <v>488</v>
      </c>
      <c r="T14" s="104">
        <v>1401</v>
      </c>
      <c r="U14" s="104">
        <v>3066</v>
      </c>
      <c r="V14" s="104">
        <v>62091</v>
      </c>
      <c r="W14" s="104">
        <v>5355</v>
      </c>
      <c r="X14" s="104">
        <v>126877</v>
      </c>
      <c r="Y14" s="104">
        <v>522</v>
      </c>
      <c r="Z14" s="104">
        <v>18858</v>
      </c>
      <c r="AA14" s="104">
        <v>1911</v>
      </c>
      <c r="AB14" s="105">
        <v>17882</v>
      </c>
      <c r="AC14" s="151" t="s">
        <v>349</v>
      </c>
      <c r="AD14" s="15"/>
    </row>
    <row r="15" spans="1:256" s="15" customFormat="1" ht="12.95" customHeight="1" thickBot="1">
      <c r="A15" s="406" t="s">
        <v>433</v>
      </c>
      <c r="B15" s="155">
        <v>18051</v>
      </c>
      <c r="C15" s="156">
        <v>296007</v>
      </c>
      <c r="D15" s="154">
        <v>4704</v>
      </c>
      <c r="E15" s="154">
        <v>43780</v>
      </c>
      <c r="F15" s="154">
        <v>551156</v>
      </c>
      <c r="G15" s="154">
        <v>28119</v>
      </c>
      <c r="H15" s="154">
        <v>238788</v>
      </c>
      <c r="I15" s="154">
        <v>4096</v>
      </c>
      <c r="J15" s="154">
        <v>56558</v>
      </c>
      <c r="K15" s="154">
        <v>137</v>
      </c>
      <c r="L15" s="154">
        <v>21005</v>
      </c>
      <c r="M15" s="154">
        <v>10</v>
      </c>
      <c r="N15" s="154">
        <v>5965</v>
      </c>
      <c r="O15" s="154">
        <v>20</v>
      </c>
      <c r="P15" s="154">
        <v>1158</v>
      </c>
      <c r="Q15" s="154">
        <v>396</v>
      </c>
      <c r="R15" s="154">
        <v>4200</v>
      </c>
      <c r="S15" s="154">
        <v>509</v>
      </c>
      <c r="T15" s="154">
        <v>1472</v>
      </c>
      <c r="U15" s="154">
        <v>2994</v>
      </c>
      <c r="V15" s="154">
        <v>61135</v>
      </c>
      <c r="W15" s="154">
        <v>5221</v>
      </c>
      <c r="X15" s="154">
        <v>124600</v>
      </c>
      <c r="Y15" s="154">
        <v>494</v>
      </c>
      <c r="Z15" s="154">
        <v>17836</v>
      </c>
      <c r="AA15" s="154">
        <v>1781</v>
      </c>
      <c r="AB15" s="157">
        <v>15589</v>
      </c>
      <c r="AC15" s="150" t="s">
        <v>360</v>
      </c>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row>
    <row r="16" spans="1:256" customFormat="1" ht="15" customHeight="1">
      <c r="A16" s="15" t="s">
        <v>53</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s="15" customFormat="1" ht="11.25">
      <c r="AC17" s="17"/>
    </row>
    <row r="18" spans="1:256" s="15" customFormat="1" ht="11.25"/>
    <row r="19" spans="1:256" s="15" customFormat="1" ht="11.25"/>
    <row r="20" spans="1:256" s="15" customFormat="1" ht="11.25"/>
    <row r="21" spans="1:256" s="15" customFormat="1" ht="11.25"/>
    <row r="22" spans="1:256" s="15" customFormat="1" ht="11.25"/>
    <row r="23" spans="1:256">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sheetData>
  <mergeCells count="44">
    <mergeCell ref="AC4:AC9"/>
    <mergeCell ref="E4:L4"/>
    <mergeCell ref="M4:AB4"/>
    <mergeCell ref="AA8:AA9"/>
    <mergeCell ref="AB8:AB9"/>
    <mergeCell ref="R8:R9"/>
    <mergeCell ref="S8:S9"/>
    <mergeCell ref="T8:T9"/>
    <mergeCell ref="U8:U9"/>
    <mergeCell ref="V8:V9"/>
    <mergeCell ref="P8:P9"/>
    <mergeCell ref="Q8:Q9"/>
    <mergeCell ref="X8:X9"/>
    <mergeCell ref="Y8:Y9"/>
    <mergeCell ref="Z8:Z9"/>
    <mergeCell ref="I8:I9"/>
    <mergeCell ref="W8:W9"/>
    <mergeCell ref="L8:L9"/>
    <mergeCell ref="M8:M9"/>
    <mergeCell ref="N8:N9"/>
    <mergeCell ref="O8:O9"/>
    <mergeCell ref="K5:L7"/>
    <mergeCell ref="M5:N7"/>
    <mergeCell ref="O5:P7"/>
    <mergeCell ref="J8:J9"/>
    <mergeCell ref="K8:K9"/>
    <mergeCell ref="E5:F7"/>
    <mergeCell ref="G5:H7"/>
    <mergeCell ref="I5:J7"/>
    <mergeCell ref="A4:A9"/>
    <mergeCell ref="B4:C7"/>
    <mergeCell ref="H8:H9"/>
    <mergeCell ref="B8:B9"/>
    <mergeCell ref="C8:C9"/>
    <mergeCell ref="E8:E9"/>
    <mergeCell ref="F8:F9"/>
    <mergeCell ref="G8:G9"/>
    <mergeCell ref="D4:D9"/>
    <mergeCell ref="U5:V7"/>
    <mergeCell ref="W5:X7"/>
    <mergeCell ref="Y5:Z7"/>
    <mergeCell ref="AA5:AB7"/>
    <mergeCell ref="Q5:R7"/>
    <mergeCell ref="S5:T7"/>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55"/>
  <sheetViews>
    <sheetView showGridLines="0" view="pageBreakPreview" zoomScaleNormal="100" zoomScaleSheetLayoutView="100" workbookViewId="0"/>
  </sheetViews>
  <sheetFormatPr defaultColWidth="8" defaultRowHeight="12"/>
  <cols>
    <col min="1" max="1" width="2.5" style="119" customWidth="1"/>
    <col min="2" max="2" width="8.125" style="119" customWidth="1"/>
    <col min="3" max="5" width="12.5" style="119" customWidth="1"/>
    <col min="6" max="6" width="11.5" style="119" customWidth="1"/>
    <col min="7" max="8" width="12.5" style="119" customWidth="1"/>
    <col min="9" max="9" width="11.5" style="119" customWidth="1"/>
    <col min="10" max="15" width="14.875" style="119" customWidth="1"/>
    <col min="16" max="16" width="8.125" style="119" customWidth="1"/>
    <col min="17" max="16384" width="8" style="119"/>
  </cols>
  <sheetData>
    <row r="1" spans="1:16" s="118" customFormat="1" ht="18.75" customHeight="1">
      <c r="A1" s="109"/>
      <c r="B1" s="109"/>
      <c r="C1" s="109"/>
      <c r="D1" s="109"/>
      <c r="E1" s="109"/>
      <c r="F1" s="109"/>
      <c r="G1" s="109"/>
      <c r="H1" s="109"/>
      <c r="I1" s="110" t="s">
        <v>376</v>
      </c>
      <c r="J1" s="111" t="s">
        <v>511</v>
      </c>
    </row>
    <row r="2" spans="1:16" s="112" customFormat="1" ht="18.75" customHeight="1">
      <c r="A2" s="112" t="s">
        <v>395</v>
      </c>
      <c r="J2" s="112" t="s">
        <v>396</v>
      </c>
    </row>
    <row r="3" spans="1:16" s="124" customFormat="1" ht="18.75" customHeight="1" thickBot="1">
      <c r="J3" s="707" t="s">
        <v>397</v>
      </c>
      <c r="K3" s="707"/>
      <c r="P3" s="113" t="s">
        <v>512</v>
      </c>
    </row>
    <row r="4" spans="1:16" s="123" customFormat="1" ht="15" customHeight="1">
      <c r="A4" s="1138" t="s">
        <v>723</v>
      </c>
      <c r="B4" s="1139"/>
      <c r="C4" s="1144" t="s">
        <v>724</v>
      </c>
      <c r="D4" s="1144" t="s">
        <v>326</v>
      </c>
      <c r="E4" s="1131" t="s">
        <v>722</v>
      </c>
      <c r="F4" s="1147"/>
      <c r="G4" s="1144" t="s">
        <v>327</v>
      </c>
      <c r="H4" s="1131" t="s">
        <v>726</v>
      </c>
      <c r="I4" s="1147"/>
      <c r="J4" s="1131" t="s">
        <v>727</v>
      </c>
      <c r="K4" s="1132"/>
      <c r="L4" s="720"/>
      <c r="M4" s="720"/>
      <c r="N4" s="720"/>
      <c r="O4" s="721"/>
      <c r="P4" s="1135" t="s">
        <v>730</v>
      </c>
    </row>
    <row r="5" spans="1:16" s="723" customFormat="1" ht="15" customHeight="1">
      <c r="A5" s="1140"/>
      <c r="B5" s="1141"/>
      <c r="C5" s="1145"/>
      <c r="D5" s="1145"/>
      <c r="E5" s="1133"/>
      <c r="F5" s="1148"/>
      <c r="G5" s="1149"/>
      <c r="H5" s="1133"/>
      <c r="I5" s="1148"/>
      <c r="J5" s="1133"/>
      <c r="K5" s="1134"/>
      <c r="L5" s="1006" t="s">
        <v>823</v>
      </c>
      <c r="M5" s="1006"/>
      <c r="N5" s="1006" t="s">
        <v>824</v>
      </c>
      <c r="O5" s="1006"/>
      <c r="P5" s="1136"/>
    </row>
    <row r="6" spans="1:16" s="723" customFormat="1" ht="15" customHeight="1">
      <c r="A6" s="1142"/>
      <c r="B6" s="1143"/>
      <c r="C6" s="1146"/>
      <c r="D6" s="1146"/>
      <c r="E6" s="1003" t="s">
        <v>725</v>
      </c>
      <c r="F6" s="1003" t="s">
        <v>160</v>
      </c>
      <c r="G6" s="1150"/>
      <c r="H6" s="1004" t="s">
        <v>725</v>
      </c>
      <c r="I6" s="1003" t="s">
        <v>161</v>
      </c>
      <c r="J6" s="722" t="s">
        <v>728</v>
      </c>
      <c r="K6" s="1005" t="s">
        <v>729</v>
      </c>
      <c r="L6" s="722" t="s">
        <v>728</v>
      </c>
      <c r="M6" s="1005" t="s">
        <v>729</v>
      </c>
      <c r="N6" s="722" t="s">
        <v>728</v>
      </c>
      <c r="O6" s="1005" t="s">
        <v>729</v>
      </c>
      <c r="P6" s="1137"/>
    </row>
    <row r="7" spans="1:16" s="683" customFormat="1" ht="18.75" hidden="1" customHeight="1">
      <c r="A7" s="186"/>
      <c r="B7" s="685"/>
      <c r="C7" s="114"/>
      <c r="D7" s="114"/>
      <c r="E7" s="115"/>
      <c r="F7" s="115"/>
      <c r="G7" s="116"/>
      <c r="H7" s="115"/>
      <c r="I7" s="115"/>
      <c r="J7" s="115"/>
      <c r="K7" s="115"/>
      <c r="L7" s="115"/>
      <c r="M7" s="115"/>
      <c r="N7" s="115"/>
      <c r="O7" s="115"/>
      <c r="P7" s="185"/>
    </row>
    <row r="8" spans="1:16" ht="17.25" customHeight="1">
      <c r="A8" s="1151" t="s">
        <v>495</v>
      </c>
      <c r="B8" s="1152"/>
      <c r="C8" s="200" t="s">
        <v>497</v>
      </c>
      <c r="D8" s="200" t="s">
        <v>498</v>
      </c>
      <c r="E8" s="200" t="s">
        <v>499</v>
      </c>
      <c r="F8" s="200" t="s">
        <v>500</v>
      </c>
      <c r="G8" s="200" t="s">
        <v>501</v>
      </c>
      <c r="H8" s="200" t="s">
        <v>502</v>
      </c>
      <c r="I8" s="200" t="s">
        <v>503</v>
      </c>
      <c r="J8" s="200" t="s">
        <v>504</v>
      </c>
      <c r="K8" s="200" t="s">
        <v>505</v>
      </c>
      <c r="L8" s="200" t="s">
        <v>506</v>
      </c>
      <c r="M8" s="200" t="s">
        <v>507</v>
      </c>
      <c r="N8" s="200" t="s">
        <v>508</v>
      </c>
      <c r="O8" s="200" t="s">
        <v>509</v>
      </c>
      <c r="P8" s="257" t="s">
        <v>513</v>
      </c>
    </row>
    <row r="9" spans="1:16" ht="17.25" customHeight="1">
      <c r="A9" s="1151">
        <v>28</v>
      </c>
      <c r="B9" s="1152"/>
      <c r="C9" s="188">
        <v>118161</v>
      </c>
      <c r="D9" s="188">
        <v>206780</v>
      </c>
      <c r="E9" s="686" t="s">
        <v>714</v>
      </c>
      <c r="F9" s="200">
        <v>2865711</v>
      </c>
      <c r="G9" s="200">
        <v>2225745</v>
      </c>
      <c r="H9" s="200">
        <v>12619324</v>
      </c>
      <c r="I9" s="200">
        <v>7274840</v>
      </c>
      <c r="J9" s="200">
        <v>3694262</v>
      </c>
      <c r="K9" s="200">
        <v>8314565</v>
      </c>
      <c r="L9" s="200">
        <v>3599222</v>
      </c>
      <c r="M9" s="200">
        <v>8235640</v>
      </c>
      <c r="N9" s="200">
        <v>94343</v>
      </c>
      <c r="O9" s="200">
        <v>78926</v>
      </c>
      <c r="P9" s="257" t="s">
        <v>476</v>
      </c>
    </row>
    <row r="10" spans="1:16" ht="17.25" customHeight="1">
      <c r="A10" s="1151">
        <v>29</v>
      </c>
      <c r="B10" s="1152"/>
      <c r="C10" s="407">
        <v>114830</v>
      </c>
      <c r="D10" s="407">
        <v>197679</v>
      </c>
      <c r="E10" s="407">
        <v>12440845.736</v>
      </c>
      <c r="F10" s="407">
        <v>2802375.0984</v>
      </c>
      <c r="G10" s="200">
        <v>2146049.2993000001</v>
      </c>
      <c r="H10" s="407">
        <v>12186514.454500001</v>
      </c>
      <c r="I10" s="407">
        <v>7153371.2987000002</v>
      </c>
      <c r="J10" s="407">
        <v>3643783</v>
      </c>
      <c r="K10" s="407">
        <v>8317714.6045000004</v>
      </c>
      <c r="L10" s="407">
        <v>3552218</v>
      </c>
      <c r="M10" s="407">
        <v>8241674.3786000004</v>
      </c>
      <c r="N10" s="407">
        <v>90926</v>
      </c>
      <c r="O10" s="407">
        <v>76040.225900000005</v>
      </c>
      <c r="P10" s="257" t="s">
        <v>477</v>
      </c>
    </row>
    <row r="11" spans="1:16" ht="17.25" customHeight="1">
      <c r="A11" s="1151">
        <v>30</v>
      </c>
      <c r="B11" s="1152"/>
      <c r="C11" s="407">
        <v>112472</v>
      </c>
      <c r="D11" s="407">
        <v>191053</v>
      </c>
      <c r="E11" s="200" t="s">
        <v>715</v>
      </c>
      <c r="F11" s="200" t="s">
        <v>716</v>
      </c>
      <c r="G11" s="200" t="s">
        <v>717</v>
      </c>
      <c r="H11" s="200" t="s">
        <v>718</v>
      </c>
      <c r="I11" s="200" t="s">
        <v>719</v>
      </c>
      <c r="J11" s="407">
        <v>3613251</v>
      </c>
      <c r="K11" s="407">
        <v>8253060.1541999998</v>
      </c>
      <c r="L11" s="407">
        <v>3524179</v>
      </c>
      <c r="M11" s="407">
        <v>8180861.3452000003</v>
      </c>
      <c r="N11" s="407">
        <v>88657</v>
      </c>
      <c r="O11" s="407">
        <v>72198.808999999994</v>
      </c>
      <c r="P11" s="257" t="s">
        <v>478</v>
      </c>
    </row>
    <row r="12" spans="1:16" s="687" customFormat="1" ht="17.25" customHeight="1">
      <c r="A12" s="1153" t="s">
        <v>496</v>
      </c>
      <c r="B12" s="1154"/>
      <c r="C12" s="409">
        <f>SUM(C14+C15+C43)</f>
        <v>110280</v>
      </c>
      <c r="D12" s="409">
        <f t="shared" ref="D12:O12" si="0">SUM(D14+D15+D43)</f>
        <v>184884</v>
      </c>
      <c r="E12" s="409">
        <f t="shared" si="0"/>
        <v>10621224.984200001</v>
      </c>
      <c r="F12" s="409">
        <f t="shared" si="0"/>
        <v>130852.4256</v>
      </c>
      <c r="G12" s="409">
        <f t="shared" si="0"/>
        <v>2100215.3596999999</v>
      </c>
      <c r="H12" s="409">
        <f t="shared" si="0"/>
        <v>10326223.362499999</v>
      </c>
      <c r="I12" s="409">
        <f t="shared" si="0"/>
        <v>7039175.8036999982</v>
      </c>
      <c r="J12" s="409">
        <f t="shared" si="0"/>
        <v>3573519</v>
      </c>
      <c r="K12" s="409">
        <f t="shared" si="0"/>
        <v>8265332.8994999994</v>
      </c>
      <c r="L12" s="409">
        <f t="shared" si="0"/>
        <v>3486490</v>
      </c>
      <c r="M12" s="409">
        <f t="shared" si="0"/>
        <v>8194304.1453999998</v>
      </c>
      <c r="N12" s="409">
        <f t="shared" si="0"/>
        <v>86564</v>
      </c>
      <c r="O12" s="409">
        <f t="shared" si="0"/>
        <v>71028.754100000006</v>
      </c>
      <c r="P12" s="191" t="s">
        <v>514</v>
      </c>
    </row>
    <row r="13" spans="1:16" s="687" customFormat="1" ht="9" customHeight="1">
      <c r="A13" s="258"/>
      <c r="B13" s="413"/>
      <c r="C13" s="409"/>
      <c r="D13" s="409"/>
      <c r="E13" s="409"/>
      <c r="F13" s="409"/>
      <c r="G13" s="409"/>
      <c r="H13" s="409"/>
      <c r="I13" s="409"/>
      <c r="J13" s="408"/>
      <c r="K13" s="408"/>
      <c r="L13" s="408"/>
      <c r="M13" s="408"/>
      <c r="N13" s="408"/>
      <c r="O13" s="408"/>
      <c r="P13" s="191"/>
    </row>
    <row r="14" spans="1:16" s="687" customFormat="1" ht="17.25" customHeight="1">
      <c r="A14" s="251"/>
      <c r="B14" s="193" t="s">
        <v>110</v>
      </c>
      <c r="C14" s="409">
        <f>SUM(C17:C26)</f>
        <v>86610</v>
      </c>
      <c r="D14" s="409">
        <f t="shared" ref="D14:O14" si="1">SUM(D17:D26)</f>
        <v>142983</v>
      </c>
      <c r="E14" s="409">
        <f t="shared" si="1"/>
        <v>8296318.2531999992</v>
      </c>
      <c r="F14" s="409">
        <f t="shared" si="1"/>
        <v>2538.8000000000002</v>
      </c>
      <c r="G14" s="409">
        <f t="shared" si="1"/>
        <v>1591514.3846</v>
      </c>
      <c r="H14" s="409">
        <f t="shared" si="1"/>
        <v>8142736.177099999</v>
      </c>
      <c r="I14" s="409">
        <f t="shared" si="1"/>
        <v>5542245.5843999991</v>
      </c>
      <c r="J14" s="409">
        <f t="shared" si="1"/>
        <v>2799773</v>
      </c>
      <c r="K14" s="409">
        <f t="shared" si="1"/>
        <v>6498634.3126999997</v>
      </c>
      <c r="L14" s="409">
        <f t="shared" si="1"/>
        <v>2733501</v>
      </c>
      <c r="M14" s="409">
        <f t="shared" si="1"/>
        <v>6443878.8724999996</v>
      </c>
      <c r="N14" s="409">
        <f t="shared" si="1"/>
        <v>65883</v>
      </c>
      <c r="O14" s="409">
        <f t="shared" si="1"/>
        <v>54755.440199999997</v>
      </c>
      <c r="P14" s="194" t="s">
        <v>283</v>
      </c>
    </row>
    <row r="15" spans="1:16" s="687" customFormat="1" ht="17.25" customHeight="1">
      <c r="A15" s="251"/>
      <c r="B15" s="193" t="s">
        <v>108</v>
      </c>
      <c r="C15" s="688">
        <f>SUM(C28+C30+C31+C32+C34+C36+C38+C39+C40+C42)</f>
        <v>18574</v>
      </c>
      <c r="D15" s="688">
        <f t="shared" ref="D15:O15" si="2">SUM(D28+D30+D31+D32+D34+D36+D38+D39+D40+D42)</f>
        <v>31907</v>
      </c>
      <c r="E15" s="688">
        <f t="shared" si="2"/>
        <v>1939653.9684000001</v>
      </c>
      <c r="F15" s="688">
        <v>1420</v>
      </c>
      <c r="G15" s="688">
        <f t="shared" si="2"/>
        <v>337881.34730000002</v>
      </c>
      <c r="H15" s="688">
        <f t="shared" si="2"/>
        <v>1861205.5441000003</v>
      </c>
      <c r="I15" s="688">
        <f t="shared" si="2"/>
        <v>1302786.0578999999</v>
      </c>
      <c r="J15" s="688">
        <f t="shared" si="2"/>
        <v>634869</v>
      </c>
      <c r="K15" s="688">
        <f t="shared" si="2"/>
        <v>1529157.6889999998</v>
      </c>
      <c r="L15" s="688">
        <f t="shared" si="2"/>
        <v>618676</v>
      </c>
      <c r="M15" s="688">
        <f t="shared" si="2"/>
        <v>1515786.6625999999</v>
      </c>
      <c r="N15" s="688">
        <f t="shared" si="2"/>
        <v>16118</v>
      </c>
      <c r="O15" s="688">
        <f t="shared" si="2"/>
        <v>13371.026400000002</v>
      </c>
      <c r="P15" s="194" t="s">
        <v>284</v>
      </c>
    </row>
    <row r="16" spans="1:16" ht="9" customHeight="1">
      <c r="A16" s="250"/>
      <c r="B16" s="196"/>
      <c r="C16" s="200"/>
      <c r="D16" s="200"/>
      <c r="E16" s="200"/>
      <c r="F16" s="200"/>
      <c r="G16" s="200"/>
      <c r="H16" s="200"/>
      <c r="I16" s="200"/>
      <c r="J16" s="407"/>
      <c r="K16" s="407"/>
      <c r="L16" s="407"/>
      <c r="M16" s="407"/>
      <c r="N16" s="407"/>
      <c r="O16" s="407"/>
      <c r="P16" s="198"/>
    </row>
    <row r="17" spans="1:16" ht="17.25" customHeight="1">
      <c r="A17" s="250">
        <v>1</v>
      </c>
      <c r="B17" s="196" t="s">
        <v>328</v>
      </c>
      <c r="C17" s="200">
        <v>29080</v>
      </c>
      <c r="D17" s="200">
        <v>47516</v>
      </c>
      <c r="E17" s="689">
        <v>2683470.3714999999</v>
      </c>
      <c r="F17" s="200">
        <v>167.9</v>
      </c>
      <c r="G17" s="200">
        <v>550929.32109999994</v>
      </c>
      <c r="H17" s="200">
        <v>2666629.1735999999</v>
      </c>
      <c r="I17" s="200">
        <v>1796907.7201</v>
      </c>
      <c r="J17" s="407">
        <v>944777</v>
      </c>
      <c r="K17" s="407">
        <v>2115746.1050999998</v>
      </c>
      <c r="L17" s="407">
        <v>922350</v>
      </c>
      <c r="M17" s="407">
        <v>2096596.1140999999</v>
      </c>
      <c r="N17" s="407">
        <v>22407</v>
      </c>
      <c r="O17" s="407">
        <v>19149.991000000002</v>
      </c>
      <c r="P17" s="198">
        <v>1</v>
      </c>
    </row>
    <row r="18" spans="1:16" ht="17.25" customHeight="1">
      <c r="A18" s="250">
        <v>2</v>
      </c>
      <c r="B18" s="196" t="s">
        <v>345</v>
      </c>
      <c r="C18" s="200">
        <v>16707</v>
      </c>
      <c r="D18" s="200">
        <v>28514</v>
      </c>
      <c r="E18" s="200">
        <v>1576001.7128000001</v>
      </c>
      <c r="F18" s="200">
        <v>328.2</v>
      </c>
      <c r="G18" s="200">
        <v>301758.09499999997</v>
      </c>
      <c r="H18" s="200">
        <v>1521631.5530999999</v>
      </c>
      <c r="I18" s="200">
        <v>1052556.1222999999</v>
      </c>
      <c r="J18" s="407">
        <v>531628</v>
      </c>
      <c r="K18" s="407">
        <v>1229988.3551</v>
      </c>
      <c r="L18" s="407">
        <v>519247</v>
      </c>
      <c r="M18" s="407">
        <v>1220716.7220000001</v>
      </c>
      <c r="N18" s="407">
        <v>12368</v>
      </c>
      <c r="O18" s="407">
        <v>9271.6330999999991</v>
      </c>
      <c r="P18" s="198">
        <v>2</v>
      </c>
    </row>
    <row r="19" spans="1:16" ht="17.25" customHeight="1">
      <c r="A19" s="250">
        <v>3</v>
      </c>
      <c r="B19" s="196" t="s">
        <v>329</v>
      </c>
      <c r="C19" s="200">
        <v>8313</v>
      </c>
      <c r="D19" s="200">
        <v>12923</v>
      </c>
      <c r="E19" s="200">
        <v>773350.78799999994</v>
      </c>
      <c r="F19" s="200">
        <v>683.1</v>
      </c>
      <c r="G19" s="200">
        <v>143059.5436</v>
      </c>
      <c r="H19" s="200">
        <v>762007.24190000002</v>
      </c>
      <c r="I19" s="200">
        <v>500604.84950000001</v>
      </c>
      <c r="J19" s="407">
        <v>240904</v>
      </c>
      <c r="K19" s="407">
        <v>587606.17079999996</v>
      </c>
      <c r="L19" s="407">
        <v>233900</v>
      </c>
      <c r="M19" s="407">
        <v>581312.03670000006</v>
      </c>
      <c r="N19" s="407">
        <v>6951</v>
      </c>
      <c r="O19" s="407">
        <v>6294.1341000000002</v>
      </c>
      <c r="P19" s="198">
        <v>3</v>
      </c>
    </row>
    <row r="20" spans="1:16" ht="17.25" customHeight="1">
      <c r="A20" s="250">
        <v>4</v>
      </c>
      <c r="B20" s="196" t="s">
        <v>330</v>
      </c>
      <c r="C20" s="200">
        <v>2657</v>
      </c>
      <c r="D20" s="200">
        <v>4190</v>
      </c>
      <c r="E20" s="200">
        <v>271773.87530000001</v>
      </c>
      <c r="F20" s="200">
        <v>170.4</v>
      </c>
      <c r="G20" s="200">
        <v>43056.519800000002</v>
      </c>
      <c r="H20" s="200">
        <v>264575.51530000003</v>
      </c>
      <c r="I20" s="200">
        <v>184540.48620000001</v>
      </c>
      <c r="J20" s="407">
        <v>86672</v>
      </c>
      <c r="K20" s="407">
        <v>215291.46119999999</v>
      </c>
      <c r="L20" s="407">
        <v>85187</v>
      </c>
      <c r="M20" s="407">
        <v>213986.54860000001</v>
      </c>
      <c r="N20" s="407">
        <v>1415</v>
      </c>
      <c r="O20" s="407">
        <v>1304.9126000000001</v>
      </c>
      <c r="P20" s="198">
        <v>4</v>
      </c>
    </row>
    <row r="21" spans="1:16" ht="17.25" customHeight="1">
      <c r="A21" s="250">
        <v>5</v>
      </c>
      <c r="B21" s="196" t="s">
        <v>346</v>
      </c>
      <c r="C21" s="200">
        <v>7296</v>
      </c>
      <c r="D21" s="200">
        <v>11656</v>
      </c>
      <c r="E21" s="200">
        <v>717598.45</v>
      </c>
      <c r="F21" s="200">
        <v>683.1</v>
      </c>
      <c r="G21" s="200">
        <v>124903.3449</v>
      </c>
      <c r="H21" s="200">
        <v>685527.19319999998</v>
      </c>
      <c r="I21" s="200">
        <v>461437.07919999998</v>
      </c>
      <c r="J21" s="407">
        <v>213813</v>
      </c>
      <c r="K21" s="407">
        <v>538340.82590000005</v>
      </c>
      <c r="L21" s="407">
        <v>209545</v>
      </c>
      <c r="M21" s="407">
        <v>534976.86120000004</v>
      </c>
      <c r="N21" s="407">
        <v>4268</v>
      </c>
      <c r="O21" s="407">
        <v>3363.9647</v>
      </c>
      <c r="P21" s="198">
        <v>5</v>
      </c>
    </row>
    <row r="22" spans="1:16" ht="17.25" customHeight="1">
      <c r="A22" s="250">
        <v>6</v>
      </c>
      <c r="B22" s="196" t="s">
        <v>331</v>
      </c>
      <c r="C22" s="200">
        <v>6199</v>
      </c>
      <c r="D22" s="200">
        <v>10232</v>
      </c>
      <c r="E22" s="200">
        <v>616312.98210000002</v>
      </c>
      <c r="F22" s="200">
        <v>33</v>
      </c>
      <c r="G22" s="200">
        <v>114349.05009999999</v>
      </c>
      <c r="H22" s="200">
        <v>608577.804</v>
      </c>
      <c r="I22" s="200">
        <v>411603.00180000003</v>
      </c>
      <c r="J22" s="407">
        <v>220554</v>
      </c>
      <c r="K22" s="407">
        <v>482122.92849999998</v>
      </c>
      <c r="L22" s="407">
        <v>215614</v>
      </c>
      <c r="M22" s="407">
        <v>477987.01659999997</v>
      </c>
      <c r="N22" s="407">
        <v>4891</v>
      </c>
      <c r="O22" s="407">
        <v>4135.9119000000001</v>
      </c>
      <c r="P22" s="198">
        <v>6</v>
      </c>
    </row>
    <row r="23" spans="1:16" ht="17.25" customHeight="1">
      <c r="A23" s="250">
        <v>7</v>
      </c>
      <c r="B23" s="196" t="s">
        <v>332</v>
      </c>
      <c r="C23" s="200">
        <v>3851</v>
      </c>
      <c r="D23" s="200">
        <v>6789</v>
      </c>
      <c r="E23" s="200">
        <v>380187.46899999998</v>
      </c>
      <c r="F23" s="200" t="s">
        <v>270</v>
      </c>
      <c r="G23" s="200">
        <v>77706.966100000005</v>
      </c>
      <c r="H23" s="200">
        <v>377984.25819999998</v>
      </c>
      <c r="I23" s="200">
        <v>253651.80489999999</v>
      </c>
      <c r="J23" s="407">
        <v>130164</v>
      </c>
      <c r="K23" s="407">
        <v>295708.40130000003</v>
      </c>
      <c r="L23" s="407">
        <v>126173</v>
      </c>
      <c r="M23" s="407">
        <v>292588.91830000002</v>
      </c>
      <c r="N23" s="407">
        <v>3839</v>
      </c>
      <c r="O23" s="407">
        <v>3119.4830000000002</v>
      </c>
      <c r="P23" s="198">
        <v>7</v>
      </c>
    </row>
    <row r="24" spans="1:16" ht="17.25" customHeight="1">
      <c r="A24" s="250">
        <v>8</v>
      </c>
      <c r="B24" s="196" t="s">
        <v>162</v>
      </c>
      <c r="C24" s="200">
        <v>5059</v>
      </c>
      <c r="D24" s="200">
        <v>8758</v>
      </c>
      <c r="E24" s="200">
        <v>518259.05209999997</v>
      </c>
      <c r="F24" s="200">
        <v>256.10000000000002</v>
      </c>
      <c r="G24" s="200">
        <v>102629.8694</v>
      </c>
      <c r="H24" s="200">
        <v>508229.48690000002</v>
      </c>
      <c r="I24" s="200">
        <v>350341.87410000002</v>
      </c>
      <c r="J24" s="407">
        <v>176315</v>
      </c>
      <c r="K24" s="407">
        <v>413109.50290000002</v>
      </c>
      <c r="L24" s="407">
        <v>172437</v>
      </c>
      <c r="M24" s="407">
        <v>409979.2034</v>
      </c>
      <c r="N24" s="407">
        <v>3855</v>
      </c>
      <c r="O24" s="407">
        <v>3130.2995000000001</v>
      </c>
      <c r="P24" s="198">
        <v>8</v>
      </c>
    </row>
    <row r="25" spans="1:16" ht="17.25" customHeight="1">
      <c r="A25" s="250">
        <v>9</v>
      </c>
      <c r="B25" s="196" t="s">
        <v>163</v>
      </c>
      <c r="C25" s="200">
        <v>3518</v>
      </c>
      <c r="D25" s="200">
        <v>5896</v>
      </c>
      <c r="E25" s="200">
        <v>369772.9865</v>
      </c>
      <c r="F25" s="200" t="s">
        <v>270</v>
      </c>
      <c r="G25" s="200">
        <v>62295.475899999998</v>
      </c>
      <c r="H25" s="200">
        <v>366917.76890000002</v>
      </c>
      <c r="I25" s="200">
        <v>252825.9975</v>
      </c>
      <c r="J25" s="407">
        <v>120816</v>
      </c>
      <c r="K25" s="407">
        <v>296120.04190000001</v>
      </c>
      <c r="L25" s="407">
        <v>118320</v>
      </c>
      <c r="M25" s="407">
        <v>294008.58380000002</v>
      </c>
      <c r="N25" s="407">
        <v>2487</v>
      </c>
      <c r="O25" s="407">
        <v>2111.4580999999998</v>
      </c>
      <c r="P25" s="198">
        <v>9</v>
      </c>
    </row>
    <row r="26" spans="1:16" ht="17.25" customHeight="1">
      <c r="A26" s="250">
        <v>10</v>
      </c>
      <c r="B26" s="196" t="s">
        <v>90</v>
      </c>
      <c r="C26" s="200">
        <v>3930</v>
      </c>
      <c r="D26" s="200">
        <v>6509</v>
      </c>
      <c r="E26" s="200">
        <v>389590.56589999999</v>
      </c>
      <c r="F26" s="200">
        <v>217</v>
      </c>
      <c r="G26" s="200">
        <v>70826.198699999994</v>
      </c>
      <c r="H26" s="200">
        <v>380656.18199999997</v>
      </c>
      <c r="I26" s="200">
        <v>277776.64880000002</v>
      </c>
      <c r="J26" s="407">
        <v>134130</v>
      </c>
      <c r="K26" s="407">
        <v>324600.52</v>
      </c>
      <c r="L26" s="407">
        <v>130728</v>
      </c>
      <c r="M26" s="407">
        <v>321726.86780000001</v>
      </c>
      <c r="N26" s="407">
        <v>3402</v>
      </c>
      <c r="O26" s="407">
        <v>2873.6522</v>
      </c>
      <c r="P26" s="198">
        <v>10</v>
      </c>
    </row>
    <row r="27" spans="1:16" s="687" customFormat="1" ht="17.25" customHeight="1">
      <c r="A27" s="251"/>
      <c r="B27" s="193" t="s">
        <v>164</v>
      </c>
      <c r="C27" s="688">
        <v>1702</v>
      </c>
      <c r="D27" s="688">
        <v>2782</v>
      </c>
      <c r="E27" s="688">
        <v>166843.03690000001</v>
      </c>
      <c r="F27" s="688">
        <v>386.1</v>
      </c>
      <c r="G27" s="688">
        <v>27669.896499999999</v>
      </c>
      <c r="H27" s="688">
        <v>161941.19699999999</v>
      </c>
      <c r="I27" s="688">
        <v>113290.4249</v>
      </c>
      <c r="J27" s="690">
        <v>57723</v>
      </c>
      <c r="K27" s="690">
        <v>132919.92929999999</v>
      </c>
      <c r="L27" s="690">
        <f>L28</f>
        <v>56513</v>
      </c>
      <c r="M27" s="690">
        <f>M28</f>
        <v>131890.19390000001</v>
      </c>
      <c r="N27" s="690">
        <f t="shared" ref="N27:O27" si="3">N28</f>
        <v>1187</v>
      </c>
      <c r="O27" s="690">
        <f t="shared" si="3"/>
        <v>1029.7354</v>
      </c>
      <c r="P27" s="194" t="s">
        <v>165</v>
      </c>
    </row>
    <row r="28" spans="1:16" ht="17.25" customHeight="1">
      <c r="A28" s="250">
        <v>11</v>
      </c>
      <c r="B28" s="691" t="s">
        <v>166</v>
      </c>
      <c r="C28" s="200">
        <v>1702</v>
      </c>
      <c r="D28" s="200">
        <v>2782</v>
      </c>
      <c r="E28" s="200">
        <v>166843.03690000001</v>
      </c>
      <c r="F28" s="200">
        <v>386.1</v>
      </c>
      <c r="G28" s="200">
        <v>27669.896499999999</v>
      </c>
      <c r="H28" s="200">
        <v>161941.19699999999</v>
      </c>
      <c r="I28" s="200">
        <v>113290.4249</v>
      </c>
      <c r="J28" s="407">
        <v>57723</v>
      </c>
      <c r="K28" s="407">
        <v>132919.92929999999</v>
      </c>
      <c r="L28" s="407">
        <v>56513</v>
      </c>
      <c r="M28" s="407">
        <v>131890.19390000001</v>
      </c>
      <c r="N28" s="407">
        <v>1187</v>
      </c>
      <c r="O28" s="407">
        <v>1029.7354</v>
      </c>
      <c r="P28" s="198">
        <v>11</v>
      </c>
    </row>
    <row r="29" spans="1:16" s="687" customFormat="1" ht="17.25" customHeight="1">
      <c r="A29" s="251"/>
      <c r="B29" s="193" t="s">
        <v>167</v>
      </c>
      <c r="C29" s="688">
        <f>SUM(C30:C32)</f>
        <v>6651</v>
      </c>
      <c r="D29" s="688">
        <f t="shared" ref="D29:O29" si="4">SUM(D30:D32)</f>
        <v>10809</v>
      </c>
      <c r="E29" s="688">
        <f t="shared" si="4"/>
        <v>698670.41740000003</v>
      </c>
      <c r="F29" s="688">
        <f t="shared" si="4"/>
        <v>772.2</v>
      </c>
      <c r="G29" s="688">
        <f t="shared" si="4"/>
        <v>113077.80230000001</v>
      </c>
      <c r="H29" s="688">
        <f t="shared" si="4"/>
        <v>668914.06979999994</v>
      </c>
      <c r="I29" s="688">
        <f t="shared" si="4"/>
        <v>473275.27679999999</v>
      </c>
      <c r="J29" s="688">
        <f t="shared" si="4"/>
        <v>223095</v>
      </c>
      <c r="K29" s="688">
        <f t="shared" si="4"/>
        <v>555308.32429999998</v>
      </c>
      <c r="L29" s="688">
        <f t="shared" si="4"/>
        <v>217356</v>
      </c>
      <c r="M29" s="688">
        <f t="shared" si="4"/>
        <v>550066.71329999994</v>
      </c>
      <c r="N29" s="688">
        <f t="shared" si="4"/>
        <v>5713</v>
      </c>
      <c r="O29" s="688">
        <f t="shared" si="4"/>
        <v>5241.6110000000008</v>
      </c>
      <c r="P29" s="194" t="s">
        <v>168</v>
      </c>
    </row>
    <row r="30" spans="1:16" ht="17.25" customHeight="1">
      <c r="A30" s="250">
        <v>12</v>
      </c>
      <c r="B30" s="196" t="s">
        <v>112</v>
      </c>
      <c r="C30" s="200">
        <v>2145</v>
      </c>
      <c r="D30" s="200">
        <v>3548</v>
      </c>
      <c r="E30" s="200">
        <v>202958.49340000001</v>
      </c>
      <c r="F30" s="200" t="s">
        <v>270</v>
      </c>
      <c r="G30" s="200">
        <v>37962.6564</v>
      </c>
      <c r="H30" s="200">
        <v>196168.2242</v>
      </c>
      <c r="I30" s="200">
        <v>136984.47529999999</v>
      </c>
      <c r="J30" s="407">
        <v>68343</v>
      </c>
      <c r="K30" s="407">
        <v>161203.0913</v>
      </c>
      <c r="L30" s="407">
        <v>66383</v>
      </c>
      <c r="M30" s="407">
        <v>159468.84529999999</v>
      </c>
      <c r="N30" s="407">
        <v>1956</v>
      </c>
      <c r="O30" s="407">
        <v>1734.2460000000001</v>
      </c>
      <c r="P30" s="198">
        <v>12</v>
      </c>
    </row>
    <row r="31" spans="1:16" ht="17.25" customHeight="1">
      <c r="A31" s="250">
        <v>13</v>
      </c>
      <c r="B31" s="196" t="s">
        <v>111</v>
      </c>
      <c r="C31" s="200">
        <v>1038</v>
      </c>
      <c r="D31" s="200">
        <v>1707</v>
      </c>
      <c r="E31" s="200">
        <v>106620.76420000001</v>
      </c>
      <c r="F31" s="200">
        <v>386.1</v>
      </c>
      <c r="G31" s="200">
        <v>16195.0443</v>
      </c>
      <c r="H31" s="200">
        <v>94318.659499999994</v>
      </c>
      <c r="I31" s="200">
        <v>65655.248099999997</v>
      </c>
      <c r="J31" s="407">
        <v>33558</v>
      </c>
      <c r="K31" s="407">
        <v>77234.122799999997</v>
      </c>
      <c r="L31" s="407">
        <v>32686</v>
      </c>
      <c r="M31" s="407">
        <v>76470.300300000003</v>
      </c>
      <c r="N31" s="407">
        <v>851</v>
      </c>
      <c r="O31" s="407">
        <v>763.82249999999999</v>
      </c>
      <c r="P31" s="198">
        <v>13</v>
      </c>
    </row>
    <row r="32" spans="1:16" ht="17.25" customHeight="1">
      <c r="A32" s="250">
        <v>14</v>
      </c>
      <c r="B32" s="196" t="s">
        <v>324</v>
      </c>
      <c r="C32" s="200">
        <v>3468</v>
      </c>
      <c r="D32" s="200">
        <v>5554</v>
      </c>
      <c r="E32" s="200">
        <v>389091.15980000002</v>
      </c>
      <c r="F32" s="200">
        <v>386.1</v>
      </c>
      <c r="G32" s="200">
        <v>58920.101600000002</v>
      </c>
      <c r="H32" s="200">
        <v>378427.18609999999</v>
      </c>
      <c r="I32" s="200">
        <v>270635.55339999998</v>
      </c>
      <c r="J32" s="407">
        <v>121194</v>
      </c>
      <c r="K32" s="407">
        <v>316871.1102</v>
      </c>
      <c r="L32" s="407">
        <v>118287</v>
      </c>
      <c r="M32" s="407">
        <v>314127.56770000001</v>
      </c>
      <c r="N32" s="407">
        <v>2906</v>
      </c>
      <c r="O32" s="407">
        <v>2743.5425</v>
      </c>
      <c r="P32" s="198">
        <v>14</v>
      </c>
    </row>
    <row r="33" spans="1:16" s="687" customFormat="1" ht="17.25" customHeight="1">
      <c r="A33" s="251"/>
      <c r="B33" s="193" t="s">
        <v>169</v>
      </c>
      <c r="C33" s="688">
        <v>836</v>
      </c>
      <c r="D33" s="688">
        <v>1708</v>
      </c>
      <c r="E33" s="688">
        <v>105192.6666</v>
      </c>
      <c r="F33" s="688">
        <v>121.3</v>
      </c>
      <c r="G33" s="688">
        <v>17411.404999999999</v>
      </c>
      <c r="H33" s="688">
        <v>99091.083100000003</v>
      </c>
      <c r="I33" s="688">
        <v>69012.660499999998</v>
      </c>
      <c r="J33" s="690">
        <v>30633</v>
      </c>
      <c r="K33" s="690">
        <f>K34</f>
        <v>80971.017600000006</v>
      </c>
      <c r="L33" s="690">
        <f t="shared" ref="L33:O33" si="5">L34</f>
        <v>30094</v>
      </c>
      <c r="M33" s="690">
        <f t="shared" si="5"/>
        <v>80556.9807</v>
      </c>
      <c r="N33" s="690">
        <f t="shared" si="5"/>
        <v>539</v>
      </c>
      <c r="O33" s="690">
        <f t="shared" si="5"/>
        <v>414.0369</v>
      </c>
      <c r="P33" s="194" t="s">
        <v>170</v>
      </c>
    </row>
    <row r="34" spans="1:16" ht="17.25" customHeight="1">
      <c r="A34" s="250">
        <v>15</v>
      </c>
      <c r="B34" s="196" t="s">
        <v>107</v>
      </c>
      <c r="C34" s="200">
        <v>836</v>
      </c>
      <c r="D34" s="200">
        <v>1708</v>
      </c>
      <c r="E34" s="200">
        <v>105192.6666</v>
      </c>
      <c r="F34" s="200">
        <v>121.3</v>
      </c>
      <c r="G34" s="200">
        <v>17411.404999999999</v>
      </c>
      <c r="H34" s="200">
        <v>99091.083100000003</v>
      </c>
      <c r="I34" s="200">
        <v>69012.660499999998</v>
      </c>
      <c r="J34" s="407">
        <v>30633</v>
      </c>
      <c r="K34" s="407">
        <v>80971.017600000006</v>
      </c>
      <c r="L34" s="407">
        <v>30094</v>
      </c>
      <c r="M34" s="407">
        <v>80556.9807</v>
      </c>
      <c r="N34" s="407">
        <v>539</v>
      </c>
      <c r="O34" s="407">
        <v>414.0369</v>
      </c>
      <c r="P34" s="198">
        <v>15</v>
      </c>
    </row>
    <row r="35" spans="1:16" s="687" customFormat="1" ht="17.25" customHeight="1">
      <c r="A35" s="251"/>
      <c r="B35" s="193" t="s">
        <v>171</v>
      </c>
      <c r="C35" s="688">
        <v>2665</v>
      </c>
      <c r="D35" s="688">
        <v>4305</v>
      </c>
      <c r="E35" s="688">
        <v>239727.6721</v>
      </c>
      <c r="F35" s="688">
        <v>105.6</v>
      </c>
      <c r="G35" s="688">
        <v>37529.1086</v>
      </c>
      <c r="H35" s="688">
        <v>233014.36180000001</v>
      </c>
      <c r="I35" s="688">
        <v>172094.08809999999</v>
      </c>
      <c r="J35" s="690">
        <v>86632</v>
      </c>
      <c r="K35" s="690">
        <f>K36</f>
        <v>199869.8235</v>
      </c>
      <c r="L35" s="690">
        <f t="shared" ref="L35:O35" si="6">L36</f>
        <v>84925</v>
      </c>
      <c r="M35" s="690">
        <f t="shared" si="6"/>
        <v>198644.57209999999</v>
      </c>
      <c r="N35" s="690">
        <f t="shared" si="6"/>
        <v>1697</v>
      </c>
      <c r="O35" s="690">
        <f t="shared" si="6"/>
        <v>1225.2514000000001</v>
      </c>
      <c r="P35" s="194" t="s">
        <v>172</v>
      </c>
    </row>
    <row r="36" spans="1:16" ht="17.25" customHeight="1">
      <c r="A36" s="250">
        <v>16</v>
      </c>
      <c r="B36" s="196" t="s">
        <v>103</v>
      </c>
      <c r="C36" s="200">
        <v>2665</v>
      </c>
      <c r="D36" s="200">
        <v>4305</v>
      </c>
      <c r="E36" s="200">
        <v>239727.6721</v>
      </c>
      <c r="F36" s="200">
        <v>105.6</v>
      </c>
      <c r="G36" s="200">
        <v>37529.1086</v>
      </c>
      <c r="H36" s="200">
        <v>233014.36180000001</v>
      </c>
      <c r="I36" s="200">
        <v>172094.08809999999</v>
      </c>
      <c r="J36" s="407">
        <v>86632</v>
      </c>
      <c r="K36" s="407">
        <v>199869.8235</v>
      </c>
      <c r="L36" s="407">
        <v>84925</v>
      </c>
      <c r="M36" s="407">
        <v>198644.57209999999</v>
      </c>
      <c r="N36" s="407">
        <v>1697</v>
      </c>
      <c r="O36" s="407">
        <v>1225.2514000000001</v>
      </c>
      <c r="P36" s="198">
        <v>16</v>
      </c>
    </row>
    <row r="37" spans="1:16" s="687" customFormat="1" ht="17.25" customHeight="1">
      <c r="A37" s="251"/>
      <c r="B37" s="193" t="s">
        <v>173</v>
      </c>
      <c r="C37" s="688">
        <f>SUM(C38:C40)</f>
        <v>5342</v>
      </c>
      <c r="D37" s="688">
        <f t="shared" ref="D37:O37" si="7">SUM(D38:D40)</f>
        <v>9680</v>
      </c>
      <c r="E37" s="688">
        <f t="shared" si="7"/>
        <v>581528.45970000001</v>
      </c>
      <c r="F37" s="688">
        <f t="shared" si="7"/>
        <v>25.9</v>
      </c>
      <c r="G37" s="688">
        <f t="shared" si="7"/>
        <v>112899.15059999999</v>
      </c>
      <c r="H37" s="688">
        <f t="shared" si="7"/>
        <v>557790.05310000002</v>
      </c>
      <c r="I37" s="688">
        <f t="shared" si="7"/>
        <v>384536.84990000003</v>
      </c>
      <c r="J37" s="688">
        <f t="shared" si="7"/>
        <v>191596</v>
      </c>
      <c r="K37" s="688">
        <f t="shared" si="7"/>
        <v>453486.24569999997</v>
      </c>
      <c r="L37" s="688">
        <f t="shared" si="7"/>
        <v>186319</v>
      </c>
      <c r="M37" s="688">
        <f t="shared" si="7"/>
        <v>449189.58360000001</v>
      </c>
      <c r="N37" s="688">
        <f t="shared" si="7"/>
        <v>5261</v>
      </c>
      <c r="O37" s="688">
        <f t="shared" si="7"/>
        <v>4296.6620999999996</v>
      </c>
      <c r="P37" s="194" t="s">
        <v>174</v>
      </c>
    </row>
    <row r="38" spans="1:16" ht="17.25" customHeight="1">
      <c r="A38" s="250">
        <v>17</v>
      </c>
      <c r="B38" s="196" t="s">
        <v>99</v>
      </c>
      <c r="C38" s="200">
        <v>992</v>
      </c>
      <c r="D38" s="200">
        <v>1548</v>
      </c>
      <c r="E38" s="200">
        <v>104650.0025</v>
      </c>
      <c r="F38" s="200" t="s">
        <v>270</v>
      </c>
      <c r="G38" s="200">
        <v>14192.027099999999</v>
      </c>
      <c r="H38" s="200">
        <v>96766.7546</v>
      </c>
      <c r="I38" s="200">
        <v>67434.838600000003</v>
      </c>
      <c r="J38" s="407">
        <v>32374</v>
      </c>
      <c r="K38" s="407">
        <v>78646.309200000003</v>
      </c>
      <c r="L38" s="407">
        <v>31808</v>
      </c>
      <c r="M38" s="407">
        <v>77979.837799999994</v>
      </c>
      <c r="N38" s="407">
        <v>565</v>
      </c>
      <c r="O38" s="407">
        <v>666.47140000000002</v>
      </c>
      <c r="P38" s="198">
        <v>17</v>
      </c>
    </row>
    <row r="39" spans="1:16" ht="17.25" customHeight="1">
      <c r="A39" s="250">
        <v>18</v>
      </c>
      <c r="B39" s="196" t="s">
        <v>97</v>
      </c>
      <c r="C39" s="200">
        <v>1122</v>
      </c>
      <c r="D39" s="200">
        <v>1915</v>
      </c>
      <c r="E39" s="200">
        <v>122108.2047</v>
      </c>
      <c r="F39" s="200">
        <v>8.5</v>
      </c>
      <c r="G39" s="200">
        <v>23573.247100000001</v>
      </c>
      <c r="H39" s="200">
        <v>117271.6539</v>
      </c>
      <c r="I39" s="200">
        <v>75807.61</v>
      </c>
      <c r="J39" s="407">
        <v>39842</v>
      </c>
      <c r="K39" s="407">
        <v>89357.572700000004</v>
      </c>
      <c r="L39" s="407">
        <v>38774</v>
      </c>
      <c r="M39" s="407">
        <v>88483.164900000003</v>
      </c>
      <c r="N39" s="407">
        <v>1068</v>
      </c>
      <c r="O39" s="407">
        <v>874.40779999999995</v>
      </c>
      <c r="P39" s="198">
        <v>18</v>
      </c>
    </row>
    <row r="40" spans="1:16" ht="17.25" customHeight="1">
      <c r="A40" s="250">
        <v>19</v>
      </c>
      <c r="B40" s="196" t="s">
        <v>95</v>
      </c>
      <c r="C40" s="200">
        <v>3228</v>
      </c>
      <c r="D40" s="200">
        <v>6217</v>
      </c>
      <c r="E40" s="200">
        <v>354770.2525</v>
      </c>
      <c r="F40" s="200">
        <v>17.399999999999999</v>
      </c>
      <c r="G40" s="200">
        <v>75133.876399999994</v>
      </c>
      <c r="H40" s="200">
        <v>343751.6446</v>
      </c>
      <c r="I40" s="200">
        <v>241294.4013</v>
      </c>
      <c r="J40" s="407">
        <v>119380</v>
      </c>
      <c r="K40" s="407">
        <v>285482.36379999999</v>
      </c>
      <c r="L40" s="407">
        <v>115737</v>
      </c>
      <c r="M40" s="407">
        <v>282726.5809</v>
      </c>
      <c r="N40" s="407">
        <v>3628</v>
      </c>
      <c r="O40" s="407">
        <v>2755.7829000000002</v>
      </c>
      <c r="P40" s="198">
        <v>19</v>
      </c>
    </row>
    <row r="41" spans="1:16" s="687" customFormat="1" ht="17.25" customHeight="1">
      <c r="A41" s="251"/>
      <c r="B41" s="193" t="s">
        <v>175</v>
      </c>
      <c r="C41" s="692" t="s">
        <v>510</v>
      </c>
      <c r="D41" s="688">
        <v>2623</v>
      </c>
      <c r="E41" s="688">
        <v>147691.7157</v>
      </c>
      <c r="F41" s="688">
        <v>8.5</v>
      </c>
      <c r="G41" s="688">
        <v>29293.9843</v>
      </c>
      <c r="H41" s="688">
        <v>140454.77929999999</v>
      </c>
      <c r="I41" s="688">
        <v>90576.757700000002</v>
      </c>
      <c r="J41" s="690">
        <v>45190</v>
      </c>
      <c r="K41" s="690">
        <f>K42</f>
        <v>106602.3486</v>
      </c>
      <c r="L41" s="690">
        <f>L42</f>
        <v>43469</v>
      </c>
      <c r="M41" s="690">
        <f t="shared" ref="M41:O41" si="8">M42</f>
        <v>105438.61900000001</v>
      </c>
      <c r="N41" s="690">
        <f t="shared" si="8"/>
        <v>1721</v>
      </c>
      <c r="O41" s="690">
        <f t="shared" si="8"/>
        <v>1163.7295999999999</v>
      </c>
      <c r="P41" s="194" t="s">
        <v>176</v>
      </c>
    </row>
    <row r="42" spans="1:16" ht="17.25" customHeight="1">
      <c r="A42" s="250">
        <v>20</v>
      </c>
      <c r="B42" s="196" t="s">
        <v>92</v>
      </c>
      <c r="C42" s="409">
        <v>1378</v>
      </c>
      <c r="D42" s="200">
        <v>2623</v>
      </c>
      <c r="E42" s="200">
        <v>147691.7157</v>
      </c>
      <c r="F42" s="200">
        <v>8.5</v>
      </c>
      <c r="G42" s="200">
        <v>29293.9843</v>
      </c>
      <c r="H42" s="200">
        <v>140454.77929999999</v>
      </c>
      <c r="I42" s="200">
        <v>90576.757700000002</v>
      </c>
      <c r="J42" s="407">
        <v>45190</v>
      </c>
      <c r="K42" s="407">
        <v>106602.3486</v>
      </c>
      <c r="L42" s="407">
        <v>43469</v>
      </c>
      <c r="M42" s="407">
        <v>105438.61900000001</v>
      </c>
      <c r="N42" s="407">
        <v>1721</v>
      </c>
      <c r="O42" s="407">
        <v>1163.7295999999999</v>
      </c>
      <c r="P42" s="198">
        <v>20</v>
      </c>
    </row>
    <row r="43" spans="1:16" s="687" customFormat="1" ht="17.25" customHeight="1">
      <c r="A43" s="251"/>
      <c r="B43" s="193" t="s">
        <v>177</v>
      </c>
      <c r="C43" s="688">
        <f>SUM(C44:C46)</f>
        <v>5096</v>
      </c>
      <c r="D43" s="688">
        <f t="shared" ref="D43:O43" si="9">SUM(D44:D46)</f>
        <v>9994</v>
      </c>
      <c r="E43" s="688">
        <f t="shared" si="9"/>
        <v>385252.76260000002</v>
      </c>
      <c r="F43" s="688">
        <f t="shared" si="9"/>
        <v>126893.6256</v>
      </c>
      <c r="G43" s="688">
        <f t="shared" si="9"/>
        <v>170819.62780000002</v>
      </c>
      <c r="H43" s="688">
        <f t="shared" si="9"/>
        <v>322281.64130000002</v>
      </c>
      <c r="I43" s="688">
        <f t="shared" si="9"/>
        <v>194144.16139999998</v>
      </c>
      <c r="J43" s="688">
        <f t="shared" si="9"/>
        <v>138877</v>
      </c>
      <c r="K43" s="688">
        <f t="shared" si="9"/>
        <v>237540.89780000001</v>
      </c>
      <c r="L43" s="688">
        <f t="shared" si="9"/>
        <v>134313</v>
      </c>
      <c r="M43" s="688">
        <f t="shared" si="9"/>
        <v>234638.6103</v>
      </c>
      <c r="N43" s="688">
        <f t="shared" si="9"/>
        <v>4563</v>
      </c>
      <c r="O43" s="688">
        <f t="shared" si="9"/>
        <v>2902.2875000000004</v>
      </c>
      <c r="P43" s="194" t="s">
        <v>178</v>
      </c>
    </row>
    <row r="44" spans="1:16" ht="17.25" customHeight="1">
      <c r="A44" s="250"/>
      <c r="B44" s="196" t="s">
        <v>179</v>
      </c>
      <c r="C44" s="200">
        <v>918</v>
      </c>
      <c r="D44" s="200">
        <v>1721</v>
      </c>
      <c r="E44" s="200">
        <v>82676.559899999993</v>
      </c>
      <c r="F44" s="200">
        <v>9793.2332999999999</v>
      </c>
      <c r="G44" s="200">
        <v>47341.71</v>
      </c>
      <c r="H44" s="200">
        <v>62758.529499999997</v>
      </c>
      <c r="I44" s="200">
        <v>37085.049200000001</v>
      </c>
      <c r="J44" s="407">
        <v>21287</v>
      </c>
      <c r="K44" s="407">
        <v>46750.714599999999</v>
      </c>
      <c r="L44" s="407">
        <v>20873</v>
      </c>
      <c r="M44" s="407">
        <v>46514.480499999998</v>
      </c>
      <c r="N44" s="407">
        <v>414</v>
      </c>
      <c r="O44" s="407">
        <v>236.23410000000001</v>
      </c>
      <c r="P44" s="198" t="s">
        <v>347</v>
      </c>
    </row>
    <row r="45" spans="1:16" ht="17.25" customHeight="1">
      <c r="A45" s="252"/>
      <c r="B45" s="196" t="s">
        <v>180</v>
      </c>
      <c r="C45" s="200">
        <v>1365</v>
      </c>
      <c r="D45" s="200">
        <v>2173</v>
      </c>
      <c r="E45" s="200">
        <v>86053.924199999994</v>
      </c>
      <c r="F45" s="200">
        <v>20778.6113</v>
      </c>
      <c r="G45" s="200">
        <v>46258.4588</v>
      </c>
      <c r="H45" s="200">
        <v>64636.822399999997</v>
      </c>
      <c r="I45" s="200">
        <v>32021.0164</v>
      </c>
      <c r="J45" s="407">
        <v>27172</v>
      </c>
      <c r="K45" s="407">
        <v>39003.897400000002</v>
      </c>
      <c r="L45" s="407">
        <v>26003</v>
      </c>
      <c r="M45" s="407">
        <v>38348.665200000003</v>
      </c>
      <c r="N45" s="407">
        <v>1169</v>
      </c>
      <c r="O45" s="407">
        <v>655.23220000000003</v>
      </c>
      <c r="P45" s="198" t="s">
        <v>325</v>
      </c>
    </row>
    <row r="46" spans="1:16" ht="17.25" customHeight="1" thickBot="1">
      <c r="A46" s="252"/>
      <c r="B46" s="196" t="s">
        <v>181</v>
      </c>
      <c r="C46" s="693">
        <v>2813</v>
      </c>
      <c r="D46" s="200">
        <v>6100</v>
      </c>
      <c r="E46" s="200">
        <v>216522.27849999999</v>
      </c>
      <c r="F46" s="200">
        <v>96321.781000000003</v>
      </c>
      <c r="G46" s="200">
        <v>77219.459000000003</v>
      </c>
      <c r="H46" s="200">
        <v>194886.28940000001</v>
      </c>
      <c r="I46" s="200">
        <v>125038.0958</v>
      </c>
      <c r="J46" s="407">
        <v>90418</v>
      </c>
      <c r="K46" s="407">
        <v>151786.28580000001</v>
      </c>
      <c r="L46" s="407">
        <v>87437</v>
      </c>
      <c r="M46" s="407">
        <v>149775.46460000001</v>
      </c>
      <c r="N46" s="407">
        <v>2980</v>
      </c>
      <c r="O46" s="694">
        <v>2010.8212000000001</v>
      </c>
      <c r="P46" s="198" t="s">
        <v>348</v>
      </c>
    </row>
    <row r="47" spans="1:16" ht="18.75" hidden="1" customHeight="1" thickBot="1">
      <c r="A47" s="252"/>
      <c r="B47" s="196"/>
      <c r="C47" s="695"/>
      <c r="D47" s="187"/>
      <c r="E47" s="187"/>
      <c r="F47" s="187"/>
      <c r="G47" s="197"/>
      <c r="H47" s="187"/>
      <c r="I47" s="187"/>
      <c r="J47" s="187"/>
      <c r="K47" s="187"/>
      <c r="L47" s="187"/>
      <c r="M47" s="187"/>
      <c r="N47" s="187">
        <v>0</v>
      </c>
      <c r="O47" s="694"/>
      <c r="P47" s="198"/>
    </row>
    <row r="48" spans="1:16" s="684" customFormat="1" ht="16.5" hidden="1" customHeight="1">
      <c r="A48" s="696"/>
      <c r="B48" s="697"/>
      <c r="C48" s="698"/>
      <c r="D48" s="698"/>
      <c r="E48" s="698"/>
      <c r="F48" s="698"/>
      <c r="G48" s="699"/>
      <c r="H48" s="698"/>
      <c r="I48" s="698"/>
      <c r="J48" s="698"/>
      <c r="K48" s="698"/>
      <c r="L48" s="698"/>
      <c r="M48" s="698"/>
      <c r="N48" s="698"/>
      <c r="O48" s="698"/>
      <c r="P48" s="700"/>
    </row>
    <row r="49" spans="1:16" ht="15" customHeight="1">
      <c r="A49" s="701" t="s">
        <v>630</v>
      </c>
      <c r="B49" s="684"/>
      <c r="C49" s="684"/>
      <c r="D49" s="702"/>
      <c r="E49" s="684"/>
      <c r="F49" s="684"/>
      <c r="G49" s="684"/>
      <c r="H49" s="684"/>
      <c r="I49" s="684"/>
      <c r="J49" s="701" t="s">
        <v>630</v>
      </c>
      <c r="K49" s="684"/>
      <c r="L49" s="684"/>
      <c r="M49" s="684"/>
      <c r="N49" s="684"/>
      <c r="O49" s="684"/>
      <c r="P49" s="684"/>
    </row>
    <row r="50" spans="1:16" ht="11.1" customHeight="1">
      <c r="A50" s="703"/>
      <c r="B50" s="703"/>
      <c r="C50" s="703"/>
      <c r="D50" s="703"/>
      <c r="E50" s="703"/>
      <c r="F50" s="703"/>
      <c r="G50" s="703"/>
      <c r="H50" s="703"/>
      <c r="I50" s="703"/>
      <c r="J50" s="704" t="s">
        <v>377</v>
      </c>
      <c r="K50" s="703"/>
      <c r="L50" s="703"/>
      <c r="M50" s="703"/>
      <c r="N50" s="703"/>
      <c r="O50" s="703"/>
      <c r="P50" s="703"/>
    </row>
    <row r="51" spans="1:16" ht="11.1" customHeight="1">
      <c r="J51" s="704" t="s">
        <v>378</v>
      </c>
    </row>
    <row r="52" spans="1:16" ht="11.1" customHeight="1">
      <c r="J52" s="705" t="s">
        <v>379</v>
      </c>
    </row>
    <row r="53" spans="1:16" ht="11.1" customHeight="1">
      <c r="J53" s="705" t="s">
        <v>380</v>
      </c>
    </row>
    <row r="54" spans="1:16">
      <c r="C54" s="706"/>
      <c r="J54" s="705" t="s">
        <v>418</v>
      </c>
    </row>
    <row r="55" spans="1:16">
      <c r="J55" s="705" t="s">
        <v>647</v>
      </c>
    </row>
  </sheetData>
  <mergeCells count="13">
    <mergeCell ref="A9:B9"/>
    <mergeCell ref="A10:B10"/>
    <mergeCell ref="A11:B11"/>
    <mergeCell ref="A12:B12"/>
    <mergeCell ref="A8:B8"/>
    <mergeCell ref="J4:K5"/>
    <mergeCell ref="P4:P6"/>
    <mergeCell ref="A4:B6"/>
    <mergeCell ref="C4:C6"/>
    <mergeCell ref="D4:D6"/>
    <mergeCell ref="E4:F5"/>
    <mergeCell ref="G4:G6"/>
    <mergeCell ref="H4:I5"/>
  </mergeCells>
  <phoneticPr fontId="23"/>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15</vt:i4>
      </vt:variant>
    </vt:vector>
  </HeadingPairs>
  <TitlesOfParts>
    <vt:vector size="39" baseType="lpstr">
      <vt:lpstr>20-1(1)</vt:lpstr>
      <vt:lpstr>20-1(2)</vt:lpstr>
      <vt:lpstr>20-1(3)</vt:lpstr>
      <vt:lpstr>20-1(4)</vt:lpstr>
      <vt:lpstr>20-2</vt:lpstr>
      <vt:lpstr>20-3 </vt:lpstr>
      <vt:lpstr>20-4 </vt:lpstr>
      <vt:lpstr>20-5 </vt:lpstr>
      <vt:lpstr>20-6(1)</vt:lpstr>
      <vt:lpstr>20-6(2)</vt:lpstr>
      <vt:lpstr>20-6(3)</vt:lpstr>
      <vt:lpstr>20-7(1)</vt:lpstr>
      <vt:lpstr>20-7(2)</vt:lpstr>
      <vt:lpstr>20-7(3)</vt:lpstr>
      <vt:lpstr>20-8(1)</vt:lpstr>
      <vt:lpstr>20-8(2)</vt:lpstr>
      <vt:lpstr>20-9 </vt:lpstr>
      <vt:lpstr>20-10</vt:lpstr>
      <vt:lpstr>20-11</vt:lpstr>
      <vt:lpstr>20-12 </vt:lpstr>
      <vt:lpstr>20-13(1)</vt:lpstr>
      <vt:lpstr>20-13(2)</vt:lpstr>
      <vt:lpstr>20-13(3)</vt:lpstr>
      <vt:lpstr>20-13(4)</vt:lpstr>
      <vt:lpstr>'20-1(1)'!Print_Area</vt:lpstr>
      <vt:lpstr>'20-10'!Print_Area</vt:lpstr>
      <vt:lpstr>'20-12 '!Print_Area</vt:lpstr>
      <vt:lpstr>'20-13(1)'!Print_Area</vt:lpstr>
      <vt:lpstr>'20-13(3)'!Print_Area</vt:lpstr>
      <vt:lpstr>'20-2'!Print_Area</vt:lpstr>
      <vt:lpstr>'20-3 '!Print_Area</vt:lpstr>
      <vt:lpstr>'20-6(1)'!Print_Area</vt:lpstr>
      <vt:lpstr>'20-6(2)'!Print_Area</vt:lpstr>
      <vt:lpstr>'20-6(3)'!Print_Area</vt:lpstr>
      <vt:lpstr>'20-7(1)'!Print_Area</vt:lpstr>
      <vt:lpstr>'20-7(2)'!Print_Area</vt:lpstr>
      <vt:lpstr>'20-7(3)'!Print_Area</vt:lpstr>
      <vt:lpstr>'20-8(1)'!Print_Area</vt:lpstr>
      <vt:lpstr>'20-8(2)'!Print_Area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笹山　菜月（統計分析課）</cp:lastModifiedBy>
  <cp:lastPrinted>2022-01-28T04:52:36Z</cp:lastPrinted>
  <dcterms:created xsi:type="dcterms:W3CDTF">2010-03-03T04:29:45Z</dcterms:created>
  <dcterms:modified xsi:type="dcterms:W3CDTF">2022-03-23T05:00:59Z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