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31246\Desktop\複合化済\済\"/>
    </mc:Choice>
  </mc:AlternateContent>
  <xr:revisionPtr revIDLastSave="0" documentId="13_ncr:1_{1942ED64-79AC-499C-92E9-E584E13D841A}" xr6:coauthVersionLast="45" xr6:coauthVersionMax="45" xr10:uidLastSave="{00000000-0000-0000-0000-000000000000}"/>
  <bookViews>
    <workbookView xWindow="-120" yWindow="-120" windowWidth="29040" windowHeight="15840" tabRatio="862" xr2:uid="{00000000-000D-0000-FFFF-FFFF00000000}"/>
  </bookViews>
  <sheets>
    <sheet name="9-1 " sheetId="93" r:id="rId1"/>
    <sheet name="9-2(1)" sheetId="94" r:id="rId2"/>
    <sheet name="9-2(2)" sheetId="95" r:id="rId3"/>
    <sheet name="9-3  " sheetId="114" r:id="rId4"/>
    <sheet name="9-4  " sheetId="115" r:id="rId5"/>
    <sheet name="9-5" sheetId="107" r:id="rId6"/>
    <sheet name="9-6" sheetId="116" r:id="rId7"/>
    <sheet name="9-7（1）" sheetId="111" r:id="rId8"/>
    <sheet name="9-7(2)" sheetId="109" r:id="rId9"/>
    <sheet name="H229-6" sheetId="69" state="hidden" r:id="rId10"/>
  </sheets>
  <definedNames>
    <definedName name="_xlnm.Print_Area" localSheetId="0">'9-1 '!$A$1:$Y$43</definedName>
    <definedName name="_xlnm.Print_Area" localSheetId="1">'9-2(1)'!$A$1:$R$47</definedName>
    <definedName name="_xlnm.Print_Area" localSheetId="2">'9-2(2)'!$A$1:$N$42</definedName>
    <definedName name="_xlnm.Print_Area" localSheetId="3">'9-3  '!$A$1:$H$51</definedName>
    <definedName name="_xlnm.Print_Area" localSheetId="4">'9-4  '!$A$1:$M$48</definedName>
    <definedName name="_xlnm.Print_Area" localSheetId="6">'9-6'!$A$1:$D$12</definedName>
    <definedName name="_xlnm.Print_Area" localSheetId="7">'9-7（1）'!$A$1:$AD$70</definedName>
    <definedName name="_xlnm.Print_Area" localSheetId="8">'9-7(2)'!$A$1:$O$67</definedName>
    <definedName name="_xlnm.Print_Area" localSheetId="9">'H229-6'!$A$1:$L$67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8" i="95" l="1"/>
  <c r="M38" i="95"/>
  <c r="L38" i="95"/>
  <c r="K38" i="95"/>
  <c r="J38" i="95"/>
  <c r="I38" i="95"/>
  <c r="H38" i="95"/>
  <c r="G38" i="95"/>
  <c r="F38" i="95"/>
  <c r="E38" i="95"/>
  <c r="D38" i="95"/>
  <c r="C38" i="95"/>
  <c r="M34" i="95"/>
  <c r="D34" i="95"/>
  <c r="N32" i="95"/>
  <c r="M32" i="95"/>
  <c r="L32" i="95"/>
  <c r="K32" i="95"/>
  <c r="J32" i="95"/>
  <c r="I32" i="95"/>
  <c r="H32" i="95"/>
  <c r="G32" i="95"/>
  <c r="F32" i="95"/>
  <c r="E32" i="95"/>
  <c r="D32" i="95"/>
  <c r="C32" i="95"/>
  <c r="N30" i="95"/>
  <c r="M30" i="95"/>
  <c r="L30" i="95"/>
  <c r="K30" i="95"/>
  <c r="J30" i="95"/>
  <c r="I30" i="95"/>
  <c r="H30" i="95"/>
  <c r="G30" i="95"/>
  <c r="F30" i="95"/>
  <c r="E30" i="95"/>
  <c r="D30" i="95"/>
  <c r="C30" i="95"/>
  <c r="M26" i="95"/>
  <c r="L26" i="95"/>
  <c r="D26" i="95"/>
  <c r="C26" i="95"/>
  <c r="N24" i="95"/>
  <c r="M24" i="95"/>
  <c r="L24" i="95"/>
  <c r="K24" i="95"/>
  <c r="J24" i="95"/>
  <c r="I24" i="95"/>
  <c r="H24" i="95"/>
  <c r="G24" i="95"/>
  <c r="F24" i="95"/>
  <c r="E24" i="95"/>
  <c r="D24" i="95"/>
  <c r="C24" i="95"/>
  <c r="Q38" i="94"/>
  <c r="P38" i="94"/>
  <c r="O38" i="94"/>
  <c r="N38" i="94"/>
  <c r="M38" i="94"/>
  <c r="L38" i="94"/>
  <c r="K38" i="94"/>
  <c r="J38" i="94"/>
  <c r="I38" i="94"/>
  <c r="H38" i="94"/>
  <c r="G38" i="94"/>
  <c r="F38" i="94"/>
  <c r="E38" i="94"/>
  <c r="D38" i="94"/>
  <c r="C38" i="94"/>
  <c r="P34" i="94"/>
  <c r="O34" i="94"/>
  <c r="M34" i="94"/>
  <c r="L34" i="94"/>
  <c r="J34" i="94"/>
  <c r="I34" i="94"/>
  <c r="G34" i="94"/>
  <c r="F34" i="94"/>
  <c r="E34" i="94"/>
  <c r="D34" i="94"/>
  <c r="C34" i="94"/>
  <c r="Q32" i="94"/>
  <c r="P32" i="94"/>
  <c r="O32" i="94"/>
  <c r="N32" i="94"/>
  <c r="M32" i="94"/>
  <c r="L32" i="94"/>
  <c r="K32" i="94"/>
  <c r="J32" i="94"/>
  <c r="I32" i="94"/>
  <c r="H32" i="94"/>
  <c r="G32" i="94"/>
  <c r="F32" i="94"/>
  <c r="E32" i="94"/>
  <c r="D32" i="94"/>
  <c r="C32" i="94"/>
  <c r="Q30" i="94"/>
  <c r="P30" i="94"/>
  <c r="O30" i="94"/>
  <c r="N30" i="94"/>
  <c r="M30" i="94"/>
  <c r="L30" i="94"/>
  <c r="K30" i="94"/>
  <c r="J30" i="94"/>
  <c r="I30" i="94"/>
  <c r="H30" i="94"/>
  <c r="G30" i="94"/>
  <c r="F30" i="94"/>
  <c r="E30" i="94"/>
  <c r="D30" i="94"/>
  <c r="C30" i="94"/>
  <c r="P26" i="94"/>
  <c r="O26" i="94"/>
  <c r="N26" i="94"/>
  <c r="M26" i="94"/>
  <c r="L26" i="94"/>
  <c r="K26" i="94"/>
  <c r="J26" i="94"/>
  <c r="I26" i="94"/>
  <c r="H26" i="94"/>
  <c r="G26" i="94"/>
  <c r="F26" i="94"/>
  <c r="E26" i="94"/>
  <c r="D26" i="94"/>
  <c r="C26" i="94"/>
  <c r="Q24" i="94"/>
  <c r="P24" i="94"/>
  <c r="O24" i="94"/>
  <c r="N24" i="94"/>
  <c r="M24" i="94"/>
  <c r="L24" i="94"/>
  <c r="K24" i="94"/>
  <c r="J24" i="94"/>
  <c r="I24" i="94"/>
  <c r="H24" i="94"/>
  <c r="G24" i="94"/>
  <c r="F24" i="94"/>
  <c r="E24" i="94"/>
  <c r="D24" i="94"/>
  <c r="C24" i="94"/>
</calcChain>
</file>

<file path=xl/sharedStrings.xml><?xml version="1.0" encoding="utf-8"?>
<sst xmlns="http://schemas.openxmlformats.org/spreadsheetml/2006/main" count="1148" uniqueCount="353">
  <si>
    <t>(1)医薬品生産額の推移</t>
    <phoneticPr fontId="1"/>
  </si>
  <si>
    <t>(2)医薬品の用途別生産額の推移</t>
    <phoneticPr fontId="1"/>
  </si>
  <si>
    <t>(単位：千円）</t>
  </si>
  <si>
    <t>　  バ　　ル　　ク</t>
    <phoneticPr fontId="1"/>
  </si>
  <si>
    <t>年次</t>
  </si>
  <si>
    <t>最終医薬品</t>
  </si>
  <si>
    <t>中間製剤</t>
  </si>
  <si>
    <t>製剤原料</t>
  </si>
  <si>
    <t>1) 医療機器</t>
    <rPh sb="5" eb="7">
      <t>キキ</t>
    </rPh>
    <phoneticPr fontId="1"/>
  </si>
  <si>
    <t>医療用</t>
  </si>
  <si>
    <t>一般用</t>
  </si>
  <si>
    <t>配置用</t>
  </si>
  <si>
    <t>資料:県薬務課「薬事工業生産動態統計調査」</t>
    <rPh sb="3" eb="4">
      <t>ケン</t>
    </rPh>
    <rPh sb="8" eb="10">
      <t>ヤクジ</t>
    </rPh>
    <rPh sb="10" eb="12">
      <t>コウギョウ</t>
    </rPh>
    <rPh sb="12" eb="14">
      <t>セイサン</t>
    </rPh>
    <rPh sb="14" eb="16">
      <t>ドウタイ</t>
    </rPh>
    <rPh sb="16" eb="18">
      <t>トウケイ</t>
    </rPh>
    <rPh sb="18" eb="20">
      <t>チョウサ</t>
    </rPh>
    <phoneticPr fontId="1"/>
  </si>
  <si>
    <t>（注）　1)平成17年3月31日までは医療用具。</t>
    <rPh sb="1" eb="2">
      <t>チュウ</t>
    </rPh>
    <rPh sb="6" eb="8">
      <t>ヘイセイ</t>
    </rPh>
    <rPh sb="10" eb="11">
      <t>ネン</t>
    </rPh>
    <rPh sb="12" eb="13">
      <t>ガツ</t>
    </rPh>
    <rPh sb="15" eb="16">
      <t>ニチ</t>
    </rPh>
    <rPh sb="19" eb="21">
      <t>イリョウ</t>
    </rPh>
    <rPh sb="21" eb="23">
      <t>ヨウグ</t>
    </rPh>
    <phoneticPr fontId="1"/>
  </si>
  <si>
    <r>
      <t>9-6　医 薬 品 生 産 額　</t>
    </r>
    <r>
      <rPr>
        <sz val="12"/>
        <rFont val="ＭＳ 明朝"/>
        <family val="1"/>
        <charset val="128"/>
      </rPr>
      <t>（平成11～21年）</t>
    </r>
    <rPh sb="10" eb="11">
      <t>ショウ</t>
    </rPh>
    <rPh sb="12" eb="13">
      <t>サン</t>
    </rPh>
    <rPh sb="14" eb="15">
      <t>ガク</t>
    </rPh>
    <rPh sb="17" eb="19">
      <t>ヘイセイ</t>
    </rPh>
    <rPh sb="24" eb="25">
      <t>ネン</t>
    </rPh>
    <phoneticPr fontId="1"/>
  </si>
  <si>
    <t>平成11</t>
    <rPh sb="0" eb="2">
      <t>ヘイセイ</t>
    </rPh>
    <phoneticPr fontId="1"/>
  </si>
  <si>
    <t>医薬品</t>
    <phoneticPr fontId="1"/>
  </si>
  <si>
    <t>事業所数</t>
  </si>
  <si>
    <t>従業者数</t>
  </si>
  <si>
    <t xml:space="preserve"> </t>
  </si>
  <si>
    <t>食料品</t>
  </si>
  <si>
    <t>食</t>
  </si>
  <si>
    <t>飲料</t>
  </si>
  <si>
    <t>繊維</t>
  </si>
  <si>
    <t>繊</t>
  </si>
  <si>
    <t>木材・木製品</t>
  </si>
  <si>
    <t>木</t>
  </si>
  <si>
    <t>家具・装備品</t>
  </si>
  <si>
    <t>家</t>
  </si>
  <si>
    <t>パルプ・紙</t>
  </si>
  <si>
    <t>パ</t>
  </si>
  <si>
    <t>印刷</t>
  </si>
  <si>
    <t>印</t>
    <rPh sb="0" eb="1">
      <t>イン</t>
    </rPh>
    <phoneticPr fontId="17"/>
  </si>
  <si>
    <t>化学</t>
  </si>
  <si>
    <t>化</t>
  </si>
  <si>
    <t>石油・石炭</t>
  </si>
  <si>
    <t>石</t>
  </si>
  <si>
    <t>プラスチック</t>
  </si>
  <si>
    <t>プ</t>
  </si>
  <si>
    <t>ゴム製品</t>
  </si>
  <si>
    <t>ゴ</t>
  </si>
  <si>
    <t>皮革</t>
  </si>
  <si>
    <t>皮</t>
  </si>
  <si>
    <t>窯業・土石</t>
  </si>
  <si>
    <t>窯</t>
  </si>
  <si>
    <t>鉄鋼</t>
  </si>
  <si>
    <t>鉄</t>
  </si>
  <si>
    <t>非鉄金属</t>
  </si>
  <si>
    <t>非</t>
  </si>
  <si>
    <t>金属製品</t>
  </si>
  <si>
    <t>金</t>
  </si>
  <si>
    <t>はん用機器</t>
    <rPh sb="2" eb="3">
      <t>ヨウ</t>
    </rPh>
    <phoneticPr fontId="15"/>
  </si>
  <si>
    <t>生産用機器</t>
    <rPh sb="0" eb="3">
      <t>セイサンヨウ</t>
    </rPh>
    <rPh sb="3" eb="5">
      <t>キキ</t>
    </rPh>
    <phoneticPr fontId="17"/>
  </si>
  <si>
    <t>生</t>
    <rPh sb="0" eb="1">
      <t>セイ</t>
    </rPh>
    <phoneticPr fontId="15"/>
  </si>
  <si>
    <t>業務用機器</t>
    <rPh sb="0" eb="3">
      <t>ギョウムヨウ</t>
    </rPh>
    <rPh sb="3" eb="5">
      <t>キキ</t>
    </rPh>
    <phoneticPr fontId="17"/>
  </si>
  <si>
    <t>業</t>
    <rPh sb="0" eb="1">
      <t>ギョウ</t>
    </rPh>
    <phoneticPr fontId="17"/>
  </si>
  <si>
    <t>電子部品</t>
    <rPh sb="0" eb="2">
      <t>デンシ</t>
    </rPh>
    <rPh sb="2" eb="4">
      <t>ブヒン</t>
    </rPh>
    <phoneticPr fontId="17"/>
  </si>
  <si>
    <t>電子</t>
    <rPh sb="0" eb="2">
      <t>デンシ</t>
    </rPh>
    <phoneticPr fontId="17"/>
  </si>
  <si>
    <t>電気機器</t>
    <rPh sb="0" eb="2">
      <t>デンキ</t>
    </rPh>
    <rPh sb="2" eb="4">
      <t>キキ</t>
    </rPh>
    <phoneticPr fontId="17"/>
  </si>
  <si>
    <t>電気</t>
    <rPh sb="0" eb="2">
      <t>デンキ</t>
    </rPh>
    <phoneticPr fontId="17"/>
  </si>
  <si>
    <t>通信機器</t>
    <rPh sb="0" eb="2">
      <t>ツウシン</t>
    </rPh>
    <phoneticPr fontId="15"/>
  </si>
  <si>
    <t>通</t>
    <rPh sb="0" eb="1">
      <t>ツウ</t>
    </rPh>
    <phoneticPr fontId="15"/>
  </si>
  <si>
    <t>輸送機器</t>
  </si>
  <si>
    <t>輸</t>
    <rPh sb="0" eb="1">
      <t>ユ</t>
    </rPh>
    <phoneticPr fontId="15"/>
  </si>
  <si>
    <t>その他の製品</t>
  </si>
  <si>
    <t>そ</t>
  </si>
  <si>
    <t>太良町</t>
  </si>
  <si>
    <t>藤</t>
    <rPh sb="0" eb="1">
      <t>フジ</t>
    </rPh>
    <phoneticPr fontId="15"/>
  </si>
  <si>
    <t>藤津郡</t>
    <rPh sb="0" eb="3">
      <t>フジツグン</t>
    </rPh>
    <phoneticPr fontId="15"/>
  </si>
  <si>
    <t>白石町</t>
  </si>
  <si>
    <t>江北町</t>
  </si>
  <si>
    <t>大町町</t>
  </si>
  <si>
    <t>杵</t>
    <rPh sb="0" eb="1">
      <t>キネ</t>
    </rPh>
    <phoneticPr fontId="15"/>
  </si>
  <si>
    <t>杵島郡</t>
    <rPh sb="0" eb="3">
      <t>キシマグン</t>
    </rPh>
    <phoneticPr fontId="15"/>
  </si>
  <si>
    <t>有田町</t>
  </si>
  <si>
    <t>西</t>
    <rPh sb="0" eb="1">
      <t>ニシ</t>
    </rPh>
    <phoneticPr fontId="15"/>
  </si>
  <si>
    <t>西松浦郡</t>
    <rPh sb="0" eb="4">
      <t>ニシマツウラグン</t>
    </rPh>
    <phoneticPr fontId="15"/>
  </si>
  <si>
    <t>玄海町</t>
  </si>
  <si>
    <t>東</t>
    <rPh sb="0" eb="1">
      <t>ヒガシ</t>
    </rPh>
    <phoneticPr fontId="15"/>
  </si>
  <si>
    <t>東松浦郡</t>
    <rPh sb="0" eb="4">
      <t>ヒガシマツウラグン</t>
    </rPh>
    <phoneticPr fontId="15"/>
  </si>
  <si>
    <t>みやき町</t>
    <rPh sb="3" eb="4">
      <t>マチ</t>
    </rPh>
    <phoneticPr fontId="17"/>
  </si>
  <si>
    <t>上峰町</t>
  </si>
  <si>
    <t>基山町</t>
  </si>
  <si>
    <t>三</t>
    <rPh sb="0" eb="1">
      <t>サン</t>
    </rPh>
    <phoneticPr fontId="15"/>
  </si>
  <si>
    <t>三養基郡</t>
    <rPh sb="0" eb="4">
      <t>ミヤキグン</t>
    </rPh>
    <phoneticPr fontId="15"/>
  </si>
  <si>
    <t>吉野ヶ里町</t>
    <rPh sb="0" eb="4">
      <t>ヨシノガリ</t>
    </rPh>
    <rPh sb="4" eb="5">
      <t>マチ</t>
    </rPh>
    <phoneticPr fontId="15"/>
  </si>
  <si>
    <t>神</t>
    <rPh sb="0" eb="1">
      <t>カミ</t>
    </rPh>
    <phoneticPr fontId="15"/>
  </si>
  <si>
    <t>神埼郡</t>
    <rPh sb="0" eb="2">
      <t>カンザキ</t>
    </rPh>
    <rPh sb="2" eb="3">
      <t>グン</t>
    </rPh>
    <phoneticPr fontId="15"/>
  </si>
  <si>
    <t>神埼市</t>
    <rPh sb="0" eb="2">
      <t>カンザキ</t>
    </rPh>
    <rPh sb="2" eb="3">
      <t>シ</t>
    </rPh>
    <phoneticPr fontId="15"/>
  </si>
  <si>
    <t>嬉野市</t>
    <rPh sb="0" eb="2">
      <t>ウレシノ</t>
    </rPh>
    <rPh sb="2" eb="3">
      <t>シ</t>
    </rPh>
    <phoneticPr fontId="15"/>
  </si>
  <si>
    <t>小城市</t>
    <rPh sb="0" eb="2">
      <t>オギ</t>
    </rPh>
    <rPh sb="2" eb="3">
      <t>シ</t>
    </rPh>
    <phoneticPr fontId="17"/>
  </si>
  <si>
    <t>鹿島市</t>
  </si>
  <si>
    <t>武雄市</t>
  </si>
  <si>
    <t>伊万里市</t>
  </si>
  <si>
    <t>多久市</t>
  </si>
  <si>
    <t>鳥栖市</t>
  </si>
  <si>
    <t>唐津市</t>
  </si>
  <si>
    <t>佐賀市</t>
  </si>
  <si>
    <t>100 ～ 199 人</t>
  </si>
  <si>
    <t>200 ～ 299 人</t>
  </si>
  <si>
    <t>300 人以上</t>
  </si>
  <si>
    <t>事業
所数</t>
  </si>
  <si>
    <t>従業
者数</t>
  </si>
  <si>
    <t>1)市町名は、合併前の市町名で区分した。</t>
    <rPh sb="2" eb="4">
      <t>シチョウ</t>
    </rPh>
    <rPh sb="4" eb="5">
      <t>メイ</t>
    </rPh>
    <rPh sb="7" eb="9">
      <t>ガッペイ</t>
    </rPh>
    <rPh sb="9" eb="10">
      <t>マエ</t>
    </rPh>
    <rPh sb="11" eb="13">
      <t>シチョウ</t>
    </rPh>
    <rPh sb="13" eb="14">
      <t>メイ</t>
    </rPh>
    <rPh sb="15" eb="17">
      <t>クブン</t>
    </rPh>
    <phoneticPr fontId="1"/>
  </si>
  <si>
    <t>2)「その他」は旧佐賀市、旧唐津市、多久市、鹿島市、旧厳木町、</t>
    <rPh sb="8" eb="9">
      <t>キュウ</t>
    </rPh>
    <rPh sb="9" eb="12">
      <t>サガシ</t>
    </rPh>
    <rPh sb="13" eb="14">
      <t>キュウ</t>
    </rPh>
    <rPh sb="18" eb="21">
      <t>タクシ</t>
    </rPh>
    <rPh sb="22" eb="25">
      <t>カシマシ</t>
    </rPh>
    <rPh sb="26" eb="27">
      <t>キュウ</t>
    </rPh>
    <rPh sb="27" eb="29">
      <t>キュウラギ</t>
    </rPh>
    <rPh sb="29" eb="30">
      <t>チョウ</t>
    </rPh>
    <phoneticPr fontId="1"/>
  </si>
  <si>
    <t>　旧塩田町の合計である。</t>
    <rPh sb="6" eb="7">
      <t>ア</t>
    </rPh>
    <rPh sb="7" eb="8">
      <t>ケイ</t>
    </rPh>
    <phoneticPr fontId="1"/>
  </si>
  <si>
    <t>　 　3)四捨五入により年計と内訳が合わない場合がある。</t>
    <rPh sb="5" eb="9">
      <t>シシャゴニュウ</t>
    </rPh>
    <rPh sb="12" eb="13">
      <t>ネン</t>
    </rPh>
    <rPh sb="13" eb="14">
      <t>ケイ</t>
    </rPh>
    <rPh sb="15" eb="17">
      <t>ウチワケ</t>
    </rPh>
    <rPh sb="18" eb="19">
      <t>ア</t>
    </rPh>
    <rPh sb="22" eb="24">
      <t>バアイ</t>
    </rPh>
    <phoneticPr fontId="17"/>
  </si>
  <si>
    <t>9-7　鉱　　　　　工　　　　　業　　</t>
    <rPh sb="16" eb="17">
      <t>ギョウ</t>
    </rPh>
    <phoneticPr fontId="17"/>
  </si>
  <si>
    <t>時系列</t>
  </si>
  <si>
    <t>ウエイト</t>
  </si>
  <si>
    <t>生産者出荷指数</t>
  </si>
  <si>
    <t>生産者製品在庫指数</t>
  </si>
  <si>
    <t>鉱工業総合</t>
  </si>
  <si>
    <t>最終需要財</t>
  </si>
  <si>
    <t>鉱工業用生産財</t>
  </si>
  <si>
    <t>耐久消費財</t>
  </si>
  <si>
    <t>非耐久消費財</t>
  </si>
  <si>
    <t>資料：県統計分析課「佐賀県鉱工業指数年報」</t>
    <rPh sb="3" eb="4">
      <t>ケン</t>
    </rPh>
    <rPh sb="4" eb="6">
      <t>トウケイ</t>
    </rPh>
    <rPh sb="6" eb="8">
      <t>ブンセキ</t>
    </rPh>
    <rPh sb="8" eb="9">
      <t>カ</t>
    </rPh>
    <phoneticPr fontId="1"/>
  </si>
  <si>
    <t>資料：県統計分析課「佐賀県鉱工業指数年報」</t>
    <rPh sb="6" eb="8">
      <t>ブンセキ</t>
    </rPh>
    <phoneticPr fontId="17"/>
  </si>
  <si>
    <t>2 202 771</t>
  </si>
  <si>
    <t>飲</t>
    <phoneticPr fontId="17"/>
  </si>
  <si>
    <t>は</t>
    <phoneticPr fontId="15"/>
  </si>
  <si>
    <t>市部</t>
    <phoneticPr fontId="17"/>
  </si>
  <si>
    <t>市　部</t>
    <phoneticPr fontId="17"/>
  </si>
  <si>
    <t>郡部</t>
    <phoneticPr fontId="17"/>
  </si>
  <si>
    <t>郡　部</t>
    <phoneticPr fontId="17"/>
  </si>
  <si>
    <t>市     部</t>
    <phoneticPr fontId="17"/>
  </si>
  <si>
    <t>郡     部</t>
    <phoneticPr fontId="17"/>
  </si>
  <si>
    <t>延 べ 建 築 面 積</t>
    <phoneticPr fontId="17"/>
  </si>
  <si>
    <t>生産指数</t>
    <phoneticPr fontId="17"/>
  </si>
  <si>
    <t>その他用生産財</t>
    <phoneticPr fontId="17"/>
  </si>
  <si>
    <t>生産者出荷指数</t>
    <phoneticPr fontId="17"/>
  </si>
  <si>
    <t>生産者製品在庫指数</t>
    <phoneticPr fontId="17"/>
  </si>
  <si>
    <t>X</t>
  </si>
  <si>
    <t>1) 西有田町</t>
    <phoneticPr fontId="17"/>
  </si>
  <si>
    <t>1) 嬉野町</t>
    <phoneticPr fontId="17"/>
  </si>
  <si>
    <t>1) 山内町</t>
    <phoneticPr fontId="17"/>
  </si>
  <si>
    <t>2 289 473</t>
    <phoneticPr fontId="15"/>
  </si>
  <si>
    <t>2 002 810</t>
    <phoneticPr fontId="15"/>
  </si>
  <si>
    <t>1)台所用品及
び食卓用品</t>
    <phoneticPr fontId="15"/>
  </si>
  <si>
    <t>1)玩具・置物</t>
    <phoneticPr fontId="15"/>
  </si>
  <si>
    <t xml:space="preserve">     2)月々の指数は季節調整済指数で、年平均の指数は原指数である。</t>
    <phoneticPr fontId="17"/>
  </si>
  <si>
    <t>　 　 　3</t>
  </si>
  <si>
    <t>　 　 　4</t>
  </si>
  <si>
    <t>　 　 　6</t>
  </si>
  <si>
    <t>　 　 　7</t>
  </si>
  <si>
    <t>　 　 　8</t>
  </si>
  <si>
    <t>　 　 　9</t>
  </si>
  <si>
    <t>　 　　10</t>
    <phoneticPr fontId="17"/>
  </si>
  <si>
    <t>　 　　11</t>
    <phoneticPr fontId="17"/>
  </si>
  <si>
    <t>　 　  12</t>
    <phoneticPr fontId="17"/>
  </si>
  <si>
    <t xml:space="preserve"> 28</t>
    <phoneticPr fontId="17"/>
  </si>
  <si>
    <t xml:space="preserve"> (平成27年=100)</t>
    <rPh sb="2" eb="4">
      <t>ヘイセイ</t>
    </rPh>
    <phoneticPr fontId="17"/>
  </si>
  <si>
    <t>(1) 品目別</t>
    <phoneticPr fontId="15"/>
  </si>
  <si>
    <t>(2) 市町別</t>
    <phoneticPr fontId="17"/>
  </si>
  <si>
    <t>(単位：千円)</t>
    <phoneticPr fontId="15"/>
  </si>
  <si>
    <t>　   3</t>
    <phoneticPr fontId="17"/>
  </si>
  <si>
    <t>　   4</t>
    <phoneticPr fontId="17"/>
  </si>
  <si>
    <t>　   6</t>
    <phoneticPr fontId="17"/>
  </si>
  <si>
    <t>　   7</t>
    <phoneticPr fontId="17"/>
  </si>
  <si>
    <t>　   8</t>
    <phoneticPr fontId="17"/>
  </si>
  <si>
    <t>　   9</t>
    <phoneticPr fontId="17"/>
  </si>
  <si>
    <t xml:space="preserve">    10</t>
    <phoneticPr fontId="17"/>
  </si>
  <si>
    <t xml:space="preserve">    11</t>
    <phoneticPr fontId="17"/>
  </si>
  <si>
    <t xml:space="preserve">    12</t>
    <phoneticPr fontId="17"/>
  </si>
  <si>
    <t>9-7　鉱　　　　工　　　　業　　</t>
    <rPh sb="14" eb="15">
      <t>ギョウ</t>
    </rPh>
    <phoneticPr fontId="17"/>
  </si>
  <si>
    <t>(1) 業種分類</t>
    <phoneticPr fontId="17"/>
  </si>
  <si>
    <t>時系列</t>
    <phoneticPr fontId="15"/>
  </si>
  <si>
    <t>投資財</t>
    <phoneticPr fontId="15"/>
  </si>
  <si>
    <t>資本財</t>
    <phoneticPr fontId="15"/>
  </si>
  <si>
    <t>建設財</t>
    <phoneticPr fontId="15"/>
  </si>
  <si>
    <t>消費財</t>
    <phoneticPr fontId="15"/>
  </si>
  <si>
    <t>生産財</t>
    <phoneticPr fontId="15"/>
  </si>
  <si>
    <t>(平成27年=100)</t>
    <rPh sb="1" eb="3">
      <t>ヘイセイ</t>
    </rPh>
    <phoneticPr fontId="17"/>
  </si>
  <si>
    <t>-</t>
  </si>
  <si>
    <t>X</t>
    <phoneticPr fontId="15"/>
  </si>
  <si>
    <t>　 9-1　製造業の規模別・産業（中分類）別事業所数、従業</t>
    <rPh sb="6" eb="9">
      <t>セイゾウギョウ</t>
    </rPh>
    <rPh sb="10" eb="13">
      <t>キボベツ</t>
    </rPh>
    <rPh sb="14" eb="16">
      <t>サンギョウ</t>
    </rPh>
    <rPh sb="17" eb="20">
      <t>チュウブンルイ</t>
    </rPh>
    <rPh sb="21" eb="22">
      <t>ベツ</t>
    </rPh>
    <rPh sb="22" eb="25">
      <t>ジギョウショ</t>
    </rPh>
    <rPh sb="25" eb="26">
      <t>スウ</t>
    </rPh>
    <rPh sb="27" eb="28">
      <t>ジュウ</t>
    </rPh>
    <phoneticPr fontId="17"/>
  </si>
  <si>
    <t>　27</t>
    <phoneticPr fontId="15"/>
  </si>
  <si>
    <t>　28</t>
    <phoneticPr fontId="15"/>
  </si>
  <si>
    <t>　29</t>
    <phoneticPr fontId="15"/>
  </si>
  <si>
    <t>　　　である。</t>
    <phoneticPr fontId="15"/>
  </si>
  <si>
    <t>　　 28</t>
    <phoneticPr fontId="17"/>
  </si>
  <si>
    <t>　　 29</t>
    <phoneticPr fontId="17"/>
  </si>
  <si>
    <t>平成 26 年</t>
    <rPh sb="0" eb="1">
      <t>ヘイ</t>
    </rPh>
    <rPh sb="1" eb="2">
      <t>シゲル</t>
    </rPh>
    <phoneticPr fontId="15"/>
  </si>
  <si>
    <t>　30</t>
    <phoneticPr fontId="15"/>
  </si>
  <si>
    <t xml:space="preserve">  27</t>
    <phoneticPr fontId="15"/>
  </si>
  <si>
    <t xml:space="preserve">  28</t>
    <phoneticPr fontId="15"/>
  </si>
  <si>
    <t xml:space="preserve">  29</t>
    <phoneticPr fontId="15"/>
  </si>
  <si>
    <t xml:space="preserve">  30</t>
    <phoneticPr fontId="15"/>
  </si>
  <si>
    <t>　[従業者30人以上]</t>
    <phoneticPr fontId="15"/>
  </si>
  <si>
    <t>　[従業者29人以下]</t>
    <phoneticPr fontId="15"/>
  </si>
  <si>
    <t xml:space="preserve">      「経済センサス-活動調査（確報)」  </t>
    <phoneticPr fontId="15"/>
  </si>
  <si>
    <t>平成 26 年</t>
    <rPh sb="0" eb="1">
      <t>ヘイ</t>
    </rPh>
    <rPh sb="1" eb="2">
      <t>シゲル</t>
    </rPh>
    <rPh sb="6" eb="7">
      <t>ネン</t>
    </rPh>
    <phoneticPr fontId="15"/>
  </si>
  <si>
    <t>　30</t>
    <phoneticPr fontId="17"/>
  </si>
  <si>
    <t>資料：経済産業省「工業統計調査」、総務省・経済産業省「経済センサス-活動調査」、</t>
    <rPh sb="3" eb="5">
      <t>ケイザイ</t>
    </rPh>
    <rPh sb="5" eb="8">
      <t>サンギョウショウ</t>
    </rPh>
    <rPh sb="9" eb="11">
      <t>コウギョウ</t>
    </rPh>
    <rPh sb="11" eb="13">
      <t>トウケイ</t>
    </rPh>
    <rPh sb="13" eb="15">
      <t>チョウサ</t>
    </rPh>
    <rPh sb="17" eb="20">
      <t>ソウムショウ</t>
    </rPh>
    <rPh sb="21" eb="23">
      <t>ケイザイ</t>
    </rPh>
    <rPh sb="23" eb="26">
      <t>サンギョウショウ</t>
    </rPh>
    <rPh sb="27" eb="29">
      <t>ケイザイ</t>
    </rPh>
    <rPh sb="34" eb="36">
      <t>カツドウ</t>
    </rPh>
    <rPh sb="36" eb="38">
      <t>チョウサ</t>
    </rPh>
    <phoneticPr fontId="17"/>
  </si>
  <si>
    <t xml:space="preserve">      県統計分析課「工業統計調査結果」「経済センサス-活動調査（確報）」</t>
    <phoneticPr fontId="15"/>
  </si>
  <si>
    <t xml:space="preserve">  平成 26 年</t>
    <rPh sb="8" eb="9">
      <t>ネン</t>
    </rPh>
    <phoneticPr fontId="15"/>
  </si>
  <si>
    <t>資料：経済産業省「工業統計調査」、総務省・経済産業省「経済センサス-活動調査」、県統計分析課「工業統計調査結果」</t>
    <rPh sb="3" eb="5">
      <t>ケイザイ</t>
    </rPh>
    <rPh sb="5" eb="8">
      <t>サンギョウショウ</t>
    </rPh>
    <rPh sb="9" eb="11">
      <t>コウギョウ</t>
    </rPh>
    <rPh sb="11" eb="13">
      <t>トウケイ</t>
    </rPh>
    <rPh sb="13" eb="15">
      <t>チョウサ</t>
    </rPh>
    <rPh sb="17" eb="20">
      <t>ソウムショウ</t>
    </rPh>
    <rPh sb="21" eb="23">
      <t>ケイザイ</t>
    </rPh>
    <rPh sb="23" eb="26">
      <t>サンギョウショウ</t>
    </rPh>
    <rPh sb="27" eb="29">
      <t>ケイザイ</t>
    </rPh>
    <rPh sb="34" eb="36">
      <t>カツドウ</t>
    </rPh>
    <rPh sb="36" eb="38">
      <t>チョウサ</t>
    </rPh>
    <rPh sb="47" eb="49">
      <t>コウギョウ</t>
    </rPh>
    <phoneticPr fontId="17"/>
  </si>
  <si>
    <t>平成 26 年</t>
    <rPh sb="6" eb="7">
      <t>ネン</t>
    </rPh>
    <phoneticPr fontId="17"/>
  </si>
  <si>
    <t>…</t>
    <phoneticPr fontId="15"/>
  </si>
  <si>
    <t>-</t>
    <phoneticPr fontId="15"/>
  </si>
  <si>
    <r>
      <t>9-3　産業 (中分類) 別工業敷地面積及び建築面積　</t>
    </r>
    <r>
      <rPr>
        <sz val="12"/>
        <rFont val="ＭＳ 明朝"/>
        <family val="1"/>
        <charset val="128"/>
      </rPr>
      <t>(平成26～30年)</t>
    </r>
    <phoneticPr fontId="17"/>
  </si>
  <si>
    <t>資料：経済産業省「工業統計調査」、総務省・経済産業省「経済センサス-活動調査」、県統計分析課「工業統計調査結果」、</t>
    <rPh sb="3" eb="5">
      <t>ケイザイ</t>
    </rPh>
    <rPh sb="5" eb="8">
      <t>サンギョウショウ</t>
    </rPh>
    <rPh sb="9" eb="11">
      <t>コウギョウ</t>
    </rPh>
    <rPh sb="11" eb="13">
      <t>トウケイ</t>
    </rPh>
    <rPh sb="13" eb="15">
      <t>チョウサ</t>
    </rPh>
    <rPh sb="17" eb="20">
      <t>ソウムショウ</t>
    </rPh>
    <rPh sb="21" eb="23">
      <t>ケイザイ</t>
    </rPh>
    <rPh sb="23" eb="26">
      <t>サンギョウショウ</t>
    </rPh>
    <rPh sb="27" eb="29">
      <t>ケイザイ</t>
    </rPh>
    <rPh sb="34" eb="36">
      <t>カツドウ</t>
    </rPh>
    <rPh sb="36" eb="38">
      <t>チョウサ</t>
    </rPh>
    <rPh sb="47" eb="49">
      <t>コウギョウ</t>
    </rPh>
    <phoneticPr fontId="17"/>
  </si>
  <si>
    <t xml:space="preserve">      「経済センサス-活動調査（確報）」</t>
    <phoneticPr fontId="15"/>
  </si>
  <si>
    <t xml:space="preserve">X </t>
  </si>
  <si>
    <t>　　　「経済センサス-活動調査（確報）」</t>
    <phoneticPr fontId="15"/>
  </si>
  <si>
    <t>鉱工業</t>
    <phoneticPr fontId="15"/>
  </si>
  <si>
    <t>製造工業</t>
    <phoneticPr fontId="15"/>
  </si>
  <si>
    <t>鉱業</t>
    <phoneticPr fontId="15"/>
  </si>
  <si>
    <t>鉄鋼業</t>
    <phoneticPr fontId="15"/>
  </si>
  <si>
    <t>生産用
機械工業</t>
    <phoneticPr fontId="15"/>
  </si>
  <si>
    <t xml:space="preserve">情報通信
機械工業 </t>
    <phoneticPr fontId="15"/>
  </si>
  <si>
    <t>電子部品
・
デバイス
工業</t>
    <rPh sb="3" eb="4">
      <t>ヒン</t>
    </rPh>
    <phoneticPr fontId="15"/>
  </si>
  <si>
    <t>窯業・
土石製品
工業</t>
    <phoneticPr fontId="15"/>
  </si>
  <si>
    <t>化学工業</t>
    <phoneticPr fontId="15"/>
  </si>
  <si>
    <t>プラスチック
製品工業</t>
    <phoneticPr fontId="15"/>
  </si>
  <si>
    <t>パルプ・紙・
紙加工品工業</t>
    <phoneticPr fontId="15"/>
  </si>
  <si>
    <t xml:space="preserve">繊維工業        </t>
    <phoneticPr fontId="15"/>
  </si>
  <si>
    <t>食料品
工業</t>
    <phoneticPr fontId="15"/>
  </si>
  <si>
    <t>その他
工業</t>
    <phoneticPr fontId="15"/>
  </si>
  <si>
    <t>非金属
鉱業</t>
    <phoneticPr fontId="15"/>
  </si>
  <si>
    <t>セメント
・同製品
工業</t>
    <phoneticPr fontId="15"/>
  </si>
  <si>
    <t>陶磁・
同関連
製品工業</t>
    <phoneticPr fontId="15"/>
  </si>
  <si>
    <t>印刷業</t>
    <phoneticPr fontId="15"/>
  </si>
  <si>
    <t>ゴム製品工業</t>
    <phoneticPr fontId="15"/>
  </si>
  <si>
    <t>家具工業</t>
    <phoneticPr fontId="15"/>
  </si>
  <si>
    <t xml:space="preserve">その他
製品工業     </t>
    <rPh sb="5" eb="6">
      <t>ヒン</t>
    </rPh>
    <phoneticPr fontId="15"/>
  </si>
  <si>
    <t xml:space="preserve"> 27年平均</t>
    <phoneticPr fontId="15"/>
  </si>
  <si>
    <t xml:space="preserve"> 29</t>
  </si>
  <si>
    <t>　　 30</t>
    <phoneticPr fontId="17"/>
  </si>
  <si>
    <t xml:space="preserve"> 30</t>
  </si>
  <si>
    <t>平成31年1月</t>
    <rPh sb="0" eb="1">
      <t>ヘイセイ</t>
    </rPh>
    <phoneticPr fontId="17"/>
  </si>
  <si>
    <t xml:space="preserve"> 31年1月</t>
    <rPh sb="3" eb="4">
      <t>ネン</t>
    </rPh>
    <phoneticPr fontId="17"/>
  </si>
  <si>
    <t>　 　 　2</t>
    <phoneticPr fontId="15"/>
  </si>
  <si>
    <t>　   2</t>
    <phoneticPr fontId="15"/>
  </si>
  <si>
    <t>令和元年5月</t>
    <rPh sb="0" eb="2">
      <t>レイワ</t>
    </rPh>
    <rPh sb="2" eb="4">
      <t>ガンネン</t>
    </rPh>
    <rPh sb="5" eb="6">
      <t>ガツ</t>
    </rPh>
    <phoneticPr fontId="15"/>
  </si>
  <si>
    <t xml:space="preserve"> 元年5月</t>
    <rPh sb="1" eb="3">
      <t>ガンネン</t>
    </rPh>
    <rPh sb="4" eb="5">
      <t>ガツ</t>
    </rPh>
    <phoneticPr fontId="17"/>
  </si>
  <si>
    <r>
      <t>　　指　　　　　数</t>
    </r>
    <r>
      <rPr>
        <sz val="12"/>
        <rFont val="ＭＳ 明朝"/>
        <family val="1"/>
        <charset val="128"/>
      </rPr>
      <t>　(平成27～令和元年)</t>
    </r>
    <rPh sb="16" eb="18">
      <t>レイワ</t>
    </rPh>
    <rPh sb="18" eb="20">
      <t>ガンネン</t>
    </rPh>
    <rPh sb="19" eb="20">
      <t>ドシ</t>
    </rPh>
    <phoneticPr fontId="17"/>
  </si>
  <si>
    <t>(2) 財分類</t>
    <rPh sb="4" eb="5">
      <t>ザイ</t>
    </rPh>
    <phoneticPr fontId="15"/>
  </si>
  <si>
    <r>
      <t>　　指　　　　数</t>
    </r>
    <r>
      <rPr>
        <sz val="12"/>
        <rFont val="ＭＳ 明朝"/>
        <family val="1"/>
        <charset val="128"/>
      </rPr>
      <t>　(平成27～令和元年)(続き)</t>
    </r>
    <rPh sb="21" eb="22">
      <t>ツヅ</t>
    </rPh>
    <phoneticPr fontId="17"/>
  </si>
  <si>
    <t>　29</t>
  </si>
  <si>
    <t>　30</t>
  </si>
  <si>
    <t>資料:県薬務課「薬務行政概要」</t>
    <rPh sb="3" eb="4">
      <t>ケン</t>
    </rPh>
    <rPh sb="4" eb="7">
      <t>ヤクムカ</t>
    </rPh>
    <rPh sb="8" eb="10">
      <t>ヤクム</t>
    </rPh>
    <rPh sb="10" eb="12">
      <t>ギョウセイ</t>
    </rPh>
    <rPh sb="12" eb="14">
      <t>ガイヨウ</t>
    </rPh>
    <phoneticPr fontId="1"/>
  </si>
  <si>
    <r>
      <t>者数、製造品出荷額等及び（粗）付加価値額　</t>
    </r>
    <r>
      <rPr>
        <sz val="12"/>
        <rFont val="ＭＳ 明朝"/>
        <family val="1"/>
        <charset val="128"/>
      </rPr>
      <t>(平成26～30年)</t>
    </r>
    <phoneticPr fontId="15"/>
  </si>
  <si>
    <t>　　付加価値額 ＝ 製造品出荷額等 ＋(製造品年末在庫額 － 製造品年初在庫額)</t>
    <phoneticPr fontId="15"/>
  </si>
  <si>
    <t>　　＋ (半製品及び仕掛品年末価額 － 半製品及び仕掛品年初価額)</t>
    <rPh sb="5" eb="8">
      <t>ハンセイヒン</t>
    </rPh>
    <rPh sb="6" eb="7">
      <t>オヨ</t>
    </rPh>
    <rPh sb="8" eb="10">
      <t>シカ</t>
    </rPh>
    <rPh sb="10" eb="11">
      <t>ヒン</t>
    </rPh>
    <rPh sb="11" eb="13">
      <t>ネンマツ</t>
    </rPh>
    <rPh sb="13" eb="15">
      <t>カガク</t>
    </rPh>
    <rPh sb="27" eb="28">
      <t>ショ</t>
    </rPh>
    <rPh sb="29" eb="30">
      <t>ガク</t>
    </rPh>
    <phoneticPr fontId="15"/>
  </si>
  <si>
    <t>　　－ (推計酒税、たばこ税、揮発油税及び地方揮発油税 ＋ 推計消費税額) － 原材料使用額等 － 減価償却額</t>
    <phoneticPr fontId="15"/>
  </si>
  <si>
    <t>年　次
市  町</t>
    <phoneticPr fontId="15"/>
  </si>
  <si>
    <t>9-2　製造業の規模別事業所数、　</t>
    <phoneticPr fontId="17"/>
  </si>
  <si>
    <r>
      <t>　従業者数、製造品出荷額等　</t>
    </r>
    <r>
      <rPr>
        <sz val="12"/>
        <rFont val="ＭＳ 明朝"/>
        <family val="1"/>
        <charset val="128"/>
      </rPr>
      <t>－市町－(平成26～30年)</t>
    </r>
    <phoneticPr fontId="15"/>
  </si>
  <si>
    <t>(単位：事業所、人、万円)</t>
  </si>
  <si>
    <r>
      <t>9-2　製造業の規模別事業所数、従業者数、製造品出荷額等　</t>
    </r>
    <r>
      <rPr>
        <sz val="12"/>
        <rFont val="ＭＳ 明朝"/>
        <family val="1"/>
        <charset val="128"/>
      </rPr>
      <t>－市町－(平成26～30年)(続き)</t>
    </r>
    <phoneticPr fontId="15"/>
  </si>
  <si>
    <t xml:space="preserve">       27</t>
    <phoneticPr fontId="15"/>
  </si>
  <si>
    <t xml:space="preserve">       28</t>
    <phoneticPr fontId="15"/>
  </si>
  <si>
    <t xml:space="preserve">       29</t>
    <phoneticPr fontId="15"/>
  </si>
  <si>
    <t xml:space="preserve">       30</t>
    <phoneticPr fontId="15"/>
  </si>
  <si>
    <t>(単位：事業所、㎡)</t>
    <phoneticPr fontId="15"/>
  </si>
  <si>
    <t>xl</t>
    <phoneticPr fontId="15"/>
  </si>
  <si>
    <t>(単位:事業所、人、百万円、％)</t>
  </si>
  <si>
    <t>　　　9-4　誘致企業 (製造業) の産業 (中分類) 別事業所数、</t>
    <phoneticPr fontId="17"/>
  </si>
  <si>
    <r>
      <t xml:space="preserve">                従業者数及び製造品出荷額等　</t>
    </r>
    <r>
      <rPr>
        <sz val="12"/>
        <rFont val="ＭＳ 明朝"/>
        <family val="1"/>
        <charset val="128"/>
      </rPr>
      <t>(平成26～30年)</t>
    </r>
    <phoneticPr fontId="15"/>
  </si>
  <si>
    <t xml:space="preserve">     (単位：t、百万円)</t>
  </si>
  <si>
    <t>(単位：ｔ、百万円)</t>
  </si>
  <si>
    <t>平成 27 年</t>
    <rPh sb="0" eb="2">
      <t>ヘイセイ</t>
    </rPh>
    <rPh sb="6" eb="7">
      <t>ネン</t>
    </rPh>
    <phoneticPr fontId="17"/>
  </si>
  <si>
    <t>令和 元 年</t>
    <rPh sb="0" eb="2">
      <t>レイワ</t>
    </rPh>
    <rPh sb="3" eb="4">
      <t>モト</t>
    </rPh>
    <rPh sb="5" eb="6">
      <t>ネン</t>
    </rPh>
    <phoneticPr fontId="15"/>
  </si>
  <si>
    <t>…</t>
    <phoneticPr fontId="15"/>
  </si>
  <si>
    <t>平成 27 年
電気用品</t>
    <rPh sb="0" eb="2">
      <t>ヘイセイ</t>
    </rPh>
    <rPh sb="6" eb="7">
      <t>ネン</t>
    </rPh>
    <phoneticPr fontId="15"/>
  </si>
  <si>
    <t>平成 27 年
1) 有田町</t>
    <rPh sb="0" eb="2">
      <t>ヘイセイ</t>
    </rPh>
    <rPh sb="6" eb="7">
      <t>ネン</t>
    </rPh>
    <phoneticPr fontId="17"/>
  </si>
  <si>
    <r>
      <t>　　9-5　陶磁器の生産・出荷・在庫状況　</t>
    </r>
    <r>
      <rPr>
        <sz val="12"/>
        <rFont val="ＭＳ 明朝"/>
        <family val="1"/>
        <charset val="128"/>
      </rPr>
      <t>(平成27～令和元年)</t>
    </r>
    <rPh sb="27" eb="29">
      <t>レイワ</t>
    </rPh>
    <rPh sb="29" eb="30">
      <t>モト</t>
    </rPh>
    <phoneticPr fontId="1"/>
  </si>
  <si>
    <t>　　　　28</t>
    <phoneticPr fontId="15"/>
  </si>
  <si>
    <t>　　　　29</t>
    <phoneticPr fontId="15"/>
  </si>
  <si>
    <t>　　　　30</t>
    <phoneticPr fontId="15"/>
  </si>
  <si>
    <t>非鉄金属
工業</t>
    <phoneticPr fontId="15"/>
  </si>
  <si>
    <t>金属製品
工業</t>
    <phoneticPr fontId="15"/>
  </si>
  <si>
    <t>汎用機械
工業</t>
    <phoneticPr fontId="15"/>
  </si>
  <si>
    <t>電気機械
工業</t>
    <phoneticPr fontId="15"/>
  </si>
  <si>
    <t>輸送機械
工業</t>
    <phoneticPr fontId="15"/>
  </si>
  <si>
    <t xml:space="preserve"> 元年平均</t>
    <rPh sb="1" eb="2">
      <t>モト</t>
    </rPh>
    <rPh sb="2" eb="3">
      <t>ネン</t>
    </rPh>
    <rPh sb="3" eb="5">
      <t>ヘイキン</t>
    </rPh>
    <phoneticPr fontId="15"/>
  </si>
  <si>
    <t>平成 27 年平均</t>
    <rPh sb="0" eb="2">
      <t>ヘイセイ</t>
    </rPh>
    <phoneticPr fontId="15"/>
  </si>
  <si>
    <t>令和 元 年平均</t>
    <rPh sb="0" eb="1">
      <t>レイワ</t>
    </rPh>
    <rPh sb="2" eb="3">
      <t>モト</t>
    </rPh>
    <rPh sb="3" eb="4">
      <t>モト</t>
    </rPh>
    <rPh sb="5" eb="8">
      <t>ネンヘイキン</t>
    </rPh>
    <phoneticPr fontId="17"/>
  </si>
  <si>
    <t>3)平成28年分から非公表となった。</t>
    <rPh sb="2" eb="4">
      <t>ヘイセイ</t>
    </rPh>
    <rPh sb="6" eb="7">
      <t>ネン</t>
    </rPh>
    <rPh sb="7" eb="8">
      <t>ブン</t>
    </rPh>
    <rPh sb="10" eb="11">
      <t>ヒ</t>
    </rPh>
    <rPh sb="11" eb="13">
      <t>コウヒョウ</t>
    </rPh>
    <phoneticPr fontId="15"/>
  </si>
  <si>
    <t>(注)平成31年からの国の調査内容及び県薬務課の公表資料の変更に準拠し、令和２年版統計年鑑から様式を変更した。</t>
    <rPh sb="1" eb="2">
      <t>チュウ</t>
    </rPh>
    <rPh sb="3" eb="5">
      <t>ヘイセイ</t>
    </rPh>
    <rPh sb="7" eb="8">
      <t>ネン</t>
    </rPh>
    <rPh sb="11" eb="12">
      <t>クニ</t>
    </rPh>
    <rPh sb="13" eb="15">
      <t>チョウサ</t>
    </rPh>
    <rPh sb="15" eb="17">
      <t>ナイヨウ</t>
    </rPh>
    <rPh sb="17" eb="18">
      <t>オヨ</t>
    </rPh>
    <rPh sb="19" eb="20">
      <t>ケン</t>
    </rPh>
    <rPh sb="20" eb="23">
      <t>ヤクムカ</t>
    </rPh>
    <rPh sb="24" eb="26">
      <t>コウヒョウ</t>
    </rPh>
    <rPh sb="26" eb="28">
      <t>シリョウ</t>
    </rPh>
    <rPh sb="29" eb="31">
      <t>ヘンコウ</t>
    </rPh>
    <rPh sb="32" eb="34">
      <t>ジュンキョ</t>
    </rPh>
    <rPh sb="36" eb="38">
      <t>レイワ</t>
    </rPh>
    <rPh sb="39" eb="40">
      <t>ネン</t>
    </rPh>
    <rPh sb="40" eb="41">
      <t>バン</t>
    </rPh>
    <rPh sb="41" eb="43">
      <t>トウケイ</t>
    </rPh>
    <rPh sb="43" eb="45">
      <t>ネンカン</t>
    </rPh>
    <rPh sb="47" eb="49">
      <t>ヨウシキ</t>
    </rPh>
    <rPh sb="50" eb="52">
      <t>ヘンコウ</t>
    </rPh>
    <phoneticPr fontId="15"/>
  </si>
  <si>
    <r>
      <t>9-6　医薬品等生産額　</t>
    </r>
    <r>
      <rPr>
        <sz val="12"/>
        <rFont val="ＭＳ 明朝"/>
        <family val="1"/>
        <charset val="128"/>
      </rPr>
      <t>(平成27～令和元年)</t>
    </r>
    <rPh sb="7" eb="8">
      <t>ナド</t>
    </rPh>
    <rPh sb="8" eb="9">
      <t>ショウ</t>
    </rPh>
    <rPh sb="9" eb="10">
      <t>サン</t>
    </rPh>
    <rPh sb="10" eb="11">
      <t>ガク</t>
    </rPh>
    <rPh sb="13" eb="15">
      <t>ヘイセイ</t>
    </rPh>
    <rPh sb="18" eb="20">
      <t>レイワ</t>
    </rPh>
    <rPh sb="20" eb="21">
      <t>モト</t>
    </rPh>
    <rPh sb="21" eb="22">
      <t>ネン</t>
    </rPh>
    <phoneticPr fontId="1"/>
  </si>
  <si>
    <t xml:space="preserve">     2)事業所数及び従業者数は、平成26年まではその年の12月31日現在、平成27年以降は翌年の年6月1日現在の数値である。</t>
    <rPh sb="19" eb="21">
      <t>ヘイセイ</t>
    </rPh>
    <rPh sb="23" eb="24">
      <t>ネン</t>
    </rPh>
    <rPh sb="29" eb="30">
      <t>トシ</t>
    </rPh>
    <rPh sb="33" eb="34">
      <t>ガツ</t>
    </rPh>
    <rPh sb="36" eb="37">
      <t>ヒ</t>
    </rPh>
    <rPh sb="37" eb="39">
      <t>ゲンザイ</t>
    </rPh>
    <rPh sb="40" eb="42">
      <t>ヘイセイ</t>
    </rPh>
    <rPh sb="44" eb="47">
      <t>ネンイコウ</t>
    </rPh>
    <rPh sb="48" eb="50">
      <t>ヨクネン</t>
    </rPh>
    <rPh sb="59" eb="61">
      <t>スウチ</t>
    </rPh>
    <phoneticPr fontId="17"/>
  </si>
  <si>
    <t xml:space="preserve">     3)製造品出荷額等の経理事項は、それぞれの年次における1年間の数値である。</t>
    <phoneticPr fontId="15"/>
  </si>
  <si>
    <t xml:space="preserve">     4)「工業統計調査」と「経済センサス-活動調査」は母集団となる名簿情報がそれぞれ異なることなどから、比較に際しては注意が必要</t>
    <rPh sb="65" eb="67">
      <t>ヒツヨウ</t>
    </rPh>
    <phoneticPr fontId="15"/>
  </si>
  <si>
    <t>6)「X」は数値を秘匿している箇所であるが、合計には含まれる。</t>
    <phoneticPr fontId="15"/>
  </si>
  <si>
    <t xml:space="preserve">       調査結果を県統計分析課で独自集計した結果であり、経済産業省が公表する数字と若干相違する場合がある。</t>
    <phoneticPr fontId="17"/>
  </si>
  <si>
    <t>(注) 1)平成27年については、「経済センサス-活動調査」、それ以外の年は、「工業統計調査」の結果である。また、一部経済産業省の</t>
    <phoneticPr fontId="17"/>
  </si>
  <si>
    <t xml:space="preserve"> 　平成 27 年</t>
    <phoneticPr fontId="15"/>
  </si>
  <si>
    <t>　 令和 元 年</t>
    <rPh sb="2" eb="4">
      <t>レイワ</t>
    </rPh>
    <rPh sb="5" eb="6">
      <t>モト</t>
    </rPh>
    <rPh sb="7" eb="8">
      <t>ネン</t>
    </rPh>
    <phoneticPr fontId="15"/>
  </si>
  <si>
    <t>　 　　である。</t>
    <phoneticPr fontId="15"/>
  </si>
  <si>
    <t xml:space="preserve"> 　　　である。</t>
    <phoneticPr fontId="15"/>
  </si>
  <si>
    <t>　　 　である。</t>
    <phoneticPr fontId="15"/>
  </si>
  <si>
    <t>(注) 1)この表は「生産動態統計調査」による。</t>
    <rPh sb="8" eb="9">
      <t>ヒョウ</t>
    </rPh>
    <phoneticPr fontId="17"/>
  </si>
  <si>
    <t xml:space="preserve"> 　　2)調査対象は5人以上の事業所である。</t>
    <phoneticPr fontId="17"/>
  </si>
  <si>
    <t>　　 3)平成24年から「台所用品及び食卓用品」、「玩具・置物」の</t>
    <rPh sb="5" eb="7">
      <t>ヘイセイ</t>
    </rPh>
    <rPh sb="9" eb="10">
      <t>ネン</t>
    </rPh>
    <rPh sb="13" eb="15">
      <t>ダイドコロ</t>
    </rPh>
    <rPh sb="15" eb="17">
      <t>ヨウヒン</t>
    </rPh>
    <rPh sb="17" eb="18">
      <t>オヨ</t>
    </rPh>
    <rPh sb="19" eb="21">
      <t>ショクタク</t>
    </rPh>
    <rPh sb="21" eb="23">
      <t>ヨウヒン</t>
    </rPh>
    <rPh sb="26" eb="28">
      <t>ガング</t>
    </rPh>
    <rPh sb="29" eb="31">
      <t>オキモノ</t>
    </rPh>
    <phoneticPr fontId="15"/>
  </si>
  <si>
    <t>　  　 出荷・在庫については、調査項目から外れたため、「-」とする。</t>
    <rPh sb="8" eb="10">
      <t>ザイコ</t>
    </rPh>
    <rPh sb="16" eb="18">
      <t>チョウサ</t>
    </rPh>
    <rPh sb="18" eb="20">
      <t>コウモク</t>
    </rPh>
    <rPh sb="22" eb="23">
      <t>ハズ</t>
    </rPh>
    <phoneticPr fontId="15"/>
  </si>
  <si>
    <t xml:space="preserve"> 　　4)平成28年分から非公表となった。</t>
    <rPh sb="5" eb="7">
      <t>ヘイセイ</t>
    </rPh>
    <rPh sb="9" eb="10">
      <t>ネン</t>
    </rPh>
    <rPh sb="10" eb="11">
      <t>ブン</t>
    </rPh>
    <rPh sb="13" eb="14">
      <t>ヒ</t>
    </rPh>
    <rPh sb="14" eb="16">
      <t>コウヒョウ</t>
    </rPh>
    <phoneticPr fontId="15"/>
  </si>
  <si>
    <t>2) その他</t>
    <phoneticPr fontId="17"/>
  </si>
  <si>
    <t>合　計</t>
    <phoneticPr fontId="15"/>
  </si>
  <si>
    <t>製造品
出荷額等</t>
    <phoneticPr fontId="15"/>
  </si>
  <si>
    <t>(粗)付加
価 値 額</t>
    <phoneticPr fontId="15"/>
  </si>
  <si>
    <t>従業者　4 ～ 9 人</t>
    <rPh sb="0" eb="1">
      <t>ジュウ</t>
    </rPh>
    <rPh sb="1" eb="2">
      <t>ギョウ</t>
    </rPh>
    <rPh sb="2" eb="3">
      <t>モノ</t>
    </rPh>
    <phoneticPr fontId="17"/>
  </si>
  <si>
    <t>従業者　10 ～ 19 人</t>
    <rPh sb="0" eb="1">
      <t>ジュウ</t>
    </rPh>
    <rPh sb="1" eb="2">
      <t>ギョウ</t>
    </rPh>
    <rPh sb="2" eb="3">
      <t>モノ</t>
    </rPh>
    <phoneticPr fontId="17"/>
  </si>
  <si>
    <t>従業者　20 ～ 29 人</t>
    <rPh sb="0" eb="1">
      <t>ジュウ</t>
    </rPh>
    <rPh sb="1" eb="2">
      <t>ギョウ</t>
    </rPh>
    <rPh sb="2" eb="3">
      <t>モノ</t>
    </rPh>
    <phoneticPr fontId="17"/>
  </si>
  <si>
    <t>従業者　30 人以上</t>
    <rPh sb="0" eb="1">
      <t>ジュウ</t>
    </rPh>
    <rPh sb="1" eb="2">
      <t>ギョウ</t>
    </rPh>
    <rPh sb="2" eb="3">
      <t>モノ</t>
    </rPh>
    <phoneticPr fontId="17"/>
  </si>
  <si>
    <t>年 次
産 業</t>
    <phoneticPr fontId="17"/>
  </si>
  <si>
    <t>付加価値額</t>
    <phoneticPr fontId="15"/>
  </si>
  <si>
    <t>合　計</t>
    <phoneticPr fontId="17"/>
  </si>
  <si>
    <t>製造品出荷額等</t>
    <phoneticPr fontId="15"/>
  </si>
  <si>
    <t>従業者  4 ～ 9 人</t>
    <rPh sb="0" eb="1">
      <t>ジュウ</t>
    </rPh>
    <rPh sb="1" eb="2">
      <t>ギョウ</t>
    </rPh>
    <rPh sb="2" eb="3">
      <t>モノ</t>
    </rPh>
    <phoneticPr fontId="15"/>
  </si>
  <si>
    <t xml:space="preserve"> 従業者　10 ～ 19 人　　</t>
    <phoneticPr fontId="15"/>
  </si>
  <si>
    <t>従業者　20 ～ 29 人</t>
    <phoneticPr fontId="15"/>
  </si>
  <si>
    <t>従業者　30 ～ 49 人</t>
    <phoneticPr fontId="15"/>
  </si>
  <si>
    <t>50 ～ 99人</t>
    <phoneticPr fontId="15"/>
  </si>
  <si>
    <t>(注) 1)平成27年については、「経済センサス-活動調査」、それ以外の年は、「工業統計調査」の結果である。また、一部、経済産業省の</t>
    <phoneticPr fontId="17"/>
  </si>
  <si>
    <t xml:space="preserve">     2)事業所数は、平成26年まではその年の12月31日現在、平成27年以降は翌年の年6月1日現在の数値である。</t>
    <rPh sb="13" eb="15">
      <t>ヘイセイ</t>
    </rPh>
    <rPh sb="17" eb="18">
      <t>ネン</t>
    </rPh>
    <rPh sb="23" eb="24">
      <t>トシ</t>
    </rPh>
    <rPh sb="27" eb="28">
      <t>ガツ</t>
    </rPh>
    <rPh sb="30" eb="31">
      <t>ヒ</t>
    </rPh>
    <rPh sb="31" eb="33">
      <t>ゲンザイ</t>
    </rPh>
    <rPh sb="34" eb="36">
      <t>ヘイセイ</t>
    </rPh>
    <rPh sb="38" eb="41">
      <t>ネンイコウ</t>
    </rPh>
    <rPh sb="42" eb="44">
      <t>ヨクネン</t>
    </rPh>
    <rPh sb="53" eb="55">
      <t>スウチ</t>
    </rPh>
    <phoneticPr fontId="17"/>
  </si>
  <si>
    <t xml:space="preserve">     3)「工業統計調査」と「経済センサス-活動調査」は母集団となる名簿情報がそれぞれ異なることなどから、比較に際しては注意が必要</t>
    <rPh sb="65" eb="67">
      <t>ヒツヨウ</t>
    </rPh>
    <phoneticPr fontId="15"/>
  </si>
  <si>
    <t xml:space="preserve">     4)「X」は数値を秘匿している箇所であるが、合計には含まれる。</t>
    <phoneticPr fontId="15"/>
  </si>
  <si>
    <t xml:space="preserve">     5)従業者30人以上の事業所。</t>
    <phoneticPr fontId="15"/>
  </si>
  <si>
    <t xml:space="preserve">     6)平成27年から、建築面積及び延べ建築面積は調査されていない。</t>
    <rPh sb="7" eb="9">
      <t>ヘイセイ</t>
    </rPh>
    <rPh sb="11" eb="12">
      <t>ネン</t>
    </rPh>
    <rPh sb="15" eb="17">
      <t>ケンチク</t>
    </rPh>
    <rPh sb="17" eb="19">
      <t>メンセキ</t>
    </rPh>
    <rPh sb="19" eb="20">
      <t>オヨ</t>
    </rPh>
    <rPh sb="21" eb="22">
      <t>ノ</t>
    </rPh>
    <rPh sb="23" eb="25">
      <t>ケンチク</t>
    </rPh>
    <rPh sb="25" eb="27">
      <t>メンセキ</t>
    </rPh>
    <rPh sb="28" eb="30">
      <t>チョウサ</t>
    </rPh>
    <phoneticPr fontId="15"/>
  </si>
  <si>
    <t>事 業 所 数</t>
    <phoneticPr fontId="17"/>
  </si>
  <si>
    <t>敷 地 面 積</t>
    <phoneticPr fontId="17"/>
  </si>
  <si>
    <t>建 築 面 積</t>
    <phoneticPr fontId="17"/>
  </si>
  <si>
    <t xml:space="preserve">     5)「X」は数値を秘匿している箇所であるが、合計には含まれる。</t>
    <phoneticPr fontId="15"/>
  </si>
  <si>
    <t xml:space="preserve">     6)従業者4人以上の事業所。</t>
    <phoneticPr fontId="15"/>
  </si>
  <si>
    <t>全事業所</t>
    <phoneticPr fontId="15"/>
  </si>
  <si>
    <t>誘致事業所</t>
    <phoneticPr fontId="15"/>
  </si>
  <si>
    <t>対全事業所比</t>
    <phoneticPr fontId="15"/>
  </si>
  <si>
    <t>誘致
事業所</t>
    <phoneticPr fontId="15"/>
  </si>
  <si>
    <t>事 業 所 数</t>
    <phoneticPr fontId="15"/>
  </si>
  <si>
    <t>従 業 者 数</t>
    <phoneticPr fontId="15"/>
  </si>
  <si>
    <t>製造品出荷額等</t>
    <phoneticPr fontId="15"/>
  </si>
  <si>
    <t>出 荷</t>
    <phoneticPr fontId="15"/>
  </si>
  <si>
    <t>数 量</t>
    <phoneticPr fontId="15"/>
  </si>
  <si>
    <t>金 額</t>
    <phoneticPr fontId="15"/>
  </si>
  <si>
    <t>在 庫
(数 量)
(年末現在)</t>
    <phoneticPr fontId="15"/>
  </si>
  <si>
    <t>時系列</t>
    <phoneticPr fontId="17"/>
  </si>
  <si>
    <t>5)付加価値額（(粗)付加価値額）は、平成29年調査から下記算式により算出している。</t>
    <rPh sb="19" eb="21">
      <t>ヘイセイ</t>
    </rPh>
    <rPh sb="23" eb="24">
      <t>ネン</t>
    </rPh>
    <rPh sb="24" eb="26">
      <t>チョウサ</t>
    </rPh>
    <phoneticPr fontId="15"/>
  </si>
  <si>
    <t>　　(粗)付加価値額 ＝ 製造品出荷額等 － (推計酒税、たばこ税、揮発油税及び地方揮発油税 ＋ 推計消費税額) - 原材料使用額等</t>
    <phoneticPr fontId="15"/>
  </si>
  <si>
    <t>　　5)「X」は数値を秘匿している箇所であるが、合計には含まれる。</t>
    <phoneticPr fontId="15"/>
  </si>
  <si>
    <t>(注) 1)この表は経済産業省「生産動態統計調査」による。</t>
    <rPh sb="8" eb="9">
      <t>ヒョウ</t>
    </rPh>
    <rPh sb="10" eb="12">
      <t>ケイザイ</t>
    </rPh>
    <rPh sb="12" eb="15">
      <t>サンギョウショウ</t>
    </rPh>
    <phoneticPr fontId="17"/>
  </si>
  <si>
    <t>資料：県統計分析課「佐賀県鉱工業指数年報」</t>
    <rPh sb="3" eb="4">
      <t>ケン</t>
    </rPh>
    <rPh sb="6" eb="8">
      <t>ブンセキ</t>
    </rPh>
    <phoneticPr fontId="17"/>
  </si>
  <si>
    <t>X</t>
    <phoneticPr fontId="15"/>
  </si>
  <si>
    <t>年　次
産　業</t>
    <phoneticPr fontId="17"/>
  </si>
  <si>
    <t>年　次
市　町</t>
    <phoneticPr fontId="15"/>
  </si>
  <si>
    <t>年　次
品　目</t>
    <phoneticPr fontId="15"/>
  </si>
  <si>
    <t>生 産
(数 量)</t>
    <phoneticPr fontId="15"/>
  </si>
  <si>
    <t>年　次</t>
    <phoneticPr fontId="15"/>
  </si>
  <si>
    <t>医　薬　品</t>
    <phoneticPr fontId="15"/>
  </si>
  <si>
    <t>医 薬 部 外 品</t>
    <rPh sb="0" eb="1">
      <t>イ</t>
    </rPh>
    <rPh sb="2" eb="3">
      <t>クスリ</t>
    </rPh>
    <rPh sb="4" eb="5">
      <t>ブ</t>
    </rPh>
    <rPh sb="6" eb="7">
      <t>ソト</t>
    </rPh>
    <rPh sb="8" eb="9">
      <t>ヒン</t>
    </rPh>
    <phoneticPr fontId="15"/>
  </si>
  <si>
    <t xml:space="preserve"> 医 療 機 器</t>
    <rPh sb="5" eb="6">
      <t>キ</t>
    </rPh>
    <rPh sb="7" eb="8">
      <t>ウツワ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</si>
</sst>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76" formatCode="0.0"/>
    <numFmt numFmtId="177" formatCode="#\ ###\ ###"/>
    <numFmt numFmtId="178" formatCode="#\ ###\ ##0"/>
    <numFmt numFmtId="179" formatCode="#.0\ ###\ ###"/>
    <numFmt numFmtId="180" formatCode="#\ ###\ ###.0"/>
    <numFmt numFmtId="181" formatCode="\(#\ ###\ ###\)"/>
    <numFmt numFmtId="182" formatCode="##\ ##0.0"/>
    <numFmt numFmtId="183" formatCode="#,##0;\-#,##0;&quot;-&quot;"/>
    <numFmt numFmtId="184" formatCode="#,##0.0"/>
  </numFmts>
  <fonts count="3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明朝"/>
      <family val="1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3.5"/>
      <name val="ＭＳ 明朝"/>
      <family val="1"/>
      <charset val="128"/>
    </font>
    <font>
      <sz val="11"/>
      <name val="ＭＳ 明朝"/>
      <family val="1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trike/>
      <sz val="8"/>
      <name val="ＭＳ 明朝"/>
      <family val="1"/>
      <charset val="128"/>
    </font>
    <font>
      <strike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6">
    <xf numFmtId="0" fontId="0" fillId="0" borderId="0"/>
    <xf numFmtId="183" fontId="8" fillId="0" borderId="0" applyFill="0" applyBorder="0" applyAlignment="0"/>
    <xf numFmtId="0" fontId="9" fillId="0" borderId="0">
      <alignment horizontal="left"/>
    </xf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11" fillId="0" borderId="0"/>
    <xf numFmtId="4" fontId="9" fillId="0" borderId="0">
      <alignment horizontal="right"/>
    </xf>
    <xf numFmtId="4" fontId="12" fillId="0" borderId="0">
      <alignment horizontal="right"/>
    </xf>
    <xf numFmtId="0" fontId="13" fillId="0" borderId="0">
      <alignment horizontal="left"/>
    </xf>
    <xf numFmtId="0" fontId="14" fillId="0" borderId="0">
      <alignment horizontal="center"/>
    </xf>
    <xf numFmtId="38" fontId="16" fillId="0" borderId="0" applyFont="0" applyFill="0" applyBorder="0" applyAlignment="0" applyProtection="0"/>
    <xf numFmtId="0" fontId="1" fillId="0" borderId="0"/>
    <xf numFmtId="0" fontId="1" fillId="0" borderId="0"/>
    <xf numFmtId="0" fontId="16" fillId="0" borderId="0"/>
    <xf numFmtId="0" fontId="19" fillId="0" borderId="0"/>
    <xf numFmtId="0" fontId="4" fillId="0" borderId="0"/>
  </cellStyleXfs>
  <cellXfs count="456">
    <xf numFmtId="0" fontId="0" fillId="0" borderId="0" xfId="0"/>
    <xf numFmtId="0" fontId="4" fillId="0" borderId="0" xfId="12" applyFont="1" applyFill="1" applyAlignment="1">
      <alignment horizontal="centerContinuous"/>
    </xf>
    <xf numFmtId="0" fontId="1" fillId="0" borderId="0" xfId="12" applyFont="1" applyFill="1" applyAlignment="1">
      <alignment horizontal="centerContinuous"/>
    </xf>
    <xf numFmtId="0" fontId="1" fillId="0" borderId="0" xfId="12" applyFont="1" applyFill="1" applyAlignment="1"/>
    <xf numFmtId="0" fontId="1" fillId="0" borderId="0" xfId="12" applyFont="1" applyFill="1"/>
    <xf numFmtId="0" fontId="4" fillId="0" borderId="0" xfId="12" applyFont="1" applyFill="1"/>
    <xf numFmtId="0" fontId="4" fillId="0" borderId="0" xfId="12" applyFont="1" applyFill="1" applyAlignment="1">
      <alignment horizontal="right"/>
    </xf>
    <xf numFmtId="0" fontId="1" fillId="0" borderId="0" xfId="12" applyFont="1" applyFill="1" applyAlignment="1">
      <alignment horizontal="left"/>
    </xf>
    <xf numFmtId="0" fontId="2" fillId="0" borderId="0" xfId="12" applyFont="1" applyFill="1" applyAlignment="1">
      <alignment horizontal="left"/>
    </xf>
    <xf numFmtId="0" fontId="2" fillId="0" borderId="0" xfId="12" quotePrefix="1" applyFont="1" applyFill="1" applyAlignment="1">
      <alignment horizontal="right"/>
    </xf>
    <xf numFmtId="0" fontId="2" fillId="0" borderId="0" xfId="12" applyFont="1" applyFill="1" applyAlignment="1">
      <alignment horizontal="right"/>
    </xf>
    <xf numFmtId="0" fontId="6" fillId="0" borderId="0" xfId="12" quotePrefix="1" applyFont="1" applyFill="1" applyAlignment="1">
      <alignment horizontal="left"/>
    </xf>
    <xf numFmtId="0" fontId="2" fillId="0" borderId="3" xfId="12" applyFont="1" applyFill="1" applyBorder="1"/>
    <xf numFmtId="0" fontId="2" fillId="0" borderId="4" xfId="12" quotePrefix="1" applyFont="1" applyFill="1" applyBorder="1" applyAlignment="1"/>
    <xf numFmtId="0" fontId="2" fillId="0" borderId="5" xfId="12" applyFont="1" applyFill="1" applyBorder="1"/>
    <xf numFmtId="0" fontId="2" fillId="0" borderId="6" xfId="12" applyFont="1" applyFill="1" applyBorder="1"/>
    <xf numFmtId="0" fontId="2" fillId="0" borderId="4" xfId="12" applyFont="1" applyFill="1" applyBorder="1"/>
    <xf numFmtId="0" fontId="2" fillId="0" borderId="4" xfId="12" quotePrefix="1" applyFont="1" applyFill="1" applyBorder="1" applyAlignment="1">
      <alignment horizontal="left"/>
    </xf>
    <xf numFmtId="0" fontId="2" fillId="0" borderId="7" xfId="12" quotePrefix="1" applyFont="1" applyFill="1" applyBorder="1" applyAlignment="1">
      <alignment horizontal="center"/>
    </xf>
    <xf numFmtId="0" fontId="2" fillId="0" borderId="7" xfId="12" applyFont="1" applyFill="1" applyBorder="1" applyAlignment="1">
      <alignment horizontal="center"/>
    </xf>
    <xf numFmtId="0" fontId="2" fillId="0" borderId="0" xfId="12" applyFont="1" applyFill="1" applyAlignment="1">
      <alignment horizontal="center" shrinkToFit="1"/>
    </xf>
    <xf numFmtId="0" fontId="2" fillId="0" borderId="8" xfId="12" applyFont="1" applyFill="1" applyBorder="1"/>
    <xf numFmtId="0" fontId="2" fillId="0" borderId="9" xfId="12" applyFont="1" applyFill="1" applyBorder="1"/>
    <xf numFmtId="0" fontId="2" fillId="0" borderId="7" xfId="12" applyFont="1" applyFill="1" applyBorder="1"/>
    <xf numFmtId="0" fontId="2" fillId="0" borderId="0" xfId="12" applyFont="1" applyFill="1" applyBorder="1"/>
    <xf numFmtId="0" fontId="2" fillId="0" borderId="7" xfId="12" applyFont="1" applyFill="1" applyBorder="1" applyAlignment="1">
      <alignment horizontal="right"/>
    </xf>
    <xf numFmtId="178" fontId="2" fillId="0" borderId="0" xfId="12" applyNumberFormat="1" applyFont="1" applyFill="1"/>
    <xf numFmtId="178" fontId="1" fillId="0" borderId="0" xfId="12" applyNumberFormat="1" applyFont="1" applyFill="1"/>
    <xf numFmtId="178" fontId="7" fillId="0" borderId="0" xfId="12" applyNumberFormat="1" applyFont="1" applyFill="1"/>
    <xf numFmtId="0" fontId="7" fillId="0" borderId="0" xfId="12" applyFont="1" applyFill="1"/>
    <xf numFmtId="0" fontId="2" fillId="0" borderId="0" xfId="12" applyFont="1" applyFill="1"/>
    <xf numFmtId="178" fontId="2" fillId="0" borderId="0" xfId="12" applyNumberFormat="1" applyFont="1" applyFill="1" applyBorder="1"/>
    <xf numFmtId="0" fontId="1" fillId="0" borderId="0" xfId="12" applyFont="1" applyFill="1" applyBorder="1"/>
    <xf numFmtId="0" fontId="3" fillId="0" borderId="7" xfId="12" applyFont="1" applyFill="1" applyBorder="1" applyAlignment="1">
      <alignment horizontal="right"/>
    </xf>
    <xf numFmtId="0" fontId="3" fillId="0" borderId="10" xfId="12" applyFont="1" applyFill="1" applyBorder="1" applyAlignment="1">
      <alignment horizontal="right"/>
    </xf>
    <xf numFmtId="0" fontId="1" fillId="0" borderId="6" xfId="12" applyFont="1" applyFill="1" applyBorder="1"/>
    <xf numFmtId="0" fontId="2" fillId="0" borderId="6" xfId="12" applyFont="1" applyFill="1" applyBorder="1" applyAlignment="1">
      <alignment horizontal="right"/>
    </xf>
    <xf numFmtId="0" fontId="1" fillId="0" borderId="0" xfId="12" quotePrefix="1" applyFont="1" applyFill="1" applyAlignment="1">
      <alignment horizontal="left"/>
    </xf>
    <xf numFmtId="178" fontId="3" fillId="0" borderId="0" xfId="12" applyNumberFormat="1" applyFont="1" applyFill="1" applyBorder="1"/>
    <xf numFmtId="0" fontId="7" fillId="0" borderId="0" xfId="12" applyFont="1" applyFill="1" applyBorder="1"/>
    <xf numFmtId="178" fontId="3" fillId="0" borderId="11" xfId="12" applyNumberFormat="1" applyFont="1" applyFill="1" applyBorder="1"/>
    <xf numFmtId="0" fontId="7" fillId="0" borderId="11" xfId="12" applyFont="1" applyFill="1" applyBorder="1"/>
    <xf numFmtId="0" fontId="6" fillId="0" borderId="0" xfId="12" applyFont="1" applyFill="1" applyBorder="1"/>
    <xf numFmtId="0" fontId="1" fillId="0" borderId="0" xfId="11" applyFont="1" applyFill="1" applyAlignment="1"/>
    <xf numFmtId="0" fontId="2" fillId="0" borderId="0" xfId="11" applyFont="1" applyFill="1" applyAlignment="1">
      <alignment horizontal="right"/>
    </xf>
    <xf numFmtId="0" fontId="2" fillId="0" borderId="0" xfId="11" applyFont="1" applyFill="1" applyAlignment="1">
      <alignment vertical="center"/>
    </xf>
    <xf numFmtId="0" fontId="2" fillId="2" borderId="0" xfId="11" applyFont="1" applyFill="1" applyAlignment="1">
      <alignment horizontal="right"/>
    </xf>
    <xf numFmtId="0" fontId="2" fillId="2" borderId="0" xfId="11" applyFont="1" applyFill="1" applyAlignment="1">
      <alignment vertical="center"/>
    </xf>
    <xf numFmtId="0" fontId="2" fillId="2" borderId="14" xfId="11" applyFont="1" applyFill="1" applyBorder="1" applyAlignment="1">
      <alignment horizontal="center" vertical="center"/>
    </xf>
    <xf numFmtId="0" fontId="1" fillId="2" borderId="0" xfId="11" applyFont="1" applyFill="1" applyAlignment="1"/>
    <xf numFmtId="0" fontId="2" fillId="2" borderId="0" xfId="11" applyFont="1" applyFill="1" applyBorder="1" applyAlignment="1">
      <alignment vertical="center"/>
    </xf>
    <xf numFmtId="0" fontId="2" fillId="2" borderId="16" xfId="11" applyFont="1" applyFill="1" applyBorder="1" applyAlignment="1">
      <alignment horizontal="center" vertical="center"/>
    </xf>
    <xf numFmtId="0" fontId="2" fillId="2" borderId="14" xfId="11" applyFont="1" applyFill="1" applyBorder="1" applyAlignment="1">
      <alignment horizontal="center" vertical="center" wrapText="1"/>
    </xf>
    <xf numFmtId="0" fontId="6" fillId="2" borderId="0" xfId="11" quotePrefix="1" applyFont="1" applyFill="1" applyAlignment="1">
      <alignment horizontal="left"/>
    </xf>
    <xf numFmtId="180" fontId="24" fillId="0" borderId="9" xfId="10" applyNumberFormat="1" applyFont="1" applyFill="1" applyBorder="1" applyAlignment="1">
      <alignment horizontal="right" vertical="center"/>
    </xf>
    <xf numFmtId="180" fontId="6" fillId="0" borderId="9" xfId="10" applyNumberFormat="1" applyFont="1" applyFill="1" applyBorder="1" applyAlignment="1">
      <alignment horizontal="right" vertical="center"/>
    </xf>
    <xf numFmtId="176" fontId="24" fillId="0" borderId="9" xfId="10" applyNumberFormat="1" applyFont="1" applyFill="1" applyBorder="1" applyAlignment="1">
      <alignment horizontal="right" vertical="center"/>
    </xf>
    <xf numFmtId="0" fontId="2" fillId="2" borderId="0" xfId="11" applyFont="1" applyFill="1" applyAlignment="1"/>
    <xf numFmtId="0" fontId="2" fillId="0" borderId="11" xfId="11" applyFont="1" applyFill="1" applyBorder="1" applyAlignment="1">
      <alignment horizontal="right"/>
    </xf>
    <xf numFmtId="0" fontId="6" fillId="0" borderId="0" xfId="11" applyFont="1" applyFill="1" applyAlignment="1">
      <alignment vertical="center"/>
    </xf>
    <xf numFmtId="0" fontId="6" fillId="0" borderId="0" xfId="11" applyFont="1" applyFill="1" applyBorder="1" applyAlignment="1">
      <alignment vertical="center"/>
    </xf>
    <xf numFmtId="0" fontId="2" fillId="2" borderId="11" xfId="11" applyFont="1" applyFill="1" applyBorder="1" applyAlignment="1">
      <alignment horizontal="right"/>
    </xf>
    <xf numFmtId="0" fontId="6" fillId="2" borderId="0" xfId="11" applyFont="1" applyFill="1" applyBorder="1" applyAlignment="1">
      <alignment vertical="center"/>
    </xf>
    <xf numFmtId="177" fontId="6" fillId="2" borderId="0" xfId="11" applyNumberFormat="1" applyFont="1" applyFill="1" applyBorder="1" applyAlignment="1">
      <alignment vertical="center"/>
    </xf>
    <xf numFmtId="177" fontId="2" fillId="2" borderId="0" xfId="11" applyNumberFormat="1" applyFont="1" applyFill="1" applyBorder="1" applyAlignment="1">
      <alignment vertical="center"/>
    </xf>
    <xf numFmtId="0" fontId="6" fillId="0" borderId="0" xfId="11" applyFont="1" applyFill="1" applyAlignment="1">
      <alignment horizontal="left" vertical="center"/>
    </xf>
    <xf numFmtId="0" fontId="4" fillId="0" borderId="0" xfId="11" applyFont="1" applyFill="1" applyAlignment="1">
      <alignment horizontal="left" vertical="center"/>
    </xf>
    <xf numFmtId="0" fontId="2" fillId="2" borderId="0" xfId="11" applyFont="1" applyFill="1" applyAlignment="1">
      <alignment horizontal="center" vertical="center"/>
    </xf>
    <xf numFmtId="0" fontId="2" fillId="0" borderId="0" xfId="11" applyFont="1" applyAlignment="1">
      <alignment horizontal="right"/>
    </xf>
    <xf numFmtId="180" fontId="24" fillId="0" borderId="9" xfId="11" applyNumberFormat="1" applyFont="1" applyBorder="1" applyAlignment="1">
      <alignment vertical="center"/>
    </xf>
    <xf numFmtId="179" fontId="2" fillId="0" borderId="0" xfId="11" applyNumberFormat="1" applyFont="1" applyAlignment="1">
      <alignment vertical="center"/>
    </xf>
    <xf numFmtId="179" fontId="2" fillId="0" borderId="13" xfId="11" applyNumberFormat="1" applyFont="1" applyBorder="1" applyAlignment="1">
      <alignment horizontal="center" vertical="center"/>
    </xf>
    <xf numFmtId="176" fontId="2" fillId="0" borderId="0" xfId="11" applyNumberFormat="1" applyFont="1" applyAlignment="1">
      <alignment horizontal="right" vertical="center"/>
    </xf>
    <xf numFmtId="176" fontId="2" fillId="0" borderId="11" xfId="11" applyNumberFormat="1" applyFont="1" applyBorder="1" applyAlignment="1">
      <alignment vertical="center"/>
    </xf>
    <xf numFmtId="0" fontId="2" fillId="0" borderId="0" xfId="12" quotePrefix="1" applyFont="1" applyAlignment="1">
      <alignment horizontal="right"/>
    </xf>
    <xf numFmtId="0" fontId="6" fillId="0" borderId="0" xfId="12" quotePrefix="1" applyFont="1" applyAlignment="1">
      <alignment horizontal="left"/>
    </xf>
    <xf numFmtId="0" fontId="1" fillId="0" borderId="0" xfId="12" applyFont="1" applyAlignment="1">
      <alignment horizontal="left"/>
    </xf>
    <xf numFmtId="38" fontId="2" fillId="2" borderId="4" xfId="10" applyFont="1" applyFill="1" applyBorder="1" applyAlignment="1">
      <alignment horizontal="center" vertical="center"/>
    </xf>
    <xf numFmtId="38" fontId="2" fillId="2" borderId="5" xfId="10" applyFont="1" applyFill="1" applyBorder="1" applyAlignment="1">
      <alignment horizontal="center" vertical="center"/>
    </xf>
    <xf numFmtId="0" fontId="1" fillId="2" borderId="0" xfId="11" applyFont="1" applyFill="1" applyAlignment="1">
      <alignment vertical="center"/>
    </xf>
    <xf numFmtId="0" fontId="4" fillId="2" borderId="0" xfId="11" applyFont="1" applyFill="1" applyAlignment="1">
      <alignment vertical="center"/>
    </xf>
    <xf numFmtId="0" fontId="4" fillId="2" borderId="0" xfId="11" applyFont="1" applyFill="1" applyAlignment="1">
      <alignment horizontal="right" vertical="center"/>
    </xf>
    <xf numFmtId="0" fontId="1" fillId="2" borderId="0" xfId="11" applyFill="1" applyAlignment="1">
      <alignment vertical="center"/>
    </xf>
    <xf numFmtId="0" fontId="2" fillId="2" borderId="0" xfId="11" applyFont="1" applyFill="1" applyAlignment="1">
      <alignment horizontal="right" vertical="center"/>
    </xf>
    <xf numFmtId="0" fontId="2" fillId="2" borderId="7" xfId="11" applyFont="1" applyFill="1" applyBorder="1" applyAlignment="1">
      <alignment vertical="center"/>
    </xf>
    <xf numFmtId="177" fontId="2" fillId="2" borderId="0" xfId="10" applyNumberFormat="1" applyFont="1" applyFill="1" applyBorder="1" applyAlignment="1">
      <alignment horizontal="right" vertical="center"/>
    </xf>
    <xf numFmtId="177" fontId="2" fillId="2" borderId="0" xfId="11" applyNumberFormat="1" applyFont="1" applyFill="1" applyAlignment="1">
      <alignment horizontal="right" vertical="center"/>
    </xf>
    <xf numFmtId="177" fontId="2" fillId="2" borderId="7" xfId="11" applyNumberFormat="1" applyFont="1" applyFill="1" applyBorder="1" applyAlignment="1">
      <alignment horizontal="right" vertical="center"/>
    </xf>
    <xf numFmtId="0" fontId="2" fillId="2" borderId="0" xfId="11" quotePrefix="1" applyFont="1" applyFill="1" applyAlignment="1">
      <alignment horizontal="center" vertical="center"/>
    </xf>
    <xf numFmtId="177" fontId="2" fillId="0" borderId="0" xfId="10" applyNumberFormat="1" applyFont="1" applyFill="1" applyBorder="1" applyAlignment="1">
      <alignment horizontal="right" vertical="center"/>
    </xf>
    <xf numFmtId="177" fontId="2" fillId="0" borderId="0" xfId="11" applyNumberFormat="1" applyFont="1" applyAlignment="1">
      <alignment horizontal="right" vertical="center"/>
    </xf>
    <xf numFmtId="177" fontId="2" fillId="0" borderId="7" xfId="11" applyNumberFormat="1" applyFont="1" applyBorder="1" applyAlignment="1">
      <alignment horizontal="right" vertical="center"/>
    </xf>
    <xf numFmtId="0" fontId="3" fillId="0" borderId="7" xfId="11" applyFont="1" applyBorder="1" applyAlignment="1">
      <alignment vertical="center"/>
    </xf>
    <xf numFmtId="177" fontId="3" fillId="0" borderId="0" xfId="10" applyNumberFormat="1" applyFont="1" applyFill="1" applyBorder="1" applyAlignment="1">
      <alignment horizontal="right" vertical="center"/>
    </xf>
    <xf numFmtId="177" fontId="3" fillId="0" borderId="0" xfId="11" applyNumberFormat="1" applyFont="1" applyAlignment="1">
      <alignment horizontal="right" vertical="center"/>
    </xf>
    <xf numFmtId="177" fontId="3" fillId="0" borderId="7" xfId="11" applyNumberFormat="1" applyFont="1" applyBorder="1" applyAlignment="1">
      <alignment horizontal="right" vertical="center"/>
    </xf>
    <xf numFmtId="0" fontId="3" fillId="0" borderId="0" xfId="11" quotePrefix="1" applyFont="1" applyAlignment="1">
      <alignment horizontal="center" vertical="center"/>
    </xf>
    <xf numFmtId="0" fontId="7" fillId="0" borderId="0" xfId="11" applyFont="1" applyFill="1" applyAlignment="1">
      <alignment vertical="center"/>
    </xf>
    <xf numFmtId="181" fontId="6" fillId="0" borderId="0" xfId="11" applyNumberFormat="1" applyFont="1" applyAlignment="1">
      <alignment horizontal="right" vertical="center"/>
    </xf>
    <xf numFmtId="181" fontId="6" fillId="0" borderId="0" xfId="11" applyNumberFormat="1" applyFont="1" applyAlignment="1">
      <alignment horizontal="right" vertical="center" wrapText="1"/>
    </xf>
    <xf numFmtId="0" fontId="7" fillId="2" borderId="0" xfId="11" applyFont="1" applyFill="1" applyAlignment="1">
      <alignment vertical="center"/>
    </xf>
    <xf numFmtId="0" fontId="2" fillId="0" borderId="7" xfId="1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vertical="center"/>
    </xf>
    <xf numFmtId="177" fontId="2" fillId="0" borderId="7" xfId="10" applyNumberFormat="1" applyFont="1" applyFill="1" applyBorder="1" applyAlignment="1">
      <alignment horizontal="right" vertical="center"/>
    </xf>
    <xf numFmtId="0" fontId="2" fillId="0" borderId="0" xfId="11" applyFont="1" applyAlignment="1">
      <alignment horizontal="distributed" vertical="center"/>
    </xf>
    <xf numFmtId="0" fontId="1" fillId="0" borderId="0" xfId="11" applyFont="1" applyFill="1" applyAlignment="1">
      <alignment vertical="center"/>
    </xf>
    <xf numFmtId="0" fontId="2" fillId="0" borderId="13" xfId="11" applyFont="1" applyBorder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177" fontId="2" fillId="0" borderId="0" xfId="0" applyNumberFormat="1" applyFont="1" applyAlignment="1">
      <alignment horizontal="right" vertical="center"/>
    </xf>
    <xf numFmtId="0" fontId="2" fillId="0" borderId="10" xfId="11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177" fontId="2" fillId="0" borderId="11" xfId="10" applyNumberFormat="1" applyFont="1" applyFill="1" applyBorder="1" applyAlignment="1">
      <alignment horizontal="right" vertical="center"/>
    </xf>
    <xf numFmtId="177" fontId="2" fillId="0" borderId="11" xfId="1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177" fontId="2" fillId="0" borderId="11" xfId="0" applyNumberFormat="1" applyFont="1" applyBorder="1" applyAlignment="1">
      <alignment horizontal="right" vertical="center"/>
    </xf>
    <xf numFmtId="0" fontId="2" fillId="0" borderId="24" xfId="11" applyFont="1" applyBorder="1" applyAlignment="1">
      <alignment horizontal="distributed" vertical="center"/>
    </xf>
    <xf numFmtId="0" fontId="2" fillId="0" borderId="0" xfId="11" applyFont="1" applyAlignment="1">
      <alignment vertical="center"/>
    </xf>
    <xf numFmtId="0" fontId="1" fillId="0" borderId="0" xfId="11" applyFont="1" applyAlignment="1">
      <alignment vertical="center"/>
    </xf>
    <xf numFmtId="177" fontId="6" fillId="0" borderId="0" xfId="11" applyNumberFormat="1" applyFont="1" applyAlignment="1">
      <alignment vertical="center"/>
    </xf>
    <xf numFmtId="0" fontId="27" fillId="0" borderId="0" xfId="11" applyFont="1" applyAlignment="1">
      <alignment vertical="center"/>
    </xf>
    <xf numFmtId="0" fontId="6" fillId="0" borderId="0" xfId="11" applyFont="1" applyAlignment="1">
      <alignment vertical="center"/>
    </xf>
    <xf numFmtId="0" fontId="28" fillId="0" borderId="0" xfId="11" applyFont="1" applyAlignment="1">
      <alignment vertical="center"/>
    </xf>
    <xf numFmtId="0" fontId="6" fillId="0" borderId="0" xfId="11" applyFont="1" applyAlignment="1">
      <alignment horizontal="left" vertical="center"/>
    </xf>
    <xf numFmtId="49" fontId="6" fillId="0" borderId="0" xfId="11" applyNumberFormat="1" applyFont="1" applyAlignment="1">
      <alignment vertical="center"/>
    </xf>
    <xf numFmtId="177" fontId="1" fillId="0" borderId="0" xfId="11" applyNumberFormat="1" applyFont="1" applyAlignment="1">
      <alignment vertical="center"/>
    </xf>
    <xf numFmtId="0" fontId="1" fillId="0" borderId="0" xfId="11" applyAlignment="1">
      <alignment vertical="center"/>
    </xf>
    <xf numFmtId="177" fontId="1" fillId="0" borderId="0" xfId="11" applyNumberFormat="1" applyFont="1" applyFill="1" applyAlignment="1">
      <alignment vertical="center"/>
    </xf>
    <xf numFmtId="0" fontId="1" fillId="0" borderId="0" xfId="11" applyFont="1" applyFill="1" applyBorder="1" applyAlignment="1">
      <alignment vertical="center"/>
    </xf>
    <xf numFmtId="0" fontId="1" fillId="2" borderId="0" xfId="11" applyFont="1" applyFill="1" applyBorder="1" applyAlignment="1">
      <alignment vertical="center"/>
    </xf>
    <xf numFmtId="0" fontId="4" fillId="2" borderId="0" xfId="11" applyFont="1" applyFill="1" applyAlignment="1">
      <alignment horizontal="centerContinuous" vertical="center"/>
    </xf>
    <xf numFmtId="0" fontId="1" fillId="2" borderId="0" xfId="11" applyFont="1" applyFill="1" applyAlignment="1">
      <alignment horizontal="centerContinuous" vertical="center"/>
    </xf>
    <xf numFmtId="0" fontId="4" fillId="2" borderId="0" xfId="11" applyFont="1" applyFill="1" applyAlignment="1">
      <alignment horizontal="left" vertical="center"/>
    </xf>
    <xf numFmtId="177" fontId="2" fillId="2" borderId="13" xfId="10" applyNumberFormat="1" applyFont="1" applyFill="1" applyBorder="1" applyAlignment="1">
      <alignment horizontal="right" vertical="center"/>
    </xf>
    <xf numFmtId="177" fontId="2" fillId="2" borderId="0" xfId="10" applyNumberFormat="1" applyFont="1" applyFill="1" applyAlignment="1">
      <alignment horizontal="right" vertical="center"/>
    </xf>
    <xf numFmtId="0" fontId="2" fillId="2" borderId="13" xfId="11" applyFont="1" applyFill="1" applyBorder="1" applyAlignment="1">
      <alignment horizontal="center" vertical="center"/>
    </xf>
    <xf numFmtId="177" fontId="3" fillId="0" borderId="13" xfId="10" applyNumberFormat="1" applyFont="1" applyFill="1" applyBorder="1" applyAlignment="1">
      <alignment horizontal="right" vertical="center"/>
    </xf>
    <xf numFmtId="177" fontId="3" fillId="0" borderId="0" xfId="10" applyNumberFormat="1" applyFont="1" applyFill="1" applyAlignment="1">
      <alignment horizontal="right" vertical="center"/>
    </xf>
    <xf numFmtId="0" fontId="3" fillId="0" borderId="13" xfId="11" applyFont="1" applyBorder="1" applyAlignment="1">
      <alignment horizontal="center" vertical="center"/>
    </xf>
    <xf numFmtId="0" fontId="3" fillId="0" borderId="0" xfId="11" applyFont="1" applyFill="1" applyAlignment="1">
      <alignment vertical="center"/>
    </xf>
    <xf numFmtId="0" fontId="3" fillId="0" borderId="0" xfId="11" applyFont="1" applyAlignment="1">
      <alignment vertical="center"/>
    </xf>
    <xf numFmtId="181" fontId="18" fillId="0" borderId="0" xfId="11" applyNumberFormat="1" applyFont="1" applyAlignment="1">
      <alignment horizontal="right" vertical="center"/>
    </xf>
    <xf numFmtId="181" fontId="18" fillId="0" borderId="0" xfId="11" applyNumberFormat="1" applyFont="1" applyAlignment="1">
      <alignment horizontal="right" vertical="center" wrapText="1"/>
    </xf>
    <xf numFmtId="181" fontId="18" fillId="0" borderId="0" xfId="11" applyNumberFormat="1" applyFont="1" applyBorder="1" applyAlignment="1">
      <alignment horizontal="right" vertical="center"/>
    </xf>
    <xf numFmtId="0" fontId="7" fillId="0" borderId="0" xfId="11" applyFont="1" applyAlignment="1">
      <alignment vertical="center"/>
    </xf>
    <xf numFmtId="0" fontId="3" fillId="0" borderId="7" xfId="11" applyFont="1" applyBorder="1" applyAlignment="1">
      <alignment horizontal="distributed" vertical="center"/>
    </xf>
    <xf numFmtId="0" fontId="21" fillId="0" borderId="0" xfId="11" applyFont="1" applyAlignment="1">
      <alignment vertical="center"/>
    </xf>
    <xf numFmtId="0" fontId="21" fillId="0" borderId="7" xfId="11" applyFont="1" applyBorder="1" applyAlignment="1">
      <alignment horizontal="distributed" vertical="center"/>
    </xf>
    <xf numFmtId="38" fontId="2" fillId="0" borderId="0" xfId="10" applyFont="1" applyFill="1" applyAlignment="1">
      <alignment horizontal="right" vertical="center"/>
    </xf>
    <xf numFmtId="0" fontId="21" fillId="0" borderId="13" xfId="11" applyFont="1" applyBorder="1" applyAlignment="1">
      <alignment horizontal="center" vertical="center"/>
    </xf>
    <xf numFmtId="0" fontId="20" fillId="0" borderId="0" xfId="11" applyFont="1" applyFill="1" applyAlignment="1">
      <alignment vertical="center"/>
    </xf>
    <xf numFmtId="0" fontId="2" fillId="0" borderId="7" xfId="11" applyFont="1" applyBorder="1" applyAlignment="1">
      <alignment horizontal="distributed" vertical="center"/>
    </xf>
    <xf numFmtId="0" fontId="2" fillId="0" borderId="13" xfId="0" applyFont="1" applyBorder="1" applyAlignment="1">
      <alignment horizontal="right" vertical="center"/>
    </xf>
    <xf numFmtId="0" fontId="2" fillId="0" borderId="13" xfId="11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177" fontId="2" fillId="0" borderId="0" xfId="10" applyNumberFormat="1" applyFont="1" applyFill="1" applyAlignment="1">
      <alignment horizontal="right" vertical="center"/>
    </xf>
    <xf numFmtId="0" fontId="2" fillId="0" borderId="11" xfId="11" applyFont="1" applyBorder="1" applyAlignment="1">
      <alignment vertical="center"/>
    </xf>
    <xf numFmtId="0" fontId="2" fillId="0" borderId="10" xfId="11" applyFont="1" applyBorder="1" applyAlignment="1">
      <alignment horizontal="distributed" vertical="center"/>
    </xf>
    <xf numFmtId="0" fontId="2" fillId="0" borderId="24" xfId="0" applyFont="1" applyBorder="1" applyAlignment="1">
      <alignment horizontal="right" vertical="center"/>
    </xf>
    <xf numFmtId="177" fontId="2" fillId="0" borderId="10" xfId="10" applyNumberFormat="1" applyFont="1" applyFill="1" applyBorder="1" applyAlignment="1">
      <alignment horizontal="right" vertical="center"/>
    </xf>
    <xf numFmtId="0" fontId="2" fillId="0" borderId="24" xfId="11" applyFont="1" applyBorder="1" applyAlignment="1">
      <alignment horizontal="center" vertical="center"/>
    </xf>
    <xf numFmtId="0" fontId="1" fillId="2" borderId="0" xfId="11" applyFont="1" applyFill="1" applyAlignment="1">
      <alignment horizontal="center"/>
    </xf>
    <xf numFmtId="0" fontId="22" fillId="2" borderId="0" xfId="11" applyFont="1" applyFill="1" applyAlignment="1">
      <alignment horizontal="centerContinuous" vertical="center"/>
    </xf>
    <xf numFmtId="177" fontId="2" fillId="2" borderId="0" xfId="11" applyNumberFormat="1" applyFont="1" applyFill="1" applyAlignment="1">
      <alignment vertical="center"/>
    </xf>
    <xf numFmtId="177" fontId="3" fillId="0" borderId="0" xfId="11" applyNumberFormat="1" applyFont="1" applyAlignment="1">
      <alignment vertical="center"/>
    </xf>
    <xf numFmtId="177" fontId="3" fillId="2" borderId="0" xfId="11" applyNumberFormat="1" applyFont="1" applyFill="1" applyAlignment="1">
      <alignment vertical="center"/>
    </xf>
    <xf numFmtId="38" fontId="3" fillId="0" borderId="0" xfId="10" applyFont="1" applyFill="1" applyAlignment="1">
      <alignment horizontal="right" vertical="center"/>
    </xf>
    <xf numFmtId="56" fontId="7" fillId="0" borderId="0" xfId="11" applyNumberFormat="1" applyFont="1" applyFill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11" quotePrefix="1" applyFont="1" applyAlignment="1">
      <alignment horizontal="left" vertical="center"/>
    </xf>
    <xf numFmtId="0" fontId="2" fillId="2" borderId="15" xfId="11" applyFont="1" applyFill="1" applyBorder="1" applyAlignment="1">
      <alignment horizontal="center" vertical="center" wrapText="1"/>
    </xf>
    <xf numFmtId="177" fontId="3" fillId="0" borderId="0" xfId="11" applyNumberFormat="1" applyFont="1" applyFill="1" applyAlignment="1">
      <alignment horizontal="right" vertical="center"/>
    </xf>
    <xf numFmtId="177" fontId="2" fillId="0" borderId="0" xfId="11" applyNumberFormat="1" applyFont="1" applyAlignment="1">
      <alignment vertical="center"/>
    </xf>
    <xf numFmtId="41" fontId="2" fillId="0" borderId="0" xfId="10" applyNumberFormat="1" applyFont="1" applyFill="1" applyBorder="1" applyAlignment="1">
      <alignment horizontal="right" vertical="center"/>
    </xf>
    <xf numFmtId="177" fontId="2" fillId="0" borderId="0" xfId="11" applyNumberFormat="1" applyFont="1" applyFill="1" applyAlignment="1">
      <alignment horizontal="right" vertical="center"/>
    </xf>
    <xf numFmtId="0" fontId="2" fillId="0" borderId="0" xfId="11" applyFont="1" applyAlignment="1">
      <alignment vertical="center"/>
    </xf>
    <xf numFmtId="0" fontId="2" fillId="0" borderId="6" xfId="11" applyFont="1" applyBorder="1" applyAlignment="1">
      <alignment vertical="center"/>
    </xf>
    <xf numFmtId="0" fontId="6" fillId="2" borderId="0" xfId="11" applyFont="1" applyFill="1" applyAlignment="1">
      <alignment vertical="center"/>
    </xf>
    <xf numFmtId="176" fontId="2" fillId="2" borderId="0" xfId="11" applyNumberFormat="1" applyFont="1" applyFill="1" applyAlignment="1">
      <alignment horizontal="right" vertical="center"/>
    </xf>
    <xf numFmtId="0" fontId="2" fillId="2" borderId="0" xfId="11" applyFont="1" applyFill="1" applyAlignment="1">
      <alignment horizontal="left" vertical="center"/>
    </xf>
    <xf numFmtId="176" fontId="3" fillId="0" borderId="0" xfId="11" applyNumberFormat="1" applyFont="1" applyAlignment="1">
      <alignment horizontal="right" vertical="center"/>
    </xf>
    <xf numFmtId="0" fontId="3" fillId="0" borderId="0" xfId="11" applyFont="1" applyFill="1" applyAlignment="1">
      <alignment horizontal="right" vertical="center"/>
    </xf>
    <xf numFmtId="0" fontId="3" fillId="0" borderId="0" xfId="10" applyNumberFormat="1" applyFont="1" applyFill="1" applyAlignment="1">
      <alignment horizontal="right" vertical="center"/>
    </xf>
    <xf numFmtId="0" fontId="2" fillId="0" borderId="0" xfId="11" applyFont="1" applyAlignment="1">
      <alignment horizontal="right" vertical="center"/>
    </xf>
    <xf numFmtId="49" fontId="2" fillId="0" borderId="0" xfId="11" applyNumberFormat="1" applyFont="1" applyAlignment="1">
      <alignment horizontal="center" vertical="center"/>
    </xf>
    <xf numFmtId="0" fontId="2" fillId="0" borderId="7" xfId="11" applyFont="1" applyBorder="1" applyAlignment="1">
      <alignment horizontal="right" vertical="center"/>
    </xf>
    <xf numFmtId="0" fontId="2" fillId="0" borderId="0" xfId="11" applyFont="1" applyFill="1" applyAlignment="1">
      <alignment horizontal="right" vertical="center"/>
    </xf>
    <xf numFmtId="0" fontId="2" fillId="0" borderId="0" xfId="10" applyNumberFormat="1" applyFont="1" applyFill="1" applyAlignment="1">
      <alignment horizontal="right" vertical="center"/>
    </xf>
    <xf numFmtId="177" fontId="2" fillId="0" borderId="0" xfId="0" applyNumberFormat="1" applyFont="1" applyAlignment="1">
      <alignment vertical="center"/>
    </xf>
    <xf numFmtId="0" fontId="2" fillId="0" borderId="10" xfId="11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176" fontId="2" fillId="0" borderId="11" xfId="11" applyNumberFormat="1" applyFont="1" applyBorder="1" applyAlignment="1">
      <alignment horizontal="right" vertical="center"/>
    </xf>
    <xf numFmtId="177" fontId="2" fillId="0" borderId="11" xfId="0" applyNumberFormat="1" applyFont="1" applyBorder="1" applyAlignment="1">
      <alignment vertical="center"/>
    </xf>
    <xf numFmtId="38" fontId="2" fillId="2" borderId="0" xfId="10" applyFont="1" applyFill="1" applyAlignment="1"/>
    <xf numFmtId="0" fontId="2" fillId="2" borderId="11" xfId="11" applyFont="1" applyFill="1" applyBorder="1" applyAlignment="1"/>
    <xf numFmtId="38" fontId="2" fillId="2" borderId="17" xfId="10" applyFont="1" applyFill="1" applyBorder="1" applyAlignment="1">
      <alignment wrapText="1"/>
    </xf>
    <xf numFmtId="0" fontId="24" fillId="2" borderId="14" xfId="11" applyFont="1" applyFill="1" applyBorder="1" applyAlignment="1">
      <alignment horizontal="center" vertical="center"/>
    </xf>
    <xf numFmtId="0" fontId="2" fillId="0" borderId="0" xfId="11" applyFont="1" applyFill="1" applyAlignment="1">
      <alignment horizontal="center" vertical="center"/>
    </xf>
    <xf numFmtId="0" fontId="2" fillId="0" borderId="14" xfId="11" applyFont="1" applyFill="1" applyBorder="1" applyAlignment="1">
      <alignment horizontal="center" vertical="center"/>
    </xf>
    <xf numFmtId="0" fontId="2" fillId="0" borderId="15" xfId="11" applyFont="1" applyFill="1" applyBorder="1" applyAlignment="1">
      <alignment horizontal="center" vertical="center"/>
    </xf>
    <xf numFmtId="0" fontId="1" fillId="0" borderId="0" xfId="11" applyFont="1" applyFill="1" applyAlignment="1">
      <alignment horizontal="center" vertical="center"/>
    </xf>
    <xf numFmtId="0" fontId="1" fillId="0" borderId="0" xfId="11" applyFont="1" applyFill="1" applyAlignment="1">
      <alignment horizontal="centerContinuous" vertical="center"/>
    </xf>
    <xf numFmtId="49" fontId="2" fillId="0" borderId="7" xfId="11" applyNumberFormat="1" applyFont="1" applyFill="1" applyBorder="1" applyAlignment="1">
      <alignment horizontal="center" vertical="center"/>
    </xf>
    <xf numFmtId="177" fontId="2" fillId="0" borderId="0" xfId="11" applyNumberFormat="1" applyFont="1" applyFill="1" applyAlignment="1">
      <alignment vertical="center"/>
    </xf>
    <xf numFmtId="49" fontId="3" fillId="0" borderId="7" xfId="11" applyNumberFormat="1" applyFont="1" applyFill="1" applyBorder="1" applyAlignment="1">
      <alignment horizontal="center" vertical="center"/>
    </xf>
    <xf numFmtId="0" fontId="1" fillId="0" borderId="7" xfId="11" applyFont="1" applyFill="1" applyBorder="1" applyAlignment="1">
      <alignment vertical="center"/>
    </xf>
    <xf numFmtId="0" fontId="2" fillId="0" borderId="7" xfId="11" applyFont="1" applyFill="1" applyBorder="1" applyAlignment="1">
      <alignment horizontal="distributed" vertical="center" wrapText="1"/>
    </xf>
    <xf numFmtId="0" fontId="2" fillId="0" borderId="0" xfId="11" applyFont="1" applyFill="1" applyAlignment="1">
      <alignment horizontal="distributed" vertical="center" wrapText="1"/>
    </xf>
    <xf numFmtId="177" fontId="2" fillId="0" borderId="13" xfId="11" applyNumberFormat="1" applyFont="1" applyFill="1" applyBorder="1" applyAlignment="1">
      <alignment vertical="center"/>
    </xf>
    <xf numFmtId="0" fontId="6" fillId="0" borderId="7" xfId="11" applyFont="1" applyFill="1" applyBorder="1" applyAlignment="1">
      <alignment horizontal="distributed" vertical="center" wrapText="1"/>
    </xf>
    <xf numFmtId="0" fontId="2" fillId="0" borderId="0" xfId="11" applyFont="1" applyFill="1" applyAlignment="1">
      <alignment horizontal="distributed" vertical="center"/>
    </xf>
    <xf numFmtId="0" fontId="2" fillId="0" borderId="0" xfId="11" applyNumberFormat="1" applyFont="1" applyFill="1" applyAlignment="1">
      <alignment horizontal="right" vertical="center"/>
    </xf>
    <xf numFmtId="0" fontId="2" fillId="0" borderId="10" xfId="11" applyFont="1" applyFill="1" applyBorder="1" applyAlignment="1">
      <alignment horizontal="distributed" vertical="center"/>
    </xf>
    <xf numFmtId="177" fontId="2" fillId="0" borderId="11" xfId="11" applyNumberFormat="1" applyFont="1" applyFill="1" applyBorder="1" applyAlignment="1">
      <alignment vertical="center"/>
    </xf>
    <xf numFmtId="177" fontId="2" fillId="0" borderId="11" xfId="11" applyNumberFormat="1" applyFont="1" applyFill="1" applyBorder="1" applyAlignment="1">
      <alignment horizontal="right" vertical="center"/>
    </xf>
    <xf numFmtId="177" fontId="2" fillId="0" borderId="0" xfId="11" applyNumberFormat="1" applyFont="1" applyFill="1" applyBorder="1" applyAlignment="1">
      <alignment vertical="center"/>
    </xf>
    <xf numFmtId="177" fontId="2" fillId="0" borderId="0" xfId="11" applyNumberFormat="1" applyFont="1" applyFill="1" applyBorder="1" applyAlignment="1">
      <alignment horizontal="right" vertical="center"/>
    </xf>
    <xf numFmtId="0" fontId="2" fillId="0" borderId="11" xfId="11" applyFont="1" applyFill="1" applyBorder="1" applyAlignment="1">
      <alignment horizontal="distributed" vertical="center"/>
    </xf>
    <xf numFmtId="177" fontId="2" fillId="0" borderId="24" xfId="11" applyNumberFormat="1" applyFont="1" applyFill="1" applyBorder="1" applyAlignment="1">
      <alignment vertical="center"/>
    </xf>
    <xf numFmtId="177" fontId="6" fillId="2" borderId="0" xfId="11" applyNumberFormat="1" applyFont="1" applyFill="1" applyAlignment="1">
      <alignment vertical="center"/>
    </xf>
    <xf numFmtId="177" fontId="1" fillId="2" borderId="0" xfId="11" applyNumberFormat="1" applyFont="1" applyFill="1" applyAlignment="1">
      <alignment vertical="center"/>
    </xf>
    <xf numFmtId="0" fontId="2" fillId="0" borderId="0" xfId="11" applyFont="1" applyFill="1" applyAlignment="1"/>
    <xf numFmtId="0" fontId="1" fillId="0" borderId="11" xfId="11" applyFont="1" applyFill="1" applyBorder="1" applyAlignment="1"/>
    <xf numFmtId="0" fontId="2" fillId="0" borderId="11" xfId="11" applyFont="1" applyFill="1" applyBorder="1" applyAlignment="1"/>
    <xf numFmtId="0" fontId="2" fillId="0" borderId="11" xfId="11" applyFont="1" applyFill="1" applyBorder="1" applyAlignment="1">
      <alignment horizontal="center"/>
    </xf>
    <xf numFmtId="0" fontId="4" fillId="0" borderId="0" xfId="12" applyFont="1" applyAlignment="1">
      <alignment horizontal="centerContinuous" vertical="center"/>
    </xf>
    <xf numFmtId="0" fontId="1" fillId="0" borderId="0" xfId="12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distributed" vertical="center" justifyLastLine="1"/>
    </xf>
    <xf numFmtId="49" fontId="2" fillId="0" borderId="7" xfId="12" applyNumberFormat="1" applyFont="1" applyBorder="1" applyAlignment="1">
      <alignment horizontal="left" vertical="center"/>
    </xf>
    <xf numFmtId="177" fontId="2" fillId="0" borderId="0" xfId="12" applyNumberFormat="1" applyFont="1" applyAlignment="1">
      <alignment horizontal="right" vertical="center"/>
    </xf>
    <xf numFmtId="0" fontId="2" fillId="0" borderId="0" xfId="12" applyFont="1" applyAlignment="1">
      <alignment horizontal="right" vertical="center"/>
    </xf>
    <xf numFmtId="0" fontId="1" fillId="0" borderId="0" xfId="12" applyFont="1" applyAlignment="1">
      <alignment vertical="center"/>
    </xf>
    <xf numFmtId="178" fontId="1" fillId="0" borderId="0" xfId="12" applyNumberFormat="1" applyFont="1" applyAlignment="1">
      <alignment vertical="center"/>
    </xf>
    <xf numFmtId="49" fontId="3" fillId="0" borderId="7" xfId="12" applyNumberFormat="1" applyFont="1" applyBorder="1" applyAlignment="1">
      <alignment horizontal="left" vertical="center"/>
    </xf>
    <xf numFmtId="177" fontId="3" fillId="0" borderId="0" xfId="12" applyNumberFormat="1" applyFont="1" applyAlignment="1">
      <alignment horizontal="right" vertical="center"/>
    </xf>
    <xf numFmtId="0" fontId="7" fillId="0" borderId="0" xfId="12" applyFont="1" applyAlignment="1">
      <alignment vertical="center"/>
    </xf>
    <xf numFmtId="0" fontId="2" fillId="0" borderId="6" xfId="12" applyFont="1" applyBorder="1" applyAlignment="1">
      <alignment vertical="center"/>
    </xf>
    <xf numFmtId="0" fontId="1" fillId="0" borderId="6" xfId="12" applyBorder="1" applyAlignment="1">
      <alignment vertical="center"/>
    </xf>
    <xf numFmtId="0" fontId="6" fillId="0" borderId="0" xfId="12" applyFont="1" applyAlignment="1">
      <alignment vertical="center"/>
    </xf>
    <xf numFmtId="0" fontId="29" fillId="0" borderId="0" xfId="12" applyFont="1" applyAlignment="1">
      <alignment vertical="center"/>
    </xf>
    <xf numFmtId="0" fontId="30" fillId="0" borderId="0" xfId="12" applyFont="1" applyAlignment="1">
      <alignment vertical="center"/>
    </xf>
    <xf numFmtId="0" fontId="1" fillId="0" borderId="0" xfId="12" quotePrefix="1" applyFont="1" applyAlignment="1">
      <alignment horizontal="left" vertical="center"/>
    </xf>
    <xf numFmtId="0" fontId="4" fillId="0" borderId="0" xfId="12" applyFont="1" applyAlignment="1">
      <alignment vertical="center"/>
    </xf>
    <xf numFmtId="0" fontId="16" fillId="0" borderId="0" xfId="0" applyFont="1" applyAlignment="1"/>
    <xf numFmtId="0" fontId="1" fillId="0" borderId="0" xfId="12" applyAlignment="1"/>
    <xf numFmtId="0" fontId="2" fillId="0" borderId="0" xfId="11" applyFont="1" applyAlignment="1">
      <alignment vertical="center"/>
    </xf>
    <xf numFmtId="180" fontId="24" fillId="0" borderId="2" xfId="11" applyNumberFormat="1" applyFont="1" applyBorder="1" applyAlignment="1">
      <alignment horizontal="right" vertical="center"/>
    </xf>
    <xf numFmtId="180" fontId="24" fillId="0" borderId="2" xfId="11" applyNumberFormat="1" applyFont="1" applyBorder="1" applyAlignment="1">
      <alignment vertical="center"/>
    </xf>
    <xf numFmtId="176" fontId="24" fillId="0" borderId="2" xfId="11" applyNumberFormat="1" applyFont="1" applyBorder="1" applyAlignment="1">
      <alignment vertical="center"/>
    </xf>
    <xf numFmtId="0" fontId="24" fillId="0" borderId="12" xfId="11" applyFont="1" applyBorder="1" applyAlignment="1">
      <alignment horizontal="center" vertical="center"/>
    </xf>
    <xf numFmtId="0" fontId="24" fillId="0" borderId="17" xfId="11" applyFont="1" applyBorder="1" applyAlignment="1">
      <alignment horizontal="center" vertical="center"/>
    </xf>
    <xf numFmtId="176" fontId="24" fillId="0" borderId="13" xfId="14" applyNumberFormat="1" applyFont="1" applyBorder="1" applyAlignment="1">
      <alignment vertical="center"/>
    </xf>
    <xf numFmtId="176" fontId="24" fillId="0" borderId="0" xfId="14" applyNumberFormat="1" applyFont="1" applyAlignment="1">
      <alignment vertical="center"/>
    </xf>
    <xf numFmtId="176" fontId="24" fillId="0" borderId="7" xfId="14" applyNumberFormat="1" applyFont="1" applyBorder="1" applyAlignment="1">
      <alignment vertical="center"/>
    </xf>
    <xf numFmtId="176" fontId="24" fillId="0" borderId="13" xfId="11" applyNumberFormat="1" applyFont="1" applyBorder="1" applyAlignment="1">
      <alignment horizontal="right" vertical="center"/>
    </xf>
    <xf numFmtId="176" fontId="24" fillId="0" borderId="0" xfId="11" applyNumberFormat="1" applyFont="1" applyAlignment="1">
      <alignment horizontal="right" vertical="center"/>
    </xf>
    <xf numFmtId="176" fontId="24" fillId="0" borderId="7" xfId="11" applyNumberFormat="1" applyFont="1" applyBorder="1" applyAlignment="1">
      <alignment horizontal="right" vertical="center"/>
    </xf>
    <xf numFmtId="176" fontId="24" fillId="0" borderId="0" xfId="14" applyNumberFormat="1" applyFont="1" applyAlignment="1">
      <alignment horizontal="right" vertical="center"/>
    </xf>
    <xf numFmtId="176" fontId="24" fillId="0" borderId="7" xfId="14" applyNumberFormat="1" applyFont="1" applyBorder="1" applyAlignment="1">
      <alignment horizontal="right" vertical="center"/>
    </xf>
    <xf numFmtId="180" fontId="24" fillId="0" borderId="15" xfId="11" applyNumberFormat="1" applyFont="1" applyBorder="1" applyAlignment="1">
      <alignment vertical="center"/>
    </xf>
    <xf numFmtId="180" fontId="24" fillId="0" borderId="16" xfId="11" applyNumberFormat="1" applyFont="1" applyBorder="1" applyAlignment="1">
      <alignment vertical="center"/>
    </xf>
    <xf numFmtId="182" fontId="24" fillId="0" borderId="13" xfId="14" applyNumberFormat="1" applyFont="1" applyBorder="1" applyAlignment="1">
      <alignment vertical="center"/>
    </xf>
    <xf numFmtId="182" fontId="24" fillId="0" borderId="0" xfId="14" applyNumberFormat="1" applyFont="1" applyAlignment="1">
      <alignment vertical="center"/>
    </xf>
    <xf numFmtId="182" fontId="25" fillId="0" borderId="13" xfId="14" applyNumberFormat="1" applyFont="1" applyBorder="1" applyAlignment="1">
      <alignment vertical="center"/>
    </xf>
    <xf numFmtId="182" fontId="25" fillId="0" borderId="0" xfId="14" applyNumberFormat="1" applyFont="1" applyAlignment="1">
      <alignment vertical="center"/>
    </xf>
    <xf numFmtId="180" fontId="24" fillId="0" borderId="15" xfId="11" applyNumberFormat="1" applyFont="1" applyBorder="1" applyAlignment="1">
      <alignment horizontal="right" vertical="center"/>
    </xf>
    <xf numFmtId="180" fontId="24" fillId="0" borderId="16" xfId="11" applyNumberFormat="1" applyFont="1" applyBorder="1" applyAlignment="1">
      <alignment horizontal="right" vertical="center"/>
    </xf>
    <xf numFmtId="176" fontId="24" fillId="0" borderId="13" xfId="14" applyNumberFormat="1" applyFont="1" applyBorder="1" applyAlignment="1">
      <alignment horizontal="right" vertical="center"/>
    </xf>
    <xf numFmtId="179" fontId="24" fillId="0" borderId="20" xfId="11" applyNumberFormat="1" applyFont="1" applyBorder="1" applyAlignment="1">
      <alignment horizontal="distributed" vertical="center"/>
    </xf>
    <xf numFmtId="179" fontId="24" fillId="0" borderId="14" xfId="11" applyNumberFormat="1" applyFont="1" applyBorder="1" applyAlignment="1">
      <alignment horizontal="distributed" vertical="center"/>
    </xf>
    <xf numFmtId="0" fontId="24" fillId="0" borderId="0" xfId="11" applyFont="1" applyAlignment="1">
      <alignment horizontal="centerContinuous" vertical="center"/>
    </xf>
    <xf numFmtId="0" fontId="1" fillId="0" borderId="0" xfId="11" applyFont="1" applyAlignment="1">
      <alignment horizontal="centerContinuous" vertical="center"/>
    </xf>
    <xf numFmtId="0" fontId="4" fillId="0" borderId="0" xfId="11" applyFont="1" applyAlignment="1">
      <alignment horizontal="right" vertical="center"/>
    </xf>
    <xf numFmtId="0" fontId="4" fillId="0" borderId="0" xfId="11" applyFont="1" applyAlignment="1">
      <alignment vertical="center"/>
    </xf>
    <xf numFmtId="0" fontId="24" fillId="0" borderId="0" xfId="11" applyFont="1" applyAlignment="1">
      <alignment vertical="center"/>
    </xf>
    <xf numFmtId="0" fontId="2" fillId="0" borderId="3" xfId="11" applyFont="1" applyBorder="1" applyAlignment="1">
      <alignment vertical="center"/>
    </xf>
    <xf numFmtId="0" fontId="2" fillId="0" borderId="19" xfId="11" applyFont="1" applyBorder="1" applyAlignment="1">
      <alignment vertical="center"/>
    </xf>
    <xf numFmtId="0" fontId="2" fillId="0" borderId="13" xfId="11" applyFont="1" applyBorder="1" applyAlignment="1">
      <alignment vertical="center"/>
    </xf>
    <xf numFmtId="0" fontId="2" fillId="0" borderId="8" xfId="11" applyFont="1" applyBorder="1" applyAlignment="1">
      <alignment vertical="center"/>
    </xf>
    <xf numFmtId="0" fontId="2" fillId="0" borderId="23" xfId="11" applyFont="1" applyBorder="1" applyAlignment="1">
      <alignment vertical="center"/>
    </xf>
    <xf numFmtId="49" fontId="24" fillId="0" borderId="21" xfId="11" applyNumberFormat="1" applyFont="1" applyBorder="1" applyAlignment="1">
      <alignment horizontal="left" vertical="center"/>
    </xf>
    <xf numFmtId="0" fontId="24" fillId="0" borderId="21" xfId="11" applyFont="1" applyBorder="1" applyAlignment="1">
      <alignment horizontal="left" vertical="center"/>
    </xf>
    <xf numFmtId="49" fontId="24" fillId="0" borderId="21" xfId="11" quotePrefix="1" applyNumberFormat="1" applyFont="1" applyBorder="1" applyAlignment="1">
      <alignment horizontal="left" vertical="center"/>
    </xf>
    <xf numFmtId="184" fontId="24" fillId="0" borderId="0" xfId="11" applyNumberFormat="1" applyFont="1" applyAlignment="1">
      <alignment vertical="center"/>
    </xf>
    <xf numFmtId="184" fontId="24" fillId="0" borderId="7" xfId="11" applyNumberFormat="1" applyFont="1" applyBorder="1" applyAlignment="1">
      <alignment vertical="center"/>
    </xf>
    <xf numFmtId="49" fontId="25" fillId="0" borderId="21" xfId="11" quotePrefix="1" applyNumberFormat="1" applyFont="1" applyBorder="1" applyAlignment="1">
      <alignment horizontal="left" vertical="center"/>
    </xf>
    <xf numFmtId="184" fontId="25" fillId="0" borderId="0" xfId="11" applyNumberFormat="1" applyFont="1" applyAlignment="1">
      <alignment vertical="center"/>
    </xf>
    <xf numFmtId="184" fontId="25" fillId="0" borderId="7" xfId="11" applyNumberFormat="1" applyFont="1" applyBorder="1" applyAlignment="1">
      <alignment vertical="center"/>
    </xf>
    <xf numFmtId="0" fontId="24" fillId="0" borderId="21" xfId="11" applyFont="1" applyBorder="1" applyAlignment="1">
      <alignment vertical="center"/>
    </xf>
    <xf numFmtId="0" fontId="21" fillId="0" borderId="0" xfId="11" applyFont="1" applyFill="1" applyAlignment="1">
      <alignment vertical="center"/>
    </xf>
    <xf numFmtId="49" fontId="24" fillId="0" borderId="21" xfId="11" applyNumberFormat="1" applyFont="1" applyBorder="1" applyAlignment="1">
      <alignment vertical="center"/>
    </xf>
    <xf numFmtId="182" fontId="24" fillId="0" borderId="0" xfId="11" applyNumberFormat="1" applyFont="1" applyAlignment="1">
      <alignment vertical="center"/>
    </xf>
    <xf numFmtId="182" fontId="24" fillId="0" borderId="7" xfId="11" applyNumberFormat="1" applyFont="1" applyBorder="1" applyAlignment="1">
      <alignment vertical="center"/>
    </xf>
    <xf numFmtId="182" fontId="25" fillId="0" borderId="0" xfId="11" applyNumberFormat="1" applyFont="1" applyAlignment="1">
      <alignment vertical="center"/>
    </xf>
    <xf numFmtId="182" fontId="24" fillId="0" borderId="0" xfId="11" applyNumberFormat="1" applyFont="1" applyAlignment="1">
      <alignment horizontal="right" vertical="center"/>
    </xf>
    <xf numFmtId="182" fontId="24" fillId="0" borderId="7" xfId="11" applyNumberFormat="1" applyFont="1" applyBorder="1" applyAlignment="1">
      <alignment horizontal="right" vertical="center"/>
    </xf>
    <xf numFmtId="182" fontId="25" fillId="0" borderId="0" xfId="11" applyNumberFormat="1" applyFont="1" applyAlignment="1">
      <alignment horizontal="right" vertical="center"/>
    </xf>
    <xf numFmtId="0" fontId="1" fillId="0" borderId="11" xfId="11" applyFont="1" applyBorder="1" applyAlignment="1">
      <alignment vertical="center"/>
    </xf>
    <xf numFmtId="49" fontId="24" fillId="0" borderId="22" xfId="11" applyNumberFormat="1" applyFont="1" applyBorder="1" applyAlignment="1">
      <alignment vertical="center"/>
    </xf>
    <xf numFmtId="0" fontId="24" fillId="0" borderId="21" xfId="11" applyFont="1" applyBorder="1" applyAlignment="1">
      <alignment horizontal="center" vertical="center"/>
    </xf>
    <xf numFmtId="0" fontId="2" fillId="0" borderId="11" xfId="11" applyFont="1" applyBorder="1" applyAlignment="1">
      <alignment horizontal="center" vertical="center" textRotation="255" justifyLastLine="1"/>
    </xf>
    <xf numFmtId="0" fontId="24" fillId="0" borderId="6" xfId="11" applyFont="1" applyBorder="1" applyAlignment="1">
      <alignment vertical="center"/>
    </xf>
    <xf numFmtId="0" fontId="24" fillId="2" borderId="0" xfId="11" applyFont="1" applyFill="1" applyAlignment="1">
      <alignment vertical="center"/>
    </xf>
    <xf numFmtId="0" fontId="1" fillId="0" borderId="0" xfId="11" applyFont="1" applyAlignment="1"/>
    <xf numFmtId="0" fontId="24" fillId="0" borderId="0" xfId="11" applyFont="1" applyAlignment="1"/>
    <xf numFmtId="0" fontId="4" fillId="0" borderId="0" xfId="11" applyFont="1" applyAlignment="1">
      <alignment horizontal="left" vertical="center"/>
    </xf>
    <xf numFmtId="0" fontId="1" fillId="0" borderId="0" xfId="11" applyFont="1" applyAlignment="1">
      <alignment horizontal="left" vertical="center"/>
    </xf>
    <xf numFmtId="0" fontId="0" fillId="0" borderId="0" xfId="0" applyAlignment="1">
      <alignment vertical="center"/>
    </xf>
    <xf numFmtId="176" fontId="24" fillId="0" borderId="13" xfId="11" applyNumberFormat="1" applyFont="1" applyBorder="1" applyAlignment="1">
      <alignment vertical="center"/>
    </xf>
    <xf numFmtId="176" fontId="24" fillId="0" borderId="0" xfId="11" applyNumberFormat="1" applyFont="1" applyAlignment="1">
      <alignment vertical="center"/>
    </xf>
    <xf numFmtId="176" fontId="24" fillId="0" borderId="7" xfId="11" applyNumberFormat="1" applyFont="1" applyBorder="1" applyAlignment="1">
      <alignment vertical="center"/>
    </xf>
    <xf numFmtId="182" fontId="24" fillId="0" borderId="0" xfId="14" applyNumberFormat="1" applyFont="1" applyAlignment="1">
      <alignment horizontal="right" vertical="center"/>
    </xf>
    <xf numFmtId="182" fontId="2" fillId="0" borderId="0" xfId="11" applyNumberFormat="1" applyFont="1" applyAlignment="1">
      <alignment horizontal="right" vertical="center"/>
    </xf>
    <xf numFmtId="182" fontId="25" fillId="0" borderId="0" xfId="14" applyNumberFormat="1" applyFont="1" applyAlignment="1">
      <alignment horizontal="right" vertical="center"/>
    </xf>
    <xf numFmtId="182" fontId="3" fillId="0" borderId="0" xfId="11" applyNumberFormat="1" applyFont="1" applyAlignment="1">
      <alignment horizontal="right" vertical="center"/>
    </xf>
    <xf numFmtId="182" fontId="25" fillId="0" borderId="7" xfId="11" applyNumberFormat="1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182" fontId="24" fillId="0" borderId="13" xfId="11" applyNumberFormat="1" applyFont="1" applyBorder="1" applyAlignment="1">
      <alignment vertical="center"/>
    </xf>
    <xf numFmtId="184" fontId="24" fillId="0" borderId="13" xfId="14" applyNumberFormat="1" applyFont="1" applyBorder="1" applyAlignment="1">
      <alignment vertical="center"/>
    </xf>
    <xf numFmtId="184" fontId="24" fillId="0" borderId="0" xfId="14" applyNumberFormat="1" applyFont="1" applyAlignment="1">
      <alignment vertical="center"/>
    </xf>
    <xf numFmtId="184" fontId="2" fillId="0" borderId="0" xfId="11" applyNumberFormat="1" applyFont="1" applyAlignment="1">
      <alignment vertical="center"/>
    </xf>
    <xf numFmtId="184" fontId="25" fillId="0" borderId="13" xfId="14" applyNumberFormat="1" applyFont="1" applyBorder="1" applyAlignment="1">
      <alignment vertical="center"/>
    </xf>
    <xf numFmtId="184" fontId="25" fillId="0" borderId="0" xfId="14" applyNumberFormat="1" applyFont="1" applyAlignment="1">
      <alignment vertical="center"/>
    </xf>
    <xf numFmtId="184" fontId="3" fillId="0" borderId="0" xfId="11" applyNumberFormat="1" applyFont="1" applyAlignment="1">
      <alignment vertical="center"/>
    </xf>
    <xf numFmtId="176" fontId="25" fillId="0" borderId="13" xfId="14" applyNumberFormat="1" applyFont="1" applyBorder="1" applyAlignment="1">
      <alignment horizontal="right" vertical="center"/>
    </xf>
    <xf numFmtId="176" fontId="25" fillId="0" borderId="0" xfId="14" applyNumberFormat="1" applyFont="1" applyAlignment="1">
      <alignment horizontal="right" vertical="center"/>
    </xf>
    <xf numFmtId="176" fontId="25" fillId="0" borderId="0" xfId="11" applyNumberFormat="1" applyFont="1" applyAlignment="1">
      <alignment horizontal="right" vertical="center"/>
    </xf>
    <xf numFmtId="176" fontId="25" fillId="0" borderId="7" xfId="11" applyNumberFormat="1" applyFont="1" applyBorder="1" applyAlignment="1">
      <alignment horizontal="right" vertical="center"/>
    </xf>
    <xf numFmtId="0" fontId="2" fillId="0" borderId="10" xfId="11" applyFont="1" applyBorder="1" applyAlignment="1">
      <alignment horizontal="distributed" vertical="center" textRotation="255"/>
    </xf>
    <xf numFmtId="176" fontId="24" fillId="0" borderId="11" xfId="11" applyNumberFormat="1" applyFont="1" applyBorder="1" applyAlignment="1">
      <alignment vertical="center"/>
    </xf>
    <xf numFmtId="0" fontId="24" fillId="0" borderId="22" xfId="11" applyFont="1" applyBorder="1" applyAlignment="1">
      <alignment horizontal="center" vertical="center"/>
    </xf>
    <xf numFmtId="0" fontId="2" fillId="0" borderId="11" xfId="11" applyFont="1" applyBorder="1" applyAlignment="1">
      <alignment horizontal="distributed" vertical="center" textRotation="255"/>
    </xf>
    <xf numFmtId="0" fontId="2" fillId="0" borderId="0" xfId="11" applyFont="1" applyAlignment="1">
      <alignment horizontal="center" vertical="center"/>
    </xf>
    <xf numFmtId="0" fontId="1" fillId="0" borderId="0" xfId="11" applyFont="1" applyAlignment="1">
      <alignment horizontal="center" vertical="center"/>
    </xf>
    <xf numFmtId="0" fontId="1" fillId="3" borderId="0" xfId="11" applyFont="1" applyFill="1" applyBorder="1" applyAlignment="1">
      <alignment vertical="center"/>
    </xf>
    <xf numFmtId="0" fontId="24" fillId="3" borderId="0" xfId="11" applyFont="1" applyFill="1" applyBorder="1" applyAlignment="1">
      <alignment vertical="center"/>
    </xf>
    <xf numFmtId="0" fontId="1" fillId="3" borderId="0" xfId="1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0" fillId="0" borderId="0" xfId="0" applyAlignment="1"/>
    <xf numFmtId="0" fontId="24" fillId="0" borderId="4" xfId="14" applyFont="1" applyBorder="1" applyAlignment="1">
      <alignment horizontal="center" vertical="center"/>
    </xf>
    <xf numFmtId="0" fontId="24" fillId="0" borderId="4" xfId="14" quotePrefix="1" applyFont="1" applyBorder="1" applyAlignment="1">
      <alignment horizontal="center" vertical="center"/>
    </xf>
    <xf numFmtId="0" fontId="24" fillId="0" borderId="4" xfId="13" quotePrefix="1" applyFont="1" applyBorder="1" applyAlignment="1">
      <alignment horizontal="center" vertical="center"/>
    </xf>
    <xf numFmtId="0" fontId="24" fillId="0" borderId="4" xfId="13" applyFont="1" applyBorder="1" applyAlignment="1">
      <alignment horizontal="center" vertical="center"/>
    </xf>
    <xf numFmtId="0" fontId="24" fillId="0" borderId="2" xfId="14" applyFont="1" applyBorder="1" applyAlignment="1">
      <alignment horizontal="center" vertical="center"/>
    </xf>
    <xf numFmtId="0" fontId="24" fillId="0" borderId="2" xfId="14" quotePrefix="1" applyFont="1" applyBorder="1" applyAlignment="1">
      <alignment horizontal="center" vertical="center"/>
    </xf>
    <xf numFmtId="0" fontId="24" fillId="0" borderId="2" xfId="13" quotePrefix="1" applyFont="1" applyBorder="1" applyAlignment="1">
      <alignment horizontal="center" vertical="center"/>
    </xf>
    <xf numFmtId="0" fontId="24" fillId="0" borderId="2" xfId="13" applyFont="1" applyBorder="1" applyAlignment="1">
      <alignment horizontal="center" vertical="center"/>
    </xf>
    <xf numFmtId="0" fontId="24" fillId="0" borderId="16" xfId="13" applyFont="1" applyBorder="1" applyAlignment="1">
      <alignment horizontal="center" vertical="center"/>
    </xf>
    <xf numFmtId="0" fontId="24" fillId="0" borderId="6" xfId="11" applyFont="1" applyBorder="1" applyAlignment="1">
      <alignment horizontal="center" vertical="center"/>
    </xf>
    <xf numFmtId="0" fontId="24" fillId="0" borderId="25" xfId="11" applyFont="1" applyBorder="1" applyAlignment="1">
      <alignment horizontal="center" vertical="center"/>
    </xf>
    <xf numFmtId="0" fontId="24" fillId="0" borderId="14" xfId="11" applyFont="1" applyBorder="1" applyAlignment="1">
      <alignment horizontal="center" vertical="center"/>
    </xf>
    <xf numFmtId="38" fontId="2" fillId="2" borderId="25" xfId="10" applyFont="1" applyFill="1" applyBorder="1" applyAlignment="1">
      <alignment wrapText="1"/>
    </xf>
    <xf numFmtId="0" fontId="24" fillId="2" borderId="15" xfId="11" applyFont="1" applyFill="1" applyBorder="1" applyAlignment="1">
      <alignment horizontal="center" vertical="center"/>
    </xf>
    <xf numFmtId="176" fontId="2" fillId="2" borderId="0" xfId="11" applyNumberFormat="1" applyFont="1" applyFill="1" applyBorder="1" applyAlignment="1">
      <alignment horizontal="right" vertical="center"/>
    </xf>
    <xf numFmtId="0" fontId="2" fillId="2" borderId="18" xfId="11" applyFont="1" applyFill="1" applyBorder="1" applyAlignment="1">
      <alignment horizontal="center" vertical="center"/>
    </xf>
    <xf numFmtId="0" fontId="2" fillId="2" borderId="4" xfId="11" applyFont="1" applyFill="1" applyBorder="1" applyAlignment="1">
      <alignment horizontal="center" vertical="center"/>
    </xf>
    <xf numFmtId="0" fontId="2" fillId="2" borderId="5" xfId="11" applyFont="1" applyFill="1" applyBorder="1" applyAlignment="1">
      <alignment horizontal="center" vertical="center"/>
    </xf>
    <xf numFmtId="0" fontId="2" fillId="0" borderId="0" xfId="11" applyFont="1" applyAlignment="1">
      <alignment horizontal="distributed" vertical="center"/>
    </xf>
    <xf numFmtId="0" fontId="2" fillId="2" borderId="0" xfId="11" applyFont="1" applyFill="1" applyAlignment="1">
      <alignment horizontal="center" vertical="center"/>
    </xf>
    <xf numFmtId="49" fontId="2" fillId="2" borderId="0" xfId="11" quotePrefix="1" applyNumberFormat="1" applyFont="1" applyFill="1" applyAlignment="1">
      <alignment horizontal="center" vertical="center"/>
    </xf>
    <xf numFmtId="0" fontId="2" fillId="0" borderId="11" xfId="11" applyFont="1" applyBorder="1" applyAlignment="1">
      <alignment horizontal="distributed" vertical="center"/>
    </xf>
    <xf numFmtId="0" fontId="2" fillId="2" borderId="19" xfId="11" applyFont="1" applyFill="1" applyBorder="1" applyAlignment="1">
      <alignment horizontal="center" vertical="center" wrapText="1"/>
    </xf>
    <xf numFmtId="0" fontId="1" fillId="2" borderId="23" xfId="11" applyFill="1" applyBorder="1" applyAlignment="1">
      <alignment horizontal="center" vertical="center" wrapText="1"/>
    </xf>
    <xf numFmtId="0" fontId="2" fillId="2" borderId="6" xfId="11" applyFont="1" applyFill="1" applyBorder="1" applyAlignment="1">
      <alignment horizontal="center" vertical="center" wrapText="1"/>
    </xf>
    <xf numFmtId="0" fontId="2" fillId="2" borderId="3" xfId="11" applyFont="1" applyFill="1" applyBorder="1" applyAlignment="1">
      <alignment horizontal="center" vertical="center" wrapText="1"/>
    </xf>
    <xf numFmtId="0" fontId="2" fillId="2" borderId="9" xfId="11" applyFont="1" applyFill="1" applyBorder="1" applyAlignment="1">
      <alignment horizontal="center" vertical="center" wrapText="1"/>
    </xf>
    <xf numFmtId="0" fontId="2" fillId="2" borderId="8" xfId="11" applyFont="1" applyFill="1" applyBorder="1" applyAlignment="1">
      <alignment horizontal="center" vertical="center" wrapText="1"/>
    </xf>
    <xf numFmtId="49" fontId="3" fillId="0" borderId="0" xfId="11" quotePrefix="1" applyNumberFormat="1" applyFont="1" applyAlignment="1">
      <alignment horizontal="center" vertical="center"/>
    </xf>
    <xf numFmtId="0" fontId="2" fillId="2" borderId="23" xfId="11" applyFont="1" applyFill="1" applyBorder="1" applyAlignment="1">
      <alignment horizontal="center" vertical="center"/>
    </xf>
    <xf numFmtId="38" fontId="2" fillId="2" borderId="18" xfId="10" applyFont="1" applyFill="1" applyBorder="1" applyAlignment="1">
      <alignment horizontal="center" vertical="center"/>
    </xf>
    <xf numFmtId="38" fontId="2" fillId="2" borderId="4" xfId="10" applyFont="1" applyFill="1" applyBorder="1" applyAlignment="1">
      <alignment horizontal="center" vertical="center"/>
    </xf>
    <xf numFmtId="38" fontId="2" fillId="2" borderId="5" xfId="10" applyFont="1" applyFill="1" applyBorder="1" applyAlignment="1">
      <alignment horizontal="center" vertical="center"/>
    </xf>
    <xf numFmtId="49" fontId="2" fillId="2" borderId="0" xfId="11" applyNumberFormat="1" applyFont="1" applyFill="1" applyAlignment="1">
      <alignment horizontal="center" vertical="center"/>
    </xf>
    <xf numFmtId="49" fontId="2" fillId="2" borderId="7" xfId="11" applyNumberFormat="1" applyFont="1" applyFill="1" applyBorder="1" applyAlignment="1">
      <alignment horizontal="center" vertical="center"/>
    </xf>
    <xf numFmtId="38" fontId="2" fillId="2" borderId="18" xfId="10" applyFont="1" applyFill="1" applyBorder="1" applyAlignment="1">
      <alignment vertical="center"/>
    </xf>
    <xf numFmtId="38" fontId="2" fillId="2" borderId="4" xfId="10" applyFont="1" applyFill="1" applyBorder="1" applyAlignment="1">
      <alignment vertical="center"/>
    </xf>
    <xf numFmtId="38" fontId="2" fillId="2" borderId="5" xfId="10" applyFont="1" applyFill="1" applyBorder="1" applyAlignment="1">
      <alignment vertical="center"/>
    </xf>
    <xf numFmtId="49" fontId="3" fillId="0" borderId="0" xfId="11" applyNumberFormat="1" applyFont="1" applyAlignment="1">
      <alignment horizontal="center" vertical="center"/>
    </xf>
    <xf numFmtId="49" fontId="3" fillId="0" borderId="7" xfId="11" applyNumberFormat="1" applyFont="1" applyBorder="1" applyAlignment="1">
      <alignment horizontal="center" vertical="center"/>
    </xf>
    <xf numFmtId="49" fontId="2" fillId="2" borderId="0" xfId="11" applyNumberFormat="1" applyFont="1" applyFill="1" applyAlignment="1">
      <alignment horizontal="left" vertical="center"/>
    </xf>
    <xf numFmtId="49" fontId="2" fillId="2" borderId="7" xfId="11" applyNumberFormat="1" applyFont="1" applyFill="1" applyBorder="1" applyAlignment="1">
      <alignment horizontal="left" vertical="center"/>
    </xf>
    <xf numFmtId="49" fontId="3" fillId="2" borderId="0" xfId="11" applyNumberFormat="1" applyFont="1" applyFill="1" applyAlignment="1">
      <alignment horizontal="left" vertical="center"/>
    </xf>
    <xf numFmtId="49" fontId="3" fillId="2" borderId="7" xfId="11" applyNumberFormat="1" applyFont="1" applyFill="1" applyBorder="1" applyAlignment="1">
      <alignment horizontal="left" vertical="center"/>
    </xf>
    <xf numFmtId="0" fontId="3" fillId="0" borderId="0" xfId="11" applyFont="1" applyAlignment="1">
      <alignment horizontal="center" vertical="center"/>
    </xf>
    <xf numFmtId="0" fontId="3" fillId="0" borderId="7" xfId="11" applyFont="1" applyBorder="1" applyAlignment="1">
      <alignment horizontal="center" vertical="center"/>
    </xf>
    <xf numFmtId="177" fontId="2" fillId="0" borderId="0" xfId="11" applyNumberFormat="1" applyFont="1" applyAlignment="1">
      <alignment horizontal="distributed" vertical="center"/>
    </xf>
    <xf numFmtId="0" fontId="2" fillId="0" borderId="0" xfId="11" applyFont="1" applyAlignment="1">
      <alignment vertical="center"/>
    </xf>
    <xf numFmtId="177" fontId="2" fillId="0" borderId="7" xfId="11" applyNumberFormat="1" applyFont="1" applyBorder="1" applyAlignment="1">
      <alignment horizontal="distributed" vertical="center"/>
    </xf>
    <xf numFmtId="0" fontId="23" fillId="0" borderId="0" xfId="0" applyFont="1" applyAlignment="1">
      <alignment vertical="center"/>
    </xf>
    <xf numFmtId="49" fontId="3" fillId="2" borderId="0" xfId="11" applyNumberFormat="1" applyFont="1" applyFill="1" applyAlignment="1">
      <alignment horizontal="center" vertical="center"/>
    </xf>
    <xf numFmtId="0" fontId="2" fillId="2" borderId="4" xfId="11" applyFont="1" applyFill="1" applyBorder="1" applyAlignment="1">
      <alignment horizontal="center" vertical="center" wrapText="1"/>
    </xf>
    <xf numFmtId="177" fontId="2" fillId="2" borderId="25" xfId="11" applyNumberFormat="1" applyFont="1" applyFill="1" applyBorder="1" applyAlignment="1">
      <alignment horizontal="center" vertical="center"/>
    </xf>
    <xf numFmtId="0" fontId="4" fillId="2" borderId="0" xfId="11" applyFont="1" applyFill="1" applyAlignment="1">
      <alignment horizontal="center" vertical="center"/>
    </xf>
    <xf numFmtId="0" fontId="4" fillId="2" borderId="0" xfId="11" applyFont="1" applyFill="1" applyAlignment="1">
      <alignment vertical="center"/>
    </xf>
    <xf numFmtId="0" fontId="2" fillId="0" borderId="7" xfId="11" applyFont="1" applyBorder="1" applyAlignment="1">
      <alignment horizontal="distributed" vertical="center"/>
    </xf>
    <xf numFmtId="0" fontId="2" fillId="0" borderId="11" xfId="11" applyFont="1" applyBorder="1" applyAlignment="1">
      <alignment vertical="center"/>
    </xf>
    <xf numFmtId="38" fontId="2" fillId="2" borderId="12" xfId="10" applyFont="1" applyFill="1" applyBorder="1" applyAlignment="1">
      <alignment horizontal="center" vertical="center" wrapText="1"/>
    </xf>
    <xf numFmtId="38" fontId="2" fillId="2" borderId="23" xfId="10" applyFont="1" applyFill="1" applyBorder="1" applyAlignment="1">
      <alignment horizontal="center" vertical="center" wrapText="1"/>
    </xf>
    <xf numFmtId="0" fontId="2" fillId="2" borderId="6" xfId="11" applyFont="1" applyFill="1" applyBorder="1" applyAlignment="1">
      <alignment horizontal="center" vertical="center"/>
    </xf>
    <xf numFmtId="0" fontId="2" fillId="2" borderId="3" xfId="11" applyFont="1" applyFill="1" applyBorder="1" applyAlignment="1">
      <alignment horizontal="center" vertical="center"/>
    </xf>
    <xf numFmtId="0" fontId="2" fillId="2" borderId="7" xfId="11" applyFont="1" applyFill="1" applyBorder="1" applyAlignment="1">
      <alignment horizontal="center" vertical="center"/>
    </xf>
    <xf numFmtId="0" fontId="2" fillId="2" borderId="9" xfId="11" applyFont="1" applyFill="1" applyBorder="1" applyAlignment="1">
      <alignment horizontal="center" vertical="center"/>
    </xf>
    <xf numFmtId="0" fontId="2" fillId="2" borderId="8" xfId="11" applyFont="1" applyFill="1" applyBorder="1" applyAlignment="1">
      <alignment horizontal="center" vertical="center"/>
    </xf>
    <xf numFmtId="38" fontId="2" fillId="2" borderId="26" xfId="10" applyFont="1" applyFill="1" applyBorder="1" applyAlignment="1">
      <alignment horizontal="center" vertical="center" wrapText="1"/>
    </xf>
    <xf numFmtId="38" fontId="2" fillId="2" borderId="20" xfId="10" applyFont="1" applyFill="1" applyBorder="1" applyAlignment="1">
      <alignment horizontal="center" vertical="center" wrapText="1"/>
    </xf>
    <xf numFmtId="0" fontId="2" fillId="0" borderId="18" xfId="11" applyFont="1" applyFill="1" applyBorder="1" applyAlignment="1">
      <alignment horizontal="center" vertical="center"/>
    </xf>
    <xf numFmtId="0" fontId="2" fillId="0" borderId="5" xfId="11" applyFont="1" applyFill="1" applyBorder="1" applyAlignment="1">
      <alignment horizontal="center" vertical="center"/>
    </xf>
    <xf numFmtId="0" fontId="2" fillId="0" borderId="19" xfId="1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2" fillId="0" borderId="3" xfId="1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2" fillId="0" borderId="27" xfId="11" applyFont="1" applyFill="1" applyBorder="1" applyAlignment="1">
      <alignment horizontal="center" vertical="center" wrapText="1"/>
    </xf>
    <xf numFmtId="0" fontId="2" fillId="0" borderId="20" xfId="11" applyFont="1" applyFill="1" applyBorder="1" applyAlignment="1">
      <alignment horizontal="center" vertical="center"/>
    </xf>
    <xf numFmtId="0" fontId="4" fillId="0" borderId="0" xfId="12" applyFont="1" applyAlignment="1">
      <alignment horizontal="center" vertical="center"/>
    </xf>
    <xf numFmtId="0" fontId="2" fillId="0" borderId="19" xfId="12" applyFont="1" applyBorder="1" applyAlignment="1">
      <alignment horizontal="center" vertical="center" shrinkToFit="1"/>
    </xf>
    <xf numFmtId="0" fontId="2" fillId="0" borderId="13" xfId="12" applyFont="1" applyBorder="1" applyAlignment="1">
      <alignment horizontal="center" vertical="center" shrinkToFit="1"/>
    </xf>
    <xf numFmtId="0" fontId="2" fillId="0" borderId="23" xfId="12" applyFont="1" applyBorder="1" applyAlignment="1">
      <alignment horizontal="center" vertical="center" shrinkToFit="1"/>
    </xf>
    <xf numFmtId="0" fontId="2" fillId="0" borderId="27" xfId="12" applyFont="1" applyBorder="1" applyAlignment="1">
      <alignment horizontal="center" vertical="center"/>
    </xf>
    <xf numFmtId="0" fontId="2" fillId="0" borderId="21" xfId="12" applyFont="1" applyBorder="1" applyAlignment="1">
      <alignment horizontal="center" vertical="center"/>
    </xf>
    <xf numFmtId="0" fontId="2" fillId="0" borderId="20" xfId="12" applyFont="1" applyBorder="1" applyAlignment="1">
      <alignment horizontal="center" vertical="center"/>
    </xf>
    <xf numFmtId="0" fontId="2" fillId="0" borderId="27" xfId="12" quotePrefix="1" applyFont="1" applyBorder="1" applyAlignment="1">
      <alignment horizontal="center" vertical="center"/>
    </xf>
    <xf numFmtId="0" fontId="2" fillId="0" borderId="21" xfId="12" quotePrefix="1" applyFont="1" applyBorder="1" applyAlignment="1">
      <alignment horizontal="center" vertical="center"/>
    </xf>
    <xf numFmtId="0" fontId="2" fillId="0" borderId="20" xfId="12" quotePrefix="1" applyFont="1" applyBorder="1" applyAlignment="1">
      <alignment horizontal="center" vertical="center"/>
    </xf>
    <xf numFmtId="0" fontId="2" fillId="0" borderId="3" xfId="12" quotePrefix="1" applyFont="1" applyBorder="1" applyAlignment="1">
      <alignment horizontal="center" vertical="center"/>
    </xf>
    <xf numFmtId="0" fontId="2" fillId="0" borderId="7" xfId="12" quotePrefix="1" applyFont="1" applyBorder="1" applyAlignment="1">
      <alignment horizontal="center" vertical="center"/>
    </xf>
    <xf numFmtId="0" fontId="2" fillId="0" borderId="8" xfId="12" quotePrefix="1" applyFont="1" applyBorder="1" applyAlignment="1">
      <alignment horizontal="center" vertical="center"/>
    </xf>
    <xf numFmtId="179" fontId="24" fillId="0" borderId="7" xfId="11" applyNumberFormat="1" applyFont="1" applyBorder="1" applyAlignment="1">
      <alignment horizontal="distributed" vertical="center" textRotation="255"/>
    </xf>
    <xf numFmtId="0" fontId="24" fillId="0" borderId="7" xfId="11" applyFont="1" applyBorder="1" applyAlignment="1">
      <alignment horizontal="distributed" vertical="center" textRotation="255"/>
    </xf>
    <xf numFmtId="179" fontId="24" fillId="0" borderId="0" xfId="11" applyNumberFormat="1" applyFont="1" applyAlignment="1">
      <alignment horizontal="distributed" vertical="center" textRotation="255"/>
    </xf>
    <xf numFmtId="0" fontId="24" fillId="0" borderId="0" xfId="11" applyFont="1" applyAlignment="1">
      <alignment horizontal="distributed" vertical="center" textRotation="255"/>
    </xf>
    <xf numFmtId="0" fontId="24" fillId="0" borderId="17" xfId="11" applyFont="1" applyBorder="1" applyAlignment="1">
      <alignment horizontal="distributed" vertical="center" textRotation="255"/>
    </xf>
    <xf numFmtId="0" fontId="24" fillId="0" borderId="15" xfId="14" applyFont="1" applyBorder="1" applyAlignment="1">
      <alignment horizontal="center" vertical="center" wrapText="1"/>
    </xf>
    <xf numFmtId="0" fontId="24" fillId="0" borderId="16" xfId="14" applyFont="1" applyBorder="1" applyAlignment="1">
      <alignment horizontal="center" vertical="center" wrapText="1"/>
    </xf>
    <xf numFmtId="0" fontId="24" fillId="0" borderId="14" xfId="14" applyFont="1" applyBorder="1" applyAlignment="1">
      <alignment horizontal="center" vertical="center" wrapText="1"/>
    </xf>
    <xf numFmtId="0" fontId="1" fillId="0" borderId="6" xfId="11" applyFont="1" applyBorder="1" applyAlignment="1">
      <alignment horizontal="center" vertical="center"/>
    </xf>
    <xf numFmtId="0" fontId="1" fillId="0" borderId="0" xfId="11" applyFont="1" applyAlignment="1">
      <alignment horizontal="center" vertical="center"/>
    </xf>
    <xf numFmtId="0" fontId="1" fillId="0" borderId="9" xfId="11" applyFont="1" applyBorder="1" applyAlignment="1">
      <alignment horizontal="center" vertical="center"/>
    </xf>
    <xf numFmtId="0" fontId="24" fillId="0" borderId="27" xfId="11" applyFont="1" applyBorder="1" applyAlignment="1">
      <alignment horizontal="center" vertical="center"/>
    </xf>
    <xf numFmtId="0" fontId="24" fillId="0" borderId="21" xfId="11" applyFont="1" applyBorder="1" applyAlignment="1">
      <alignment horizontal="center" vertical="center"/>
    </xf>
    <xf numFmtId="0" fontId="24" fillId="0" borderId="20" xfId="11" applyFont="1" applyBorder="1" applyAlignment="1">
      <alignment horizontal="center" vertical="center"/>
    </xf>
    <xf numFmtId="0" fontId="24" fillId="0" borderId="18" xfId="14" applyFont="1" applyBorder="1" applyAlignment="1">
      <alignment horizontal="center" vertical="center" wrapText="1"/>
    </xf>
    <xf numFmtId="0" fontId="24" fillId="0" borderId="7" xfId="11" applyFont="1" applyBorder="1" applyAlignment="1">
      <alignment horizontal="center" vertical="center" textRotation="255"/>
    </xf>
    <xf numFmtId="0" fontId="24" fillId="0" borderId="13" xfId="11" applyFont="1" applyBorder="1" applyAlignment="1">
      <alignment horizontal="center" vertical="center" textRotation="255"/>
    </xf>
    <xf numFmtId="0" fontId="24" fillId="0" borderId="19" xfId="11" applyFont="1" applyBorder="1" applyAlignment="1">
      <alignment horizontal="center" vertical="center"/>
    </xf>
    <xf numFmtId="0" fontId="24" fillId="0" borderId="13" xfId="11" applyFont="1" applyBorder="1" applyAlignment="1">
      <alignment horizontal="center" vertical="center"/>
    </xf>
    <xf numFmtId="0" fontId="24" fillId="0" borderId="23" xfId="11" applyFont="1" applyBorder="1" applyAlignment="1">
      <alignment horizontal="center" vertical="center"/>
    </xf>
    <xf numFmtId="0" fontId="24" fillId="0" borderId="12" xfId="11" applyFont="1" applyBorder="1" applyAlignment="1">
      <alignment horizontal="center" vertical="center"/>
    </xf>
    <xf numFmtId="0" fontId="24" fillId="0" borderId="26" xfId="11" applyFont="1" applyBorder="1" applyAlignment="1">
      <alignment horizontal="center" vertical="center"/>
    </xf>
    <xf numFmtId="0" fontId="24" fillId="0" borderId="26" xfId="11" applyFont="1" applyBorder="1" applyAlignment="1">
      <alignment horizontal="center" vertical="center" shrinkToFit="1"/>
    </xf>
    <xf numFmtId="0" fontId="24" fillId="0" borderId="20" xfId="11" applyFont="1" applyBorder="1" applyAlignment="1">
      <alignment horizontal="center" vertical="center" shrinkToFit="1"/>
    </xf>
    <xf numFmtId="0" fontId="2" fillId="0" borderId="26" xfId="12" applyFont="1" applyFill="1" applyBorder="1" applyAlignment="1">
      <alignment horizontal="center" vertical="center"/>
    </xf>
    <xf numFmtId="0" fontId="2" fillId="0" borderId="20" xfId="12" applyFont="1" applyFill="1" applyBorder="1" applyAlignment="1">
      <alignment vertical="center"/>
    </xf>
    <xf numFmtId="0" fontId="2" fillId="0" borderId="12" xfId="12" applyFont="1" applyFill="1" applyBorder="1" applyAlignment="1">
      <alignment horizontal="center" vertical="center"/>
    </xf>
    <xf numFmtId="0" fontId="2" fillId="0" borderId="23" xfId="12" applyFont="1" applyFill="1" applyBorder="1" applyAlignment="1">
      <alignment vertical="center"/>
    </xf>
    <xf numFmtId="0" fontId="2" fillId="0" borderId="20" xfId="12" applyFont="1" applyFill="1" applyBorder="1" applyAlignment="1">
      <alignment horizontal="center" vertical="center"/>
    </xf>
  </cellXfs>
  <cellStyles count="16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price" xfId="6" xr:uid="{00000000-0005-0000-0000-000005000000}"/>
    <cellStyle name="revised" xfId="7" xr:uid="{00000000-0005-0000-0000-000006000000}"/>
    <cellStyle name="section" xfId="8" xr:uid="{00000000-0005-0000-0000-000007000000}"/>
    <cellStyle name="title" xfId="9" xr:uid="{00000000-0005-0000-0000-000008000000}"/>
    <cellStyle name="桁区切り 2" xfId="10" xr:uid="{00000000-0005-0000-0000-000009000000}"/>
    <cellStyle name="標準" xfId="0" builtinId="0"/>
    <cellStyle name="標準_083～087,090_鉱業製造業" xfId="11" xr:uid="{00000000-0005-0000-0000-00000B000000}"/>
    <cellStyle name="標準_089_鉱業製造業" xfId="12" xr:uid="{00000000-0005-0000-0000-00000C000000}"/>
    <cellStyle name="標準_月報統計表" xfId="13" xr:uid="{00000000-0005-0000-0000-00000D000000}"/>
    <cellStyle name="標準_年報統計表" xfId="14" xr:uid="{00000000-0005-0000-0000-00000E000000}"/>
    <cellStyle name="未定義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Y96"/>
  <sheetViews>
    <sheetView showGridLines="0" tabSelected="1" view="pageBreakPreview" zoomScaleNormal="100" zoomScaleSheetLayoutView="100" workbookViewId="0"/>
  </sheetViews>
  <sheetFormatPr defaultColWidth="7.75" defaultRowHeight="12"/>
  <cols>
    <col min="1" max="1" width="5" style="79" customWidth="1"/>
    <col min="2" max="2" width="2.5" style="79" customWidth="1"/>
    <col min="3" max="3" width="4.875" style="79" customWidth="1"/>
    <col min="4" max="4" width="0.875" style="79" customWidth="1"/>
    <col min="5" max="6" width="7.375" style="79" customWidth="1"/>
    <col min="7" max="7" width="10.125" style="79" customWidth="1"/>
    <col min="8" max="8" width="9.625" style="79" customWidth="1"/>
    <col min="9" max="10" width="7.625" style="79" customWidth="1"/>
    <col min="11" max="12" width="9.125" style="79" customWidth="1"/>
    <col min="13" max="14" width="7.625" style="79" customWidth="1"/>
    <col min="15" max="16" width="9.125" style="79" customWidth="1"/>
    <col min="17" max="18" width="7.625" style="79" customWidth="1"/>
    <col min="19" max="20" width="9.625" style="79" customWidth="1"/>
    <col min="21" max="21" width="7.625" style="129" customWidth="1"/>
    <col min="22" max="22" width="9.125" style="79" customWidth="1"/>
    <col min="23" max="23" width="10.125" style="79" customWidth="1"/>
    <col min="24" max="24" width="9.625" style="79" customWidth="1"/>
    <col min="25" max="25" width="7.875" style="79" customWidth="1"/>
    <col min="26" max="16384" width="7.75" style="79"/>
  </cols>
  <sheetData>
    <row r="1" spans="1:25" ht="18.75" customHeight="1">
      <c r="B1" s="80"/>
      <c r="C1" s="80"/>
      <c r="D1" s="80"/>
      <c r="E1" s="80"/>
      <c r="F1" s="80"/>
      <c r="H1" s="80"/>
      <c r="I1" s="80"/>
      <c r="J1" s="80"/>
      <c r="K1" s="80"/>
      <c r="L1" s="80"/>
      <c r="M1" s="80"/>
      <c r="N1" s="81" t="s">
        <v>176</v>
      </c>
      <c r="O1" s="80" t="s">
        <v>243</v>
      </c>
      <c r="P1" s="80"/>
      <c r="Q1" s="80"/>
      <c r="R1" s="80"/>
      <c r="S1" s="80"/>
      <c r="T1" s="80"/>
      <c r="U1" s="80"/>
      <c r="V1" s="80"/>
      <c r="W1" s="80"/>
      <c r="X1" s="80"/>
      <c r="Y1" s="80"/>
    </row>
    <row r="2" spans="1:25" ht="37.5" customHeight="1" thickBot="1">
      <c r="U2" s="79"/>
      <c r="X2" s="82"/>
      <c r="Y2" s="46" t="s">
        <v>250</v>
      </c>
    </row>
    <row r="3" spans="1:25" ht="22.5" customHeight="1">
      <c r="A3" s="364" t="s">
        <v>345</v>
      </c>
      <c r="B3" s="364"/>
      <c r="C3" s="364"/>
      <c r="D3" s="365"/>
      <c r="E3" s="355" t="s">
        <v>300</v>
      </c>
      <c r="F3" s="356"/>
      <c r="G3" s="356"/>
      <c r="H3" s="357"/>
      <c r="I3" s="355" t="s">
        <v>303</v>
      </c>
      <c r="J3" s="356"/>
      <c r="K3" s="356"/>
      <c r="L3" s="357"/>
      <c r="M3" s="355" t="s">
        <v>304</v>
      </c>
      <c r="N3" s="356"/>
      <c r="O3" s="356"/>
      <c r="P3" s="357"/>
      <c r="Q3" s="355" t="s">
        <v>305</v>
      </c>
      <c r="R3" s="356"/>
      <c r="S3" s="356"/>
      <c r="T3" s="357"/>
      <c r="U3" s="355" t="s">
        <v>306</v>
      </c>
      <c r="V3" s="356"/>
      <c r="W3" s="356"/>
      <c r="X3" s="357"/>
      <c r="Y3" s="362" t="s">
        <v>307</v>
      </c>
    </row>
    <row r="4" spans="1:25" ht="37.5" customHeight="1">
      <c r="A4" s="366"/>
      <c r="B4" s="366"/>
      <c r="C4" s="366"/>
      <c r="D4" s="367"/>
      <c r="E4" s="51" t="s">
        <v>17</v>
      </c>
      <c r="F4" s="48" t="s">
        <v>18</v>
      </c>
      <c r="G4" s="52" t="s">
        <v>301</v>
      </c>
      <c r="H4" s="52" t="s">
        <v>302</v>
      </c>
      <c r="I4" s="51" t="s">
        <v>17</v>
      </c>
      <c r="J4" s="48" t="s">
        <v>18</v>
      </c>
      <c r="K4" s="52" t="s">
        <v>301</v>
      </c>
      <c r="L4" s="52" t="s">
        <v>302</v>
      </c>
      <c r="M4" s="51" t="s">
        <v>17</v>
      </c>
      <c r="N4" s="48" t="s">
        <v>18</v>
      </c>
      <c r="O4" s="52" t="s">
        <v>301</v>
      </c>
      <c r="P4" s="52" t="s">
        <v>302</v>
      </c>
      <c r="Q4" s="51" t="s">
        <v>17</v>
      </c>
      <c r="R4" s="48" t="s">
        <v>18</v>
      </c>
      <c r="S4" s="52" t="s">
        <v>301</v>
      </c>
      <c r="T4" s="52" t="s">
        <v>302</v>
      </c>
      <c r="U4" s="48" t="s">
        <v>17</v>
      </c>
      <c r="V4" s="48" t="s">
        <v>18</v>
      </c>
      <c r="W4" s="52" t="s">
        <v>301</v>
      </c>
      <c r="X4" s="52" t="s">
        <v>308</v>
      </c>
      <c r="Y4" s="363"/>
    </row>
    <row r="5" spans="1:25" ht="18.75" customHeight="1">
      <c r="A5" s="359" t="s">
        <v>183</v>
      </c>
      <c r="B5" s="359"/>
      <c r="C5" s="359"/>
      <c r="D5" s="84"/>
      <c r="E5" s="85">
        <v>1407</v>
      </c>
      <c r="F5" s="85">
        <v>58424</v>
      </c>
      <c r="G5" s="86">
        <v>173565453</v>
      </c>
      <c r="H5" s="86">
        <v>61643410</v>
      </c>
      <c r="I5" s="86">
        <v>530</v>
      </c>
      <c r="J5" s="86">
        <v>3289</v>
      </c>
      <c r="K5" s="86">
        <v>4083683</v>
      </c>
      <c r="L5" s="86">
        <v>1861163</v>
      </c>
      <c r="M5" s="86">
        <v>337</v>
      </c>
      <c r="N5" s="86">
        <v>4622</v>
      </c>
      <c r="O5" s="86">
        <v>7536159</v>
      </c>
      <c r="P5" s="86">
        <v>3222752</v>
      </c>
      <c r="Q5" s="86">
        <v>167</v>
      </c>
      <c r="R5" s="86">
        <v>4092</v>
      </c>
      <c r="S5" s="86">
        <v>6538740</v>
      </c>
      <c r="T5" s="86">
        <v>3001781</v>
      </c>
      <c r="U5" s="85">
        <v>373</v>
      </c>
      <c r="V5" s="85">
        <v>46421</v>
      </c>
      <c r="W5" s="85">
        <v>155406871</v>
      </c>
      <c r="X5" s="87">
        <v>53557714</v>
      </c>
      <c r="Y5" s="88">
        <v>26</v>
      </c>
    </row>
    <row r="6" spans="1:25" ht="18.75" customHeight="1">
      <c r="A6" s="360" t="s">
        <v>185</v>
      </c>
      <c r="B6" s="360"/>
      <c r="C6" s="360"/>
      <c r="D6" s="84"/>
      <c r="E6" s="85">
        <v>1528</v>
      </c>
      <c r="F6" s="85">
        <v>57723</v>
      </c>
      <c r="G6" s="86">
        <v>181539125</v>
      </c>
      <c r="H6" s="86">
        <v>65316847</v>
      </c>
      <c r="I6" s="86">
        <v>626</v>
      </c>
      <c r="J6" s="86">
        <v>3749</v>
      </c>
      <c r="K6" s="86">
        <v>4596307</v>
      </c>
      <c r="L6" s="86">
        <v>1860499</v>
      </c>
      <c r="M6" s="86">
        <v>348</v>
      </c>
      <c r="N6" s="86">
        <v>4727</v>
      </c>
      <c r="O6" s="86">
        <v>6995712</v>
      </c>
      <c r="P6" s="86">
        <v>3321079</v>
      </c>
      <c r="Q6" s="86">
        <v>159</v>
      </c>
      <c r="R6" s="86">
        <v>3787</v>
      </c>
      <c r="S6" s="86">
        <v>6447083</v>
      </c>
      <c r="T6" s="86">
        <v>3078261</v>
      </c>
      <c r="U6" s="85">
        <v>395</v>
      </c>
      <c r="V6" s="85">
        <v>45460</v>
      </c>
      <c r="W6" s="85">
        <v>163500023</v>
      </c>
      <c r="X6" s="87">
        <v>57057008</v>
      </c>
      <c r="Y6" s="88">
        <v>27</v>
      </c>
    </row>
    <row r="7" spans="1:25" ht="18.75" customHeight="1">
      <c r="A7" s="360" t="s">
        <v>186</v>
      </c>
      <c r="B7" s="360"/>
      <c r="C7" s="360"/>
      <c r="D7" s="84"/>
      <c r="E7" s="85">
        <v>1350</v>
      </c>
      <c r="F7" s="85">
        <v>60600</v>
      </c>
      <c r="G7" s="86">
        <v>179088082</v>
      </c>
      <c r="H7" s="86">
        <v>64611152</v>
      </c>
      <c r="I7" s="86">
        <v>455</v>
      </c>
      <c r="J7" s="86">
        <v>2835</v>
      </c>
      <c r="K7" s="86">
        <v>3701209</v>
      </c>
      <c r="L7" s="86">
        <v>1542820</v>
      </c>
      <c r="M7" s="86">
        <v>349</v>
      </c>
      <c r="N7" s="86">
        <v>4753</v>
      </c>
      <c r="O7" s="86">
        <v>7231695</v>
      </c>
      <c r="P7" s="86">
        <v>3228273</v>
      </c>
      <c r="Q7" s="86">
        <v>171</v>
      </c>
      <c r="R7" s="86">
        <v>4131</v>
      </c>
      <c r="S7" s="86">
        <v>6911519</v>
      </c>
      <c r="T7" s="86">
        <v>3163115</v>
      </c>
      <c r="U7" s="85">
        <v>375</v>
      </c>
      <c r="V7" s="85">
        <v>48881</v>
      </c>
      <c r="W7" s="85">
        <v>161243659</v>
      </c>
      <c r="X7" s="87">
        <v>56676944</v>
      </c>
      <c r="Y7" s="88">
        <v>28</v>
      </c>
    </row>
    <row r="8" spans="1:25" ht="18.75" customHeight="1">
      <c r="A8" s="360" t="s">
        <v>187</v>
      </c>
      <c r="B8" s="360"/>
      <c r="C8" s="360"/>
      <c r="D8" s="84"/>
      <c r="E8" s="89">
        <v>1326</v>
      </c>
      <c r="F8" s="89">
        <v>61207</v>
      </c>
      <c r="G8" s="90">
        <v>186555088</v>
      </c>
      <c r="H8" s="90">
        <v>68433585</v>
      </c>
      <c r="I8" s="90">
        <v>437</v>
      </c>
      <c r="J8" s="90">
        <v>2759</v>
      </c>
      <c r="K8" s="90">
        <v>3863874</v>
      </c>
      <c r="L8" s="90">
        <v>1746226</v>
      </c>
      <c r="M8" s="90">
        <v>346</v>
      </c>
      <c r="N8" s="90">
        <v>4699</v>
      </c>
      <c r="O8" s="90">
        <v>6572822</v>
      </c>
      <c r="P8" s="90">
        <v>3126416</v>
      </c>
      <c r="Q8" s="90">
        <v>168</v>
      </c>
      <c r="R8" s="90">
        <v>4059</v>
      </c>
      <c r="S8" s="90">
        <v>6814307</v>
      </c>
      <c r="T8" s="90">
        <v>2916277</v>
      </c>
      <c r="U8" s="89">
        <v>375</v>
      </c>
      <c r="V8" s="89">
        <v>49690</v>
      </c>
      <c r="W8" s="89">
        <v>169304085</v>
      </c>
      <c r="X8" s="91">
        <v>60644666</v>
      </c>
      <c r="Y8" s="88">
        <v>29</v>
      </c>
    </row>
    <row r="9" spans="1:25" s="97" customFormat="1" ht="18.75" customHeight="1">
      <c r="A9" s="368" t="s">
        <v>188</v>
      </c>
      <c r="B9" s="368"/>
      <c r="C9" s="368"/>
      <c r="D9" s="92"/>
      <c r="E9" s="93">
        <v>1311</v>
      </c>
      <c r="F9" s="93">
        <v>61774</v>
      </c>
      <c r="G9" s="94">
        <v>206487039</v>
      </c>
      <c r="H9" s="94">
        <v>77253667</v>
      </c>
      <c r="I9" s="94">
        <v>431</v>
      </c>
      <c r="J9" s="94">
        <v>2705</v>
      </c>
      <c r="K9" s="94">
        <v>3282455</v>
      </c>
      <c r="L9" s="94">
        <v>1478425</v>
      </c>
      <c r="M9" s="94">
        <v>327</v>
      </c>
      <c r="N9" s="94">
        <v>4381</v>
      </c>
      <c r="O9" s="94">
        <v>6980220</v>
      </c>
      <c r="P9" s="94">
        <v>3198237</v>
      </c>
      <c r="Q9" s="94">
        <v>170</v>
      </c>
      <c r="R9" s="94">
        <v>4081</v>
      </c>
      <c r="S9" s="94">
        <v>7038884</v>
      </c>
      <c r="T9" s="94">
        <v>3096671</v>
      </c>
      <c r="U9" s="93">
        <v>383</v>
      </c>
      <c r="V9" s="93">
        <v>50607</v>
      </c>
      <c r="W9" s="93">
        <v>189185480</v>
      </c>
      <c r="X9" s="95">
        <v>69480334</v>
      </c>
      <c r="Y9" s="96">
        <v>30</v>
      </c>
    </row>
    <row r="10" spans="1:25" s="100" customFormat="1" ht="9" customHeight="1">
      <c r="A10" s="47"/>
      <c r="B10" s="88"/>
      <c r="C10" s="47"/>
      <c r="D10" s="84"/>
      <c r="E10" s="98"/>
      <c r="F10" s="98"/>
      <c r="G10" s="99"/>
      <c r="H10" s="99" t="s">
        <v>19</v>
      </c>
      <c r="I10" s="99"/>
      <c r="J10" s="99"/>
      <c r="K10" s="99"/>
      <c r="L10" s="99"/>
      <c r="M10" s="99"/>
      <c r="N10" s="99"/>
      <c r="O10" s="99"/>
      <c r="P10" s="99"/>
      <c r="Q10" s="89"/>
      <c r="R10" s="89"/>
      <c r="S10" s="89"/>
      <c r="T10" s="89"/>
      <c r="U10" s="89"/>
      <c r="V10" s="89"/>
      <c r="W10" s="89"/>
      <c r="X10" s="91"/>
      <c r="Y10" s="88"/>
    </row>
    <row r="11" spans="1:25" s="106" customFormat="1" ht="18.75" customHeight="1">
      <c r="A11" s="358" t="s">
        <v>20</v>
      </c>
      <c r="B11" s="358"/>
      <c r="C11" s="358"/>
      <c r="D11" s="101"/>
      <c r="E11" s="102">
        <v>278</v>
      </c>
      <c r="F11" s="89">
        <v>16629</v>
      </c>
      <c r="G11" s="89">
        <v>36193798</v>
      </c>
      <c r="H11" s="89">
        <v>13154619</v>
      </c>
      <c r="I11" s="89">
        <v>78</v>
      </c>
      <c r="J11" s="89">
        <v>483</v>
      </c>
      <c r="K11" s="89">
        <v>357489</v>
      </c>
      <c r="L11" s="89">
        <v>161988</v>
      </c>
      <c r="M11" s="89">
        <v>63</v>
      </c>
      <c r="N11" s="89">
        <v>824</v>
      </c>
      <c r="O11" s="89">
        <v>1261513</v>
      </c>
      <c r="P11" s="89">
        <v>429788</v>
      </c>
      <c r="Q11" s="90">
        <v>33</v>
      </c>
      <c r="R11" s="90">
        <v>778</v>
      </c>
      <c r="S11" s="90">
        <v>1552469</v>
      </c>
      <c r="T11" s="90">
        <v>596169</v>
      </c>
      <c r="U11" s="103">
        <v>104</v>
      </c>
      <c r="V11" s="89">
        <v>14544</v>
      </c>
      <c r="W11" s="89">
        <v>33022327</v>
      </c>
      <c r="X11" s="104">
        <v>11966674</v>
      </c>
      <c r="Y11" s="105" t="s">
        <v>21</v>
      </c>
    </row>
    <row r="12" spans="1:25" s="106" customFormat="1" ht="18.75" customHeight="1">
      <c r="A12" s="358" t="s">
        <v>22</v>
      </c>
      <c r="B12" s="358"/>
      <c r="C12" s="358"/>
      <c r="D12" s="101"/>
      <c r="E12" s="102">
        <v>49</v>
      </c>
      <c r="F12" s="89">
        <v>1429</v>
      </c>
      <c r="G12" s="89">
        <v>10789875</v>
      </c>
      <c r="H12" s="89">
        <v>2119937</v>
      </c>
      <c r="I12" s="89">
        <v>19</v>
      </c>
      <c r="J12" s="89">
        <v>113</v>
      </c>
      <c r="K12" s="89">
        <v>162601</v>
      </c>
      <c r="L12" s="89">
        <v>60275</v>
      </c>
      <c r="M12" s="89">
        <v>15</v>
      </c>
      <c r="N12" s="89">
        <v>187</v>
      </c>
      <c r="O12" s="89">
        <v>294923</v>
      </c>
      <c r="P12" s="89">
        <v>123289</v>
      </c>
      <c r="Q12" s="90">
        <v>7</v>
      </c>
      <c r="R12" s="90">
        <v>173</v>
      </c>
      <c r="S12" s="90">
        <v>536102</v>
      </c>
      <c r="T12" s="90">
        <v>163040</v>
      </c>
      <c r="U12" s="103">
        <v>8</v>
      </c>
      <c r="V12" s="89">
        <v>956</v>
      </c>
      <c r="W12" s="89">
        <v>9796249</v>
      </c>
      <c r="X12" s="89">
        <v>1773333</v>
      </c>
      <c r="Y12" s="107" t="s">
        <v>120</v>
      </c>
    </row>
    <row r="13" spans="1:25" s="106" customFormat="1" ht="18.75" customHeight="1">
      <c r="A13" s="358" t="s">
        <v>23</v>
      </c>
      <c r="B13" s="358"/>
      <c r="C13" s="358"/>
      <c r="D13" s="101"/>
      <c r="E13" s="102">
        <v>65</v>
      </c>
      <c r="F13" s="89">
        <v>2392</v>
      </c>
      <c r="G13" s="89">
        <v>2400776</v>
      </c>
      <c r="H13" s="89">
        <v>1053671</v>
      </c>
      <c r="I13" s="89">
        <v>19</v>
      </c>
      <c r="J13" s="89">
        <v>124</v>
      </c>
      <c r="K13" s="89">
        <v>65846</v>
      </c>
      <c r="L13" s="89">
        <v>39683</v>
      </c>
      <c r="M13" s="89">
        <v>20</v>
      </c>
      <c r="N13" s="89">
        <v>285</v>
      </c>
      <c r="O13" s="89">
        <v>190687</v>
      </c>
      <c r="P13" s="89">
        <v>105178</v>
      </c>
      <c r="Q13" s="90">
        <v>6</v>
      </c>
      <c r="R13" s="90">
        <v>156</v>
      </c>
      <c r="S13" s="90">
        <v>64222</v>
      </c>
      <c r="T13" s="90">
        <v>43438</v>
      </c>
      <c r="U13" s="103">
        <v>20</v>
      </c>
      <c r="V13" s="89">
        <v>1827</v>
      </c>
      <c r="W13" s="89">
        <v>2080021</v>
      </c>
      <c r="X13" s="89">
        <v>865372</v>
      </c>
      <c r="Y13" s="107" t="s">
        <v>24</v>
      </c>
    </row>
    <row r="14" spans="1:25" s="106" customFormat="1" ht="18.75" customHeight="1">
      <c r="A14" s="358" t="s">
        <v>25</v>
      </c>
      <c r="B14" s="358"/>
      <c r="C14" s="358"/>
      <c r="D14" s="101"/>
      <c r="E14" s="102">
        <v>42</v>
      </c>
      <c r="F14" s="89">
        <v>747</v>
      </c>
      <c r="G14" s="89">
        <v>2666864</v>
      </c>
      <c r="H14" s="89">
        <v>791429</v>
      </c>
      <c r="I14" s="89">
        <v>22</v>
      </c>
      <c r="J14" s="89">
        <v>127</v>
      </c>
      <c r="K14" s="89">
        <v>107179</v>
      </c>
      <c r="L14" s="89">
        <v>38769</v>
      </c>
      <c r="M14" s="89">
        <v>10</v>
      </c>
      <c r="N14" s="89">
        <v>132</v>
      </c>
      <c r="O14" s="89">
        <v>251595</v>
      </c>
      <c r="P14" s="89">
        <v>100042</v>
      </c>
      <c r="Q14" s="90">
        <v>5</v>
      </c>
      <c r="R14" s="90">
        <v>133</v>
      </c>
      <c r="S14" s="90">
        <v>519719</v>
      </c>
      <c r="T14" s="90">
        <v>115234</v>
      </c>
      <c r="U14" s="103">
        <v>5</v>
      </c>
      <c r="V14" s="89">
        <v>355</v>
      </c>
      <c r="W14" s="89">
        <v>1788371</v>
      </c>
      <c r="X14" s="89">
        <v>537384</v>
      </c>
      <c r="Y14" s="107" t="s">
        <v>26</v>
      </c>
    </row>
    <row r="15" spans="1:25" s="106" customFormat="1" ht="18.75" customHeight="1">
      <c r="A15" s="358" t="s">
        <v>27</v>
      </c>
      <c r="B15" s="358"/>
      <c r="C15" s="358"/>
      <c r="D15" s="101"/>
      <c r="E15" s="102">
        <v>48</v>
      </c>
      <c r="F15" s="89">
        <v>1081</v>
      </c>
      <c r="G15" s="89">
        <v>2855331</v>
      </c>
      <c r="H15" s="89">
        <v>493116</v>
      </c>
      <c r="I15" s="89">
        <v>24</v>
      </c>
      <c r="J15" s="89">
        <v>149</v>
      </c>
      <c r="K15" s="89">
        <v>159873</v>
      </c>
      <c r="L15" s="89">
        <v>63877</v>
      </c>
      <c r="M15" s="89">
        <v>13</v>
      </c>
      <c r="N15" s="89">
        <v>178</v>
      </c>
      <c r="O15" s="89">
        <v>251220</v>
      </c>
      <c r="P15" s="89">
        <v>100016</v>
      </c>
      <c r="Q15" s="90">
        <v>5</v>
      </c>
      <c r="R15" s="90">
        <v>123</v>
      </c>
      <c r="S15" s="90">
        <v>213697</v>
      </c>
      <c r="T15" s="90">
        <v>74078</v>
      </c>
      <c r="U15" s="103">
        <v>6</v>
      </c>
      <c r="V15" s="89">
        <v>631</v>
      </c>
      <c r="W15" s="89">
        <v>2230541</v>
      </c>
      <c r="X15" s="89">
        <v>255145</v>
      </c>
      <c r="Y15" s="107" t="s">
        <v>28</v>
      </c>
    </row>
    <row r="16" spans="1:25" s="106" customFormat="1" ht="18.75" customHeight="1">
      <c r="A16" s="358" t="s">
        <v>29</v>
      </c>
      <c r="B16" s="358"/>
      <c r="C16" s="358"/>
      <c r="D16" s="101"/>
      <c r="E16" s="102">
        <v>37</v>
      </c>
      <c r="F16" s="89">
        <v>1710</v>
      </c>
      <c r="G16" s="89">
        <v>7977146</v>
      </c>
      <c r="H16" s="89">
        <v>2661264</v>
      </c>
      <c r="I16" s="89">
        <v>7</v>
      </c>
      <c r="J16" s="89">
        <v>42</v>
      </c>
      <c r="K16" s="89">
        <v>28293</v>
      </c>
      <c r="L16" s="89">
        <v>19129</v>
      </c>
      <c r="M16" s="89">
        <v>9</v>
      </c>
      <c r="N16" s="89">
        <v>116</v>
      </c>
      <c r="O16" s="89">
        <v>195983</v>
      </c>
      <c r="P16" s="89">
        <v>41835</v>
      </c>
      <c r="Q16" s="90">
        <v>6</v>
      </c>
      <c r="R16" s="90">
        <v>134</v>
      </c>
      <c r="S16" s="90">
        <v>187892</v>
      </c>
      <c r="T16" s="90">
        <v>93598</v>
      </c>
      <c r="U16" s="103">
        <v>15</v>
      </c>
      <c r="V16" s="89">
        <v>1418</v>
      </c>
      <c r="W16" s="89">
        <v>7564978</v>
      </c>
      <c r="X16" s="89">
        <v>2506702</v>
      </c>
      <c r="Y16" s="107" t="s">
        <v>30</v>
      </c>
    </row>
    <row r="17" spans="1:25" s="106" customFormat="1" ht="18.75" customHeight="1">
      <c r="A17" s="358" t="s">
        <v>31</v>
      </c>
      <c r="B17" s="358"/>
      <c r="C17" s="358"/>
      <c r="D17" s="101"/>
      <c r="E17" s="102">
        <v>46</v>
      </c>
      <c r="F17" s="89">
        <v>1005</v>
      </c>
      <c r="G17" s="89">
        <v>1640511</v>
      </c>
      <c r="H17" s="89">
        <v>850847</v>
      </c>
      <c r="I17" s="89">
        <v>23</v>
      </c>
      <c r="J17" s="89">
        <v>138</v>
      </c>
      <c r="K17" s="89">
        <v>104676</v>
      </c>
      <c r="L17" s="89">
        <v>56283</v>
      </c>
      <c r="M17" s="89">
        <v>8</v>
      </c>
      <c r="N17" s="89">
        <v>109</v>
      </c>
      <c r="O17" s="89">
        <v>103197</v>
      </c>
      <c r="P17" s="89">
        <v>63242</v>
      </c>
      <c r="Q17" s="90">
        <v>6</v>
      </c>
      <c r="R17" s="90">
        <v>151</v>
      </c>
      <c r="S17" s="90">
        <v>132273</v>
      </c>
      <c r="T17" s="90">
        <v>77078</v>
      </c>
      <c r="U17" s="103">
        <v>9</v>
      </c>
      <c r="V17" s="89">
        <v>607</v>
      </c>
      <c r="W17" s="89">
        <v>1300365</v>
      </c>
      <c r="X17" s="89">
        <v>654244</v>
      </c>
      <c r="Y17" s="107" t="s">
        <v>32</v>
      </c>
    </row>
    <row r="18" spans="1:25" s="106" customFormat="1" ht="18.75" customHeight="1">
      <c r="A18" s="358" t="s">
        <v>33</v>
      </c>
      <c r="B18" s="358"/>
      <c r="C18" s="358"/>
      <c r="D18" s="101"/>
      <c r="E18" s="102">
        <v>35</v>
      </c>
      <c r="F18" s="89">
        <v>2692</v>
      </c>
      <c r="G18" s="89">
        <v>17822980</v>
      </c>
      <c r="H18" s="89">
        <v>9617191</v>
      </c>
      <c r="I18" s="89">
        <v>8</v>
      </c>
      <c r="J18" s="89">
        <v>54</v>
      </c>
      <c r="K18" s="89">
        <v>243225</v>
      </c>
      <c r="L18" s="89">
        <v>66603</v>
      </c>
      <c r="M18" s="89">
        <v>6</v>
      </c>
      <c r="N18" s="89">
        <v>90</v>
      </c>
      <c r="O18" s="89" t="s">
        <v>175</v>
      </c>
      <c r="P18" s="89" t="s">
        <v>175</v>
      </c>
      <c r="Q18" s="90">
        <v>2</v>
      </c>
      <c r="R18" s="90">
        <v>49</v>
      </c>
      <c r="S18" s="90" t="s">
        <v>133</v>
      </c>
      <c r="T18" s="90" t="s">
        <v>175</v>
      </c>
      <c r="U18" s="103">
        <v>19</v>
      </c>
      <c r="V18" s="89">
        <v>2499</v>
      </c>
      <c r="W18" s="89">
        <v>16953741</v>
      </c>
      <c r="X18" s="89">
        <v>9098548</v>
      </c>
      <c r="Y18" s="107" t="s">
        <v>34</v>
      </c>
    </row>
    <row r="19" spans="1:25" s="106" customFormat="1" ht="18.75" customHeight="1">
      <c r="A19" s="358" t="s">
        <v>35</v>
      </c>
      <c r="B19" s="358"/>
      <c r="C19" s="358"/>
      <c r="D19" s="101"/>
      <c r="E19" s="102">
        <v>7</v>
      </c>
      <c r="F19" s="89">
        <v>54</v>
      </c>
      <c r="G19" s="89">
        <v>306564</v>
      </c>
      <c r="H19" s="89">
        <v>113157</v>
      </c>
      <c r="I19" s="89">
        <v>4</v>
      </c>
      <c r="J19" s="89">
        <v>22</v>
      </c>
      <c r="K19" s="89">
        <v>150903</v>
      </c>
      <c r="L19" s="89">
        <v>63498</v>
      </c>
      <c r="M19" s="89">
        <v>3</v>
      </c>
      <c r="N19" s="89">
        <v>32</v>
      </c>
      <c r="O19" s="89">
        <v>155661</v>
      </c>
      <c r="P19" s="89">
        <v>49659</v>
      </c>
      <c r="Q19" s="90" t="s">
        <v>174</v>
      </c>
      <c r="R19" s="90" t="s">
        <v>174</v>
      </c>
      <c r="S19" s="90" t="s">
        <v>174</v>
      </c>
      <c r="T19" s="90" t="s">
        <v>174</v>
      </c>
      <c r="U19" s="89" t="s">
        <v>174</v>
      </c>
      <c r="V19" s="89" t="s">
        <v>174</v>
      </c>
      <c r="W19" s="89" t="s">
        <v>174</v>
      </c>
      <c r="X19" s="89" t="s">
        <v>174</v>
      </c>
      <c r="Y19" s="107" t="s">
        <v>36</v>
      </c>
    </row>
    <row r="20" spans="1:25" s="106" customFormat="1" ht="18.75" customHeight="1">
      <c r="A20" s="358" t="s">
        <v>37</v>
      </c>
      <c r="B20" s="358"/>
      <c r="C20" s="358"/>
      <c r="D20" s="101"/>
      <c r="E20" s="102">
        <v>57</v>
      </c>
      <c r="F20" s="89">
        <v>2274</v>
      </c>
      <c r="G20" s="89">
        <v>5498969</v>
      </c>
      <c r="H20" s="89">
        <v>1948278</v>
      </c>
      <c r="I20" s="89">
        <v>12</v>
      </c>
      <c r="J20" s="89">
        <v>78</v>
      </c>
      <c r="K20" s="89">
        <v>179546</v>
      </c>
      <c r="L20" s="89">
        <v>54744</v>
      </c>
      <c r="M20" s="89">
        <v>14</v>
      </c>
      <c r="N20" s="89">
        <v>173</v>
      </c>
      <c r="O20" s="89">
        <v>485584</v>
      </c>
      <c r="P20" s="89">
        <v>173733</v>
      </c>
      <c r="Q20" s="90">
        <v>9</v>
      </c>
      <c r="R20" s="90">
        <v>230</v>
      </c>
      <c r="S20" s="90">
        <v>518161</v>
      </c>
      <c r="T20" s="90">
        <v>255105</v>
      </c>
      <c r="U20" s="108">
        <v>22</v>
      </c>
      <c r="V20" s="89">
        <v>1793</v>
      </c>
      <c r="W20" s="89">
        <v>4315678</v>
      </c>
      <c r="X20" s="104">
        <v>1464696</v>
      </c>
      <c r="Y20" s="105" t="s">
        <v>38</v>
      </c>
    </row>
    <row r="21" spans="1:25" s="106" customFormat="1" ht="18.75" customHeight="1">
      <c r="A21" s="358" t="s">
        <v>39</v>
      </c>
      <c r="B21" s="358"/>
      <c r="C21" s="358"/>
      <c r="D21" s="101"/>
      <c r="E21" s="102">
        <v>12</v>
      </c>
      <c r="F21" s="89">
        <v>1948</v>
      </c>
      <c r="G21" s="89">
        <v>5671699</v>
      </c>
      <c r="H21" s="89">
        <v>2527993</v>
      </c>
      <c r="I21" s="89">
        <v>1</v>
      </c>
      <c r="J21" s="89">
        <v>4</v>
      </c>
      <c r="K21" s="89" t="s">
        <v>133</v>
      </c>
      <c r="L21" s="89" t="s">
        <v>175</v>
      </c>
      <c r="M21" s="89">
        <v>4</v>
      </c>
      <c r="N21" s="89">
        <v>58</v>
      </c>
      <c r="O21" s="89">
        <v>57132</v>
      </c>
      <c r="P21" s="89">
        <v>28985</v>
      </c>
      <c r="Q21" s="90">
        <v>2</v>
      </c>
      <c r="R21" s="90">
        <v>53</v>
      </c>
      <c r="S21" s="90" t="s">
        <v>133</v>
      </c>
      <c r="T21" s="90" t="s">
        <v>133</v>
      </c>
      <c r="U21" s="103">
        <v>5</v>
      </c>
      <c r="V21" s="89">
        <v>1833</v>
      </c>
      <c r="W21" s="89">
        <v>5574518</v>
      </c>
      <c r="X21" s="89">
        <v>2472644</v>
      </c>
      <c r="Y21" s="107" t="s">
        <v>40</v>
      </c>
    </row>
    <row r="22" spans="1:25" s="106" customFormat="1" ht="18.75" customHeight="1">
      <c r="A22" s="358" t="s">
        <v>41</v>
      </c>
      <c r="B22" s="358"/>
      <c r="C22" s="358"/>
      <c r="D22" s="101"/>
      <c r="E22" s="102">
        <v>7</v>
      </c>
      <c r="F22" s="89">
        <v>453</v>
      </c>
      <c r="G22" s="109">
        <v>961640</v>
      </c>
      <c r="H22" s="89">
        <v>161927</v>
      </c>
      <c r="I22" s="89">
        <v>1</v>
      </c>
      <c r="J22" s="89">
        <v>6</v>
      </c>
      <c r="K22" s="89" t="s">
        <v>133</v>
      </c>
      <c r="L22" s="89" t="s">
        <v>133</v>
      </c>
      <c r="M22" s="89">
        <v>1</v>
      </c>
      <c r="N22" s="89">
        <v>13</v>
      </c>
      <c r="O22" s="89" t="s">
        <v>133</v>
      </c>
      <c r="P22" s="89" t="s">
        <v>133</v>
      </c>
      <c r="Q22" s="90">
        <v>1</v>
      </c>
      <c r="R22" s="90">
        <v>25</v>
      </c>
      <c r="S22" s="90" t="s">
        <v>133</v>
      </c>
      <c r="T22" s="90" t="s">
        <v>133</v>
      </c>
      <c r="U22" s="103">
        <v>4</v>
      </c>
      <c r="V22" s="89">
        <v>409</v>
      </c>
      <c r="W22" s="89">
        <v>930362</v>
      </c>
      <c r="X22" s="89">
        <v>150263</v>
      </c>
      <c r="Y22" s="107" t="s">
        <v>42</v>
      </c>
    </row>
    <row r="23" spans="1:25" s="106" customFormat="1" ht="18.75" customHeight="1">
      <c r="A23" s="358" t="s">
        <v>43</v>
      </c>
      <c r="B23" s="358"/>
      <c r="C23" s="358"/>
      <c r="D23" s="101"/>
      <c r="E23" s="102">
        <v>183</v>
      </c>
      <c r="F23" s="89">
        <v>3175</v>
      </c>
      <c r="G23" s="90">
        <v>4264888</v>
      </c>
      <c r="H23" s="90">
        <v>2325034</v>
      </c>
      <c r="I23" s="90">
        <v>86</v>
      </c>
      <c r="J23" s="90">
        <v>573</v>
      </c>
      <c r="K23" s="90">
        <v>739054</v>
      </c>
      <c r="L23" s="90">
        <v>384480</v>
      </c>
      <c r="M23" s="90">
        <v>54</v>
      </c>
      <c r="N23" s="90">
        <v>733</v>
      </c>
      <c r="O23" s="90">
        <v>1102862</v>
      </c>
      <c r="P23" s="90">
        <v>467930</v>
      </c>
      <c r="Q23" s="90">
        <v>21</v>
      </c>
      <c r="R23" s="90">
        <v>484</v>
      </c>
      <c r="S23" s="90">
        <v>675738</v>
      </c>
      <c r="T23" s="90">
        <v>412081</v>
      </c>
      <c r="U23" s="103">
        <v>22</v>
      </c>
      <c r="V23" s="89">
        <v>1385</v>
      </c>
      <c r="W23" s="89">
        <v>1747234</v>
      </c>
      <c r="X23" s="89">
        <v>1060543</v>
      </c>
      <c r="Y23" s="107" t="s">
        <v>44</v>
      </c>
    </row>
    <row r="24" spans="1:25" s="106" customFormat="1" ht="18.75" customHeight="1">
      <c r="A24" s="358" t="s">
        <v>45</v>
      </c>
      <c r="B24" s="358"/>
      <c r="C24" s="358"/>
      <c r="D24" s="101"/>
      <c r="E24" s="102">
        <v>13</v>
      </c>
      <c r="F24" s="89">
        <v>1138</v>
      </c>
      <c r="G24" s="89">
        <v>3906037</v>
      </c>
      <c r="H24" s="89">
        <v>1000091</v>
      </c>
      <c r="I24" s="89">
        <v>3</v>
      </c>
      <c r="J24" s="89">
        <v>26</v>
      </c>
      <c r="K24" s="89" t="s">
        <v>175</v>
      </c>
      <c r="L24" s="89" t="s">
        <v>175</v>
      </c>
      <c r="M24" s="89">
        <v>3</v>
      </c>
      <c r="N24" s="89">
        <v>32</v>
      </c>
      <c r="O24" s="89">
        <v>114509</v>
      </c>
      <c r="P24" s="89">
        <v>38866</v>
      </c>
      <c r="Q24" s="90">
        <v>1</v>
      </c>
      <c r="R24" s="90">
        <v>23</v>
      </c>
      <c r="S24" s="90" t="s">
        <v>133</v>
      </c>
      <c r="T24" s="90" t="s">
        <v>175</v>
      </c>
      <c r="U24" s="103">
        <v>6</v>
      </c>
      <c r="V24" s="89">
        <v>1057</v>
      </c>
      <c r="W24" s="89">
        <v>3665144</v>
      </c>
      <c r="X24" s="89">
        <v>922310</v>
      </c>
      <c r="Y24" s="107" t="s">
        <v>46</v>
      </c>
    </row>
    <row r="25" spans="1:25" s="106" customFormat="1" ht="18.75" customHeight="1">
      <c r="A25" s="358" t="s">
        <v>47</v>
      </c>
      <c r="B25" s="358"/>
      <c r="C25" s="358"/>
      <c r="D25" s="101"/>
      <c r="E25" s="102">
        <v>5</v>
      </c>
      <c r="F25" s="89">
        <v>1496</v>
      </c>
      <c r="G25" s="109">
        <v>11820430</v>
      </c>
      <c r="H25" s="89">
        <v>3507561</v>
      </c>
      <c r="I25" s="89" t="s">
        <v>174</v>
      </c>
      <c r="J25" s="89" t="s">
        <v>174</v>
      </c>
      <c r="K25" s="89" t="s">
        <v>174</v>
      </c>
      <c r="L25" s="89" t="s">
        <v>174</v>
      </c>
      <c r="M25" s="89" t="s">
        <v>174</v>
      </c>
      <c r="N25" s="89" t="s">
        <v>174</v>
      </c>
      <c r="O25" s="89" t="s">
        <v>174</v>
      </c>
      <c r="P25" s="89" t="s">
        <v>174</v>
      </c>
      <c r="Q25" s="90" t="s">
        <v>174</v>
      </c>
      <c r="R25" s="90" t="s">
        <v>174</v>
      </c>
      <c r="S25" s="90" t="s">
        <v>174</v>
      </c>
      <c r="T25" s="90" t="s">
        <v>174</v>
      </c>
      <c r="U25" s="103">
        <v>5</v>
      </c>
      <c r="V25" s="89">
        <v>1496</v>
      </c>
      <c r="W25" s="89">
        <v>11820430</v>
      </c>
      <c r="X25" s="89">
        <v>3507561</v>
      </c>
      <c r="Y25" s="107" t="s">
        <v>48</v>
      </c>
    </row>
    <row r="26" spans="1:25" s="106" customFormat="1" ht="18.75" customHeight="1">
      <c r="A26" s="358" t="s">
        <v>49</v>
      </c>
      <c r="B26" s="358"/>
      <c r="C26" s="358"/>
      <c r="D26" s="101"/>
      <c r="E26" s="102">
        <v>120</v>
      </c>
      <c r="F26" s="89">
        <v>3549</v>
      </c>
      <c r="G26" s="90">
        <v>10511460</v>
      </c>
      <c r="H26" s="90">
        <v>4024905</v>
      </c>
      <c r="I26" s="90">
        <v>37</v>
      </c>
      <c r="J26" s="90">
        <v>239</v>
      </c>
      <c r="K26" s="90">
        <v>384119</v>
      </c>
      <c r="L26" s="90">
        <v>159645</v>
      </c>
      <c r="M26" s="90">
        <v>30</v>
      </c>
      <c r="N26" s="90">
        <v>398</v>
      </c>
      <c r="O26" s="90">
        <v>597585</v>
      </c>
      <c r="P26" s="90">
        <v>319768</v>
      </c>
      <c r="Q26" s="90">
        <v>25</v>
      </c>
      <c r="R26" s="90">
        <v>605</v>
      </c>
      <c r="S26" s="90">
        <v>1008879</v>
      </c>
      <c r="T26" s="90">
        <v>475615</v>
      </c>
      <c r="U26" s="103">
        <v>28</v>
      </c>
      <c r="V26" s="89">
        <v>2307</v>
      </c>
      <c r="W26" s="89">
        <v>8520877</v>
      </c>
      <c r="X26" s="89">
        <v>3069877</v>
      </c>
      <c r="Y26" s="107" t="s">
        <v>50</v>
      </c>
    </row>
    <row r="27" spans="1:25" s="106" customFormat="1" ht="18.75" customHeight="1">
      <c r="A27" s="358" t="s">
        <v>51</v>
      </c>
      <c r="B27" s="358"/>
      <c r="C27" s="358"/>
      <c r="D27" s="101"/>
      <c r="E27" s="102">
        <v>32</v>
      </c>
      <c r="F27" s="89">
        <v>823</v>
      </c>
      <c r="G27" s="89">
        <v>1627549</v>
      </c>
      <c r="H27" s="89">
        <v>620915</v>
      </c>
      <c r="I27" s="89">
        <v>10</v>
      </c>
      <c r="J27" s="89">
        <v>60</v>
      </c>
      <c r="K27" s="89">
        <v>89534</v>
      </c>
      <c r="L27" s="89">
        <v>39606</v>
      </c>
      <c r="M27" s="89">
        <v>9</v>
      </c>
      <c r="N27" s="89">
        <v>130</v>
      </c>
      <c r="O27" s="89">
        <v>159318</v>
      </c>
      <c r="P27" s="89">
        <v>90350</v>
      </c>
      <c r="Q27" s="90">
        <v>7</v>
      </c>
      <c r="R27" s="90">
        <v>155</v>
      </c>
      <c r="S27" s="90">
        <v>164696</v>
      </c>
      <c r="T27" s="90">
        <v>100016</v>
      </c>
      <c r="U27" s="103">
        <v>6</v>
      </c>
      <c r="V27" s="89">
        <v>478</v>
      </c>
      <c r="W27" s="89">
        <v>1214001</v>
      </c>
      <c r="X27" s="89">
        <v>390943</v>
      </c>
      <c r="Y27" s="107" t="s">
        <v>121</v>
      </c>
    </row>
    <row r="28" spans="1:25" s="106" customFormat="1" ht="18.75" customHeight="1">
      <c r="A28" s="358" t="s">
        <v>52</v>
      </c>
      <c r="B28" s="358"/>
      <c r="C28" s="358"/>
      <c r="D28" s="101"/>
      <c r="E28" s="102">
        <v>111</v>
      </c>
      <c r="F28" s="89">
        <v>4800</v>
      </c>
      <c r="G28" s="89">
        <v>11414207</v>
      </c>
      <c r="H28" s="89">
        <v>5669836</v>
      </c>
      <c r="I28" s="89">
        <v>26</v>
      </c>
      <c r="J28" s="89">
        <v>149</v>
      </c>
      <c r="K28" s="89">
        <v>182711</v>
      </c>
      <c r="L28" s="89">
        <v>98782</v>
      </c>
      <c r="M28" s="89">
        <v>32</v>
      </c>
      <c r="N28" s="89">
        <v>428</v>
      </c>
      <c r="O28" s="89">
        <v>738532</v>
      </c>
      <c r="P28" s="89">
        <v>384454</v>
      </c>
      <c r="Q28" s="90">
        <v>16</v>
      </c>
      <c r="R28" s="90">
        <v>368</v>
      </c>
      <c r="S28" s="90">
        <v>633706</v>
      </c>
      <c r="T28" s="90">
        <v>333122</v>
      </c>
      <c r="U28" s="103">
        <v>37</v>
      </c>
      <c r="V28" s="89">
        <v>3855</v>
      </c>
      <c r="W28" s="89">
        <v>9859258</v>
      </c>
      <c r="X28" s="89">
        <v>4853478</v>
      </c>
      <c r="Y28" s="107" t="s">
        <v>53</v>
      </c>
    </row>
    <row r="29" spans="1:25" s="106" customFormat="1" ht="18.75" customHeight="1">
      <c r="A29" s="358" t="s">
        <v>54</v>
      </c>
      <c r="B29" s="358"/>
      <c r="C29" s="358"/>
      <c r="D29" s="101"/>
      <c r="E29" s="102">
        <v>5</v>
      </c>
      <c r="F29" s="89">
        <v>111</v>
      </c>
      <c r="G29" s="89">
        <v>377878</v>
      </c>
      <c r="H29" s="89">
        <v>226581</v>
      </c>
      <c r="I29" s="89">
        <v>1</v>
      </c>
      <c r="J29" s="89">
        <v>6</v>
      </c>
      <c r="K29" s="89" t="s">
        <v>133</v>
      </c>
      <c r="L29" s="89" t="s">
        <v>133</v>
      </c>
      <c r="M29" s="89">
        <v>2</v>
      </c>
      <c r="N29" s="89">
        <v>24</v>
      </c>
      <c r="O29" s="89" t="s">
        <v>133</v>
      </c>
      <c r="P29" s="89" t="s">
        <v>133</v>
      </c>
      <c r="Q29" s="90" t="s">
        <v>174</v>
      </c>
      <c r="R29" s="90" t="s">
        <v>174</v>
      </c>
      <c r="S29" s="90" t="s">
        <v>174</v>
      </c>
      <c r="T29" s="90" t="s">
        <v>174</v>
      </c>
      <c r="U29" s="103">
        <v>2</v>
      </c>
      <c r="V29" s="89">
        <v>81</v>
      </c>
      <c r="W29" s="89" t="s">
        <v>133</v>
      </c>
      <c r="X29" s="89" t="s">
        <v>175</v>
      </c>
      <c r="Y29" s="107" t="s">
        <v>55</v>
      </c>
    </row>
    <row r="30" spans="1:25" s="106" customFormat="1" ht="18.75" customHeight="1">
      <c r="A30" s="358" t="s">
        <v>56</v>
      </c>
      <c r="B30" s="358"/>
      <c r="C30" s="358"/>
      <c r="D30" s="101"/>
      <c r="E30" s="102">
        <v>12</v>
      </c>
      <c r="F30" s="89">
        <v>3919</v>
      </c>
      <c r="G30" s="89">
        <v>20489013</v>
      </c>
      <c r="H30" s="89">
        <v>9235629</v>
      </c>
      <c r="I30" s="89">
        <v>1</v>
      </c>
      <c r="J30" s="89">
        <v>4</v>
      </c>
      <c r="K30" s="89" t="s">
        <v>133</v>
      </c>
      <c r="L30" s="89" t="s">
        <v>133</v>
      </c>
      <c r="M30" s="89">
        <v>4</v>
      </c>
      <c r="N30" s="89">
        <v>61</v>
      </c>
      <c r="O30" s="89" t="s">
        <v>175</v>
      </c>
      <c r="P30" s="89" t="s">
        <v>175</v>
      </c>
      <c r="Q30" s="90">
        <v>1</v>
      </c>
      <c r="R30" s="90">
        <v>22</v>
      </c>
      <c r="S30" s="90" t="s">
        <v>133</v>
      </c>
      <c r="T30" s="90" t="s">
        <v>133</v>
      </c>
      <c r="U30" s="103">
        <v>6</v>
      </c>
      <c r="V30" s="89">
        <v>3832</v>
      </c>
      <c r="W30" s="89">
        <v>20451070</v>
      </c>
      <c r="X30" s="89">
        <v>9222157</v>
      </c>
      <c r="Y30" s="107" t="s">
        <v>57</v>
      </c>
    </row>
    <row r="31" spans="1:25" s="106" customFormat="1" ht="18.75" customHeight="1">
      <c r="A31" s="358" t="s">
        <v>58</v>
      </c>
      <c r="B31" s="358"/>
      <c r="C31" s="358"/>
      <c r="D31" s="101"/>
      <c r="E31" s="102">
        <v>54</v>
      </c>
      <c r="F31" s="89">
        <v>4537</v>
      </c>
      <c r="G31" s="89">
        <v>16291218</v>
      </c>
      <c r="H31" s="89">
        <v>4820565</v>
      </c>
      <c r="I31" s="89">
        <v>9</v>
      </c>
      <c r="J31" s="89">
        <v>53</v>
      </c>
      <c r="K31" s="89">
        <v>57882</v>
      </c>
      <c r="L31" s="89">
        <v>17998</v>
      </c>
      <c r="M31" s="89">
        <v>10</v>
      </c>
      <c r="N31" s="89">
        <v>143</v>
      </c>
      <c r="O31" s="89">
        <v>146184</v>
      </c>
      <c r="P31" s="89">
        <v>81549</v>
      </c>
      <c r="Q31" s="90">
        <v>5</v>
      </c>
      <c r="R31" s="90">
        <v>109</v>
      </c>
      <c r="S31" s="90">
        <v>124897</v>
      </c>
      <c r="T31" s="90">
        <v>75689</v>
      </c>
      <c r="U31" s="103">
        <v>30</v>
      </c>
      <c r="V31" s="89">
        <v>4232</v>
      </c>
      <c r="W31" s="89">
        <v>15962255</v>
      </c>
      <c r="X31" s="89">
        <v>4645329</v>
      </c>
      <c r="Y31" s="107" t="s">
        <v>59</v>
      </c>
    </row>
    <row r="32" spans="1:25" s="106" customFormat="1" ht="18.75" customHeight="1">
      <c r="A32" s="358" t="s">
        <v>60</v>
      </c>
      <c r="B32" s="358"/>
      <c r="C32" s="358"/>
      <c r="D32" s="101"/>
      <c r="E32" s="102">
        <v>4</v>
      </c>
      <c r="F32" s="89">
        <v>394</v>
      </c>
      <c r="G32" s="89">
        <v>887158</v>
      </c>
      <c r="H32" s="89">
        <v>376280</v>
      </c>
      <c r="I32" s="89" t="s">
        <v>174</v>
      </c>
      <c r="J32" s="89" t="s">
        <v>174</v>
      </c>
      <c r="K32" s="89" t="s">
        <v>174</v>
      </c>
      <c r="L32" s="89" t="s">
        <v>174</v>
      </c>
      <c r="M32" s="89" t="s">
        <v>174</v>
      </c>
      <c r="N32" s="89" t="s">
        <v>174</v>
      </c>
      <c r="O32" s="89" t="s">
        <v>174</v>
      </c>
      <c r="P32" s="89" t="s">
        <v>174</v>
      </c>
      <c r="Q32" s="90">
        <v>1</v>
      </c>
      <c r="R32" s="90">
        <v>23</v>
      </c>
      <c r="S32" s="90" t="s">
        <v>133</v>
      </c>
      <c r="T32" s="90" t="s">
        <v>133</v>
      </c>
      <c r="U32" s="103">
        <v>3</v>
      </c>
      <c r="V32" s="89">
        <v>371</v>
      </c>
      <c r="W32" s="89" t="s">
        <v>133</v>
      </c>
      <c r="X32" s="89" t="s">
        <v>175</v>
      </c>
      <c r="Y32" s="107" t="s">
        <v>61</v>
      </c>
    </row>
    <row r="33" spans="1:25" s="106" customFormat="1" ht="18.75" customHeight="1">
      <c r="A33" s="358" t="s">
        <v>62</v>
      </c>
      <c r="B33" s="358"/>
      <c r="C33" s="358"/>
      <c r="D33" s="101"/>
      <c r="E33" s="102">
        <v>45</v>
      </c>
      <c r="F33" s="89">
        <v>3808</v>
      </c>
      <c r="G33" s="89">
        <v>23881239</v>
      </c>
      <c r="H33" s="89">
        <v>8298142</v>
      </c>
      <c r="I33" s="89">
        <v>10</v>
      </c>
      <c r="J33" s="89">
        <v>73</v>
      </c>
      <c r="K33" s="89">
        <v>103984</v>
      </c>
      <c r="L33" s="89">
        <v>53346</v>
      </c>
      <c r="M33" s="89">
        <v>12</v>
      </c>
      <c r="N33" s="89">
        <v>168</v>
      </c>
      <c r="O33" s="89">
        <v>215692</v>
      </c>
      <c r="P33" s="89">
        <v>123673</v>
      </c>
      <c r="Q33" s="90">
        <v>8</v>
      </c>
      <c r="R33" s="90">
        <v>209</v>
      </c>
      <c r="S33" s="90">
        <v>310440</v>
      </c>
      <c r="T33" s="90">
        <v>109001</v>
      </c>
      <c r="U33" s="103">
        <v>15</v>
      </c>
      <c r="V33" s="109">
        <v>3358</v>
      </c>
      <c r="W33" s="89">
        <v>23251123</v>
      </c>
      <c r="X33" s="89">
        <v>8012122</v>
      </c>
      <c r="Y33" s="107" t="s">
        <v>63</v>
      </c>
    </row>
    <row r="34" spans="1:25" s="106" customFormat="1" ht="18.75" customHeight="1" thickBot="1">
      <c r="A34" s="361" t="s">
        <v>64</v>
      </c>
      <c r="B34" s="361"/>
      <c r="C34" s="361"/>
      <c r="D34" s="110"/>
      <c r="E34" s="111">
        <v>44</v>
      </c>
      <c r="F34" s="112">
        <v>1610</v>
      </c>
      <c r="G34" s="112">
        <v>6229809</v>
      </c>
      <c r="H34" s="112">
        <v>1654699</v>
      </c>
      <c r="I34" s="112">
        <v>30</v>
      </c>
      <c r="J34" s="112">
        <v>182</v>
      </c>
      <c r="K34" s="112">
        <v>145459</v>
      </c>
      <c r="L34" s="112">
        <v>89147</v>
      </c>
      <c r="M34" s="112">
        <v>5</v>
      </c>
      <c r="N34" s="112">
        <v>67</v>
      </c>
      <c r="O34" s="112">
        <v>81554</v>
      </c>
      <c r="P34" s="112">
        <v>50375</v>
      </c>
      <c r="Q34" s="113">
        <v>3</v>
      </c>
      <c r="R34" s="113">
        <v>78</v>
      </c>
      <c r="S34" s="113">
        <v>98446</v>
      </c>
      <c r="T34" s="113">
        <v>53755</v>
      </c>
      <c r="U34" s="114">
        <v>6</v>
      </c>
      <c r="V34" s="115">
        <v>1283</v>
      </c>
      <c r="W34" s="112">
        <v>5904350</v>
      </c>
      <c r="X34" s="112">
        <v>1461422</v>
      </c>
      <c r="Y34" s="116" t="s">
        <v>65</v>
      </c>
    </row>
    <row r="35" spans="1:25" s="106" customFormat="1" ht="15" customHeight="1">
      <c r="A35" s="117" t="s">
        <v>197</v>
      </c>
      <c r="B35" s="117"/>
      <c r="C35" s="117"/>
      <c r="D35" s="117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9" t="s">
        <v>339</v>
      </c>
      <c r="P35" s="118"/>
      <c r="Q35" s="118"/>
      <c r="R35" s="118"/>
      <c r="S35" s="118"/>
      <c r="T35" s="118"/>
      <c r="U35" s="118"/>
      <c r="V35" s="118"/>
      <c r="W35" s="118"/>
      <c r="X35" s="120"/>
      <c r="Y35" s="120"/>
    </row>
    <row r="36" spans="1:25" s="59" customFormat="1" ht="15" customHeight="1">
      <c r="A36" s="117" t="s">
        <v>191</v>
      </c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 t="s">
        <v>189</v>
      </c>
      <c r="P36" s="121"/>
      <c r="Q36" s="121"/>
      <c r="R36" s="121"/>
      <c r="S36" s="121"/>
      <c r="T36" s="121"/>
      <c r="U36" s="121"/>
      <c r="V36" s="121"/>
      <c r="W36" s="121"/>
      <c r="X36" s="122"/>
      <c r="Y36" s="122"/>
    </row>
    <row r="37" spans="1:25" s="59" customFormat="1" ht="13.5" customHeight="1">
      <c r="A37" s="121" t="s">
        <v>288</v>
      </c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 t="s">
        <v>244</v>
      </c>
      <c r="P37" s="121"/>
      <c r="Q37" s="121"/>
      <c r="R37" s="121"/>
      <c r="S37" s="121"/>
      <c r="T37" s="121"/>
      <c r="U37" s="121"/>
      <c r="V37" s="121"/>
      <c r="W37" s="121"/>
      <c r="X37" s="122"/>
      <c r="Y37" s="122"/>
    </row>
    <row r="38" spans="1:25" s="59" customFormat="1" ht="13.5" customHeight="1">
      <c r="A38" s="123" t="s">
        <v>287</v>
      </c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4" t="s">
        <v>245</v>
      </c>
      <c r="P38" s="121"/>
      <c r="Q38" s="121"/>
      <c r="R38" s="121"/>
      <c r="S38" s="121"/>
      <c r="T38" s="121"/>
      <c r="U38" s="121"/>
      <c r="V38" s="121"/>
      <c r="W38" s="121"/>
      <c r="X38" s="122"/>
      <c r="Y38" s="121"/>
    </row>
    <row r="39" spans="1:25" s="59" customFormat="1" ht="13.5" customHeight="1">
      <c r="A39" s="121" t="s">
        <v>283</v>
      </c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4" t="s">
        <v>246</v>
      </c>
      <c r="P39" s="121"/>
      <c r="Q39" s="121"/>
      <c r="R39" s="121"/>
      <c r="S39" s="121"/>
      <c r="T39" s="121"/>
      <c r="U39" s="121"/>
      <c r="V39" s="121"/>
      <c r="W39" s="121"/>
      <c r="X39" s="122"/>
      <c r="Y39" s="122"/>
    </row>
    <row r="40" spans="1:25" s="59" customFormat="1" ht="13.5" customHeight="1">
      <c r="A40" s="121" t="s">
        <v>284</v>
      </c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4" t="s">
        <v>190</v>
      </c>
      <c r="P40" s="121"/>
      <c r="Q40" s="121"/>
      <c r="R40" s="121"/>
      <c r="S40" s="121"/>
      <c r="T40" s="121"/>
      <c r="U40" s="121"/>
      <c r="V40" s="121"/>
      <c r="W40" s="121"/>
      <c r="X40" s="122"/>
      <c r="Y40" s="122"/>
    </row>
    <row r="41" spans="1:25" s="59" customFormat="1" ht="13.5" customHeight="1">
      <c r="A41" s="121" t="s">
        <v>285</v>
      </c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5"/>
      <c r="N41" s="125"/>
      <c r="O41" s="124" t="s">
        <v>340</v>
      </c>
      <c r="P41" s="121"/>
      <c r="Q41" s="121"/>
      <c r="R41" s="121"/>
      <c r="S41" s="121"/>
      <c r="T41" s="121"/>
      <c r="U41" s="121"/>
      <c r="V41" s="121"/>
      <c r="W41" s="121"/>
      <c r="X41" s="122"/>
      <c r="Y41" s="122"/>
    </row>
    <row r="42" spans="1:25" s="106" customFormat="1" ht="13.5" customHeight="1">
      <c r="A42" s="121" t="s">
        <v>291</v>
      </c>
      <c r="B42" s="121"/>
      <c r="C42" s="117"/>
      <c r="D42" s="117"/>
      <c r="E42" s="118"/>
      <c r="F42" s="118"/>
      <c r="G42" s="118"/>
      <c r="H42" s="125"/>
      <c r="I42" s="125"/>
      <c r="J42" s="125"/>
      <c r="K42" s="125"/>
      <c r="L42" s="125"/>
      <c r="M42" s="118"/>
      <c r="N42" s="118"/>
      <c r="O42" s="121" t="s">
        <v>286</v>
      </c>
      <c r="P42" s="118"/>
      <c r="Q42" s="118"/>
      <c r="R42" s="118"/>
      <c r="S42" s="118"/>
      <c r="T42" s="118"/>
      <c r="U42" s="118"/>
      <c r="V42" s="118"/>
      <c r="W42" s="118"/>
      <c r="X42" s="120"/>
      <c r="Y42" s="120"/>
    </row>
    <row r="43" spans="1:25" s="106" customFormat="1">
      <c r="A43" s="117"/>
      <c r="B43" s="117"/>
      <c r="C43" s="117"/>
      <c r="D43" s="117"/>
      <c r="E43" s="118"/>
      <c r="F43" s="118"/>
      <c r="G43" s="118"/>
      <c r="H43" s="125"/>
      <c r="I43" s="118"/>
      <c r="J43" s="118"/>
      <c r="K43" s="118"/>
      <c r="L43" s="118"/>
      <c r="M43" s="125"/>
      <c r="N43" s="125"/>
      <c r="O43" s="125"/>
      <c r="P43" s="125"/>
      <c r="Q43" s="125"/>
      <c r="R43" s="125"/>
      <c r="S43" s="125"/>
      <c r="T43" s="125"/>
      <c r="U43" s="118"/>
      <c r="V43" s="118"/>
      <c r="W43" s="118"/>
      <c r="X43" s="126"/>
      <c r="Y43" s="126"/>
    </row>
    <row r="44" spans="1:25" s="106" customFormat="1">
      <c r="A44" s="45"/>
      <c r="B44" s="45"/>
      <c r="C44" s="45"/>
      <c r="D44" s="45"/>
      <c r="H44" s="127"/>
      <c r="M44" s="127"/>
      <c r="N44" s="127"/>
      <c r="O44" s="127"/>
      <c r="P44" s="127"/>
      <c r="Q44" s="127"/>
      <c r="R44" s="127"/>
      <c r="S44" s="127"/>
      <c r="T44" s="127"/>
      <c r="U44" s="128"/>
    </row>
    <row r="45" spans="1:25" s="106" customFormat="1">
      <c r="A45" s="45"/>
      <c r="B45" s="45"/>
      <c r="C45" s="45"/>
      <c r="D45" s="45"/>
      <c r="U45" s="128"/>
    </row>
    <row r="46" spans="1:25" s="106" customFormat="1">
      <c r="A46" s="45"/>
      <c r="B46" s="45"/>
      <c r="C46" s="45"/>
      <c r="D46" s="45"/>
      <c r="U46" s="128"/>
    </row>
    <row r="47" spans="1:25" s="106" customFormat="1">
      <c r="A47" s="45"/>
      <c r="B47" s="45"/>
      <c r="C47" s="45"/>
      <c r="D47" s="45"/>
      <c r="U47" s="128"/>
    </row>
    <row r="48" spans="1:25" s="106" customFormat="1">
      <c r="A48" s="45"/>
      <c r="B48" s="45"/>
      <c r="C48" s="45"/>
      <c r="D48" s="45"/>
      <c r="U48" s="128"/>
    </row>
    <row r="49" spans="1:21" s="106" customFormat="1">
      <c r="A49" s="45"/>
      <c r="B49" s="45"/>
      <c r="C49" s="45"/>
      <c r="D49" s="45"/>
      <c r="U49" s="128"/>
    </row>
    <row r="50" spans="1:21" s="106" customFormat="1">
      <c r="A50" s="45"/>
      <c r="B50" s="45"/>
      <c r="C50" s="45"/>
      <c r="D50" s="45"/>
      <c r="U50" s="128"/>
    </row>
    <row r="51" spans="1:21" s="106" customFormat="1">
      <c r="A51" s="45"/>
      <c r="B51" s="45"/>
      <c r="C51" s="45"/>
      <c r="D51" s="45"/>
      <c r="U51" s="128"/>
    </row>
    <row r="52" spans="1:21" s="106" customFormat="1">
      <c r="A52" s="45"/>
      <c r="B52" s="45"/>
      <c r="C52" s="45"/>
      <c r="D52" s="45"/>
      <c r="U52" s="128"/>
    </row>
    <row r="53" spans="1:21" s="106" customFormat="1">
      <c r="A53" s="45"/>
      <c r="B53" s="45"/>
      <c r="C53" s="45"/>
      <c r="D53" s="45"/>
      <c r="U53" s="128"/>
    </row>
    <row r="54" spans="1:21" s="106" customFormat="1">
      <c r="A54" s="45"/>
      <c r="B54" s="45"/>
      <c r="C54" s="45"/>
      <c r="D54" s="45"/>
      <c r="U54" s="128"/>
    </row>
    <row r="55" spans="1:21" s="106" customFormat="1">
      <c r="A55" s="45"/>
      <c r="B55" s="45"/>
      <c r="C55" s="45"/>
      <c r="D55" s="45"/>
      <c r="U55" s="128"/>
    </row>
    <row r="56" spans="1:21" s="106" customFormat="1">
      <c r="A56" s="45"/>
      <c r="B56" s="45"/>
      <c r="C56" s="45"/>
      <c r="D56" s="45"/>
      <c r="U56" s="128"/>
    </row>
    <row r="57" spans="1:21" s="106" customFormat="1">
      <c r="A57" s="45"/>
      <c r="B57" s="45"/>
      <c r="C57" s="45"/>
      <c r="D57" s="45"/>
      <c r="U57" s="128"/>
    </row>
    <row r="58" spans="1:21" s="106" customFormat="1">
      <c r="A58" s="45"/>
      <c r="B58" s="45"/>
      <c r="C58" s="45"/>
      <c r="D58" s="45"/>
      <c r="U58" s="128"/>
    </row>
    <row r="59" spans="1:21" s="106" customFormat="1">
      <c r="A59" s="45"/>
      <c r="B59" s="45"/>
      <c r="C59" s="45"/>
      <c r="D59" s="45"/>
      <c r="U59" s="128"/>
    </row>
    <row r="60" spans="1:21" s="106" customFormat="1">
      <c r="A60" s="45"/>
      <c r="B60" s="45"/>
      <c r="C60" s="45"/>
      <c r="D60" s="45"/>
      <c r="U60" s="128"/>
    </row>
    <row r="61" spans="1:21" s="106" customFormat="1">
      <c r="A61" s="45"/>
      <c r="B61" s="45"/>
      <c r="C61" s="45"/>
      <c r="D61" s="45"/>
      <c r="U61" s="128"/>
    </row>
    <row r="62" spans="1:21" s="106" customFormat="1">
      <c r="A62" s="45"/>
      <c r="B62" s="45"/>
      <c r="C62" s="45"/>
      <c r="D62" s="45"/>
      <c r="U62" s="128"/>
    </row>
    <row r="63" spans="1:21" s="106" customFormat="1">
      <c r="A63" s="45"/>
      <c r="B63" s="45"/>
      <c r="C63" s="45"/>
      <c r="D63" s="45"/>
      <c r="U63" s="128"/>
    </row>
    <row r="64" spans="1:21" s="106" customFormat="1">
      <c r="A64" s="45"/>
      <c r="B64" s="45"/>
      <c r="C64" s="45"/>
      <c r="D64" s="45"/>
      <c r="U64" s="128"/>
    </row>
    <row r="65" spans="1:21" s="106" customFormat="1">
      <c r="A65" s="45"/>
      <c r="B65" s="45"/>
      <c r="C65" s="45"/>
      <c r="D65" s="45"/>
      <c r="U65" s="128"/>
    </row>
    <row r="66" spans="1:21" s="106" customFormat="1">
      <c r="A66" s="45"/>
      <c r="B66" s="45"/>
      <c r="C66" s="45"/>
      <c r="D66" s="45"/>
      <c r="U66" s="128"/>
    </row>
    <row r="67" spans="1:21" s="106" customFormat="1">
      <c r="A67" s="45"/>
      <c r="B67" s="45"/>
      <c r="C67" s="45"/>
      <c r="D67" s="45"/>
      <c r="U67" s="128"/>
    </row>
    <row r="68" spans="1:21" s="106" customFormat="1">
      <c r="A68" s="45"/>
      <c r="B68" s="45"/>
      <c r="C68" s="45"/>
      <c r="D68" s="45"/>
      <c r="U68" s="128"/>
    </row>
    <row r="69" spans="1:21" s="106" customFormat="1">
      <c r="A69" s="45"/>
      <c r="B69" s="45"/>
      <c r="C69" s="45"/>
      <c r="D69" s="45"/>
      <c r="U69" s="128"/>
    </row>
    <row r="70" spans="1:21" s="106" customFormat="1">
      <c r="A70" s="45"/>
      <c r="B70" s="45"/>
      <c r="C70" s="45"/>
      <c r="D70" s="45"/>
      <c r="U70" s="128"/>
    </row>
    <row r="71" spans="1:21" s="106" customFormat="1">
      <c r="A71" s="45"/>
      <c r="B71" s="45"/>
      <c r="C71" s="45"/>
      <c r="D71" s="45"/>
      <c r="U71" s="128"/>
    </row>
    <row r="72" spans="1:21" s="106" customFormat="1">
      <c r="A72" s="45"/>
      <c r="B72" s="45"/>
      <c r="C72" s="45"/>
      <c r="D72" s="45"/>
      <c r="U72" s="128"/>
    </row>
    <row r="73" spans="1:21" s="106" customFormat="1">
      <c r="A73" s="45"/>
      <c r="B73" s="45"/>
      <c r="C73" s="45"/>
      <c r="D73" s="45"/>
      <c r="U73" s="128"/>
    </row>
    <row r="74" spans="1:21" s="106" customFormat="1">
      <c r="A74" s="45"/>
      <c r="B74" s="45"/>
      <c r="C74" s="45"/>
      <c r="D74" s="45"/>
      <c r="U74" s="128"/>
    </row>
    <row r="75" spans="1:21" s="106" customFormat="1">
      <c r="A75" s="45"/>
      <c r="B75" s="45"/>
      <c r="C75" s="45"/>
      <c r="D75" s="45"/>
      <c r="U75" s="128"/>
    </row>
    <row r="76" spans="1:21" s="106" customFormat="1">
      <c r="A76" s="45"/>
      <c r="B76" s="45"/>
      <c r="C76" s="45"/>
      <c r="D76" s="45"/>
      <c r="U76" s="128"/>
    </row>
    <row r="77" spans="1:21" s="106" customFormat="1">
      <c r="A77" s="45"/>
      <c r="B77" s="45"/>
      <c r="C77" s="45"/>
      <c r="D77" s="45"/>
      <c r="U77" s="128"/>
    </row>
    <row r="78" spans="1:21" s="106" customFormat="1">
      <c r="A78" s="45"/>
      <c r="B78" s="45"/>
      <c r="C78" s="45"/>
      <c r="D78" s="45"/>
      <c r="U78" s="128"/>
    </row>
    <row r="79" spans="1:21" s="106" customFormat="1">
      <c r="A79" s="45"/>
      <c r="B79" s="45"/>
      <c r="C79" s="45"/>
      <c r="D79" s="45"/>
      <c r="U79" s="128"/>
    </row>
    <row r="80" spans="1:21" s="106" customFormat="1">
      <c r="A80" s="45"/>
      <c r="B80" s="45"/>
      <c r="C80" s="45"/>
      <c r="D80" s="45"/>
      <c r="U80" s="128"/>
    </row>
    <row r="81" spans="1:21" s="106" customFormat="1">
      <c r="A81" s="45"/>
      <c r="B81" s="45"/>
      <c r="C81" s="45"/>
      <c r="D81" s="45"/>
      <c r="U81" s="128"/>
    </row>
    <row r="82" spans="1:21" s="106" customFormat="1">
      <c r="A82" s="45"/>
      <c r="B82" s="45"/>
      <c r="C82" s="45"/>
      <c r="D82" s="45"/>
      <c r="U82" s="128"/>
    </row>
    <row r="83" spans="1:21" s="106" customFormat="1">
      <c r="A83" s="45"/>
      <c r="B83" s="45"/>
      <c r="C83" s="45"/>
      <c r="D83" s="45"/>
      <c r="U83" s="128"/>
    </row>
    <row r="84" spans="1:21" s="106" customFormat="1">
      <c r="A84" s="45"/>
      <c r="B84" s="45"/>
      <c r="C84" s="45"/>
      <c r="D84" s="45"/>
      <c r="U84" s="128"/>
    </row>
    <row r="85" spans="1:21" s="106" customFormat="1">
      <c r="A85" s="45"/>
      <c r="B85" s="45"/>
      <c r="C85" s="45"/>
      <c r="D85" s="45"/>
      <c r="U85" s="128"/>
    </row>
    <row r="86" spans="1:21">
      <c r="A86" s="47"/>
      <c r="B86" s="47"/>
      <c r="C86" s="47"/>
      <c r="D86" s="47"/>
    </row>
    <row r="87" spans="1:21">
      <c r="A87" s="47"/>
      <c r="B87" s="47"/>
      <c r="C87" s="47"/>
      <c r="D87" s="47"/>
    </row>
    <row r="88" spans="1:21">
      <c r="A88" s="47"/>
      <c r="B88" s="47"/>
      <c r="C88" s="47"/>
      <c r="D88" s="47"/>
    </row>
    <row r="89" spans="1:21">
      <c r="A89" s="47"/>
      <c r="B89" s="47"/>
      <c r="C89" s="47"/>
      <c r="D89" s="47"/>
    </row>
    <row r="90" spans="1:21">
      <c r="A90" s="47"/>
      <c r="B90" s="47"/>
      <c r="C90" s="47"/>
      <c r="D90" s="47"/>
    </row>
    <row r="91" spans="1:21">
      <c r="A91" s="47"/>
      <c r="B91" s="47"/>
      <c r="C91" s="47"/>
      <c r="D91" s="47"/>
    </row>
    <row r="92" spans="1:21">
      <c r="A92" s="47"/>
      <c r="B92" s="47"/>
      <c r="C92" s="47"/>
      <c r="D92" s="47"/>
    </row>
    <row r="93" spans="1:21">
      <c r="A93" s="47"/>
      <c r="B93" s="47"/>
      <c r="C93" s="47"/>
      <c r="D93" s="47"/>
    </row>
    <row r="94" spans="1:21">
      <c r="A94" s="47"/>
      <c r="B94" s="47"/>
      <c r="C94" s="47"/>
      <c r="D94" s="47"/>
    </row>
    <row r="95" spans="1:21">
      <c r="A95" s="47"/>
      <c r="B95" s="47"/>
      <c r="C95" s="47"/>
      <c r="D95" s="47"/>
    </row>
    <row r="96" spans="1:21">
      <c r="A96" s="47"/>
      <c r="B96" s="47"/>
      <c r="C96" s="47"/>
      <c r="D96" s="47"/>
    </row>
  </sheetData>
  <mergeCells count="36">
    <mergeCell ref="Y3:Y4"/>
    <mergeCell ref="A3:D4"/>
    <mergeCell ref="A21:C21"/>
    <mergeCell ref="A17:C17"/>
    <mergeCell ref="A18:C18"/>
    <mergeCell ref="A12:C12"/>
    <mergeCell ref="A13:C13"/>
    <mergeCell ref="A14:C14"/>
    <mergeCell ref="A15:C15"/>
    <mergeCell ref="A16:C16"/>
    <mergeCell ref="A19:C19"/>
    <mergeCell ref="A20:C20"/>
    <mergeCell ref="A9:C9"/>
    <mergeCell ref="A8:C8"/>
    <mergeCell ref="A7:C7"/>
    <mergeCell ref="A11:C11"/>
    <mergeCell ref="A34:C34"/>
    <mergeCell ref="A26:C26"/>
    <mergeCell ref="A27:C27"/>
    <mergeCell ref="A28:C28"/>
    <mergeCell ref="A29:C29"/>
    <mergeCell ref="A30:C30"/>
    <mergeCell ref="A31:C31"/>
    <mergeCell ref="A33:C33"/>
    <mergeCell ref="U3:X3"/>
    <mergeCell ref="A22:C22"/>
    <mergeCell ref="A25:C25"/>
    <mergeCell ref="A32:C32"/>
    <mergeCell ref="A23:C23"/>
    <mergeCell ref="A24:C24"/>
    <mergeCell ref="Q3:T3"/>
    <mergeCell ref="A5:C5"/>
    <mergeCell ref="A6:C6"/>
    <mergeCell ref="I3:L3"/>
    <mergeCell ref="M3:P3"/>
    <mergeCell ref="E3:H3"/>
  </mergeCells>
  <phoneticPr fontId="15"/>
  <printOptions horizontalCentered="1"/>
  <pageMargins left="0.39370078740157483" right="0.39370078740157483" top="0.59055118110236227" bottom="0.39370078740157483" header="0.51181102362204722" footer="0.31496062992125984"/>
  <pageSetup paperSize="8" orientation="landscape" r:id="rId1"/>
  <headerFooter alignWithMargins="0"/>
  <colBreaks count="1" manualBreakCount="1">
    <brk id="14" max="4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0">
    <tabColor indexed="43"/>
  </sheetPr>
  <dimension ref="A1:M33"/>
  <sheetViews>
    <sheetView showGridLines="0" workbookViewId="0">
      <selection activeCell="D20" sqref="D20"/>
    </sheetView>
  </sheetViews>
  <sheetFormatPr defaultColWidth="8" defaultRowHeight="12"/>
  <cols>
    <col min="1" max="1" width="5.625" style="4" customWidth="1"/>
    <col min="2" max="3" width="9.375" style="4" customWidth="1"/>
    <col min="4" max="6" width="9.125" style="4" customWidth="1"/>
    <col min="7" max="7" width="1.875" style="4" customWidth="1"/>
    <col min="8" max="8" width="5.625" style="4" customWidth="1"/>
    <col min="9" max="9" width="10" style="4" customWidth="1"/>
    <col min="10" max="12" width="9.375" style="4" customWidth="1"/>
    <col min="13" max="13" width="10.375" style="4" customWidth="1"/>
    <col min="14" max="16384" width="8" style="4"/>
  </cols>
  <sheetData>
    <row r="1" spans="1:13" s="3" customFormat="1" ht="17.25">
      <c r="A1" s="1" t="s">
        <v>14</v>
      </c>
      <c r="B1" s="2"/>
      <c r="C1" s="2"/>
      <c r="D1" s="2"/>
      <c r="E1" s="1"/>
      <c r="F1" s="1"/>
      <c r="G1" s="1"/>
      <c r="H1" s="1"/>
      <c r="I1" s="1"/>
      <c r="J1" s="1"/>
      <c r="K1" s="2"/>
      <c r="L1" s="2"/>
    </row>
    <row r="2" spans="1:13" ht="12" customHeight="1">
      <c r="E2" s="5"/>
      <c r="F2" s="6"/>
      <c r="H2" s="5"/>
    </row>
    <row r="3" spans="1:13" ht="12.75" customHeight="1">
      <c r="A3" s="7" t="s">
        <v>0</v>
      </c>
      <c r="H3" s="7" t="s">
        <v>1</v>
      </c>
    </row>
    <row r="4" spans="1:13" ht="13.5" customHeight="1" thickBot="1">
      <c r="A4" s="8"/>
      <c r="F4" s="9" t="s">
        <v>2</v>
      </c>
      <c r="H4" s="8"/>
      <c r="L4" s="10" t="s">
        <v>2</v>
      </c>
      <c r="M4" s="11"/>
    </row>
    <row r="5" spans="1:13">
      <c r="A5" s="12"/>
      <c r="B5" s="12"/>
      <c r="C5" s="12"/>
      <c r="D5" s="13" t="s">
        <v>3</v>
      </c>
      <c r="E5" s="14"/>
      <c r="F5" s="15"/>
      <c r="H5" s="12"/>
      <c r="I5" s="15"/>
      <c r="J5" s="16"/>
      <c r="K5" s="17"/>
      <c r="L5" s="16"/>
    </row>
    <row r="6" spans="1:13">
      <c r="A6" s="18" t="s">
        <v>4</v>
      </c>
      <c r="B6" s="18" t="s">
        <v>16</v>
      </c>
      <c r="C6" s="19" t="s">
        <v>5</v>
      </c>
      <c r="D6" s="451" t="s">
        <v>6</v>
      </c>
      <c r="E6" s="451" t="s">
        <v>7</v>
      </c>
      <c r="F6" s="20" t="s">
        <v>8</v>
      </c>
      <c r="H6" s="18" t="s">
        <v>4</v>
      </c>
      <c r="I6" s="19" t="s">
        <v>5</v>
      </c>
      <c r="J6" s="451" t="s">
        <v>9</v>
      </c>
      <c r="K6" s="451" t="s">
        <v>10</v>
      </c>
      <c r="L6" s="453" t="s">
        <v>11</v>
      </c>
    </row>
    <row r="7" spans="1:13">
      <c r="A7" s="21"/>
      <c r="B7" s="21"/>
      <c r="C7" s="21"/>
      <c r="D7" s="455"/>
      <c r="E7" s="455"/>
      <c r="F7" s="22"/>
      <c r="H7" s="21"/>
      <c r="I7" s="21"/>
      <c r="J7" s="452"/>
      <c r="K7" s="452"/>
      <c r="L7" s="454"/>
    </row>
    <row r="8" spans="1:13" ht="11.25" customHeight="1">
      <c r="A8" s="23"/>
      <c r="B8" s="24"/>
      <c r="C8" s="24"/>
      <c r="D8" s="24"/>
      <c r="E8" s="24"/>
      <c r="F8" s="24"/>
      <c r="H8" s="23"/>
      <c r="I8" s="24"/>
      <c r="J8" s="24"/>
      <c r="K8" s="24"/>
      <c r="L8" s="24"/>
    </row>
    <row r="9" spans="1:13" ht="12.75" customHeight="1">
      <c r="A9" s="25" t="s">
        <v>15</v>
      </c>
      <c r="B9" s="26">
        <v>61266488</v>
      </c>
      <c r="C9" s="26">
        <v>52976095</v>
      </c>
      <c r="D9" s="26">
        <v>187651</v>
      </c>
      <c r="E9" s="26">
        <v>8102742</v>
      </c>
      <c r="F9" s="26">
        <v>1700876</v>
      </c>
      <c r="H9" s="25" t="s">
        <v>15</v>
      </c>
      <c r="I9" s="26">
        <v>52976702</v>
      </c>
      <c r="J9" s="26">
        <v>30735810</v>
      </c>
      <c r="K9" s="26">
        <v>21300233</v>
      </c>
      <c r="L9" s="26">
        <v>940659</v>
      </c>
    </row>
    <row r="10" spans="1:13" ht="12.75" customHeight="1">
      <c r="A10" s="23"/>
      <c r="B10" s="26"/>
      <c r="C10" s="26"/>
      <c r="D10" s="26"/>
      <c r="E10" s="26"/>
      <c r="F10" s="26"/>
      <c r="H10" s="23"/>
      <c r="I10" s="26"/>
      <c r="J10" s="26"/>
      <c r="K10" s="26"/>
      <c r="L10" s="26"/>
    </row>
    <row r="11" spans="1:13" ht="12.75" customHeight="1">
      <c r="A11" s="23">
        <v>12</v>
      </c>
      <c r="B11" s="26">
        <v>66071296</v>
      </c>
      <c r="C11" s="26">
        <v>50632466</v>
      </c>
      <c r="D11" s="26">
        <v>8082601</v>
      </c>
      <c r="E11" s="26">
        <v>7356229</v>
      </c>
      <c r="F11" s="26">
        <v>1849912</v>
      </c>
      <c r="H11" s="23">
        <v>12</v>
      </c>
      <c r="I11" s="26">
        <v>50632466</v>
      </c>
      <c r="J11" s="26">
        <v>27785123</v>
      </c>
      <c r="K11" s="26">
        <v>21985984</v>
      </c>
      <c r="L11" s="26">
        <v>861359</v>
      </c>
    </row>
    <row r="12" spans="1:13" ht="12.75" customHeight="1">
      <c r="A12" s="23"/>
      <c r="H12" s="23"/>
      <c r="I12" s="26"/>
      <c r="J12" s="26"/>
      <c r="K12" s="26"/>
      <c r="L12" s="26"/>
    </row>
    <row r="13" spans="1:13" ht="12.75" customHeight="1">
      <c r="A13" s="23">
        <v>13</v>
      </c>
      <c r="B13" s="26">
        <v>62570932</v>
      </c>
      <c r="C13" s="26">
        <v>51568642</v>
      </c>
      <c r="D13" s="26">
        <v>3410458</v>
      </c>
      <c r="E13" s="26">
        <v>7591832</v>
      </c>
      <c r="F13" s="26">
        <v>2570006</v>
      </c>
      <c r="H13" s="23">
        <v>13</v>
      </c>
      <c r="I13" s="26">
        <v>51568642</v>
      </c>
      <c r="J13" s="26">
        <v>29402307</v>
      </c>
      <c r="K13" s="26">
        <v>21271874</v>
      </c>
      <c r="L13" s="26">
        <v>894461</v>
      </c>
    </row>
    <row r="14" spans="1:13" ht="12.75" customHeight="1">
      <c r="A14" s="23"/>
      <c r="H14" s="23"/>
    </row>
    <row r="15" spans="1:13" ht="12.75" customHeight="1">
      <c r="A15" s="23">
        <v>14</v>
      </c>
      <c r="B15" s="26">
        <v>59809853</v>
      </c>
      <c r="C15" s="26">
        <v>50533670</v>
      </c>
      <c r="D15" s="26">
        <v>1034588</v>
      </c>
      <c r="E15" s="26">
        <v>8241595</v>
      </c>
      <c r="F15" s="26">
        <v>2572337</v>
      </c>
      <c r="H15" s="23">
        <v>14</v>
      </c>
      <c r="I15" s="26">
        <v>50533670</v>
      </c>
      <c r="J15" s="26">
        <v>27138254</v>
      </c>
      <c r="K15" s="26">
        <v>22501648</v>
      </c>
      <c r="L15" s="26">
        <v>893768</v>
      </c>
    </row>
    <row r="16" spans="1:13" ht="12.75" customHeight="1">
      <c r="A16" s="23"/>
      <c r="H16" s="23"/>
      <c r="I16" s="26"/>
      <c r="J16" s="26"/>
      <c r="K16" s="26"/>
      <c r="L16" s="26"/>
    </row>
    <row r="17" spans="1:13" ht="12.75" customHeight="1">
      <c r="A17" s="23">
        <v>15</v>
      </c>
      <c r="B17" s="26">
        <v>64993166</v>
      </c>
      <c r="C17" s="26">
        <v>55796857</v>
      </c>
      <c r="D17" s="26">
        <v>936126</v>
      </c>
      <c r="E17" s="26">
        <v>8260183</v>
      </c>
      <c r="F17" s="26">
        <v>2669953</v>
      </c>
      <c r="H17" s="23">
        <v>15</v>
      </c>
      <c r="I17" s="26">
        <v>55796857</v>
      </c>
      <c r="J17" s="26">
        <v>33282670</v>
      </c>
      <c r="K17" s="26">
        <v>21719284</v>
      </c>
      <c r="L17" s="26">
        <v>794903</v>
      </c>
    </row>
    <row r="18" spans="1:13" ht="12.75" customHeight="1">
      <c r="A18" s="23"/>
      <c r="H18" s="23"/>
      <c r="I18" s="26"/>
      <c r="J18" s="26"/>
      <c r="K18" s="26"/>
      <c r="L18" s="26"/>
    </row>
    <row r="19" spans="1:13" ht="12.75" customHeight="1">
      <c r="A19" s="23">
        <v>16</v>
      </c>
      <c r="B19" s="26">
        <v>66806441</v>
      </c>
      <c r="C19" s="26">
        <v>58996147</v>
      </c>
      <c r="D19" s="26">
        <v>735619</v>
      </c>
      <c r="E19" s="26">
        <v>7074675</v>
      </c>
      <c r="F19" s="26">
        <v>3534597</v>
      </c>
      <c r="H19" s="23">
        <v>16</v>
      </c>
      <c r="I19" s="26">
        <v>58996147</v>
      </c>
      <c r="J19" s="26">
        <v>34815039</v>
      </c>
      <c r="K19" s="26">
        <v>23468310</v>
      </c>
      <c r="L19" s="26">
        <v>712798</v>
      </c>
    </row>
    <row r="20" spans="1:13" ht="12.75" customHeight="1">
      <c r="A20" s="23"/>
      <c r="B20" s="26"/>
      <c r="C20" s="26"/>
      <c r="D20" s="26"/>
      <c r="E20" s="26"/>
      <c r="F20" s="26"/>
      <c r="H20" s="23"/>
      <c r="I20" s="26"/>
      <c r="J20" s="26"/>
      <c r="K20" s="26"/>
      <c r="L20" s="26"/>
    </row>
    <row r="21" spans="1:13" ht="12.75" customHeight="1">
      <c r="A21" s="23">
        <v>17</v>
      </c>
      <c r="B21" s="26">
        <v>75846804</v>
      </c>
      <c r="C21" s="26">
        <v>70216878</v>
      </c>
      <c r="D21" s="26">
        <v>231367</v>
      </c>
      <c r="E21" s="26">
        <v>5398559</v>
      </c>
      <c r="F21" s="26">
        <v>3117893</v>
      </c>
      <c r="H21" s="23">
        <v>17</v>
      </c>
      <c r="I21" s="26">
        <v>70216878</v>
      </c>
      <c r="J21" s="26">
        <v>43954827</v>
      </c>
      <c r="K21" s="26">
        <v>25721601</v>
      </c>
      <c r="L21" s="26">
        <v>540450</v>
      </c>
    </row>
    <row r="22" spans="1:13" ht="12.75" customHeight="1">
      <c r="A22" s="23"/>
      <c r="B22" s="26"/>
      <c r="C22" s="26"/>
      <c r="D22" s="26"/>
      <c r="E22" s="26"/>
      <c r="F22" s="26"/>
      <c r="H22" s="23"/>
      <c r="I22" s="26"/>
      <c r="J22" s="26"/>
      <c r="K22" s="26"/>
      <c r="L22" s="26"/>
    </row>
    <row r="23" spans="1:13" ht="12.75" customHeight="1">
      <c r="A23" s="23">
        <v>18</v>
      </c>
      <c r="B23" s="26">
        <v>85208454</v>
      </c>
      <c r="C23" s="26">
        <v>79952436</v>
      </c>
      <c r="D23" s="26">
        <v>83869</v>
      </c>
      <c r="E23" s="26">
        <v>5172149</v>
      </c>
      <c r="F23" s="26">
        <v>3114007</v>
      </c>
      <c r="H23" s="23">
        <v>18</v>
      </c>
      <c r="I23" s="26">
        <v>79952436</v>
      </c>
      <c r="J23" s="26">
        <v>54333800</v>
      </c>
      <c r="K23" s="26">
        <v>25239983</v>
      </c>
      <c r="L23" s="26">
        <v>378653</v>
      </c>
      <c r="M23" s="27"/>
    </row>
    <row r="24" spans="1:13" ht="12.75" customHeight="1">
      <c r="A24" s="23"/>
      <c r="B24" s="30"/>
      <c r="C24" s="30"/>
      <c r="D24" s="30"/>
      <c r="E24" s="30"/>
      <c r="F24" s="30"/>
      <c r="H24" s="23"/>
      <c r="I24" s="26"/>
      <c r="J24" s="26"/>
      <c r="K24" s="26"/>
      <c r="L24" s="26"/>
      <c r="M24" s="27"/>
    </row>
    <row r="25" spans="1:13" s="29" customFormat="1" ht="12.75" customHeight="1">
      <c r="A25" s="23">
        <v>19</v>
      </c>
      <c r="B25" s="31">
        <v>90548245</v>
      </c>
      <c r="C25" s="31">
        <v>84264706</v>
      </c>
      <c r="D25" s="31">
        <v>75564</v>
      </c>
      <c r="E25" s="31">
        <v>6207975</v>
      </c>
      <c r="F25" s="31">
        <v>4441093</v>
      </c>
      <c r="G25" s="32"/>
      <c r="H25" s="23">
        <v>19</v>
      </c>
      <c r="I25" s="31">
        <v>84264706</v>
      </c>
      <c r="J25" s="31">
        <v>58644053</v>
      </c>
      <c r="K25" s="31">
        <v>25161329</v>
      </c>
      <c r="L25" s="31">
        <v>459324</v>
      </c>
      <c r="M25" s="28"/>
    </row>
    <row r="26" spans="1:13" ht="11.25" customHeight="1">
      <c r="A26" s="25"/>
      <c r="B26" s="31"/>
      <c r="C26" s="31"/>
      <c r="D26" s="31"/>
      <c r="E26" s="31"/>
      <c r="F26" s="31"/>
      <c r="G26" s="32"/>
      <c r="H26" s="25"/>
      <c r="I26" s="31"/>
      <c r="J26" s="31"/>
      <c r="K26" s="31"/>
      <c r="L26" s="31"/>
    </row>
    <row r="27" spans="1:13" ht="12.75" customHeight="1">
      <c r="A27" s="25">
        <v>20</v>
      </c>
      <c r="B27" s="31">
        <v>92222060</v>
      </c>
      <c r="C27" s="31">
        <v>86573772</v>
      </c>
      <c r="D27" s="31">
        <v>58651</v>
      </c>
      <c r="E27" s="31">
        <v>5589637</v>
      </c>
      <c r="F27" s="31">
        <v>1476148</v>
      </c>
      <c r="G27" s="32"/>
      <c r="H27" s="25">
        <v>20</v>
      </c>
      <c r="I27" s="31">
        <v>86573772</v>
      </c>
      <c r="J27" s="31">
        <v>60405000</v>
      </c>
      <c r="K27" s="31">
        <v>25822499</v>
      </c>
      <c r="L27" s="31">
        <v>346273</v>
      </c>
    </row>
    <row r="28" spans="1:13" ht="12.75" customHeight="1">
      <c r="A28" s="33"/>
      <c r="B28" s="38"/>
      <c r="C28" s="38"/>
      <c r="D28" s="38"/>
      <c r="E28" s="38"/>
      <c r="F28" s="38"/>
      <c r="G28" s="39"/>
      <c r="H28" s="33"/>
      <c r="I28" s="38"/>
      <c r="J28" s="38"/>
      <c r="K28" s="38"/>
      <c r="L28" s="38"/>
    </row>
    <row r="29" spans="1:13" ht="12.75" customHeight="1" thickBot="1">
      <c r="A29" s="34">
        <v>21</v>
      </c>
      <c r="B29" s="40">
        <v>93729129</v>
      </c>
      <c r="C29" s="40">
        <v>87515570</v>
      </c>
      <c r="D29" s="40">
        <v>54537</v>
      </c>
      <c r="E29" s="40">
        <v>6159022</v>
      </c>
      <c r="F29" s="40">
        <v>1292533</v>
      </c>
      <c r="G29" s="41"/>
      <c r="H29" s="34">
        <v>21</v>
      </c>
      <c r="I29" s="40">
        <v>87515570</v>
      </c>
      <c r="J29" s="40">
        <v>63528912</v>
      </c>
      <c r="K29" s="40">
        <v>23716309</v>
      </c>
      <c r="L29" s="40">
        <v>270349</v>
      </c>
    </row>
    <row r="30" spans="1:13">
      <c r="A30" s="15" t="s">
        <v>12</v>
      </c>
      <c r="B30" s="15"/>
      <c r="C30" s="15"/>
      <c r="D30" s="15"/>
      <c r="E30" s="15"/>
      <c r="F30" s="15"/>
      <c r="G30" s="35"/>
      <c r="H30" s="35"/>
      <c r="I30" s="15"/>
      <c r="J30" s="15"/>
      <c r="K30" s="15"/>
      <c r="L30" s="36"/>
    </row>
    <row r="31" spans="1:13">
      <c r="A31" s="42" t="s">
        <v>13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</row>
    <row r="32" spans="1:13">
      <c r="A32" s="37"/>
      <c r="J32" s="27"/>
    </row>
    <row r="33" spans="1:3" ht="17.25">
      <c r="A33" s="5"/>
      <c r="C33" s="27"/>
    </row>
  </sheetData>
  <mergeCells count="5">
    <mergeCell ref="J6:J7"/>
    <mergeCell ref="K6:K7"/>
    <mergeCell ref="L6:L7"/>
    <mergeCell ref="D6:D7"/>
    <mergeCell ref="E6:E7"/>
  </mergeCells>
  <phoneticPr fontId="1"/>
  <printOptions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U47"/>
  <sheetViews>
    <sheetView showGridLines="0" view="pageBreakPreview" zoomScaleNormal="100" zoomScaleSheetLayoutView="100" workbookViewId="0"/>
  </sheetViews>
  <sheetFormatPr defaultColWidth="7.75" defaultRowHeight="12"/>
  <cols>
    <col min="1" max="1" width="3.125" style="79" customWidth="1"/>
    <col min="2" max="2" width="9.375" style="79" customWidth="1"/>
    <col min="3" max="4" width="8.625" style="79" customWidth="1"/>
    <col min="5" max="5" width="15.625" style="79" customWidth="1"/>
    <col min="6" max="7" width="8.625" style="79" customWidth="1"/>
    <col min="8" max="8" width="15.625" style="79" customWidth="1"/>
    <col min="9" max="10" width="8.625" style="79" customWidth="1"/>
    <col min="11" max="11" width="15.625" style="79" customWidth="1"/>
    <col min="12" max="13" width="9.625" style="79" customWidth="1"/>
    <col min="14" max="14" width="15.625" style="79" customWidth="1"/>
    <col min="15" max="16" width="9.625" style="79" customWidth="1"/>
    <col min="17" max="17" width="15.625" style="79" customWidth="1"/>
    <col min="18" max="19" width="8.75" style="79" customWidth="1"/>
    <col min="20" max="20" width="12.625" style="79" customWidth="1"/>
    <col min="21" max="21" width="6.875" style="47" customWidth="1"/>
    <col min="22" max="16384" width="7.75" style="79"/>
  </cols>
  <sheetData>
    <row r="1" spans="1:21" ht="18.75" customHeight="1">
      <c r="A1" s="130"/>
      <c r="B1" s="131"/>
      <c r="C1" s="131"/>
      <c r="D1" s="131"/>
      <c r="E1" s="131"/>
      <c r="F1" s="131"/>
      <c r="J1" s="81" t="s">
        <v>248</v>
      </c>
      <c r="K1" s="132" t="s">
        <v>249</v>
      </c>
      <c r="R1" s="47"/>
      <c r="U1" s="79"/>
    </row>
    <row r="2" spans="1:21" s="49" customFormat="1" ht="37.5" customHeight="1" thickBot="1">
      <c r="B2" s="53"/>
      <c r="P2" s="161"/>
      <c r="Q2" s="161"/>
      <c r="R2" s="46" t="s">
        <v>250</v>
      </c>
    </row>
    <row r="3" spans="1:21" s="47" customFormat="1" ht="22.5" customHeight="1">
      <c r="A3" s="364" t="s">
        <v>346</v>
      </c>
      <c r="B3" s="365"/>
      <c r="C3" s="355" t="s">
        <v>309</v>
      </c>
      <c r="D3" s="356"/>
      <c r="E3" s="357"/>
      <c r="F3" s="370" t="s">
        <v>311</v>
      </c>
      <c r="G3" s="371"/>
      <c r="H3" s="372"/>
      <c r="I3" s="375" t="s">
        <v>312</v>
      </c>
      <c r="J3" s="376"/>
      <c r="K3" s="377"/>
      <c r="L3" s="370" t="s">
        <v>313</v>
      </c>
      <c r="M3" s="371"/>
      <c r="N3" s="372"/>
      <c r="O3" s="370" t="s">
        <v>314</v>
      </c>
      <c r="P3" s="371"/>
      <c r="Q3" s="372"/>
      <c r="R3" s="362" t="s">
        <v>247</v>
      </c>
    </row>
    <row r="4" spans="1:21" s="47" customFormat="1" ht="37.5" customHeight="1">
      <c r="A4" s="366"/>
      <c r="B4" s="367"/>
      <c r="C4" s="48" t="s">
        <v>17</v>
      </c>
      <c r="D4" s="48" t="s">
        <v>18</v>
      </c>
      <c r="E4" s="52" t="s">
        <v>310</v>
      </c>
      <c r="F4" s="48" t="s">
        <v>17</v>
      </c>
      <c r="G4" s="48" t="s">
        <v>18</v>
      </c>
      <c r="H4" s="52" t="s">
        <v>310</v>
      </c>
      <c r="I4" s="48" t="s">
        <v>17</v>
      </c>
      <c r="J4" s="48" t="s">
        <v>18</v>
      </c>
      <c r="K4" s="52" t="s">
        <v>310</v>
      </c>
      <c r="L4" s="48" t="s">
        <v>17</v>
      </c>
      <c r="M4" s="48" t="s">
        <v>18</v>
      </c>
      <c r="N4" s="52" t="s">
        <v>310</v>
      </c>
      <c r="O4" s="48" t="s">
        <v>17</v>
      </c>
      <c r="P4" s="48" t="s">
        <v>18</v>
      </c>
      <c r="Q4" s="52" t="s">
        <v>310</v>
      </c>
      <c r="R4" s="369"/>
    </row>
    <row r="5" spans="1:21" s="47" customFormat="1" ht="18.75" customHeight="1">
      <c r="A5" s="373" t="s">
        <v>192</v>
      </c>
      <c r="B5" s="374"/>
      <c r="C5" s="133">
        <v>1407</v>
      </c>
      <c r="D5" s="85">
        <v>58424</v>
      </c>
      <c r="E5" s="86">
        <v>173565453</v>
      </c>
      <c r="F5" s="134">
        <v>530</v>
      </c>
      <c r="G5" s="134">
        <v>3289</v>
      </c>
      <c r="H5" s="134">
        <v>4083683</v>
      </c>
      <c r="I5" s="134">
        <v>337</v>
      </c>
      <c r="J5" s="134">
        <v>4622</v>
      </c>
      <c r="K5" s="134">
        <v>7536159</v>
      </c>
      <c r="L5" s="134">
        <v>167</v>
      </c>
      <c r="M5" s="134">
        <v>4092</v>
      </c>
      <c r="N5" s="134">
        <v>6538740</v>
      </c>
      <c r="O5" s="134">
        <v>102</v>
      </c>
      <c r="P5" s="134">
        <v>4011</v>
      </c>
      <c r="Q5" s="134">
        <v>8939352</v>
      </c>
      <c r="R5" s="135">
        <v>26</v>
      </c>
    </row>
    <row r="6" spans="1:21" s="47" customFormat="1" ht="18.75" customHeight="1">
      <c r="A6" s="373" t="s">
        <v>177</v>
      </c>
      <c r="B6" s="374"/>
      <c r="C6" s="133">
        <v>1528</v>
      </c>
      <c r="D6" s="85">
        <v>57723</v>
      </c>
      <c r="E6" s="86">
        <v>181539125</v>
      </c>
      <c r="F6" s="134">
        <v>626</v>
      </c>
      <c r="G6" s="134">
        <v>3749</v>
      </c>
      <c r="H6" s="134">
        <v>4596307</v>
      </c>
      <c r="I6" s="134">
        <v>348</v>
      </c>
      <c r="J6" s="134">
        <v>4727</v>
      </c>
      <c r="K6" s="134">
        <v>6995712</v>
      </c>
      <c r="L6" s="134">
        <v>159</v>
      </c>
      <c r="M6" s="134">
        <v>3787</v>
      </c>
      <c r="N6" s="134">
        <v>6447083</v>
      </c>
      <c r="O6" s="134">
        <v>129</v>
      </c>
      <c r="P6" s="134">
        <v>5036</v>
      </c>
      <c r="Q6" s="134">
        <v>12261730</v>
      </c>
      <c r="R6" s="135">
        <v>27</v>
      </c>
    </row>
    <row r="7" spans="1:21" s="47" customFormat="1" ht="18.75" customHeight="1">
      <c r="A7" s="373" t="s">
        <v>178</v>
      </c>
      <c r="B7" s="374"/>
      <c r="C7" s="133">
        <v>1350</v>
      </c>
      <c r="D7" s="85">
        <v>60600</v>
      </c>
      <c r="E7" s="86">
        <v>179088082</v>
      </c>
      <c r="F7" s="134">
        <v>455</v>
      </c>
      <c r="G7" s="134">
        <v>2835</v>
      </c>
      <c r="H7" s="134">
        <v>3701209</v>
      </c>
      <c r="I7" s="134">
        <v>349</v>
      </c>
      <c r="J7" s="134">
        <v>4753</v>
      </c>
      <c r="K7" s="134">
        <v>7231695</v>
      </c>
      <c r="L7" s="134">
        <v>171</v>
      </c>
      <c r="M7" s="134">
        <v>4131</v>
      </c>
      <c r="N7" s="134">
        <v>6911519</v>
      </c>
      <c r="O7" s="134">
        <v>95</v>
      </c>
      <c r="P7" s="134">
        <v>3744</v>
      </c>
      <c r="Q7" s="134">
        <v>8466912</v>
      </c>
      <c r="R7" s="135">
        <v>28</v>
      </c>
    </row>
    <row r="8" spans="1:21" s="47" customFormat="1" ht="18.75" customHeight="1">
      <c r="A8" s="373" t="s">
        <v>179</v>
      </c>
      <c r="B8" s="374"/>
      <c r="C8" s="133">
        <v>1326</v>
      </c>
      <c r="D8" s="85">
        <v>61207</v>
      </c>
      <c r="E8" s="86">
        <v>186555088</v>
      </c>
      <c r="F8" s="134">
        <v>437</v>
      </c>
      <c r="G8" s="134">
        <v>2759</v>
      </c>
      <c r="H8" s="134">
        <v>3863874</v>
      </c>
      <c r="I8" s="134">
        <v>346</v>
      </c>
      <c r="J8" s="134">
        <v>4699</v>
      </c>
      <c r="K8" s="134">
        <v>6572822</v>
      </c>
      <c r="L8" s="134">
        <v>168</v>
      </c>
      <c r="M8" s="134">
        <v>4059</v>
      </c>
      <c r="N8" s="134">
        <v>6814307</v>
      </c>
      <c r="O8" s="134">
        <v>100</v>
      </c>
      <c r="P8" s="134">
        <v>3870</v>
      </c>
      <c r="Q8" s="134">
        <v>8767068</v>
      </c>
      <c r="R8" s="135">
        <v>29</v>
      </c>
    </row>
    <row r="9" spans="1:21" s="139" customFormat="1" ht="18.75" customHeight="1">
      <c r="A9" s="378" t="s">
        <v>193</v>
      </c>
      <c r="B9" s="379"/>
      <c r="C9" s="136">
        <v>1311</v>
      </c>
      <c r="D9" s="93">
        <v>61774</v>
      </c>
      <c r="E9" s="94">
        <v>206487039</v>
      </c>
      <c r="F9" s="137">
        <v>431</v>
      </c>
      <c r="G9" s="137">
        <v>2705</v>
      </c>
      <c r="H9" s="137">
        <v>3282455</v>
      </c>
      <c r="I9" s="137">
        <v>327</v>
      </c>
      <c r="J9" s="137">
        <v>4381</v>
      </c>
      <c r="K9" s="137">
        <v>6980220</v>
      </c>
      <c r="L9" s="137">
        <v>170</v>
      </c>
      <c r="M9" s="137">
        <v>4081</v>
      </c>
      <c r="N9" s="137">
        <v>7038884</v>
      </c>
      <c r="O9" s="137">
        <v>102</v>
      </c>
      <c r="P9" s="137">
        <v>3952</v>
      </c>
      <c r="Q9" s="137">
        <v>9425739</v>
      </c>
      <c r="R9" s="138">
        <v>30</v>
      </c>
    </row>
    <row r="10" spans="1:21" s="97" customFormat="1" ht="9" customHeight="1">
      <c r="A10" s="140"/>
      <c r="B10" s="92"/>
      <c r="C10" s="143"/>
      <c r="D10" s="141"/>
      <c r="E10" s="142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8"/>
    </row>
    <row r="11" spans="1:21" s="97" customFormat="1" ht="18.75" customHeight="1">
      <c r="A11" s="144"/>
      <c r="B11" s="145" t="s">
        <v>122</v>
      </c>
      <c r="C11" s="93">
        <v>1010</v>
      </c>
      <c r="D11" s="93">
        <v>46446</v>
      </c>
      <c r="E11" s="93">
        <v>160853123</v>
      </c>
      <c r="F11" s="93">
        <v>335</v>
      </c>
      <c r="G11" s="93">
        <v>2099</v>
      </c>
      <c r="H11" s="93">
        <v>2683130</v>
      </c>
      <c r="I11" s="93">
        <v>253</v>
      </c>
      <c r="J11" s="93">
        <v>3348</v>
      </c>
      <c r="K11" s="93">
        <v>5461371</v>
      </c>
      <c r="L11" s="93">
        <v>135</v>
      </c>
      <c r="M11" s="93">
        <v>3257</v>
      </c>
      <c r="N11" s="93">
        <v>5860249</v>
      </c>
      <c r="O11" s="93">
        <v>78</v>
      </c>
      <c r="P11" s="93">
        <v>2982</v>
      </c>
      <c r="Q11" s="93">
        <v>7127233</v>
      </c>
      <c r="R11" s="138" t="s">
        <v>123</v>
      </c>
    </row>
    <row r="12" spans="1:21" s="97" customFormat="1" ht="18.75" customHeight="1">
      <c r="A12" s="144"/>
      <c r="B12" s="145" t="s">
        <v>124</v>
      </c>
      <c r="C12" s="93">
        <v>301</v>
      </c>
      <c r="D12" s="93">
        <v>15328</v>
      </c>
      <c r="E12" s="93">
        <v>45633916</v>
      </c>
      <c r="F12" s="93">
        <v>96</v>
      </c>
      <c r="G12" s="93">
        <v>606</v>
      </c>
      <c r="H12" s="93">
        <v>599325</v>
      </c>
      <c r="I12" s="93">
        <v>74</v>
      </c>
      <c r="J12" s="93">
        <v>1033</v>
      </c>
      <c r="K12" s="93">
        <v>1518849</v>
      </c>
      <c r="L12" s="93">
        <v>35</v>
      </c>
      <c r="M12" s="93">
        <v>824</v>
      </c>
      <c r="N12" s="93">
        <v>1178635</v>
      </c>
      <c r="O12" s="93">
        <v>24</v>
      </c>
      <c r="P12" s="93">
        <v>970</v>
      </c>
      <c r="Q12" s="93">
        <v>2298506</v>
      </c>
      <c r="R12" s="138" t="s">
        <v>125</v>
      </c>
    </row>
    <row r="13" spans="1:21" s="150" customFormat="1" ht="9" customHeight="1">
      <c r="A13" s="146"/>
      <c r="B13" s="147"/>
      <c r="C13" s="148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149"/>
    </row>
    <row r="14" spans="1:21" s="106" customFormat="1" ht="18.75" customHeight="1">
      <c r="A14" s="117">
        <v>1</v>
      </c>
      <c r="B14" s="151" t="s">
        <v>97</v>
      </c>
      <c r="C14" s="152">
        <v>255</v>
      </c>
      <c r="D14" s="89">
        <v>10165</v>
      </c>
      <c r="E14" s="89">
        <v>29634759</v>
      </c>
      <c r="F14" s="89">
        <v>89</v>
      </c>
      <c r="G14" s="89">
        <v>567</v>
      </c>
      <c r="H14" s="89">
        <v>707511</v>
      </c>
      <c r="I14" s="89">
        <v>63</v>
      </c>
      <c r="J14" s="89">
        <v>822</v>
      </c>
      <c r="K14" s="89">
        <v>1307336</v>
      </c>
      <c r="L14" s="89">
        <v>39</v>
      </c>
      <c r="M14" s="89">
        <v>926</v>
      </c>
      <c r="N14" s="89">
        <v>1295888</v>
      </c>
      <c r="O14" s="89">
        <v>17</v>
      </c>
      <c r="P14" s="89">
        <v>627</v>
      </c>
      <c r="Q14" s="89">
        <v>952650</v>
      </c>
      <c r="R14" s="153">
        <v>1</v>
      </c>
    </row>
    <row r="15" spans="1:21" s="106" customFormat="1" ht="18.75" customHeight="1">
      <c r="A15" s="117">
        <v>2</v>
      </c>
      <c r="B15" s="151" t="s">
        <v>96</v>
      </c>
      <c r="C15" s="152">
        <v>151</v>
      </c>
      <c r="D15" s="89">
        <v>5926</v>
      </c>
      <c r="E15" s="89">
        <v>16056421</v>
      </c>
      <c r="F15" s="89">
        <v>49</v>
      </c>
      <c r="G15" s="89">
        <v>301</v>
      </c>
      <c r="H15" s="89">
        <v>475340</v>
      </c>
      <c r="I15" s="89">
        <v>44</v>
      </c>
      <c r="J15" s="89">
        <v>580</v>
      </c>
      <c r="K15" s="89">
        <v>609184</v>
      </c>
      <c r="L15" s="89">
        <v>21</v>
      </c>
      <c r="M15" s="89">
        <v>523</v>
      </c>
      <c r="N15" s="89">
        <v>1005415</v>
      </c>
      <c r="O15" s="89">
        <v>7</v>
      </c>
      <c r="P15" s="89">
        <v>308</v>
      </c>
      <c r="Q15" s="89">
        <v>536922</v>
      </c>
      <c r="R15" s="153">
        <v>2</v>
      </c>
    </row>
    <row r="16" spans="1:21" s="106" customFormat="1" ht="18.75" customHeight="1">
      <c r="A16" s="117">
        <v>3</v>
      </c>
      <c r="B16" s="151" t="s">
        <v>95</v>
      </c>
      <c r="C16" s="152">
        <v>113</v>
      </c>
      <c r="D16" s="89">
        <v>9224</v>
      </c>
      <c r="E16" s="89">
        <v>39341503</v>
      </c>
      <c r="F16" s="89">
        <v>29</v>
      </c>
      <c r="G16" s="89">
        <v>206</v>
      </c>
      <c r="H16" s="89">
        <v>273833</v>
      </c>
      <c r="I16" s="89">
        <v>23</v>
      </c>
      <c r="J16" s="89">
        <v>295</v>
      </c>
      <c r="K16" s="89">
        <v>571778</v>
      </c>
      <c r="L16" s="89">
        <v>16</v>
      </c>
      <c r="M16" s="89">
        <v>364</v>
      </c>
      <c r="N16" s="89">
        <v>883921</v>
      </c>
      <c r="O16" s="89">
        <v>10</v>
      </c>
      <c r="P16" s="89">
        <v>394</v>
      </c>
      <c r="Q16" s="89">
        <v>1146251</v>
      </c>
      <c r="R16" s="153">
        <v>3</v>
      </c>
    </row>
    <row r="17" spans="1:18" s="106" customFormat="1" ht="18.75" customHeight="1">
      <c r="A17" s="117">
        <v>4</v>
      </c>
      <c r="B17" s="151" t="s">
        <v>94</v>
      </c>
      <c r="C17" s="152">
        <v>36</v>
      </c>
      <c r="D17" s="89">
        <v>2156</v>
      </c>
      <c r="E17" s="89">
        <v>6856161</v>
      </c>
      <c r="F17" s="89">
        <v>4</v>
      </c>
      <c r="G17" s="89">
        <v>27</v>
      </c>
      <c r="H17" s="89">
        <v>69646</v>
      </c>
      <c r="I17" s="89">
        <v>9</v>
      </c>
      <c r="J17" s="89">
        <v>124</v>
      </c>
      <c r="K17" s="89">
        <v>640744</v>
      </c>
      <c r="L17" s="89">
        <v>5</v>
      </c>
      <c r="M17" s="89">
        <v>125</v>
      </c>
      <c r="N17" s="89" t="s">
        <v>133</v>
      </c>
      <c r="O17" s="89">
        <v>4</v>
      </c>
      <c r="P17" s="89">
        <v>147</v>
      </c>
      <c r="Q17" s="89">
        <v>504443</v>
      </c>
      <c r="R17" s="153">
        <v>4</v>
      </c>
    </row>
    <row r="18" spans="1:18" s="106" customFormat="1" ht="18.75" customHeight="1">
      <c r="A18" s="117">
        <v>5</v>
      </c>
      <c r="B18" s="151" t="s">
        <v>93</v>
      </c>
      <c r="C18" s="152">
        <v>127</v>
      </c>
      <c r="D18" s="89">
        <v>7583</v>
      </c>
      <c r="E18" s="89">
        <v>36035743</v>
      </c>
      <c r="F18" s="89">
        <v>42</v>
      </c>
      <c r="G18" s="89">
        <v>257</v>
      </c>
      <c r="H18" s="89">
        <v>336963</v>
      </c>
      <c r="I18" s="89">
        <v>31</v>
      </c>
      <c r="J18" s="89">
        <v>432</v>
      </c>
      <c r="K18" s="89">
        <v>612891</v>
      </c>
      <c r="L18" s="89">
        <v>17</v>
      </c>
      <c r="M18" s="89">
        <v>423</v>
      </c>
      <c r="N18" s="89">
        <v>554775</v>
      </c>
      <c r="O18" s="89">
        <v>15</v>
      </c>
      <c r="P18" s="89">
        <v>602</v>
      </c>
      <c r="Q18" s="89">
        <v>1406721</v>
      </c>
      <c r="R18" s="153">
        <v>5</v>
      </c>
    </row>
    <row r="19" spans="1:18" s="106" customFormat="1" ht="18.75" customHeight="1">
      <c r="A19" s="117">
        <v>6</v>
      </c>
      <c r="B19" s="151" t="s">
        <v>92</v>
      </c>
      <c r="C19" s="152">
        <v>85</v>
      </c>
      <c r="D19" s="89">
        <v>3000</v>
      </c>
      <c r="E19" s="89">
        <v>6731948</v>
      </c>
      <c r="F19" s="89">
        <v>31</v>
      </c>
      <c r="G19" s="89">
        <v>205</v>
      </c>
      <c r="H19" s="89">
        <v>135580</v>
      </c>
      <c r="I19" s="89">
        <v>20</v>
      </c>
      <c r="J19" s="89">
        <v>274</v>
      </c>
      <c r="K19" s="89">
        <v>497478</v>
      </c>
      <c r="L19" s="89">
        <v>9</v>
      </c>
      <c r="M19" s="89">
        <v>238</v>
      </c>
      <c r="N19" s="89">
        <v>416086</v>
      </c>
      <c r="O19" s="89">
        <v>5</v>
      </c>
      <c r="P19" s="89">
        <v>175</v>
      </c>
      <c r="Q19" s="89">
        <v>401073</v>
      </c>
      <c r="R19" s="153">
        <v>6</v>
      </c>
    </row>
    <row r="20" spans="1:18" s="106" customFormat="1" ht="18.75" customHeight="1">
      <c r="A20" s="117">
        <v>7</v>
      </c>
      <c r="B20" s="151" t="s">
        <v>91</v>
      </c>
      <c r="C20" s="152">
        <v>60</v>
      </c>
      <c r="D20" s="89">
        <v>2359</v>
      </c>
      <c r="E20" s="89">
        <v>4717351</v>
      </c>
      <c r="F20" s="89">
        <v>23</v>
      </c>
      <c r="G20" s="89">
        <v>140</v>
      </c>
      <c r="H20" s="89">
        <v>205363</v>
      </c>
      <c r="I20" s="89">
        <v>14</v>
      </c>
      <c r="J20" s="89">
        <v>183</v>
      </c>
      <c r="K20" s="89">
        <v>198826</v>
      </c>
      <c r="L20" s="89">
        <v>7</v>
      </c>
      <c r="M20" s="89">
        <v>161</v>
      </c>
      <c r="N20" s="89">
        <v>221473</v>
      </c>
      <c r="O20" s="89">
        <v>3</v>
      </c>
      <c r="P20" s="89">
        <v>111</v>
      </c>
      <c r="Q20" s="89">
        <v>118185</v>
      </c>
      <c r="R20" s="153">
        <v>7</v>
      </c>
    </row>
    <row r="21" spans="1:18" s="106" customFormat="1" ht="18.75" customHeight="1">
      <c r="A21" s="117">
        <v>8</v>
      </c>
      <c r="B21" s="151" t="s">
        <v>90</v>
      </c>
      <c r="C21" s="152">
        <v>58</v>
      </c>
      <c r="D21" s="89">
        <v>1678</v>
      </c>
      <c r="E21" s="89">
        <v>4146641</v>
      </c>
      <c r="F21" s="89">
        <v>18</v>
      </c>
      <c r="G21" s="89">
        <v>98</v>
      </c>
      <c r="H21" s="89">
        <v>80319</v>
      </c>
      <c r="I21" s="89">
        <v>14</v>
      </c>
      <c r="J21" s="89">
        <v>181</v>
      </c>
      <c r="K21" s="89">
        <v>199976</v>
      </c>
      <c r="L21" s="89">
        <v>9</v>
      </c>
      <c r="M21" s="89">
        <v>211</v>
      </c>
      <c r="N21" s="89">
        <v>419481</v>
      </c>
      <c r="O21" s="89">
        <v>7</v>
      </c>
      <c r="P21" s="89">
        <v>258</v>
      </c>
      <c r="Q21" s="89">
        <v>740461</v>
      </c>
      <c r="R21" s="153">
        <v>8</v>
      </c>
    </row>
    <row r="22" spans="1:18" s="106" customFormat="1" ht="18.75" customHeight="1">
      <c r="A22" s="117">
        <v>9</v>
      </c>
      <c r="B22" s="151" t="s">
        <v>89</v>
      </c>
      <c r="C22" s="152">
        <v>56</v>
      </c>
      <c r="D22" s="89">
        <v>1337</v>
      </c>
      <c r="E22" s="89">
        <v>2641651</v>
      </c>
      <c r="F22" s="89">
        <v>31</v>
      </c>
      <c r="G22" s="89">
        <v>183</v>
      </c>
      <c r="H22" s="89">
        <v>220659</v>
      </c>
      <c r="I22" s="89">
        <v>16</v>
      </c>
      <c r="J22" s="89">
        <v>212</v>
      </c>
      <c r="K22" s="89">
        <v>351612</v>
      </c>
      <c r="L22" s="89">
        <v>1</v>
      </c>
      <c r="M22" s="89">
        <v>28</v>
      </c>
      <c r="N22" s="89" t="s">
        <v>133</v>
      </c>
      <c r="O22" s="89">
        <v>5</v>
      </c>
      <c r="P22" s="89">
        <v>174</v>
      </c>
      <c r="Q22" s="89">
        <v>904612</v>
      </c>
      <c r="R22" s="153">
        <v>9</v>
      </c>
    </row>
    <row r="23" spans="1:18" s="106" customFormat="1" ht="18.75" customHeight="1">
      <c r="A23" s="117">
        <v>10</v>
      </c>
      <c r="B23" s="151" t="s">
        <v>88</v>
      </c>
      <c r="C23" s="152">
        <v>69</v>
      </c>
      <c r="D23" s="89">
        <v>3018</v>
      </c>
      <c r="E23" s="89">
        <v>14690945</v>
      </c>
      <c r="F23" s="89">
        <v>19</v>
      </c>
      <c r="G23" s="89">
        <v>115</v>
      </c>
      <c r="H23" s="89">
        <v>177916</v>
      </c>
      <c r="I23" s="89">
        <v>19</v>
      </c>
      <c r="J23" s="89">
        <v>245</v>
      </c>
      <c r="K23" s="89">
        <v>471546</v>
      </c>
      <c r="L23" s="89">
        <v>11</v>
      </c>
      <c r="M23" s="89">
        <v>258</v>
      </c>
      <c r="N23" s="89">
        <v>511501</v>
      </c>
      <c r="O23" s="89">
        <v>5</v>
      </c>
      <c r="P23" s="89">
        <v>186</v>
      </c>
      <c r="Q23" s="89">
        <v>415915</v>
      </c>
      <c r="R23" s="153">
        <v>10</v>
      </c>
    </row>
    <row r="24" spans="1:18" s="97" customFormat="1" ht="18.75" customHeight="1">
      <c r="A24" s="140"/>
      <c r="B24" s="145" t="s">
        <v>87</v>
      </c>
      <c r="C24" s="154">
        <f t="shared" ref="C24:Q24" si="0">C25</f>
        <v>40</v>
      </c>
      <c r="D24" s="93">
        <f t="shared" si="0"/>
        <v>3110</v>
      </c>
      <c r="E24" s="93">
        <f t="shared" si="0"/>
        <v>11039704</v>
      </c>
      <c r="F24" s="93">
        <f t="shared" si="0"/>
        <v>9</v>
      </c>
      <c r="G24" s="93">
        <f t="shared" si="0"/>
        <v>52</v>
      </c>
      <c r="H24" s="93">
        <f t="shared" si="0"/>
        <v>68337</v>
      </c>
      <c r="I24" s="93">
        <f t="shared" si="0"/>
        <v>10</v>
      </c>
      <c r="J24" s="93">
        <f t="shared" si="0"/>
        <v>141</v>
      </c>
      <c r="K24" s="93">
        <f t="shared" si="0"/>
        <v>512408</v>
      </c>
      <c r="L24" s="93" t="str">
        <f t="shared" si="0"/>
        <v>-</v>
      </c>
      <c r="M24" s="93" t="str">
        <f t="shared" si="0"/>
        <v>-</v>
      </c>
      <c r="N24" s="93" t="str">
        <f t="shared" si="0"/>
        <v>-</v>
      </c>
      <c r="O24" s="93">
        <f t="shared" si="0"/>
        <v>4</v>
      </c>
      <c r="P24" s="93">
        <f t="shared" si="0"/>
        <v>138</v>
      </c>
      <c r="Q24" s="93">
        <f t="shared" si="0"/>
        <v>404370</v>
      </c>
      <c r="R24" s="138" t="s">
        <v>86</v>
      </c>
    </row>
    <row r="25" spans="1:18" s="106" customFormat="1" ht="18.75" customHeight="1">
      <c r="A25" s="117">
        <v>11</v>
      </c>
      <c r="B25" s="151" t="s">
        <v>85</v>
      </c>
      <c r="C25" s="152">
        <v>40</v>
      </c>
      <c r="D25" s="89">
        <v>3110</v>
      </c>
      <c r="E25" s="89">
        <v>11039704</v>
      </c>
      <c r="F25" s="89">
        <v>9</v>
      </c>
      <c r="G25" s="89">
        <v>52</v>
      </c>
      <c r="H25" s="89">
        <v>68337</v>
      </c>
      <c r="I25" s="89">
        <v>10</v>
      </c>
      <c r="J25" s="89">
        <v>141</v>
      </c>
      <c r="K25" s="89">
        <v>512408</v>
      </c>
      <c r="L25" s="89" t="s">
        <v>174</v>
      </c>
      <c r="M25" s="89" t="s">
        <v>174</v>
      </c>
      <c r="N25" s="89" t="s">
        <v>174</v>
      </c>
      <c r="O25" s="89">
        <v>4</v>
      </c>
      <c r="P25" s="89">
        <v>138</v>
      </c>
      <c r="Q25" s="89">
        <v>404370</v>
      </c>
      <c r="R25" s="153">
        <v>11</v>
      </c>
    </row>
    <row r="26" spans="1:18" s="97" customFormat="1" ht="18.75" customHeight="1">
      <c r="A26" s="140"/>
      <c r="B26" s="145" t="s">
        <v>84</v>
      </c>
      <c r="C26" s="154">
        <f t="shared" ref="C26:P26" si="1">C27+C28+C29</f>
        <v>111</v>
      </c>
      <c r="D26" s="93">
        <f t="shared" si="1"/>
        <v>6624</v>
      </c>
      <c r="E26" s="93">
        <f t="shared" si="1"/>
        <v>22889041</v>
      </c>
      <c r="F26" s="93">
        <f t="shared" si="1"/>
        <v>29</v>
      </c>
      <c r="G26" s="93">
        <f t="shared" si="1"/>
        <v>188</v>
      </c>
      <c r="H26" s="93">
        <f t="shared" si="1"/>
        <v>296941</v>
      </c>
      <c r="I26" s="93">
        <f t="shared" si="1"/>
        <v>28</v>
      </c>
      <c r="J26" s="93">
        <f t="shared" si="1"/>
        <v>403</v>
      </c>
      <c r="K26" s="93">
        <f t="shared" si="1"/>
        <v>537950</v>
      </c>
      <c r="L26" s="93">
        <f t="shared" si="1"/>
        <v>12</v>
      </c>
      <c r="M26" s="93">
        <f t="shared" si="1"/>
        <v>292</v>
      </c>
      <c r="N26" s="93">
        <f t="shared" si="1"/>
        <v>485313</v>
      </c>
      <c r="O26" s="93">
        <f t="shared" si="1"/>
        <v>10</v>
      </c>
      <c r="P26" s="93">
        <f t="shared" si="1"/>
        <v>426</v>
      </c>
      <c r="Q26" s="93" t="s">
        <v>133</v>
      </c>
      <c r="R26" s="138" t="s">
        <v>83</v>
      </c>
    </row>
    <row r="27" spans="1:18" s="106" customFormat="1" ht="18.75" customHeight="1">
      <c r="A27" s="117">
        <v>12</v>
      </c>
      <c r="B27" s="151" t="s">
        <v>82</v>
      </c>
      <c r="C27" s="152">
        <v>30</v>
      </c>
      <c r="D27" s="89">
        <v>2767</v>
      </c>
      <c r="E27" s="89">
        <v>11197153</v>
      </c>
      <c r="F27" s="89">
        <v>10</v>
      </c>
      <c r="G27" s="89">
        <v>67</v>
      </c>
      <c r="H27" s="89">
        <v>73880</v>
      </c>
      <c r="I27" s="89">
        <v>3</v>
      </c>
      <c r="J27" s="89">
        <v>56</v>
      </c>
      <c r="K27" s="89">
        <v>139142</v>
      </c>
      <c r="L27" s="89">
        <v>4</v>
      </c>
      <c r="M27" s="89">
        <v>100</v>
      </c>
      <c r="N27" s="89">
        <v>148349</v>
      </c>
      <c r="O27" s="89">
        <v>2</v>
      </c>
      <c r="P27" s="89">
        <v>96</v>
      </c>
      <c r="Q27" s="89" t="s">
        <v>133</v>
      </c>
      <c r="R27" s="153">
        <v>12</v>
      </c>
    </row>
    <row r="28" spans="1:18" s="106" customFormat="1" ht="18.75" customHeight="1">
      <c r="A28" s="117">
        <v>13</v>
      </c>
      <c r="B28" s="151" t="s">
        <v>81</v>
      </c>
      <c r="C28" s="152">
        <v>32</v>
      </c>
      <c r="D28" s="89">
        <v>1671</v>
      </c>
      <c r="E28" s="89">
        <v>7144220</v>
      </c>
      <c r="F28" s="89">
        <v>6</v>
      </c>
      <c r="G28" s="89">
        <v>36</v>
      </c>
      <c r="H28" s="89">
        <v>39234</v>
      </c>
      <c r="I28" s="89">
        <v>8</v>
      </c>
      <c r="J28" s="89">
        <v>109</v>
      </c>
      <c r="K28" s="89">
        <v>118744</v>
      </c>
      <c r="L28" s="89">
        <v>5</v>
      </c>
      <c r="M28" s="89">
        <v>122</v>
      </c>
      <c r="N28" s="89">
        <v>187076</v>
      </c>
      <c r="O28" s="89">
        <v>2</v>
      </c>
      <c r="P28" s="89">
        <v>94</v>
      </c>
      <c r="Q28" s="89" t="s">
        <v>133</v>
      </c>
      <c r="R28" s="153">
        <v>13</v>
      </c>
    </row>
    <row r="29" spans="1:18" s="106" customFormat="1" ht="18.75" customHeight="1">
      <c r="A29" s="117">
        <v>14</v>
      </c>
      <c r="B29" s="151" t="s">
        <v>80</v>
      </c>
      <c r="C29" s="152">
        <v>49</v>
      </c>
      <c r="D29" s="89">
        <v>2186</v>
      </c>
      <c r="E29" s="89">
        <v>4547668</v>
      </c>
      <c r="F29" s="89">
        <v>13</v>
      </c>
      <c r="G29" s="89">
        <v>85</v>
      </c>
      <c r="H29" s="89">
        <v>183827</v>
      </c>
      <c r="I29" s="89">
        <v>17</v>
      </c>
      <c r="J29" s="89">
        <v>238</v>
      </c>
      <c r="K29" s="89">
        <v>280064</v>
      </c>
      <c r="L29" s="89">
        <v>3</v>
      </c>
      <c r="M29" s="89">
        <v>70</v>
      </c>
      <c r="N29" s="89">
        <v>149888</v>
      </c>
      <c r="O29" s="89">
        <v>6</v>
      </c>
      <c r="P29" s="89">
        <v>236</v>
      </c>
      <c r="Q29" s="89">
        <v>922916</v>
      </c>
      <c r="R29" s="153">
        <v>14</v>
      </c>
    </row>
    <row r="30" spans="1:18" s="97" customFormat="1" ht="18.75" customHeight="1">
      <c r="A30" s="140"/>
      <c r="B30" s="145" t="s">
        <v>79</v>
      </c>
      <c r="C30" s="154">
        <f t="shared" ref="C30:Q30" si="2">C31</f>
        <v>4</v>
      </c>
      <c r="D30" s="93">
        <f t="shared" si="2"/>
        <v>35</v>
      </c>
      <c r="E30" s="93">
        <f t="shared" si="2"/>
        <v>9691</v>
      </c>
      <c r="F30" s="93">
        <f t="shared" si="2"/>
        <v>3</v>
      </c>
      <c r="G30" s="93">
        <f t="shared" si="2"/>
        <v>16</v>
      </c>
      <c r="H30" s="93" t="str">
        <f t="shared" si="2"/>
        <v>X</v>
      </c>
      <c r="I30" s="137">
        <f t="shared" si="2"/>
        <v>1</v>
      </c>
      <c r="J30" s="137">
        <f t="shared" si="2"/>
        <v>19</v>
      </c>
      <c r="K30" s="137" t="str">
        <f t="shared" si="2"/>
        <v>X</v>
      </c>
      <c r="L30" s="93" t="str">
        <f t="shared" si="2"/>
        <v>-</v>
      </c>
      <c r="M30" s="93" t="str">
        <f t="shared" si="2"/>
        <v>-</v>
      </c>
      <c r="N30" s="93" t="str">
        <f t="shared" si="2"/>
        <v>-</v>
      </c>
      <c r="O30" s="93" t="str">
        <f t="shared" si="2"/>
        <v>-</v>
      </c>
      <c r="P30" s="93" t="str">
        <f t="shared" si="2"/>
        <v>-</v>
      </c>
      <c r="Q30" s="93" t="str">
        <f t="shared" si="2"/>
        <v>-</v>
      </c>
      <c r="R30" s="138" t="s">
        <v>78</v>
      </c>
    </row>
    <row r="31" spans="1:18" s="106" customFormat="1" ht="18.75" customHeight="1">
      <c r="A31" s="117">
        <v>15</v>
      </c>
      <c r="B31" s="151" t="s">
        <v>77</v>
      </c>
      <c r="C31" s="152">
        <v>4</v>
      </c>
      <c r="D31" s="89">
        <v>35</v>
      </c>
      <c r="E31" s="89">
        <v>9691</v>
      </c>
      <c r="F31" s="89">
        <v>3</v>
      </c>
      <c r="G31" s="89">
        <v>16</v>
      </c>
      <c r="H31" s="89" t="s">
        <v>133</v>
      </c>
      <c r="I31" s="155">
        <v>1</v>
      </c>
      <c r="J31" s="155">
        <v>19</v>
      </c>
      <c r="K31" s="155" t="s">
        <v>133</v>
      </c>
      <c r="L31" s="89" t="s">
        <v>174</v>
      </c>
      <c r="M31" s="89" t="s">
        <v>174</v>
      </c>
      <c r="N31" s="89" t="s">
        <v>174</v>
      </c>
      <c r="O31" s="89" t="s">
        <v>174</v>
      </c>
      <c r="P31" s="89" t="s">
        <v>174</v>
      </c>
      <c r="Q31" s="89" t="s">
        <v>174</v>
      </c>
      <c r="R31" s="153">
        <v>15</v>
      </c>
    </row>
    <row r="32" spans="1:18" s="97" customFormat="1" ht="18.75" customHeight="1">
      <c r="A32" s="140"/>
      <c r="B32" s="145" t="s">
        <v>76</v>
      </c>
      <c r="C32" s="154">
        <f t="shared" ref="C32:Q32" si="3">C33</f>
        <v>105</v>
      </c>
      <c r="D32" s="93">
        <f t="shared" si="3"/>
        <v>2453</v>
      </c>
      <c r="E32" s="93">
        <f t="shared" si="3"/>
        <v>3017925</v>
      </c>
      <c r="F32" s="93">
        <f t="shared" si="3"/>
        <v>43</v>
      </c>
      <c r="G32" s="93">
        <f t="shared" si="3"/>
        <v>276</v>
      </c>
      <c r="H32" s="93">
        <f t="shared" si="3"/>
        <v>174503</v>
      </c>
      <c r="I32" s="93">
        <f t="shared" si="3"/>
        <v>26</v>
      </c>
      <c r="J32" s="93">
        <f t="shared" si="3"/>
        <v>341</v>
      </c>
      <c r="K32" s="93">
        <f t="shared" si="3"/>
        <v>358351</v>
      </c>
      <c r="L32" s="93">
        <f t="shared" si="3"/>
        <v>17</v>
      </c>
      <c r="M32" s="93">
        <f t="shared" si="3"/>
        <v>386</v>
      </c>
      <c r="N32" s="93">
        <f t="shared" si="3"/>
        <v>474108</v>
      </c>
      <c r="O32" s="93">
        <f t="shared" si="3"/>
        <v>5</v>
      </c>
      <c r="P32" s="93">
        <f t="shared" si="3"/>
        <v>220</v>
      </c>
      <c r="Q32" s="93">
        <f t="shared" si="3"/>
        <v>192592</v>
      </c>
      <c r="R32" s="138" t="s">
        <v>75</v>
      </c>
    </row>
    <row r="33" spans="1:21" s="106" customFormat="1" ht="18.75" customHeight="1">
      <c r="A33" s="117">
        <v>16</v>
      </c>
      <c r="B33" s="151" t="s">
        <v>74</v>
      </c>
      <c r="C33" s="152">
        <v>105</v>
      </c>
      <c r="D33" s="89">
        <v>2453</v>
      </c>
      <c r="E33" s="89">
        <v>3017925</v>
      </c>
      <c r="F33" s="89">
        <v>43</v>
      </c>
      <c r="G33" s="89">
        <v>276</v>
      </c>
      <c r="H33" s="89">
        <v>174503</v>
      </c>
      <c r="I33" s="89">
        <v>26</v>
      </c>
      <c r="J33" s="89">
        <v>341</v>
      </c>
      <c r="K33" s="89">
        <v>358351</v>
      </c>
      <c r="L33" s="89">
        <v>17</v>
      </c>
      <c r="M33" s="89">
        <v>386</v>
      </c>
      <c r="N33" s="89">
        <v>474108</v>
      </c>
      <c r="O33" s="89">
        <v>5</v>
      </c>
      <c r="P33" s="89">
        <v>220</v>
      </c>
      <c r="Q33" s="89">
        <v>192592</v>
      </c>
      <c r="R33" s="153">
        <v>16</v>
      </c>
    </row>
    <row r="34" spans="1:21" s="97" customFormat="1" ht="18.75" customHeight="1">
      <c r="A34" s="140"/>
      <c r="B34" s="145" t="s">
        <v>73</v>
      </c>
      <c r="C34" s="154">
        <f>C35+C36+C37</f>
        <v>32</v>
      </c>
      <c r="D34" s="93">
        <f>D35+D36+D37</f>
        <v>2958</v>
      </c>
      <c r="E34" s="93">
        <f>E35+E36+E37</f>
        <v>8472410</v>
      </c>
      <c r="F34" s="93">
        <f>F35+F37</f>
        <v>9</v>
      </c>
      <c r="G34" s="93">
        <f>G35+G37</f>
        <v>57</v>
      </c>
      <c r="H34" s="93" t="s">
        <v>175</v>
      </c>
      <c r="I34" s="93">
        <f>I35+I36+I37</f>
        <v>6</v>
      </c>
      <c r="J34" s="93">
        <f>J35+J36+J37</f>
        <v>88</v>
      </c>
      <c r="K34" s="93" t="s">
        <v>133</v>
      </c>
      <c r="L34" s="93">
        <f>L36+L37</f>
        <v>4</v>
      </c>
      <c r="M34" s="93">
        <f>M36+M37</f>
        <v>96</v>
      </c>
      <c r="N34" s="137" t="s">
        <v>133</v>
      </c>
      <c r="O34" s="93">
        <f>O35+O37</f>
        <v>4</v>
      </c>
      <c r="P34" s="93">
        <f>P35+P37</f>
        <v>146</v>
      </c>
      <c r="Q34" s="137" t="s">
        <v>133</v>
      </c>
      <c r="R34" s="138" t="s">
        <v>72</v>
      </c>
    </row>
    <row r="35" spans="1:21" s="106" customFormat="1" ht="18.75" customHeight="1">
      <c r="A35" s="117">
        <v>17</v>
      </c>
      <c r="B35" s="151" t="s">
        <v>71</v>
      </c>
      <c r="C35" s="152">
        <v>10</v>
      </c>
      <c r="D35" s="89">
        <v>1300</v>
      </c>
      <c r="E35" s="89">
        <v>4912440</v>
      </c>
      <c r="F35" s="89">
        <v>2</v>
      </c>
      <c r="G35" s="89">
        <v>11</v>
      </c>
      <c r="H35" s="89" t="s">
        <v>133</v>
      </c>
      <c r="I35" s="89">
        <v>2</v>
      </c>
      <c r="J35" s="89">
        <v>28</v>
      </c>
      <c r="K35" s="89" t="s">
        <v>133</v>
      </c>
      <c r="L35" s="155" t="s">
        <v>174</v>
      </c>
      <c r="M35" s="155" t="s">
        <v>174</v>
      </c>
      <c r="N35" s="155" t="s">
        <v>174</v>
      </c>
      <c r="O35" s="155">
        <v>2</v>
      </c>
      <c r="P35" s="155">
        <v>67</v>
      </c>
      <c r="Q35" s="155" t="s">
        <v>133</v>
      </c>
      <c r="R35" s="153">
        <v>17</v>
      </c>
    </row>
    <row r="36" spans="1:21" s="106" customFormat="1" ht="18.75" customHeight="1">
      <c r="A36" s="117">
        <v>18</v>
      </c>
      <c r="B36" s="151" t="s">
        <v>70</v>
      </c>
      <c r="C36" s="152">
        <v>7</v>
      </c>
      <c r="D36" s="89">
        <v>947</v>
      </c>
      <c r="E36" s="89">
        <v>2883984</v>
      </c>
      <c r="F36" s="89" t="s">
        <v>174</v>
      </c>
      <c r="G36" s="89" t="s">
        <v>174</v>
      </c>
      <c r="H36" s="89" t="s">
        <v>174</v>
      </c>
      <c r="I36" s="89">
        <v>2</v>
      </c>
      <c r="J36" s="89">
        <v>31</v>
      </c>
      <c r="K36" s="89" t="s">
        <v>133</v>
      </c>
      <c r="L36" s="155">
        <v>2</v>
      </c>
      <c r="M36" s="155">
        <v>42</v>
      </c>
      <c r="N36" s="155" t="s">
        <v>133</v>
      </c>
      <c r="O36" s="155" t="s">
        <v>174</v>
      </c>
      <c r="P36" s="155" t="s">
        <v>174</v>
      </c>
      <c r="Q36" s="155" t="s">
        <v>174</v>
      </c>
      <c r="R36" s="153">
        <v>18</v>
      </c>
    </row>
    <row r="37" spans="1:21" s="106" customFormat="1" ht="18.75" customHeight="1">
      <c r="A37" s="117">
        <v>19</v>
      </c>
      <c r="B37" s="151" t="s">
        <v>69</v>
      </c>
      <c r="C37" s="152">
        <v>15</v>
      </c>
      <c r="D37" s="89">
        <v>711</v>
      </c>
      <c r="E37" s="89">
        <v>675986</v>
      </c>
      <c r="F37" s="89">
        <v>7</v>
      </c>
      <c r="G37" s="89">
        <v>46</v>
      </c>
      <c r="H37" s="89">
        <v>29722</v>
      </c>
      <c r="I37" s="89">
        <v>2</v>
      </c>
      <c r="J37" s="89">
        <v>29</v>
      </c>
      <c r="K37" s="89" t="s">
        <v>133</v>
      </c>
      <c r="L37" s="89">
        <v>2</v>
      </c>
      <c r="M37" s="89">
        <v>54</v>
      </c>
      <c r="N37" s="89" t="s">
        <v>133</v>
      </c>
      <c r="O37" s="89">
        <v>2</v>
      </c>
      <c r="P37" s="89">
        <v>79</v>
      </c>
      <c r="Q37" s="89" t="s">
        <v>133</v>
      </c>
      <c r="R37" s="153">
        <v>19</v>
      </c>
    </row>
    <row r="38" spans="1:21" s="97" customFormat="1" ht="18.75" customHeight="1">
      <c r="A38" s="140"/>
      <c r="B38" s="145" t="s">
        <v>68</v>
      </c>
      <c r="C38" s="154">
        <f t="shared" ref="C38:Q38" si="4">C39</f>
        <v>9</v>
      </c>
      <c r="D38" s="93">
        <f t="shared" si="4"/>
        <v>148</v>
      </c>
      <c r="E38" s="93">
        <f t="shared" si="4"/>
        <v>205145</v>
      </c>
      <c r="F38" s="93">
        <f t="shared" si="4"/>
        <v>3</v>
      </c>
      <c r="G38" s="93">
        <f t="shared" si="4"/>
        <v>17</v>
      </c>
      <c r="H38" s="93">
        <f t="shared" si="4"/>
        <v>9825</v>
      </c>
      <c r="I38" s="93">
        <f t="shared" si="4"/>
        <v>3</v>
      </c>
      <c r="J38" s="93">
        <f t="shared" si="4"/>
        <v>41</v>
      </c>
      <c r="K38" s="93">
        <f t="shared" si="4"/>
        <v>45115</v>
      </c>
      <c r="L38" s="93">
        <f t="shared" si="4"/>
        <v>2</v>
      </c>
      <c r="M38" s="93">
        <f t="shared" si="4"/>
        <v>50</v>
      </c>
      <c r="N38" s="93" t="str">
        <f t="shared" si="4"/>
        <v>X</v>
      </c>
      <c r="O38" s="93">
        <f t="shared" si="4"/>
        <v>1</v>
      </c>
      <c r="P38" s="93">
        <f t="shared" si="4"/>
        <v>40</v>
      </c>
      <c r="Q38" s="93" t="str">
        <f t="shared" si="4"/>
        <v>X</v>
      </c>
      <c r="R38" s="138" t="s">
        <v>67</v>
      </c>
    </row>
    <row r="39" spans="1:21" s="106" customFormat="1" ht="18.75" customHeight="1" thickBot="1">
      <c r="A39" s="156">
        <v>20</v>
      </c>
      <c r="B39" s="157" t="s">
        <v>66</v>
      </c>
      <c r="C39" s="158">
        <v>9</v>
      </c>
      <c r="D39" s="112">
        <v>148</v>
      </c>
      <c r="E39" s="112">
        <v>205145</v>
      </c>
      <c r="F39" s="112">
        <v>3</v>
      </c>
      <c r="G39" s="112">
        <v>17</v>
      </c>
      <c r="H39" s="112">
        <v>9825</v>
      </c>
      <c r="I39" s="112">
        <v>3</v>
      </c>
      <c r="J39" s="112">
        <v>41</v>
      </c>
      <c r="K39" s="112">
        <v>45115</v>
      </c>
      <c r="L39" s="112">
        <v>2</v>
      </c>
      <c r="M39" s="112">
        <v>50</v>
      </c>
      <c r="N39" s="112" t="s">
        <v>133</v>
      </c>
      <c r="O39" s="112">
        <v>1</v>
      </c>
      <c r="P39" s="112">
        <v>40</v>
      </c>
      <c r="Q39" s="159" t="s">
        <v>133</v>
      </c>
      <c r="R39" s="160">
        <v>20</v>
      </c>
    </row>
    <row r="40" spans="1:21" s="106" customFormat="1" ht="15" customHeight="1">
      <c r="A40" s="117" t="s">
        <v>194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21" t="s">
        <v>341</v>
      </c>
      <c r="L40" s="118"/>
      <c r="M40" s="118"/>
      <c r="N40" s="118"/>
      <c r="O40" s="118"/>
      <c r="P40" s="118"/>
      <c r="Q40" s="118"/>
      <c r="R40" s="117"/>
    </row>
    <row r="41" spans="1:21" s="106" customFormat="1" ht="15" customHeight="1">
      <c r="A41" s="117" t="s">
        <v>195</v>
      </c>
      <c r="B41" s="118"/>
      <c r="C41" s="118"/>
      <c r="D41" s="118"/>
      <c r="E41" s="118"/>
      <c r="F41" s="118"/>
      <c r="G41" s="118"/>
      <c r="H41" s="118"/>
      <c r="I41" s="118"/>
      <c r="J41" s="118"/>
      <c r="K41" s="121"/>
      <c r="L41" s="118"/>
      <c r="M41" s="118"/>
      <c r="N41" s="118"/>
      <c r="O41" s="118"/>
      <c r="P41" s="118"/>
      <c r="Q41" s="118"/>
      <c r="R41" s="117"/>
    </row>
    <row r="42" spans="1:21" s="106" customFormat="1" ht="13.5" customHeight="1">
      <c r="A42" s="121" t="s">
        <v>288</v>
      </c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18"/>
      <c r="P42" s="118"/>
      <c r="Q42" s="118"/>
      <c r="R42" s="117"/>
    </row>
    <row r="43" spans="1:21" s="106" customFormat="1" ht="13.5" customHeight="1">
      <c r="A43" s="123" t="s">
        <v>287</v>
      </c>
      <c r="B43" s="121"/>
      <c r="C43" s="121"/>
      <c r="D43" s="121"/>
      <c r="E43" s="121"/>
      <c r="F43" s="121"/>
      <c r="G43" s="121"/>
      <c r="H43" s="121"/>
      <c r="I43" s="121"/>
      <c r="J43" s="121"/>
      <c r="K43" s="124"/>
      <c r="L43" s="121"/>
      <c r="M43" s="121"/>
      <c r="N43" s="121"/>
      <c r="U43" s="45"/>
    </row>
    <row r="44" spans="1:21" ht="13.5" customHeight="1">
      <c r="A44" s="121" t="s">
        <v>283</v>
      </c>
      <c r="B44" s="121"/>
      <c r="C44" s="121"/>
      <c r="D44" s="121"/>
      <c r="E44" s="121"/>
      <c r="F44" s="121"/>
      <c r="G44" s="121"/>
      <c r="H44" s="121"/>
      <c r="I44" s="121"/>
      <c r="J44" s="121"/>
      <c r="K44" s="124"/>
      <c r="L44" s="121"/>
      <c r="M44" s="121"/>
      <c r="N44" s="121"/>
    </row>
    <row r="45" spans="1:21" ht="13.5" customHeight="1">
      <c r="A45" s="121" t="s">
        <v>284</v>
      </c>
      <c r="B45" s="121"/>
      <c r="C45" s="121"/>
      <c r="D45" s="121"/>
      <c r="E45" s="121"/>
      <c r="F45" s="121"/>
      <c r="G45" s="121"/>
      <c r="H45" s="121"/>
      <c r="I45" s="121"/>
      <c r="J45" s="121"/>
      <c r="K45" s="124"/>
      <c r="L45" s="121"/>
      <c r="M45" s="121"/>
      <c r="N45" s="121"/>
    </row>
    <row r="46" spans="1:21" ht="13.5" customHeight="1">
      <c r="A46" s="121" t="s">
        <v>285</v>
      </c>
      <c r="B46" s="121"/>
      <c r="C46" s="121"/>
      <c r="D46" s="121"/>
      <c r="E46" s="121"/>
      <c r="F46" s="121"/>
      <c r="G46" s="121"/>
      <c r="H46" s="121"/>
      <c r="I46" s="121"/>
      <c r="J46" s="121"/>
      <c r="K46" s="124"/>
      <c r="L46" s="121"/>
      <c r="M46" s="125"/>
      <c r="N46" s="125"/>
    </row>
    <row r="47" spans="1:21" ht="13.5" customHeight="1">
      <c r="A47" s="121" t="s">
        <v>292</v>
      </c>
      <c r="B47" s="121"/>
      <c r="C47" s="117"/>
      <c r="D47" s="117"/>
      <c r="E47" s="118"/>
      <c r="F47" s="118"/>
      <c r="G47" s="118"/>
      <c r="H47" s="125"/>
      <c r="I47" s="125"/>
      <c r="J47" s="125"/>
      <c r="K47" s="121"/>
      <c r="L47" s="125"/>
      <c r="M47" s="118"/>
      <c r="N47" s="118"/>
    </row>
  </sheetData>
  <mergeCells count="12">
    <mergeCell ref="A9:B9"/>
    <mergeCell ref="A8:B8"/>
    <mergeCell ref="A7:B7"/>
    <mergeCell ref="A6:B6"/>
    <mergeCell ref="A3:B4"/>
    <mergeCell ref="R3:R4"/>
    <mergeCell ref="C3:E3"/>
    <mergeCell ref="F3:H3"/>
    <mergeCell ref="A5:B5"/>
    <mergeCell ref="O3:Q3"/>
    <mergeCell ref="L3:N3"/>
    <mergeCell ref="I3:K3"/>
  </mergeCells>
  <phoneticPr fontId="15"/>
  <printOptions horizontalCentered="1"/>
  <pageMargins left="0.39370078740157483" right="0.39370078740157483" top="0.59055118110236227" bottom="0.39370078740157483" header="0.51181102362204722" footer="0.31496062992125984"/>
  <pageSetup paperSize="8" scale="98" orientation="landscape" r:id="rId1"/>
  <headerFooter alignWithMargins="0"/>
  <colBreaks count="1" manualBreakCount="1">
    <brk id="10" max="5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R42"/>
  <sheetViews>
    <sheetView showGridLines="0" view="pageBreakPreview" zoomScaleNormal="100" zoomScaleSheetLayoutView="100" workbookViewId="0"/>
  </sheetViews>
  <sheetFormatPr defaultColWidth="7.75" defaultRowHeight="12"/>
  <cols>
    <col min="1" max="1" width="2.5" style="79" customWidth="1"/>
    <col min="2" max="2" width="9.375" style="79" customWidth="1"/>
    <col min="3" max="3" width="5.125" style="79" customWidth="1"/>
    <col min="4" max="4" width="6.875" style="79" customWidth="1"/>
    <col min="5" max="5" width="9.75" style="79" customWidth="1"/>
    <col min="6" max="6" width="5.125" style="79" customWidth="1"/>
    <col min="7" max="7" width="6.875" style="79" customWidth="1"/>
    <col min="8" max="8" width="9.75" style="79" customWidth="1"/>
    <col min="9" max="9" width="5.125" style="79" customWidth="1"/>
    <col min="10" max="10" width="6.875" style="79" customWidth="1"/>
    <col min="11" max="11" width="9.75" style="79" customWidth="1"/>
    <col min="12" max="12" width="5" style="79" customWidth="1"/>
    <col min="13" max="13" width="6.875" style="79" customWidth="1"/>
    <col min="14" max="14" width="9.75" style="79" customWidth="1"/>
    <col min="15" max="16384" width="7.75" style="79"/>
  </cols>
  <sheetData>
    <row r="1" spans="1:18" ht="18.75" customHeight="1">
      <c r="A1" s="162" t="s">
        <v>251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8" s="49" customFormat="1" ht="37.5" customHeight="1" thickBot="1">
      <c r="L2" s="57"/>
      <c r="N2" s="46"/>
    </row>
    <row r="3" spans="1:18" s="47" customFormat="1" ht="23.25" customHeight="1">
      <c r="A3" s="364" t="s">
        <v>346</v>
      </c>
      <c r="B3" s="365"/>
      <c r="C3" s="355" t="s">
        <v>315</v>
      </c>
      <c r="D3" s="356"/>
      <c r="E3" s="357"/>
      <c r="F3" s="355" t="s">
        <v>98</v>
      </c>
      <c r="G3" s="356"/>
      <c r="H3" s="357"/>
      <c r="I3" s="355" t="s">
        <v>99</v>
      </c>
      <c r="J3" s="356"/>
      <c r="K3" s="357"/>
      <c r="L3" s="355" t="s">
        <v>100</v>
      </c>
      <c r="M3" s="356"/>
      <c r="N3" s="356"/>
    </row>
    <row r="4" spans="1:18" s="47" customFormat="1" ht="37.5" customHeight="1">
      <c r="A4" s="366"/>
      <c r="B4" s="367"/>
      <c r="C4" s="52" t="s">
        <v>101</v>
      </c>
      <c r="D4" s="52" t="s">
        <v>102</v>
      </c>
      <c r="E4" s="52" t="s">
        <v>301</v>
      </c>
      <c r="F4" s="52" t="s">
        <v>101</v>
      </c>
      <c r="G4" s="52" t="s">
        <v>102</v>
      </c>
      <c r="H4" s="52" t="s">
        <v>301</v>
      </c>
      <c r="I4" s="52" t="s">
        <v>101</v>
      </c>
      <c r="J4" s="52" t="s">
        <v>102</v>
      </c>
      <c r="K4" s="52" t="s">
        <v>301</v>
      </c>
      <c r="L4" s="52" t="s">
        <v>101</v>
      </c>
      <c r="M4" s="52" t="s">
        <v>102</v>
      </c>
      <c r="N4" s="170" t="s">
        <v>301</v>
      </c>
    </row>
    <row r="5" spans="1:18" s="47" customFormat="1" ht="18.75" customHeight="1">
      <c r="A5" s="380" t="s">
        <v>196</v>
      </c>
      <c r="B5" s="381"/>
      <c r="C5" s="134">
        <v>129</v>
      </c>
      <c r="D5" s="134">
        <v>9069</v>
      </c>
      <c r="E5" s="134">
        <v>23263974</v>
      </c>
      <c r="F5" s="134">
        <v>92</v>
      </c>
      <c r="G5" s="134">
        <v>12510</v>
      </c>
      <c r="H5" s="134">
        <v>36088170</v>
      </c>
      <c r="I5" s="134">
        <v>20</v>
      </c>
      <c r="J5" s="134">
        <v>4748</v>
      </c>
      <c r="K5" s="134">
        <v>16797619</v>
      </c>
      <c r="L5" s="86">
        <v>30</v>
      </c>
      <c r="M5" s="86">
        <v>16083</v>
      </c>
      <c r="N5" s="86">
        <v>70317756</v>
      </c>
    </row>
    <row r="6" spans="1:18" ht="18.75" customHeight="1">
      <c r="A6" s="380" t="s">
        <v>252</v>
      </c>
      <c r="B6" s="381"/>
      <c r="C6" s="134">
        <v>132</v>
      </c>
      <c r="D6" s="134">
        <v>9036</v>
      </c>
      <c r="E6" s="134">
        <v>27236643</v>
      </c>
      <c r="F6" s="134">
        <v>86</v>
      </c>
      <c r="G6" s="134">
        <v>11554</v>
      </c>
      <c r="H6" s="134">
        <v>36496807</v>
      </c>
      <c r="I6" s="134">
        <v>22</v>
      </c>
      <c r="J6" s="134">
        <v>5363</v>
      </c>
      <c r="K6" s="134">
        <v>15879698</v>
      </c>
      <c r="L6" s="86">
        <v>26</v>
      </c>
      <c r="M6" s="86">
        <v>14471</v>
      </c>
      <c r="N6" s="86">
        <v>71625145</v>
      </c>
    </row>
    <row r="7" spans="1:18" ht="18.75" customHeight="1">
      <c r="A7" s="380" t="s">
        <v>253</v>
      </c>
      <c r="B7" s="381"/>
      <c r="C7" s="134">
        <v>139</v>
      </c>
      <c r="D7" s="134">
        <v>9861</v>
      </c>
      <c r="E7" s="134">
        <v>26257268</v>
      </c>
      <c r="F7" s="134">
        <v>86</v>
      </c>
      <c r="G7" s="134">
        <v>11887</v>
      </c>
      <c r="H7" s="134">
        <v>33161902</v>
      </c>
      <c r="I7" s="134">
        <v>22</v>
      </c>
      <c r="J7" s="134">
        <v>5117</v>
      </c>
      <c r="K7" s="134">
        <v>17805801</v>
      </c>
      <c r="L7" s="86">
        <v>33</v>
      </c>
      <c r="M7" s="86">
        <v>18272</v>
      </c>
      <c r="N7" s="86">
        <v>75551776</v>
      </c>
    </row>
    <row r="8" spans="1:18" ht="18.75" customHeight="1">
      <c r="A8" s="380" t="s">
        <v>254</v>
      </c>
      <c r="B8" s="381"/>
      <c r="C8" s="163">
        <v>140</v>
      </c>
      <c r="D8" s="163">
        <v>10193</v>
      </c>
      <c r="E8" s="163">
        <v>29870252</v>
      </c>
      <c r="F8" s="163">
        <v>77</v>
      </c>
      <c r="G8" s="163">
        <v>10525</v>
      </c>
      <c r="H8" s="163">
        <v>28146705</v>
      </c>
      <c r="I8" s="163">
        <v>26</v>
      </c>
      <c r="J8" s="163">
        <v>6145</v>
      </c>
      <c r="K8" s="163">
        <v>21761762</v>
      </c>
      <c r="L8" s="163">
        <v>32</v>
      </c>
      <c r="M8" s="163">
        <v>18957</v>
      </c>
      <c r="N8" s="163">
        <v>80758298</v>
      </c>
    </row>
    <row r="9" spans="1:18" s="139" customFormat="1" ht="18.75" customHeight="1">
      <c r="A9" s="382" t="s">
        <v>255</v>
      </c>
      <c r="B9" s="383"/>
      <c r="C9" s="164">
        <v>141</v>
      </c>
      <c r="D9" s="164">
        <v>10218</v>
      </c>
      <c r="E9" s="164">
        <v>30273345</v>
      </c>
      <c r="F9" s="164">
        <v>85</v>
      </c>
      <c r="G9" s="164">
        <v>11717</v>
      </c>
      <c r="H9" s="164">
        <v>39520156</v>
      </c>
      <c r="I9" s="164">
        <v>23</v>
      </c>
      <c r="J9" s="164">
        <v>5568</v>
      </c>
      <c r="K9" s="164">
        <v>21358132</v>
      </c>
      <c r="L9" s="164">
        <v>32</v>
      </c>
      <c r="M9" s="165">
        <v>19152</v>
      </c>
      <c r="N9" s="165">
        <v>88608108</v>
      </c>
    </row>
    <row r="10" spans="1:18" s="97" customFormat="1" ht="9" customHeight="1">
      <c r="A10" s="140"/>
      <c r="B10" s="92"/>
      <c r="C10" s="166"/>
      <c r="D10" s="166"/>
      <c r="E10" s="166"/>
      <c r="F10" s="166"/>
      <c r="G10" s="166"/>
      <c r="H10" s="166"/>
      <c r="I10" s="166"/>
      <c r="J10" s="166"/>
      <c r="K10" s="166"/>
      <c r="L10" s="94"/>
      <c r="M10" s="94"/>
      <c r="N10" s="94"/>
    </row>
    <row r="11" spans="1:18" s="97" customFormat="1" ht="18.75" customHeight="1">
      <c r="A11" s="384" t="s">
        <v>126</v>
      </c>
      <c r="B11" s="385"/>
      <c r="C11" s="166">
        <v>103</v>
      </c>
      <c r="D11" s="137">
        <v>7296</v>
      </c>
      <c r="E11" s="137">
        <v>19948051</v>
      </c>
      <c r="F11" s="137">
        <v>70</v>
      </c>
      <c r="G11" s="137">
        <v>9677</v>
      </c>
      <c r="H11" s="137">
        <v>31131352</v>
      </c>
      <c r="I11" s="137">
        <v>15</v>
      </c>
      <c r="J11" s="137">
        <v>3674</v>
      </c>
      <c r="K11" s="137">
        <v>12857108</v>
      </c>
      <c r="L11" s="137">
        <v>21</v>
      </c>
      <c r="M11" s="137">
        <v>14113</v>
      </c>
      <c r="N11" s="137">
        <v>75784629</v>
      </c>
      <c r="R11" s="167"/>
    </row>
    <row r="12" spans="1:18" s="97" customFormat="1" ht="18.75" customHeight="1">
      <c r="A12" s="384" t="s">
        <v>127</v>
      </c>
      <c r="B12" s="385"/>
      <c r="C12" s="166">
        <v>38</v>
      </c>
      <c r="D12" s="137">
        <v>2922</v>
      </c>
      <c r="E12" s="137">
        <v>10325294</v>
      </c>
      <c r="F12" s="137">
        <v>15</v>
      </c>
      <c r="G12" s="137">
        <v>2040</v>
      </c>
      <c r="H12" s="137">
        <v>8388804</v>
      </c>
      <c r="I12" s="137">
        <v>8</v>
      </c>
      <c r="J12" s="137">
        <v>1894</v>
      </c>
      <c r="K12" s="137">
        <v>8501024</v>
      </c>
      <c r="L12" s="137">
        <v>11</v>
      </c>
      <c r="M12" s="137">
        <v>5039</v>
      </c>
      <c r="N12" s="137">
        <v>12823479</v>
      </c>
    </row>
    <row r="13" spans="1:18" s="106" customFormat="1" ht="9" customHeight="1">
      <c r="A13" s="117"/>
      <c r="B13" s="151"/>
      <c r="C13" s="148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</row>
    <row r="14" spans="1:18" s="106" customFormat="1" ht="18.75" customHeight="1">
      <c r="A14" s="117">
        <v>1</v>
      </c>
      <c r="B14" s="151" t="s">
        <v>97</v>
      </c>
      <c r="C14" s="108">
        <v>21</v>
      </c>
      <c r="D14" s="155">
        <v>1460</v>
      </c>
      <c r="E14" s="155">
        <v>3673741</v>
      </c>
      <c r="F14" s="155">
        <v>21</v>
      </c>
      <c r="G14" s="155">
        <v>2914</v>
      </c>
      <c r="H14" s="155">
        <v>8574783</v>
      </c>
      <c r="I14" s="155">
        <v>1</v>
      </c>
      <c r="J14" s="155">
        <v>229</v>
      </c>
      <c r="K14" s="155" t="s">
        <v>133</v>
      </c>
      <c r="L14" s="155">
        <v>4</v>
      </c>
      <c r="M14" s="155">
        <v>2620</v>
      </c>
      <c r="N14" s="155">
        <v>10960136</v>
      </c>
    </row>
    <row r="15" spans="1:18" s="106" customFormat="1" ht="18.75" customHeight="1">
      <c r="A15" s="117">
        <v>2</v>
      </c>
      <c r="B15" s="151" t="s">
        <v>96</v>
      </c>
      <c r="C15" s="108">
        <v>16</v>
      </c>
      <c r="D15" s="155">
        <v>1128</v>
      </c>
      <c r="E15" s="155">
        <v>4549614</v>
      </c>
      <c r="F15" s="155">
        <v>7</v>
      </c>
      <c r="G15" s="155">
        <v>969</v>
      </c>
      <c r="H15" s="155">
        <v>3241311</v>
      </c>
      <c r="I15" s="155">
        <v>5</v>
      </c>
      <c r="J15" s="155">
        <v>1265</v>
      </c>
      <c r="K15" s="155">
        <v>3042366</v>
      </c>
      <c r="L15" s="155">
        <v>2</v>
      </c>
      <c r="M15" s="155">
        <v>852</v>
      </c>
      <c r="N15" s="155" t="s">
        <v>133</v>
      </c>
    </row>
    <row r="16" spans="1:18" s="106" customFormat="1" ht="18.75" customHeight="1">
      <c r="A16" s="117">
        <v>3</v>
      </c>
      <c r="B16" s="151" t="s">
        <v>95</v>
      </c>
      <c r="C16" s="108">
        <v>13</v>
      </c>
      <c r="D16" s="155">
        <v>938</v>
      </c>
      <c r="E16" s="155">
        <v>3225549</v>
      </c>
      <c r="F16" s="155">
        <v>10</v>
      </c>
      <c r="G16" s="155">
        <v>1448</v>
      </c>
      <c r="H16" s="155">
        <v>7700459</v>
      </c>
      <c r="I16" s="155">
        <v>4</v>
      </c>
      <c r="J16" s="155">
        <v>991</v>
      </c>
      <c r="K16" s="155">
        <v>3960470</v>
      </c>
      <c r="L16" s="155">
        <v>8</v>
      </c>
      <c r="M16" s="155">
        <v>4588</v>
      </c>
      <c r="N16" s="155">
        <v>21579242</v>
      </c>
    </row>
    <row r="17" spans="1:14" s="106" customFormat="1" ht="18.75" customHeight="1">
      <c r="A17" s="117">
        <v>4</v>
      </c>
      <c r="B17" s="151" t="s">
        <v>94</v>
      </c>
      <c r="C17" s="108">
        <v>7</v>
      </c>
      <c r="D17" s="155">
        <v>480</v>
      </c>
      <c r="E17" s="155">
        <v>921573</v>
      </c>
      <c r="F17" s="155">
        <v>6</v>
      </c>
      <c r="G17" s="155">
        <v>656</v>
      </c>
      <c r="H17" s="155">
        <v>1781087</v>
      </c>
      <c r="I17" s="155" t="s">
        <v>174</v>
      </c>
      <c r="J17" s="155" t="s">
        <v>174</v>
      </c>
      <c r="K17" s="155" t="s">
        <v>174</v>
      </c>
      <c r="L17" s="155">
        <v>1</v>
      </c>
      <c r="M17" s="155">
        <v>597</v>
      </c>
      <c r="N17" s="155" t="s">
        <v>133</v>
      </c>
    </row>
    <row r="18" spans="1:14" s="106" customFormat="1" ht="18.75" customHeight="1">
      <c r="A18" s="117">
        <v>5</v>
      </c>
      <c r="B18" s="151" t="s">
        <v>93</v>
      </c>
      <c r="C18" s="148">
        <v>12</v>
      </c>
      <c r="D18" s="155">
        <v>946</v>
      </c>
      <c r="E18" s="155">
        <v>2044451</v>
      </c>
      <c r="F18" s="155">
        <v>6</v>
      </c>
      <c r="G18" s="155">
        <v>899</v>
      </c>
      <c r="H18" s="155">
        <v>2306639</v>
      </c>
      <c r="I18" s="155">
        <v>1</v>
      </c>
      <c r="J18" s="155">
        <v>273</v>
      </c>
      <c r="K18" s="155" t="s">
        <v>133</v>
      </c>
      <c r="L18" s="155">
        <v>3</v>
      </c>
      <c r="M18" s="155">
        <v>3751</v>
      </c>
      <c r="N18" s="155">
        <v>27087727</v>
      </c>
    </row>
    <row r="19" spans="1:14" s="106" customFormat="1" ht="18.75" customHeight="1">
      <c r="A19" s="117">
        <v>6</v>
      </c>
      <c r="B19" s="151" t="s">
        <v>92</v>
      </c>
      <c r="C19" s="108">
        <v>12</v>
      </c>
      <c r="D19" s="155">
        <v>883</v>
      </c>
      <c r="E19" s="155">
        <v>2240564</v>
      </c>
      <c r="F19" s="155">
        <v>7</v>
      </c>
      <c r="G19" s="155">
        <v>1004</v>
      </c>
      <c r="H19" s="155">
        <v>2106466</v>
      </c>
      <c r="I19" s="155">
        <v>1</v>
      </c>
      <c r="J19" s="155">
        <v>221</v>
      </c>
      <c r="K19" s="155" t="s">
        <v>133</v>
      </c>
      <c r="L19" s="155" t="s">
        <v>174</v>
      </c>
      <c r="M19" s="155" t="s">
        <v>174</v>
      </c>
      <c r="N19" s="155" t="s">
        <v>174</v>
      </c>
    </row>
    <row r="20" spans="1:14" s="106" customFormat="1" ht="18.75" customHeight="1">
      <c r="A20" s="117">
        <v>7</v>
      </c>
      <c r="B20" s="151" t="s">
        <v>91</v>
      </c>
      <c r="C20" s="148">
        <v>5</v>
      </c>
      <c r="D20" s="155">
        <v>313</v>
      </c>
      <c r="E20" s="155" t="s">
        <v>133</v>
      </c>
      <c r="F20" s="155">
        <v>5</v>
      </c>
      <c r="G20" s="155">
        <v>756</v>
      </c>
      <c r="H20" s="155">
        <v>2218683</v>
      </c>
      <c r="I20" s="155">
        <v>3</v>
      </c>
      <c r="J20" s="155">
        <v>695</v>
      </c>
      <c r="K20" s="155">
        <v>1071281</v>
      </c>
      <c r="L20" s="155" t="s">
        <v>174</v>
      </c>
      <c r="M20" s="155" t="s">
        <v>174</v>
      </c>
      <c r="N20" s="155" t="s">
        <v>174</v>
      </c>
    </row>
    <row r="21" spans="1:14" s="106" customFormat="1" ht="18.75" customHeight="1">
      <c r="A21" s="117">
        <v>8</v>
      </c>
      <c r="B21" s="151" t="s">
        <v>90</v>
      </c>
      <c r="C21" s="108">
        <v>5</v>
      </c>
      <c r="D21" s="155">
        <v>314</v>
      </c>
      <c r="E21" s="155">
        <v>709084</v>
      </c>
      <c r="F21" s="155">
        <v>5</v>
      </c>
      <c r="G21" s="155">
        <v>616</v>
      </c>
      <c r="H21" s="155">
        <v>1997320</v>
      </c>
      <c r="I21" s="155" t="s">
        <v>174</v>
      </c>
      <c r="J21" s="155" t="s">
        <v>174</v>
      </c>
      <c r="K21" s="155" t="s">
        <v>174</v>
      </c>
      <c r="L21" s="155" t="s">
        <v>174</v>
      </c>
      <c r="M21" s="155" t="s">
        <v>174</v>
      </c>
      <c r="N21" s="155" t="s">
        <v>174</v>
      </c>
    </row>
    <row r="22" spans="1:14" s="106" customFormat="1" ht="18.75" customHeight="1">
      <c r="A22" s="117">
        <v>9</v>
      </c>
      <c r="B22" s="151" t="s">
        <v>89</v>
      </c>
      <c r="C22" s="108">
        <v>1</v>
      </c>
      <c r="D22" s="155">
        <v>65</v>
      </c>
      <c r="E22" s="155" t="s">
        <v>133</v>
      </c>
      <c r="F22" s="155">
        <v>1</v>
      </c>
      <c r="G22" s="155">
        <v>169</v>
      </c>
      <c r="H22" s="155" t="s">
        <v>133</v>
      </c>
      <c r="I22" s="155" t="s">
        <v>174</v>
      </c>
      <c r="J22" s="155" t="s">
        <v>174</v>
      </c>
      <c r="K22" s="155" t="s">
        <v>174</v>
      </c>
      <c r="L22" s="155">
        <v>1</v>
      </c>
      <c r="M22" s="155">
        <v>506</v>
      </c>
      <c r="N22" s="155" t="s">
        <v>133</v>
      </c>
    </row>
    <row r="23" spans="1:14" s="106" customFormat="1" ht="18.75" customHeight="1">
      <c r="A23" s="117">
        <v>10</v>
      </c>
      <c r="B23" s="151" t="s">
        <v>88</v>
      </c>
      <c r="C23" s="108">
        <v>11</v>
      </c>
      <c r="D23" s="155">
        <v>769</v>
      </c>
      <c r="E23" s="155">
        <v>1876449</v>
      </c>
      <c r="F23" s="155">
        <v>2</v>
      </c>
      <c r="G23" s="155">
        <v>246</v>
      </c>
      <c r="H23" s="155" t="s">
        <v>133</v>
      </c>
      <c r="I23" s="155" t="s">
        <v>174</v>
      </c>
      <c r="J23" s="155" t="s">
        <v>174</v>
      </c>
      <c r="K23" s="155" t="s">
        <v>174</v>
      </c>
      <c r="L23" s="155">
        <v>2</v>
      </c>
      <c r="M23" s="155">
        <v>1199</v>
      </c>
      <c r="N23" s="155" t="s">
        <v>133</v>
      </c>
    </row>
    <row r="24" spans="1:14" s="97" customFormat="1" ht="18.75" customHeight="1">
      <c r="A24" s="140"/>
      <c r="B24" s="145" t="s">
        <v>87</v>
      </c>
      <c r="C24" s="168">
        <f>C25</f>
        <v>8</v>
      </c>
      <c r="D24" s="137">
        <f>D25</f>
        <v>696</v>
      </c>
      <c r="E24" s="137">
        <f t="shared" ref="E24:N24" si="0">E25</f>
        <v>3241486</v>
      </c>
      <c r="F24" s="137">
        <f t="shared" si="0"/>
        <v>4</v>
      </c>
      <c r="G24" s="137">
        <f t="shared" si="0"/>
        <v>489</v>
      </c>
      <c r="H24" s="137">
        <f t="shared" si="0"/>
        <v>1248625</v>
      </c>
      <c r="I24" s="137">
        <f t="shared" si="0"/>
        <v>2</v>
      </c>
      <c r="J24" s="137">
        <f t="shared" si="0"/>
        <v>440</v>
      </c>
      <c r="K24" s="137" t="str">
        <f t="shared" si="0"/>
        <v>X</v>
      </c>
      <c r="L24" s="137">
        <f t="shared" si="0"/>
        <v>3</v>
      </c>
      <c r="M24" s="137">
        <f t="shared" si="0"/>
        <v>1154</v>
      </c>
      <c r="N24" s="137">
        <f t="shared" si="0"/>
        <v>1833420</v>
      </c>
    </row>
    <row r="25" spans="1:14" s="106" customFormat="1" ht="18.75" customHeight="1">
      <c r="A25" s="117">
        <v>11</v>
      </c>
      <c r="B25" s="151" t="s">
        <v>85</v>
      </c>
      <c r="C25" s="108">
        <v>8</v>
      </c>
      <c r="D25" s="155">
        <v>696</v>
      </c>
      <c r="E25" s="155">
        <v>3241486</v>
      </c>
      <c r="F25" s="155">
        <v>4</v>
      </c>
      <c r="G25" s="155">
        <v>489</v>
      </c>
      <c r="H25" s="155">
        <v>1248625</v>
      </c>
      <c r="I25" s="155">
        <v>2</v>
      </c>
      <c r="J25" s="155">
        <v>440</v>
      </c>
      <c r="K25" s="155" t="s">
        <v>133</v>
      </c>
      <c r="L25" s="155">
        <v>3</v>
      </c>
      <c r="M25" s="155">
        <v>1154</v>
      </c>
      <c r="N25" s="155">
        <v>1833420</v>
      </c>
    </row>
    <row r="26" spans="1:14" s="97" customFormat="1" ht="18.75" customHeight="1">
      <c r="A26" s="140"/>
      <c r="B26" s="145" t="s">
        <v>84</v>
      </c>
      <c r="C26" s="137">
        <f>C27+C28+C29</f>
        <v>17</v>
      </c>
      <c r="D26" s="137">
        <f>D27+D28+D29</f>
        <v>1331</v>
      </c>
      <c r="E26" s="137" t="s">
        <v>133</v>
      </c>
      <c r="F26" s="137">
        <v>7</v>
      </c>
      <c r="G26" s="137">
        <v>993</v>
      </c>
      <c r="H26" s="137">
        <v>6153856</v>
      </c>
      <c r="I26" s="137">
        <v>3</v>
      </c>
      <c r="J26" s="137">
        <v>666</v>
      </c>
      <c r="K26" s="137" t="s">
        <v>133</v>
      </c>
      <c r="L26" s="137">
        <f>L27+L28+L29</f>
        <v>5</v>
      </c>
      <c r="M26" s="137">
        <f>M27+M28+M29</f>
        <v>2325</v>
      </c>
      <c r="N26" s="137" t="s">
        <v>133</v>
      </c>
    </row>
    <row r="27" spans="1:14" s="106" customFormat="1" ht="18.75" customHeight="1">
      <c r="A27" s="117">
        <v>12</v>
      </c>
      <c r="B27" s="151" t="s">
        <v>82</v>
      </c>
      <c r="C27" s="108">
        <v>3</v>
      </c>
      <c r="D27" s="155">
        <v>233</v>
      </c>
      <c r="E27" s="155" t="s">
        <v>133</v>
      </c>
      <c r="F27" s="155">
        <v>3</v>
      </c>
      <c r="G27" s="155">
        <v>386</v>
      </c>
      <c r="H27" s="155">
        <v>4102459</v>
      </c>
      <c r="I27" s="155">
        <v>2</v>
      </c>
      <c r="J27" s="155">
        <v>451</v>
      </c>
      <c r="K27" s="155" t="s">
        <v>133</v>
      </c>
      <c r="L27" s="155">
        <v>3</v>
      </c>
      <c r="M27" s="155">
        <v>1378</v>
      </c>
      <c r="N27" s="155" t="s">
        <v>133</v>
      </c>
    </row>
    <row r="28" spans="1:14" s="106" customFormat="1" ht="18.75" customHeight="1">
      <c r="A28" s="117">
        <v>13</v>
      </c>
      <c r="B28" s="151" t="s">
        <v>81</v>
      </c>
      <c r="C28" s="108">
        <v>10</v>
      </c>
      <c r="D28" s="155">
        <v>739</v>
      </c>
      <c r="E28" s="155">
        <v>4554504</v>
      </c>
      <c r="F28" s="155" t="s">
        <v>174</v>
      </c>
      <c r="G28" s="155" t="s">
        <v>174</v>
      </c>
      <c r="H28" s="155" t="s">
        <v>174</v>
      </c>
      <c r="I28" s="155" t="s">
        <v>174</v>
      </c>
      <c r="J28" s="155" t="s">
        <v>174</v>
      </c>
      <c r="K28" s="155" t="s">
        <v>174</v>
      </c>
      <c r="L28" s="155">
        <v>1</v>
      </c>
      <c r="M28" s="155">
        <v>571</v>
      </c>
      <c r="N28" s="155" t="s">
        <v>133</v>
      </c>
    </row>
    <row r="29" spans="1:14" s="106" customFormat="1" ht="18.75" customHeight="1">
      <c r="A29" s="117">
        <v>14</v>
      </c>
      <c r="B29" s="151" t="s">
        <v>80</v>
      </c>
      <c r="C29" s="108">
        <v>4</v>
      </c>
      <c r="D29" s="155">
        <v>359</v>
      </c>
      <c r="E29" s="155">
        <v>420299</v>
      </c>
      <c r="F29" s="155">
        <v>4</v>
      </c>
      <c r="G29" s="155">
        <v>607</v>
      </c>
      <c r="H29" s="155">
        <v>2051397</v>
      </c>
      <c r="I29" s="155">
        <v>1</v>
      </c>
      <c r="J29" s="155">
        <v>215</v>
      </c>
      <c r="K29" s="155" t="s">
        <v>133</v>
      </c>
      <c r="L29" s="155">
        <v>1</v>
      </c>
      <c r="M29" s="155">
        <v>376</v>
      </c>
      <c r="N29" s="155" t="s">
        <v>133</v>
      </c>
    </row>
    <row r="30" spans="1:14" s="97" customFormat="1" ht="18.75" customHeight="1">
      <c r="A30" s="140"/>
      <c r="B30" s="145" t="s">
        <v>79</v>
      </c>
      <c r="C30" s="137" t="str">
        <f t="shared" ref="C30:N30" si="1">C31</f>
        <v>-</v>
      </c>
      <c r="D30" s="137" t="str">
        <f t="shared" si="1"/>
        <v>-</v>
      </c>
      <c r="E30" s="137" t="str">
        <f t="shared" si="1"/>
        <v>-</v>
      </c>
      <c r="F30" s="137" t="str">
        <f t="shared" si="1"/>
        <v>-</v>
      </c>
      <c r="G30" s="137" t="str">
        <f t="shared" si="1"/>
        <v>-</v>
      </c>
      <c r="H30" s="137" t="str">
        <f t="shared" si="1"/>
        <v>-</v>
      </c>
      <c r="I30" s="137" t="str">
        <f t="shared" si="1"/>
        <v>-</v>
      </c>
      <c r="J30" s="137" t="str">
        <f t="shared" si="1"/>
        <v>-</v>
      </c>
      <c r="K30" s="137" t="str">
        <f t="shared" si="1"/>
        <v>-</v>
      </c>
      <c r="L30" s="137" t="str">
        <f t="shared" si="1"/>
        <v>-</v>
      </c>
      <c r="M30" s="137" t="str">
        <f t="shared" si="1"/>
        <v>-</v>
      </c>
      <c r="N30" s="137" t="str">
        <f t="shared" si="1"/>
        <v>-</v>
      </c>
    </row>
    <row r="31" spans="1:14" s="106" customFormat="1" ht="18.75" customHeight="1">
      <c r="A31" s="117">
        <v>15</v>
      </c>
      <c r="B31" s="151" t="s">
        <v>77</v>
      </c>
      <c r="C31" s="155" t="s">
        <v>174</v>
      </c>
      <c r="D31" s="155" t="s">
        <v>174</v>
      </c>
      <c r="E31" s="155" t="s">
        <v>174</v>
      </c>
      <c r="F31" s="155" t="s">
        <v>174</v>
      </c>
      <c r="G31" s="155" t="s">
        <v>174</v>
      </c>
      <c r="H31" s="155" t="s">
        <v>174</v>
      </c>
      <c r="I31" s="155" t="s">
        <v>174</v>
      </c>
      <c r="J31" s="155" t="s">
        <v>174</v>
      </c>
      <c r="K31" s="155" t="s">
        <v>174</v>
      </c>
      <c r="L31" s="155" t="s">
        <v>174</v>
      </c>
      <c r="M31" s="155" t="s">
        <v>174</v>
      </c>
      <c r="N31" s="155" t="s">
        <v>174</v>
      </c>
    </row>
    <row r="32" spans="1:14" s="97" customFormat="1" ht="18.75" customHeight="1">
      <c r="A32" s="140"/>
      <c r="B32" s="145" t="s">
        <v>76</v>
      </c>
      <c r="C32" s="168">
        <f t="shared" ref="C32:N32" si="2">C33</f>
        <v>11</v>
      </c>
      <c r="D32" s="137">
        <f t="shared" si="2"/>
        <v>729</v>
      </c>
      <c r="E32" s="137">
        <f t="shared" si="2"/>
        <v>942428</v>
      </c>
      <c r="F32" s="137">
        <f t="shared" si="2"/>
        <v>2</v>
      </c>
      <c r="G32" s="137">
        <f t="shared" si="2"/>
        <v>229</v>
      </c>
      <c r="H32" s="137" t="str">
        <f t="shared" si="2"/>
        <v>X</v>
      </c>
      <c r="I32" s="137">
        <f t="shared" si="2"/>
        <v>1</v>
      </c>
      <c r="J32" s="137">
        <f t="shared" si="2"/>
        <v>272</v>
      </c>
      <c r="K32" s="137" t="str">
        <f t="shared" si="2"/>
        <v>X</v>
      </c>
      <c r="L32" s="137" t="str">
        <f t="shared" si="2"/>
        <v>-</v>
      </c>
      <c r="M32" s="137" t="str">
        <f t="shared" si="2"/>
        <v>-</v>
      </c>
      <c r="N32" s="137" t="str">
        <f t="shared" si="2"/>
        <v>-</v>
      </c>
    </row>
    <row r="33" spans="1:14" s="106" customFormat="1" ht="18.75" customHeight="1">
      <c r="A33" s="117">
        <v>16</v>
      </c>
      <c r="B33" s="151" t="s">
        <v>74</v>
      </c>
      <c r="C33" s="108">
        <v>11</v>
      </c>
      <c r="D33" s="155">
        <v>729</v>
      </c>
      <c r="E33" s="155">
        <v>942428</v>
      </c>
      <c r="F33" s="155">
        <v>2</v>
      </c>
      <c r="G33" s="155">
        <v>229</v>
      </c>
      <c r="H33" s="155" t="s">
        <v>133</v>
      </c>
      <c r="I33" s="155">
        <v>1</v>
      </c>
      <c r="J33" s="155">
        <v>272</v>
      </c>
      <c r="K33" s="155" t="s">
        <v>133</v>
      </c>
      <c r="L33" s="155" t="s">
        <v>174</v>
      </c>
      <c r="M33" s="155" t="s">
        <v>174</v>
      </c>
      <c r="N33" s="155" t="s">
        <v>174</v>
      </c>
    </row>
    <row r="34" spans="1:14" s="97" customFormat="1" ht="18.75" customHeight="1">
      <c r="A34" s="140"/>
      <c r="B34" s="145" t="s">
        <v>73</v>
      </c>
      <c r="C34" s="137">
        <v>2</v>
      </c>
      <c r="D34" s="137">
        <f>D35+D37</f>
        <v>166</v>
      </c>
      <c r="E34" s="137" t="s">
        <v>133</v>
      </c>
      <c r="F34" s="137">
        <v>2</v>
      </c>
      <c r="G34" s="137">
        <v>329</v>
      </c>
      <c r="H34" s="137" t="s">
        <v>133</v>
      </c>
      <c r="I34" s="137">
        <v>2</v>
      </c>
      <c r="J34" s="137">
        <v>516</v>
      </c>
      <c r="K34" s="137" t="s">
        <v>133</v>
      </c>
      <c r="L34" s="137">
        <v>3</v>
      </c>
      <c r="M34" s="137">
        <f>M35+M36+M37</f>
        <v>1560</v>
      </c>
      <c r="N34" s="137" t="s">
        <v>133</v>
      </c>
    </row>
    <row r="35" spans="1:14" s="106" customFormat="1" ht="18.75" customHeight="1">
      <c r="A35" s="117">
        <v>17</v>
      </c>
      <c r="B35" s="151" t="s">
        <v>71</v>
      </c>
      <c r="C35" s="108">
        <v>1</v>
      </c>
      <c r="D35" s="155">
        <v>86</v>
      </c>
      <c r="E35" s="155" t="s">
        <v>133</v>
      </c>
      <c r="F35" s="155" t="s">
        <v>174</v>
      </c>
      <c r="G35" s="155" t="s">
        <v>174</v>
      </c>
      <c r="H35" s="155" t="s">
        <v>174</v>
      </c>
      <c r="I35" s="155">
        <v>2</v>
      </c>
      <c r="J35" s="155">
        <v>516</v>
      </c>
      <c r="K35" s="155" t="s">
        <v>133</v>
      </c>
      <c r="L35" s="155">
        <v>1</v>
      </c>
      <c r="M35" s="155">
        <v>592</v>
      </c>
      <c r="N35" s="155" t="s">
        <v>133</v>
      </c>
    </row>
    <row r="36" spans="1:14" s="106" customFormat="1" ht="18.75" customHeight="1">
      <c r="A36" s="117">
        <v>18</v>
      </c>
      <c r="B36" s="151" t="s">
        <v>70</v>
      </c>
      <c r="C36" s="155" t="s">
        <v>174</v>
      </c>
      <c r="D36" s="155" t="s">
        <v>174</v>
      </c>
      <c r="E36" s="155" t="s">
        <v>174</v>
      </c>
      <c r="F36" s="155">
        <v>2</v>
      </c>
      <c r="G36" s="155">
        <v>329</v>
      </c>
      <c r="H36" s="155" t="s">
        <v>133</v>
      </c>
      <c r="I36" s="155" t="s">
        <v>174</v>
      </c>
      <c r="J36" s="155" t="s">
        <v>174</v>
      </c>
      <c r="K36" s="155" t="s">
        <v>174</v>
      </c>
      <c r="L36" s="155">
        <v>1</v>
      </c>
      <c r="M36" s="155">
        <v>545</v>
      </c>
      <c r="N36" s="155" t="s">
        <v>133</v>
      </c>
    </row>
    <row r="37" spans="1:14" s="106" customFormat="1" ht="18.75" customHeight="1">
      <c r="A37" s="117">
        <v>19</v>
      </c>
      <c r="B37" s="151" t="s">
        <v>69</v>
      </c>
      <c r="C37" s="108">
        <v>1</v>
      </c>
      <c r="D37" s="155">
        <v>80</v>
      </c>
      <c r="E37" s="155" t="s">
        <v>133</v>
      </c>
      <c r="F37" s="155" t="s">
        <v>174</v>
      </c>
      <c r="G37" s="155" t="s">
        <v>174</v>
      </c>
      <c r="H37" s="155" t="s">
        <v>174</v>
      </c>
      <c r="I37" s="155" t="s">
        <v>174</v>
      </c>
      <c r="J37" s="155" t="s">
        <v>174</v>
      </c>
      <c r="K37" s="155" t="s">
        <v>174</v>
      </c>
      <c r="L37" s="155">
        <v>1</v>
      </c>
      <c r="M37" s="155">
        <v>423</v>
      </c>
      <c r="N37" s="155" t="s">
        <v>133</v>
      </c>
    </row>
    <row r="38" spans="1:14" s="97" customFormat="1" ht="18.75" customHeight="1">
      <c r="A38" s="140"/>
      <c r="B38" s="145" t="s">
        <v>68</v>
      </c>
      <c r="C38" s="137" t="str">
        <f t="shared" ref="C38:N38" si="3">C39</f>
        <v>-</v>
      </c>
      <c r="D38" s="137" t="str">
        <f t="shared" si="3"/>
        <v>-</v>
      </c>
      <c r="E38" s="137" t="str">
        <f t="shared" si="3"/>
        <v>-</v>
      </c>
      <c r="F38" s="137" t="str">
        <f t="shared" si="3"/>
        <v>-</v>
      </c>
      <c r="G38" s="137" t="str">
        <f t="shared" si="3"/>
        <v>-</v>
      </c>
      <c r="H38" s="137" t="str">
        <f t="shared" si="3"/>
        <v>-</v>
      </c>
      <c r="I38" s="137" t="str">
        <f t="shared" si="3"/>
        <v>-</v>
      </c>
      <c r="J38" s="137" t="str">
        <f t="shared" si="3"/>
        <v>-</v>
      </c>
      <c r="K38" s="137" t="str">
        <f t="shared" si="3"/>
        <v>-</v>
      </c>
      <c r="L38" s="137" t="str">
        <f t="shared" si="3"/>
        <v>-</v>
      </c>
      <c r="M38" s="137" t="str">
        <f t="shared" si="3"/>
        <v>-</v>
      </c>
      <c r="N38" s="137" t="str">
        <f t="shared" si="3"/>
        <v>-</v>
      </c>
    </row>
    <row r="39" spans="1:14" s="106" customFormat="1" ht="18.75" customHeight="1" thickBot="1">
      <c r="A39" s="156">
        <v>20</v>
      </c>
      <c r="B39" s="157" t="s">
        <v>66</v>
      </c>
      <c r="C39" s="112" t="s">
        <v>174</v>
      </c>
      <c r="D39" s="112" t="s">
        <v>174</v>
      </c>
      <c r="E39" s="112" t="s">
        <v>174</v>
      </c>
      <c r="F39" s="112" t="s">
        <v>174</v>
      </c>
      <c r="G39" s="112" t="s">
        <v>174</v>
      </c>
      <c r="H39" s="112" t="s">
        <v>174</v>
      </c>
      <c r="I39" s="112" t="s">
        <v>174</v>
      </c>
      <c r="J39" s="112" t="s">
        <v>174</v>
      </c>
      <c r="K39" s="112" t="s">
        <v>174</v>
      </c>
      <c r="L39" s="112" t="s">
        <v>174</v>
      </c>
      <c r="M39" s="112" t="s">
        <v>174</v>
      </c>
      <c r="N39" s="112" t="s">
        <v>174</v>
      </c>
    </row>
    <row r="40" spans="1:14" s="106" customFormat="1" ht="12.75" customHeight="1">
      <c r="A40" s="117"/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</row>
    <row r="41" spans="1:14" s="106" customFormat="1" ht="12.75" customHeight="1">
      <c r="A41" s="117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</row>
    <row r="42" spans="1:14" s="106" customFormat="1">
      <c r="A42" s="169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</row>
  </sheetData>
  <mergeCells count="12">
    <mergeCell ref="A5:B5"/>
    <mergeCell ref="A8:B8"/>
    <mergeCell ref="A9:B9"/>
    <mergeCell ref="A11:B11"/>
    <mergeCell ref="A12:B12"/>
    <mergeCell ref="A6:B6"/>
    <mergeCell ref="A7:B7"/>
    <mergeCell ref="L3:N3"/>
    <mergeCell ref="I3:K3"/>
    <mergeCell ref="F3:H3"/>
    <mergeCell ref="C3:E3"/>
    <mergeCell ref="A3:B4"/>
  </mergeCells>
  <phoneticPr fontId="15"/>
  <printOptions horizontalCentered="1"/>
  <pageMargins left="0.39370078740157483" right="0.39370078740157483" top="0.59055118110236227" bottom="0.39370078740157483" header="0.51181102362204722" footer="0.31496062992125984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4A5D9-3A0E-4996-B3B5-B7EB7C081695}">
  <sheetPr>
    <tabColor rgb="FF92D050"/>
  </sheetPr>
  <dimension ref="A1:J50"/>
  <sheetViews>
    <sheetView showGridLines="0" view="pageBreakPreview" zoomScaleNormal="100" zoomScaleSheetLayoutView="100" workbookViewId="0"/>
  </sheetViews>
  <sheetFormatPr defaultColWidth="7.75" defaultRowHeight="12"/>
  <cols>
    <col min="1" max="1" width="5.5" style="79" customWidth="1"/>
    <col min="2" max="2" width="2.875" style="79" customWidth="1"/>
    <col min="3" max="3" width="4.125" style="79" customWidth="1"/>
    <col min="4" max="4" width="1.25" style="79" customWidth="1"/>
    <col min="5" max="8" width="20.875" style="79" customWidth="1"/>
    <col min="9" max="16384" width="7.75" style="79"/>
  </cols>
  <sheetData>
    <row r="1" spans="1:10" ht="18.75" customHeight="1">
      <c r="B1" s="131"/>
      <c r="C1" s="132" t="s">
        <v>201</v>
      </c>
      <c r="D1" s="131"/>
      <c r="E1" s="131"/>
      <c r="F1" s="131"/>
      <c r="G1" s="131"/>
      <c r="H1" s="131"/>
    </row>
    <row r="2" spans="1:10" s="57" customFormat="1" ht="37.5" customHeight="1" thickBot="1">
      <c r="H2" s="46" t="s">
        <v>256</v>
      </c>
    </row>
    <row r="3" spans="1:10" s="47" customFormat="1" ht="60" customHeight="1">
      <c r="A3" s="391" t="s">
        <v>345</v>
      </c>
      <c r="B3" s="356"/>
      <c r="C3" s="356"/>
      <c r="D3" s="357"/>
      <c r="E3" s="78" t="s">
        <v>322</v>
      </c>
      <c r="F3" s="78" t="s">
        <v>323</v>
      </c>
      <c r="G3" s="78" t="s">
        <v>324</v>
      </c>
      <c r="H3" s="77" t="s">
        <v>128</v>
      </c>
      <c r="I3" s="67"/>
    </row>
    <row r="4" spans="1:10" s="86" customFormat="1" ht="18" customHeight="1">
      <c r="A4" s="392" t="s">
        <v>198</v>
      </c>
      <c r="B4" s="392"/>
      <c r="C4" s="392"/>
      <c r="E4" s="133">
        <v>373</v>
      </c>
      <c r="F4" s="85">
        <v>11880205</v>
      </c>
      <c r="G4" s="85">
        <v>3527046</v>
      </c>
      <c r="H4" s="85">
        <v>4404446</v>
      </c>
    </row>
    <row r="5" spans="1:10" s="86" customFormat="1" ht="18" customHeight="1">
      <c r="A5" s="373" t="s">
        <v>177</v>
      </c>
      <c r="B5" s="373"/>
      <c r="C5" s="373"/>
      <c r="E5" s="133">
        <v>395</v>
      </c>
      <c r="F5" s="85">
        <v>11454688</v>
      </c>
      <c r="G5" s="85" t="s">
        <v>199</v>
      </c>
      <c r="H5" s="85" t="s">
        <v>199</v>
      </c>
    </row>
    <row r="6" spans="1:10" s="86" customFormat="1" ht="18" customHeight="1">
      <c r="A6" s="373" t="s">
        <v>178</v>
      </c>
      <c r="B6" s="373"/>
      <c r="C6" s="373"/>
      <c r="E6" s="133">
        <v>375</v>
      </c>
      <c r="F6" s="85">
        <v>11218606</v>
      </c>
      <c r="G6" s="85" t="s">
        <v>199</v>
      </c>
      <c r="H6" s="85" t="s">
        <v>199</v>
      </c>
      <c r="J6" s="86" t="s">
        <v>257</v>
      </c>
    </row>
    <row r="7" spans="1:10" s="86" customFormat="1" ht="18" customHeight="1">
      <c r="A7" s="373" t="s">
        <v>179</v>
      </c>
      <c r="B7" s="373"/>
      <c r="C7" s="373"/>
      <c r="D7" s="87"/>
      <c r="E7" s="133">
        <v>375</v>
      </c>
      <c r="F7" s="85">
        <v>11294574</v>
      </c>
      <c r="G7" s="85" t="s">
        <v>199</v>
      </c>
      <c r="H7" s="85" t="s">
        <v>199</v>
      </c>
    </row>
    <row r="8" spans="1:10" s="171" customFormat="1" ht="18" customHeight="1">
      <c r="A8" s="390" t="s">
        <v>184</v>
      </c>
      <c r="B8" s="390"/>
      <c r="C8" s="390"/>
      <c r="D8" s="95"/>
      <c r="E8" s="136">
        <v>383</v>
      </c>
      <c r="F8" s="93">
        <v>11428675</v>
      </c>
      <c r="G8" s="85" t="s">
        <v>199</v>
      </c>
      <c r="H8" s="85" t="s">
        <v>199</v>
      </c>
    </row>
    <row r="9" spans="1:10" s="174" customFormat="1" ht="18" customHeight="1">
      <c r="A9" s="90"/>
      <c r="B9" s="172"/>
      <c r="C9" s="90"/>
      <c r="D9" s="91"/>
      <c r="E9" s="173"/>
      <c r="F9" s="173"/>
      <c r="G9" s="173"/>
      <c r="H9" s="173"/>
    </row>
    <row r="10" spans="1:10" s="174" customFormat="1" ht="18" customHeight="1">
      <c r="A10" s="388" t="s">
        <v>20</v>
      </c>
      <c r="B10" s="387"/>
      <c r="C10" s="387"/>
      <c r="D10" s="91"/>
      <c r="E10" s="103">
        <v>104</v>
      </c>
      <c r="F10" s="89">
        <v>1610660</v>
      </c>
      <c r="G10" s="85" t="s">
        <v>199</v>
      </c>
      <c r="H10" s="85" t="s">
        <v>199</v>
      </c>
    </row>
    <row r="11" spans="1:10" s="174" customFormat="1" ht="18" customHeight="1">
      <c r="A11" s="388" t="s">
        <v>22</v>
      </c>
      <c r="B11" s="387"/>
      <c r="C11" s="387"/>
      <c r="D11" s="91"/>
      <c r="E11" s="103">
        <v>8</v>
      </c>
      <c r="F11" s="89">
        <v>336672</v>
      </c>
      <c r="G11" s="85" t="s">
        <v>199</v>
      </c>
      <c r="H11" s="85" t="s">
        <v>199</v>
      </c>
    </row>
    <row r="12" spans="1:10" s="174" customFormat="1" ht="18" customHeight="1">
      <c r="A12" s="388" t="s">
        <v>23</v>
      </c>
      <c r="B12" s="387"/>
      <c r="C12" s="387"/>
      <c r="D12" s="91"/>
      <c r="E12" s="103">
        <v>20</v>
      </c>
      <c r="F12" s="89">
        <v>295093</v>
      </c>
      <c r="G12" s="85" t="s">
        <v>199</v>
      </c>
      <c r="H12" s="85" t="s">
        <v>199</v>
      </c>
    </row>
    <row r="13" spans="1:10" s="174" customFormat="1" ht="18" customHeight="1">
      <c r="A13" s="388" t="s">
        <v>25</v>
      </c>
      <c r="B13" s="387"/>
      <c r="C13" s="387"/>
      <c r="D13" s="91"/>
      <c r="E13" s="103">
        <v>5</v>
      </c>
      <c r="F13" s="89">
        <v>210443</v>
      </c>
      <c r="G13" s="85" t="s">
        <v>199</v>
      </c>
      <c r="H13" s="85" t="s">
        <v>199</v>
      </c>
    </row>
    <row r="14" spans="1:10" s="174" customFormat="1" ht="18" customHeight="1">
      <c r="A14" s="388" t="s">
        <v>27</v>
      </c>
      <c r="B14" s="387"/>
      <c r="C14" s="387"/>
      <c r="D14" s="91"/>
      <c r="E14" s="103">
        <v>6</v>
      </c>
      <c r="F14" s="89">
        <v>245359</v>
      </c>
      <c r="G14" s="85" t="s">
        <v>199</v>
      </c>
      <c r="H14" s="85" t="s">
        <v>199</v>
      </c>
    </row>
    <row r="15" spans="1:10" s="174" customFormat="1" ht="18" customHeight="1">
      <c r="A15" s="388" t="s">
        <v>29</v>
      </c>
      <c r="B15" s="387"/>
      <c r="C15" s="387"/>
      <c r="D15" s="91"/>
      <c r="E15" s="103">
        <v>15</v>
      </c>
      <c r="F15" s="89">
        <v>633227</v>
      </c>
      <c r="G15" s="85" t="s">
        <v>199</v>
      </c>
      <c r="H15" s="85" t="s">
        <v>199</v>
      </c>
    </row>
    <row r="16" spans="1:10" s="174" customFormat="1" ht="18" customHeight="1">
      <c r="A16" s="388" t="s">
        <v>31</v>
      </c>
      <c r="B16" s="387"/>
      <c r="C16" s="387"/>
      <c r="D16" s="91"/>
      <c r="E16" s="103">
        <v>9</v>
      </c>
      <c r="F16" s="89">
        <v>123367</v>
      </c>
      <c r="G16" s="85" t="s">
        <v>199</v>
      </c>
      <c r="H16" s="85" t="s">
        <v>199</v>
      </c>
    </row>
    <row r="17" spans="1:8" s="174" customFormat="1" ht="18" customHeight="1">
      <c r="A17" s="388" t="s">
        <v>33</v>
      </c>
      <c r="B17" s="387"/>
      <c r="C17" s="387"/>
      <c r="D17" s="91"/>
      <c r="E17" s="103">
        <v>19</v>
      </c>
      <c r="F17" s="89">
        <v>629593</v>
      </c>
      <c r="G17" s="85" t="s">
        <v>199</v>
      </c>
      <c r="H17" s="85" t="s">
        <v>199</v>
      </c>
    </row>
    <row r="18" spans="1:8" s="174" customFormat="1" ht="18" customHeight="1">
      <c r="A18" s="388" t="s">
        <v>35</v>
      </c>
      <c r="B18" s="387"/>
      <c r="C18" s="387"/>
      <c r="D18" s="91"/>
      <c r="E18" s="108" t="s">
        <v>200</v>
      </c>
      <c r="F18" s="108" t="s">
        <v>174</v>
      </c>
      <c r="G18" s="85" t="s">
        <v>199</v>
      </c>
      <c r="H18" s="85" t="s">
        <v>199</v>
      </c>
    </row>
    <row r="19" spans="1:8" s="174" customFormat="1" ht="18" customHeight="1">
      <c r="A19" s="388" t="s">
        <v>37</v>
      </c>
      <c r="B19" s="387"/>
      <c r="C19" s="387"/>
      <c r="D19" s="91"/>
      <c r="E19" s="108">
        <v>22</v>
      </c>
      <c r="F19" s="89">
        <v>461568</v>
      </c>
      <c r="G19" s="85" t="s">
        <v>199</v>
      </c>
      <c r="H19" s="85" t="s">
        <v>199</v>
      </c>
    </row>
    <row r="20" spans="1:8" s="174" customFormat="1" ht="18" customHeight="1">
      <c r="A20" s="388" t="s">
        <v>39</v>
      </c>
      <c r="B20" s="387"/>
      <c r="C20" s="387"/>
      <c r="D20" s="91"/>
      <c r="E20" s="103">
        <v>5</v>
      </c>
      <c r="F20" s="89">
        <v>353195</v>
      </c>
      <c r="G20" s="85" t="s">
        <v>199</v>
      </c>
      <c r="H20" s="85" t="s">
        <v>199</v>
      </c>
    </row>
    <row r="21" spans="1:8" s="174" customFormat="1" ht="18" customHeight="1">
      <c r="A21" s="388" t="s">
        <v>41</v>
      </c>
      <c r="B21" s="387"/>
      <c r="C21" s="387"/>
      <c r="D21" s="91"/>
      <c r="E21" s="103">
        <v>4</v>
      </c>
      <c r="F21" s="89">
        <v>35363</v>
      </c>
      <c r="G21" s="85" t="s">
        <v>199</v>
      </c>
      <c r="H21" s="85" t="s">
        <v>199</v>
      </c>
    </row>
    <row r="22" spans="1:8" s="174" customFormat="1" ht="18" customHeight="1">
      <c r="A22" s="388" t="s">
        <v>43</v>
      </c>
      <c r="B22" s="387"/>
      <c r="C22" s="387"/>
      <c r="D22" s="91"/>
      <c r="E22" s="103">
        <v>22</v>
      </c>
      <c r="F22" s="89">
        <v>958897</v>
      </c>
      <c r="G22" s="85" t="s">
        <v>199</v>
      </c>
      <c r="H22" s="85" t="s">
        <v>199</v>
      </c>
    </row>
    <row r="23" spans="1:8" s="174" customFormat="1" ht="18" customHeight="1">
      <c r="A23" s="388" t="s">
        <v>45</v>
      </c>
      <c r="B23" s="387"/>
      <c r="C23" s="387"/>
      <c r="D23" s="91"/>
      <c r="E23" s="103">
        <v>6</v>
      </c>
      <c r="F23" s="89">
        <v>549789</v>
      </c>
      <c r="G23" s="85" t="s">
        <v>199</v>
      </c>
      <c r="H23" s="85" t="s">
        <v>199</v>
      </c>
    </row>
    <row r="24" spans="1:8" s="174" customFormat="1" ht="18" customHeight="1">
      <c r="A24" s="388" t="s">
        <v>47</v>
      </c>
      <c r="B24" s="387"/>
      <c r="C24" s="387"/>
      <c r="D24" s="91"/>
      <c r="E24" s="103">
        <v>5</v>
      </c>
      <c r="F24" s="89">
        <v>223442</v>
      </c>
      <c r="G24" s="85" t="s">
        <v>199</v>
      </c>
      <c r="H24" s="85" t="s">
        <v>199</v>
      </c>
    </row>
    <row r="25" spans="1:8" s="174" customFormat="1" ht="18" customHeight="1">
      <c r="A25" s="388" t="s">
        <v>49</v>
      </c>
      <c r="B25" s="387"/>
      <c r="C25" s="387"/>
      <c r="D25" s="91"/>
      <c r="E25" s="103">
        <v>28</v>
      </c>
      <c r="F25" s="89">
        <v>833297</v>
      </c>
      <c r="G25" s="85" t="s">
        <v>199</v>
      </c>
      <c r="H25" s="85" t="s">
        <v>199</v>
      </c>
    </row>
    <row r="26" spans="1:8" s="174" customFormat="1" ht="18" customHeight="1">
      <c r="A26" s="388" t="s">
        <v>51</v>
      </c>
      <c r="B26" s="387"/>
      <c r="C26" s="387"/>
      <c r="D26" s="91"/>
      <c r="E26" s="103">
        <v>6</v>
      </c>
      <c r="F26" s="89">
        <v>141604</v>
      </c>
      <c r="G26" s="85" t="s">
        <v>199</v>
      </c>
      <c r="H26" s="85" t="s">
        <v>199</v>
      </c>
    </row>
    <row r="27" spans="1:8" s="174" customFormat="1" ht="18" customHeight="1">
      <c r="A27" s="388" t="s">
        <v>52</v>
      </c>
      <c r="B27" s="387"/>
      <c r="C27" s="387"/>
      <c r="D27" s="91"/>
      <c r="E27" s="103">
        <v>37</v>
      </c>
      <c r="F27" s="89">
        <v>707834</v>
      </c>
      <c r="G27" s="85" t="s">
        <v>199</v>
      </c>
      <c r="H27" s="85" t="s">
        <v>199</v>
      </c>
    </row>
    <row r="28" spans="1:8" s="174" customFormat="1" ht="18" customHeight="1">
      <c r="A28" s="388" t="s">
        <v>54</v>
      </c>
      <c r="B28" s="387"/>
      <c r="C28" s="387"/>
      <c r="D28" s="91"/>
      <c r="E28" s="103">
        <v>2</v>
      </c>
      <c r="F28" s="89" t="s">
        <v>133</v>
      </c>
      <c r="G28" s="85" t="s">
        <v>199</v>
      </c>
      <c r="H28" s="85" t="s">
        <v>199</v>
      </c>
    </row>
    <row r="29" spans="1:8" s="174" customFormat="1" ht="18" customHeight="1">
      <c r="A29" s="388" t="s">
        <v>56</v>
      </c>
      <c r="B29" s="389"/>
      <c r="C29" s="389"/>
      <c r="D29" s="91"/>
      <c r="E29" s="103">
        <v>6</v>
      </c>
      <c r="F29" s="89">
        <v>640306</v>
      </c>
      <c r="G29" s="85" t="s">
        <v>199</v>
      </c>
      <c r="H29" s="85" t="s">
        <v>199</v>
      </c>
    </row>
    <row r="30" spans="1:8" s="174" customFormat="1" ht="18" customHeight="1">
      <c r="A30" s="388" t="s">
        <v>58</v>
      </c>
      <c r="B30" s="389"/>
      <c r="C30" s="389"/>
      <c r="D30" s="91"/>
      <c r="E30" s="103">
        <v>30</v>
      </c>
      <c r="F30" s="89">
        <v>822964</v>
      </c>
      <c r="G30" s="85" t="s">
        <v>199</v>
      </c>
      <c r="H30" s="85" t="s">
        <v>199</v>
      </c>
    </row>
    <row r="31" spans="1:8" s="174" customFormat="1" ht="18" customHeight="1">
      <c r="A31" s="388" t="s">
        <v>60</v>
      </c>
      <c r="B31" s="387"/>
      <c r="C31" s="387"/>
      <c r="D31" s="91"/>
      <c r="E31" s="103">
        <v>3</v>
      </c>
      <c r="F31" s="89" t="s">
        <v>133</v>
      </c>
      <c r="G31" s="85" t="s">
        <v>199</v>
      </c>
      <c r="H31" s="85" t="s">
        <v>199</v>
      </c>
    </row>
    <row r="32" spans="1:8" s="174" customFormat="1" ht="18" customHeight="1">
      <c r="A32" s="388" t="s">
        <v>62</v>
      </c>
      <c r="B32" s="387"/>
      <c r="C32" s="387"/>
      <c r="D32" s="91"/>
      <c r="E32" s="103">
        <v>15</v>
      </c>
      <c r="F32" s="89">
        <v>1177148</v>
      </c>
      <c r="G32" s="85" t="s">
        <v>199</v>
      </c>
      <c r="H32" s="85" t="s">
        <v>199</v>
      </c>
    </row>
    <row r="33" spans="1:8" s="174" customFormat="1" ht="18" customHeight="1" thickBot="1">
      <c r="A33" s="386" t="s">
        <v>64</v>
      </c>
      <c r="B33" s="387"/>
      <c r="C33" s="387"/>
      <c r="D33" s="91"/>
      <c r="E33" s="103">
        <v>6</v>
      </c>
      <c r="F33" s="89">
        <v>310033</v>
      </c>
      <c r="G33" s="85" t="s">
        <v>199</v>
      </c>
      <c r="H33" s="85" t="s">
        <v>199</v>
      </c>
    </row>
    <row r="34" spans="1:8" s="45" customFormat="1" ht="15" customHeight="1">
      <c r="A34" s="176" t="s">
        <v>202</v>
      </c>
      <c r="B34" s="176"/>
      <c r="C34" s="176"/>
      <c r="D34" s="176"/>
      <c r="E34" s="176"/>
      <c r="F34" s="176"/>
      <c r="G34" s="176"/>
      <c r="H34" s="176"/>
    </row>
    <row r="35" spans="1:8" s="45" customFormat="1" ht="15" customHeight="1">
      <c r="A35" s="117" t="s">
        <v>203</v>
      </c>
      <c r="B35" s="117"/>
      <c r="C35" s="117"/>
      <c r="D35" s="117"/>
      <c r="E35" s="117"/>
      <c r="F35" s="117"/>
      <c r="G35" s="117"/>
      <c r="H35" s="117"/>
    </row>
    <row r="36" spans="1:8" ht="13.5" customHeight="1">
      <c r="A36" s="121" t="s">
        <v>316</v>
      </c>
      <c r="B36" s="121"/>
    </row>
    <row r="37" spans="1:8" ht="13.5" customHeight="1">
      <c r="A37" s="123" t="s">
        <v>287</v>
      </c>
      <c r="B37" s="121"/>
    </row>
    <row r="38" spans="1:8" ht="13.5" customHeight="1">
      <c r="A38" s="121" t="s">
        <v>317</v>
      </c>
      <c r="B38" s="121"/>
    </row>
    <row r="39" spans="1:8" ht="13.5" customHeight="1">
      <c r="A39" s="121" t="s">
        <v>318</v>
      </c>
      <c r="B39" s="121"/>
    </row>
    <row r="40" spans="1:8" ht="13.5" customHeight="1">
      <c r="A40" s="121" t="s">
        <v>293</v>
      </c>
      <c r="B40" s="121"/>
    </row>
    <row r="41" spans="1:8" ht="13.5" hidden="1" customHeight="1">
      <c r="A41" s="119"/>
    </row>
    <row r="42" spans="1:8" ht="13.5" hidden="1" customHeight="1">
      <c r="A42" s="121"/>
    </row>
    <row r="43" spans="1:8" ht="13.5" hidden="1" customHeight="1">
      <c r="A43" s="121"/>
    </row>
    <row r="44" spans="1:8" ht="13.5" hidden="1" customHeight="1">
      <c r="A44" s="124"/>
    </row>
    <row r="45" spans="1:8" ht="13.5" hidden="1" customHeight="1">
      <c r="A45" s="124"/>
    </row>
    <row r="46" spans="1:8" ht="13.5" hidden="1" customHeight="1">
      <c r="A46" s="124"/>
    </row>
    <row r="47" spans="1:8" ht="13.5" hidden="1" customHeight="1">
      <c r="A47" s="124"/>
    </row>
    <row r="48" spans="1:8" ht="13.5" customHeight="1">
      <c r="A48" s="121" t="s">
        <v>319</v>
      </c>
    </row>
    <row r="49" spans="1:1" ht="13.5" customHeight="1">
      <c r="A49" s="169" t="s">
        <v>320</v>
      </c>
    </row>
    <row r="50" spans="1:1" ht="13.5" customHeight="1">
      <c r="A50" s="177" t="s">
        <v>321</v>
      </c>
    </row>
  </sheetData>
  <mergeCells count="30">
    <mergeCell ref="A8:C8"/>
    <mergeCell ref="A3:D3"/>
    <mergeCell ref="A4:C4"/>
    <mergeCell ref="A5:C5"/>
    <mergeCell ref="A6:C6"/>
    <mergeCell ref="A7:C7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33:C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</mergeCells>
  <phoneticPr fontId="15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  <colBreaks count="1" manualBreakCount="1">
    <brk id="8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8EC8E-FF9C-41CE-ACB8-C48767BE1434}">
  <sheetPr>
    <tabColor rgb="FF92D050"/>
  </sheetPr>
  <dimension ref="A1:Q153"/>
  <sheetViews>
    <sheetView showGridLines="0" view="pageBreakPreview" zoomScaleNormal="100" zoomScaleSheetLayoutView="100" workbookViewId="0"/>
  </sheetViews>
  <sheetFormatPr defaultColWidth="7.75" defaultRowHeight="12"/>
  <cols>
    <col min="1" max="1" width="4.875" style="79" customWidth="1"/>
    <col min="2" max="2" width="2.875" style="79" customWidth="1"/>
    <col min="3" max="3" width="4.125" style="79" customWidth="1"/>
    <col min="4" max="4" width="1.25" style="79" customWidth="1"/>
    <col min="5" max="6" width="7.875" style="79" customWidth="1"/>
    <col min="7" max="7" width="10.375" style="79" customWidth="1"/>
    <col min="8" max="9" width="7.5" style="79" customWidth="1"/>
    <col min="10" max="10" width="10.375" style="79" customWidth="1"/>
    <col min="11" max="11" width="10.75" style="79" customWidth="1"/>
    <col min="12" max="12" width="11.5" style="79" customWidth="1"/>
    <col min="13" max="13" width="10.375" style="79" customWidth="1"/>
    <col min="14" max="16" width="7.75" style="79"/>
    <col min="17" max="17" width="13" style="79" customWidth="1"/>
    <col min="18" max="16384" width="7.75" style="79"/>
  </cols>
  <sheetData>
    <row r="1" spans="1:17" ht="18.75" customHeight="1">
      <c r="A1" s="393" t="s">
        <v>259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80"/>
    </row>
    <row r="2" spans="1:17" ht="18.75" customHeight="1">
      <c r="A2" s="394" t="s">
        <v>260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</row>
    <row r="3" spans="1:17" s="57" customFormat="1" ht="18.75" customHeight="1" thickBot="1">
      <c r="E3" s="193"/>
      <c r="F3" s="193"/>
      <c r="H3" s="193"/>
      <c r="I3" s="193"/>
      <c r="K3" s="194"/>
      <c r="L3" s="194"/>
      <c r="M3" s="61" t="s">
        <v>258</v>
      </c>
    </row>
    <row r="4" spans="1:17" s="47" customFormat="1" ht="20.25" customHeight="1">
      <c r="A4" s="364" t="s">
        <v>345</v>
      </c>
      <c r="B4" s="399"/>
      <c r="C4" s="399"/>
      <c r="D4" s="400"/>
      <c r="E4" s="370" t="s">
        <v>331</v>
      </c>
      <c r="F4" s="371"/>
      <c r="G4" s="372"/>
      <c r="H4" s="370" t="s">
        <v>332</v>
      </c>
      <c r="I4" s="371"/>
      <c r="J4" s="372"/>
      <c r="K4" s="370" t="s">
        <v>333</v>
      </c>
      <c r="L4" s="371"/>
      <c r="M4" s="371"/>
    </row>
    <row r="5" spans="1:17" s="47" customFormat="1" ht="20.25" customHeight="1">
      <c r="A5" s="359"/>
      <c r="B5" s="359"/>
      <c r="C5" s="359"/>
      <c r="D5" s="401"/>
      <c r="E5" s="404" t="s">
        <v>327</v>
      </c>
      <c r="F5" s="397" t="s">
        <v>330</v>
      </c>
      <c r="G5" s="195"/>
      <c r="H5" s="404" t="s">
        <v>327</v>
      </c>
      <c r="I5" s="397" t="s">
        <v>330</v>
      </c>
      <c r="J5" s="195"/>
      <c r="K5" s="404" t="s">
        <v>327</v>
      </c>
      <c r="L5" s="397" t="s">
        <v>328</v>
      </c>
      <c r="M5" s="352"/>
    </row>
    <row r="6" spans="1:17" s="47" customFormat="1" ht="19.5" customHeight="1">
      <c r="A6" s="402"/>
      <c r="B6" s="402"/>
      <c r="C6" s="402"/>
      <c r="D6" s="403"/>
      <c r="E6" s="405"/>
      <c r="F6" s="398"/>
      <c r="G6" s="196" t="s">
        <v>329</v>
      </c>
      <c r="H6" s="405"/>
      <c r="I6" s="398"/>
      <c r="J6" s="196" t="s">
        <v>329</v>
      </c>
      <c r="K6" s="405"/>
      <c r="L6" s="398"/>
      <c r="M6" s="353" t="s">
        <v>329</v>
      </c>
    </row>
    <row r="7" spans="1:17" s="83" customFormat="1" ht="18" customHeight="1">
      <c r="A7" s="392" t="s">
        <v>198</v>
      </c>
      <c r="B7" s="392"/>
      <c r="C7" s="392"/>
      <c r="D7" s="87"/>
      <c r="E7" s="85">
        <v>1407</v>
      </c>
      <c r="F7" s="85">
        <v>203</v>
      </c>
      <c r="G7" s="178">
        <v>14.4</v>
      </c>
      <c r="H7" s="85">
        <v>58424</v>
      </c>
      <c r="I7" s="85">
        <v>25505</v>
      </c>
      <c r="J7" s="178">
        <v>43.7</v>
      </c>
      <c r="K7" s="85">
        <v>1735655</v>
      </c>
      <c r="L7" s="85">
        <v>886791</v>
      </c>
      <c r="M7" s="354">
        <v>51.1</v>
      </c>
      <c r="P7" s="179"/>
    </row>
    <row r="8" spans="1:17" s="83" customFormat="1" ht="18" customHeight="1">
      <c r="A8" s="373" t="s">
        <v>177</v>
      </c>
      <c r="B8" s="373"/>
      <c r="C8" s="373"/>
      <c r="D8" s="87"/>
      <c r="E8" s="85">
        <v>1528</v>
      </c>
      <c r="F8" s="85">
        <v>206</v>
      </c>
      <c r="G8" s="178">
        <v>13.5</v>
      </c>
      <c r="H8" s="85">
        <v>57723</v>
      </c>
      <c r="I8" s="85">
        <v>26837</v>
      </c>
      <c r="J8" s="178">
        <v>46.5</v>
      </c>
      <c r="K8" s="85">
        <v>1815391</v>
      </c>
      <c r="L8" s="85">
        <v>1146618</v>
      </c>
      <c r="M8" s="178">
        <v>63.2</v>
      </c>
    </row>
    <row r="9" spans="1:17" s="83" customFormat="1" ht="18" customHeight="1">
      <c r="A9" s="373" t="s">
        <v>178</v>
      </c>
      <c r="B9" s="373"/>
      <c r="C9" s="373"/>
      <c r="D9" s="87"/>
      <c r="E9" s="85">
        <v>1350</v>
      </c>
      <c r="F9" s="85">
        <v>221</v>
      </c>
      <c r="G9" s="178">
        <v>16.399999999999999</v>
      </c>
      <c r="H9" s="85">
        <v>60600</v>
      </c>
      <c r="I9" s="85">
        <v>30545</v>
      </c>
      <c r="J9" s="178">
        <v>50.4</v>
      </c>
      <c r="K9" s="85">
        <v>1790881</v>
      </c>
      <c r="L9" s="85">
        <v>1158861</v>
      </c>
      <c r="M9" s="178">
        <v>64.7</v>
      </c>
    </row>
    <row r="10" spans="1:17" s="83" customFormat="1" ht="18" customHeight="1">
      <c r="A10" s="373" t="s">
        <v>179</v>
      </c>
      <c r="B10" s="373"/>
      <c r="C10" s="373"/>
      <c r="D10" s="87"/>
      <c r="E10" s="89">
        <v>1326</v>
      </c>
      <c r="F10" s="89">
        <v>224</v>
      </c>
      <c r="G10" s="72">
        <v>16.899999999999999</v>
      </c>
      <c r="H10" s="89">
        <v>61207</v>
      </c>
      <c r="I10" s="89">
        <v>31662</v>
      </c>
      <c r="J10" s="72">
        <v>51.7</v>
      </c>
      <c r="K10" s="89">
        <v>1865551</v>
      </c>
      <c r="L10" s="89">
        <v>1243120</v>
      </c>
      <c r="M10" s="72">
        <v>66.599999999999994</v>
      </c>
    </row>
    <row r="11" spans="1:17" s="181" customFormat="1" ht="18" customHeight="1">
      <c r="A11" s="390" t="s">
        <v>184</v>
      </c>
      <c r="B11" s="390"/>
      <c r="C11" s="390"/>
      <c r="D11" s="95"/>
      <c r="E11" s="93">
        <v>1311</v>
      </c>
      <c r="F11" s="93">
        <v>226</v>
      </c>
      <c r="G11" s="180">
        <v>17.2</v>
      </c>
      <c r="H11" s="93">
        <v>61774</v>
      </c>
      <c r="I11" s="93">
        <v>32234</v>
      </c>
      <c r="J11" s="180">
        <v>52.2</v>
      </c>
      <c r="K11" s="93">
        <v>2064870</v>
      </c>
      <c r="L11" s="93">
        <v>1414043</v>
      </c>
      <c r="M11" s="180">
        <v>68.5</v>
      </c>
      <c r="Q11" s="182"/>
    </row>
    <row r="12" spans="1:17" s="186" customFormat="1" ht="9" customHeight="1">
      <c r="A12" s="183"/>
      <c r="B12" s="184"/>
      <c r="C12" s="183"/>
      <c r="D12" s="185"/>
      <c r="E12" s="183"/>
      <c r="F12" s="183"/>
      <c r="G12" s="183"/>
      <c r="H12" s="183"/>
      <c r="I12" s="183"/>
      <c r="J12" s="183"/>
      <c r="K12" s="183"/>
      <c r="L12" s="183"/>
      <c r="M12" s="183"/>
      <c r="Q12" s="187"/>
    </row>
    <row r="13" spans="1:17" s="186" customFormat="1" ht="18" customHeight="1">
      <c r="A13" s="395" t="s">
        <v>20</v>
      </c>
      <c r="B13" s="387"/>
      <c r="C13" s="387"/>
      <c r="D13" s="185"/>
      <c r="E13" s="103">
        <v>278</v>
      </c>
      <c r="F13" s="103">
        <v>36</v>
      </c>
      <c r="G13" s="72">
        <v>12.9</v>
      </c>
      <c r="H13" s="188">
        <v>16629</v>
      </c>
      <c r="I13" s="188">
        <v>8108</v>
      </c>
      <c r="J13" s="72">
        <v>48.8</v>
      </c>
      <c r="K13" s="90">
        <v>361938</v>
      </c>
      <c r="L13" s="188">
        <v>198644</v>
      </c>
      <c r="M13" s="72">
        <v>54.9</v>
      </c>
      <c r="Q13" s="187"/>
    </row>
    <row r="14" spans="1:17" s="186" customFormat="1" ht="18" customHeight="1">
      <c r="A14" s="395" t="s">
        <v>22</v>
      </c>
      <c r="B14" s="387"/>
      <c r="C14" s="387"/>
      <c r="D14" s="185"/>
      <c r="E14" s="103">
        <v>49</v>
      </c>
      <c r="F14" s="103">
        <v>5</v>
      </c>
      <c r="G14" s="72">
        <v>10.199999999999999</v>
      </c>
      <c r="H14" s="188">
        <v>1429</v>
      </c>
      <c r="I14" s="188">
        <v>661</v>
      </c>
      <c r="J14" s="72">
        <v>46.3</v>
      </c>
      <c r="K14" s="90">
        <v>107899</v>
      </c>
      <c r="L14" s="188">
        <v>86311</v>
      </c>
      <c r="M14" s="72">
        <v>80</v>
      </c>
      <c r="Q14" s="187"/>
    </row>
    <row r="15" spans="1:17" s="186" customFormat="1" ht="18" customHeight="1">
      <c r="A15" s="395" t="s">
        <v>23</v>
      </c>
      <c r="B15" s="387"/>
      <c r="C15" s="387"/>
      <c r="D15" s="185"/>
      <c r="E15" s="103">
        <v>65</v>
      </c>
      <c r="F15" s="103">
        <v>12</v>
      </c>
      <c r="G15" s="72">
        <v>18.5</v>
      </c>
      <c r="H15" s="188">
        <v>2392</v>
      </c>
      <c r="I15" s="188">
        <v>1061</v>
      </c>
      <c r="J15" s="72">
        <v>44.4</v>
      </c>
      <c r="K15" s="90">
        <v>24008</v>
      </c>
      <c r="L15" s="188">
        <v>13845</v>
      </c>
      <c r="M15" s="72">
        <v>57.7</v>
      </c>
      <c r="Q15" s="187"/>
    </row>
    <row r="16" spans="1:17" s="186" customFormat="1" ht="18" customHeight="1">
      <c r="A16" s="395" t="s">
        <v>25</v>
      </c>
      <c r="B16" s="387"/>
      <c r="C16" s="387"/>
      <c r="D16" s="185"/>
      <c r="E16" s="103">
        <v>42</v>
      </c>
      <c r="F16" s="103">
        <v>4</v>
      </c>
      <c r="G16" s="72">
        <v>9.5</v>
      </c>
      <c r="H16" s="188">
        <v>747</v>
      </c>
      <c r="I16" s="188">
        <v>268</v>
      </c>
      <c r="J16" s="72">
        <v>35.9</v>
      </c>
      <c r="K16" s="90">
        <v>26669</v>
      </c>
      <c r="L16" s="109">
        <v>16733</v>
      </c>
      <c r="M16" s="72">
        <v>62.7</v>
      </c>
      <c r="Q16" s="187"/>
    </row>
    <row r="17" spans="1:17" s="186" customFormat="1" ht="18" customHeight="1">
      <c r="A17" s="395" t="s">
        <v>27</v>
      </c>
      <c r="B17" s="387"/>
      <c r="C17" s="387"/>
      <c r="D17" s="185"/>
      <c r="E17" s="103">
        <v>48</v>
      </c>
      <c r="F17" s="103">
        <v>3</v>
      </c>
      <c r="G17" s="72">
        <v>6.3</v>
      </c>
      <c r="H17" s="188">
        <v>1081</v>
      </c>
      <c r="I17" s="188">
        <v>460</v>
      </c>
      <c r="J17" s="72">
        <v>42.6</v>
      </c>
      <c r="K17" s="90">
        <v>28553</v>
      </c>
      <c r="L17" s="109">
        <v>17981</v>
      </c>
      <c r="M17" s="72">
        <v>63</v>
      </c>
      <c r="Q17" s="187"/>
    </row>
    <row r="18" spans="1:17" s="186" customFormat="1" ht="18" customHeight="1">
      <c r="A18" s="395" t="s">
        <v>29</v>
      </c>
      <c r="B18" s="387"/>
      <c r="C18" s="387"/>
      <c r="D18" s="185"/>
      <c r="E18" s="103">
        <v>37</v>
      </c>
      <c r="F18" s="103">
        <v>7</v>
      </c>
      <c r="G18" s="72">
        <v>18.899999999999999</v>
      </c>
      <c r="H18" s="188">
        <v>1710</v>
      </c>
      <c r="I18" s="109">
        <v>713</v>
      </c>
      <c r="J18" s="72">
        <v>41.7</v>
      </c>
      <c r="K18" s="90">
        <v>79771</v>
      </c>
      <c r="L18" s="109">
        <v>37347</v>
      </c>
      <c r="M18" s="72">
        <v>46.8</v>
      </c>
      <c r="Q18" s="187"/>
    </row>
    <row r="19" spans="1:17" s="186" customFormat="1" ht="18" customHeight="1">
      <c r="A19" s="395" t="s">
        <v>31</v>
      </c>
      <c r="B19" s="387"/>
      <c r="C19" s="387"/>
      <c r="D19" s="185"/>
      <c r="E19" s="103">
        <v>46</v>
      </c>
      <c r="F19" s="103">
        <v>5</v>
      </c>
      <c r="G19" s="72">
        <v>10.9</v>
      </c>
      <c r="H19" s="188">
        <v>1005</v>
      </c>
      <c r="I19" s="188">
        <v>321</v>
      </c>
      <c r="J19" s="72">
        <v>31.9</v>
      </c>
      <c r="K19" s="90">
        <v>16405</v>
      </c>
      <c r="L19" s="188">
        <v>5700</v>
      </c>
      <c r="M19" s="72">
        <v>34.700000000000003</v>
      </c>
      <c r="Q19" s="187"/>
    </row>
    <row r="20" spans="1:17" s="186" customFormat="1" ht="18" customHeight="1">
      <c r="A20" s="395" t="s">
        <v>33</v>
      </c>
      <c r="B20" s="387"/>
      <c r="C20" s="387"/>
      <c r="D20" s="185"/>
      <c r="E20" s="103">
        <v>35</v>
      </c>
      <c r="F20" s="103">
        <v>17</v>
      </c>
      <c r="G20" s="72">
        <v>48.6</v>
      </c>
      <c r="H20" s="188">
        <v>2692</v>
      </c>
      <c r="I20" s="188">
        <v>1126</v>
      </c>
      <c r="J20" s="72">
        <v>41.8</v>
      </c>
      <c r="K20" s="90">
        <v>178230</v>
      </c>
      <c r="L20" s="188">
        <v>90674</v>
      </c>
      <c r="M20" s="72">
        <v>50.9</v>
      </c>
      <c r="Q20" s="187"/>
    </row>
    <row r="21" spans="1:17" s="186" customFormat="1" ht="18" customHeight="1">
      <c r="A21" s="395" t="s">
        <v>35</v>
      </c>
      <c r="B21" s="387"/>
      <c r="C21" s="387"/>
      <c r="D21" s="185"/>
      <c r="E21" s="103">
        <v>7</v>
      </c>
      <c r="F21" s="108">
        <v>1</v>
      </c>
      <c r="G21" s="72">
        <v>14.3</v>
      </c>
      <c r="H21" s="188">
        <v>54</v>
      </c>
      <c r="I21" s="109">
        <v>4</v>
      </c>
      <c r="J21" s="72">
        <v>7.4</v>
      </c>
      <c r="K21" s="90">
        <v>3066</v>
      </c>
      <c r="L21" s="109" t="s">
        <v>133</v>
      </c>
      <c r="M21" s="72" t="s">
        <v>204</v>
      </c>
      <c r="Q21" s="187"/>
    </row>
    <row r="22" spans="1:17" s="186" customFormat="1" ht="18" customHeight="1">
      <c r="A22" s="395" t="s">
        <v>37</v>
      </c>
      <c r="B22" s="387"/>
      <c r="C22" s="387"/>
      <c r="D22" s="185"/>
      <c r="E22" s="103">
        <v>57</v>
      </c>
      <c r="F22" s="103">
        <v>17</v>
      </c>
      <c r="G22" s="72">
        <v>29.8</v>
      </c>
      <c r="H22" s="109">
        <v>2274</v>
      </c>
      <c r="I22" s="109">
        <v>859</v>
      </c>
      <c r="J22" s="72">
        <v>37.799999999999997</v>
      </c>
      <c r="K22" s="90">
        <v>54990</v>
      </c>
      <c r="L22" s="109">
        <v>27270</v>
      </c>
      <c r="M22" s="72">
        <v>49.6</v>
      </c>
      <c r="Q22" s="187"/>
    </row>
    <row r="23" spans="1:17" s="186" customFormat="1" ht="18" customHeight="1">
      <c r="A23" s="395" t="s">
        <v>39</v>
      </c>
      <c r="B23" s="387"/>
      <c r="C23" s="387"/>
      <c r="D23" s="185"/>
      <c r="E23" s="103">
        <v>12</v>
      </c>
      <c r="F23" s="103">
        <v>6</v>
      </c>
      <c r="G23" s="72">
        <v>50</v>
      </c>
      <c r="H23" s="188">
        <v>1948</v>
      </c>
      <c r="I23" s="188">
        <v>1858</v>
      </c>
      <c r="J23" s="72">
        <v>95.4</v>
      </c>
      <c r="K23" s="90">
        <v>56717</v>
      </c>
      <c r="L23" s="188">
        <v>55929</v>
      </c>
      <c r="M23" s="72">
        <v>98.6</v>
      </c>
      <c r="Q23" s="187"/>
    </row>
    <row r="24" spans="1:17" s="186" customFormat="1" ht="18" customHeight="1">
      <c r="A24" s="395" t="s">
        <v>41</v>
      </c>
      <c r="B24" s="387"/>
      <c r="C24" s="387"/>
      <c r="D24" s="185"/>
      <c r="E24" s="103">
        <v>7</v>
      </c>
      <c r="F24" s="103">
        <v>2</v>
      </c>
      <c r="G24" s="72">
        <v>28.6</v>
      </c>
      <c r="H24" s="188">
        <v>453</v>
      </c>
      <c r="I24" s="188">
        <v>265</v>
      </c>
      <c r="J24" s="72">
        <v>58.5</v>
      </c>
      <c r="K24" s="90">
        <v>9616</v>
      </c>
      <c r="L24" s="109" t="s">
        <v>133</v>
      </c>
      <c r="M24" s="72" t="s">
        <v>204</v>
      </c>
      <c r="Q24" s="187"/>
    </row>
    <row r="25" spans="1:17" s="186" customFormat="1" ht="18" customHeight="1">
      <c r="A25" s="395" t="s">
        <v>43</v>
      </c>
      <c r="B25" s="387"/>
      <c r="C25" s="387"/>
      <c r="D25" s="185"/>
      <c r="E25" s="103">
        <v>183</v>
      </c>
      <c r="F25" s="103">
        <v>9</v>
      </c>
      <c r="G25" s="72">
        <v>4.9000000000000004</v>
      </c>
      <c r="H25" s="188">
        <v>3175</v>
      </c>
      <c r="I25" s="109">
        <v>396</v>
      </c>
      <c r="J25" s="72">
        <v>12.5</v>
      </c>
      <c r="K25" s="90">
        <v>42649</v>
      </c>
      <c r="L25" s="109">
        <v>6909</v>
      </c>
      <c r="M25" s="72">
        <v>16.2</v>
      </c>
      <c r="Q25" s="187"/>
    </row>
    <row r="26" spans="1:17" s="186" customFormat="1" ht="18" customHeight="1">
      <c r="A26" s="395" t="s">
        <v>45</v>
      </c>
      <c r="B26" s="387"/>
      <c r="C26" s="387"/>
      <c r="D26" s="185"/>
      <c r="E26" s="103">
        <v>13</v>
      </c>
      <c r="F26" s="103">
        <v>4</v>
      </c>
      <c r="G26" s="72">
        <v>30.8</v>
      </c>
      <c r="H26" s="188">
        <v>1138</v>
      </c>
      <c r="I26" s="188">
        <v>903</v>
      </c>
      <c r="J26" s="72">
        <v>79.3</v>
      </c>
      <c r="K26" s="90">
        <v>39060</v>
      </c>
      <c r="L26" s="188">
        <v>27209</v>
      </c>
      <c r="M26" s="72">
        <v>69.7</v>
      </c>
      <c r="Q26" s="187"/>
    </row>
    <row r="27" spans="1:17" s="186" customFormat="1" ht="18" customHeight="1">
      <c r="A27" s="395" t="s">
        <v>47</v>
      </c>
      <c r="B27" s="387"/>
      <c r="C27" s="387"/>
      <c r="D27" s="185"/>
      <c r="E27" s="103">
        <v>5</v>
      </c>
      <c r="F27" s="103">
        <v>5</v>
      </c>
      <c r="G27" s="72">
        <v>100</v>
      </c>
      <c r="H27" s="188">
        <v>1496</v>
      </c>
      <c r="I27" s="188">
        <v>1496</v>
      </c>
      <c r="J27" s="72">
        <v>100</v>
      </c>
      <c r="K27" s="90">
        <v>118204</v>
      </c>
      <c r="L27" s="109">
        <v>118204</v>
      </c>
      <c r="M27" s="72">
        <v>100</v>
      </c>
      <c r="Q27" s="187"/>
    </row>
    <row r="28" spans="1:17" s="186" customFormat="1" ht="18" customHeight="1">
      <c r="A28" s="395" t="s">
        <v>49</v>
      </c>
      <c r="B28" s="387"/>
      <c r="C28" s="387"/>
      <c r="D28" s="185"/>
      <c r="E28" s="103">
        <v>120</v>
      </c>
      <c r="F28" s="103">
        <v>23</v>
      </c>
      <c r="G28" s="72">
        <v>19.2</v>
      </c>
      <c r="H28" s="188">
        <v>3549</v>
      </c>
      <c r="I28" s="188">
        <v>1261</v>
      </c>
      <c r="J28" s="72">
        <v>35.5</v>
      </c>
      <c r="K28" s="90">
        <v>105115</v>
      </c>
      <c r="L28" s="188">
        <v>45803</v>
      </c>
      <c r="M28" s="72">
        <v>43.6</v>
      </c>
      <c r="Q28" s="187"/>
    </row>
    <row r="29" spans="1:17" s="186" customFormat="1" ht="18" customHeight="1">
      <c r="A29" s="395" t="s">
        <v>51</v>
      </c>
      <c r="B29" s="387"/>
      <c r="C29" s="387"/>
      <c r="D29" s="185"/>
      <c r="E29" s="103">
        <v>32</v>
      </c>
      <c r="F29" s="103">
        <v>7</v>
      </c>
      <c r="G29" s="72">
        <v>21.9</v>
      </c>
      <c r="H29" s="188">
        <v>823</v>
      </c>
      <c r="I29" s="188">
        <v>335</v>
      </c>
      <c r="J29" s="72">
        <v>40.700000000000003</v>
      </c>
      <c r="K29" s="90">
        <v>16275</v>
      </c>
      <c r="L29" s="188">
        <v>7777</v>
      </c>
      <c r="M29" s="72">
        <v>47.8</v>
      </c>
      <c r="Q29" s="187"/>
    </row>
    <row r="30" spans="1:17" s="186" customFormat="1" ht="18" customHeight="1">
      <c r="A30" s="395" t="s">
        <v>52</v>
      </c>
      <c r="B30" s="387"/>
      <c r="C30" s="387"/>
      <c r="D30" s="185"/>
      <c r="E30" s="103">
        <v>111</v>
      </c>
      <c r="F30" s="103">
        <v>23</v>
      </c>
      <c r="G30" s="72">
        <v>20.7</v>
      </c>
      <c r="H30" s="188">
        <v>4800</v>
      </c>
      <c r="I30" s="188">
        <v>1727</v>
      </c>
      <c r="J30" s="72">
        <v>36</v>
      </c>
      <c r="K30" s="90">
        <v>114142</v>
      </c>
      <c r="L30" s="188">
        <v>42657</v>
      </c>
      <c r="M30" s="72">
        <v>37.4</v>
      </c>
      <c r="Q30" s="187"/>
    </row>
    <row r="31" spans="1:17" s="186" customFormat="1" ht="18" customHeight="1">
      <c r="A31" s="395" t="s">
        <v>54</v>
      </c>
      <c r="B31" s="387"/>
      <c r="C31" s="387"/>
      <c r="D31" s="185"/>
      <c r="E31" s="103">
        <v>5</v>
      </c>
      <c r="F31" s="103">
        <v>1</v>
      </c>
      <c r="G31" s="72">
        <v>20</v>
      </c>
      <c r="H31" s="188">
        <v>111</v>
      </c>
      <c r="I31" s="188">
        <v>50</v>
      </c>
      <c r="J31" s="72">
        <v>45</v>
      </c>
      <c r="K31" s="90">
        <v>3779</v>
      </c>
      <c r="L31" s="109" t="s">
        <v>344</v>
      </c>
      <c r="M31" s="72" t="s">
        <v>204</v>
      </c>
      <c r="Q31" s="187"/>
    </row>
    <row r="32" spans="1:17" s="186" customFormat="1" ht="18" customHeight="1">
      <c r="A32" s="395" t="s">
        <v>56</v>
      </c>
      <c r="B32" s="389"/>
      <c r="C32" s="389"/>
      <c r="D32" s="185"/>
      <c r="E32" s="103">
        <v>12</v>
      </c>
      <c r="F32" s="103">
        <v>4</v>
      </c>
      <c r="G32" s="72">
        <v>33.299999999999997</v>
      </c>
      <c r="H32" s="188">
        <v>3919</v>
      </c>
      <c r="I32" s="109">
        <v>3628</v>
      </c>
      <c r="J32" s="72">
        <v>92.6</v>
      </c>
      <c r="K32" s="90">
        <v>204890</v>
      </c>
      <c r="L32" s="109">
        <v>196964</v>
      </c>
      <c r="M32" s="72">
        <v>96.1</v>
      </c>
      <c r="Q32" s="187"/>
    </row>
    <row r="33" spans="1:17" s="186" customFormat="1" ht="18" customHeight="1">
      <c r="A33" s="395" t="s">
        <v>58</v>
      </c>
      <c r="B33" s="389"/>
      <c r="C33" s="389"/>
      <c r="D33" s="185"/>
      <c r="E33" s="103">
        <v>54</v>
      </c>
      <c r="F33" s="103">
        <v>14</v>
      </c>
      <c r="G33" s="72">
        <v>25.9</v>
      </c>
      <c r="H33" s="188">
        <v>4537</v>
      </c>
      <c r="I33" s="188">
        <v>2449</v>
      </c>
      <c r="J33" s="72">
        <v>54</v>
      </c>
      <c r="K33" s="90">
        <v>162912</v>
      </c>
      <c r="L33" s="109">
        <v>117696</v>
      </c>
      <c r="M33" s="72">
        <v>72.2</v>
      </c>
      <c r="Q33" s="187"/>
    </row>
    <row r="34" spans="1:17" s="186" customFormat="1" ht="18" customHeight="1">
      <c r="A34" s="395" t="s">
        <v>60</v>
      </c>
      <c r="B34" s="387"/>
      <c r="C34" s="387"/>
      <c r="D34" s="185"/>
      <c r="E34" s="103">
        <v>4</v>
      </c>
      <c r="F34" s="103">
        <v>3</v>
      </c>
      <c r="G34" s="72">
        <v>75</v>
      </c>
      <c r="H34" s="188">
        <v>394</v>
      </c>
      <c r="I34" s="188">
        <v>371</v>
      </c>
      <c r="J34" s="72">
        <v>94.2</v>
      </c>
      <c r="K34" s="90">
        <v>8872</v>
      </c>
      <c r="L34" s="109">
        <v>8722</v>
      </c>
      <c r="M34" s="72">
        <v>98.3</v>
      </c>
      <c r="Q34" s="187"/>
    </row>
    <row r="35" spans="1:17" s="186" customFormat="1" ht="18" customHeight="1">
      <c r="A35" s="395" t="s">
        <v>62</v>
      </c>
      <c r="B35" s="387"/>
      <c r="C35" s="387"/>
      <c r="D35" s="185"/>
      <c r="E35" s="103">
        <v>45</v>
      </c>
      <c r="F35" s="103">
        <v>14</v>
      </c>
      <c r="G35" s="72">
        <v>31.1</v>
      </c>
      <c r="H35" s="109">
        <v>3808</v>
      </c>
      <c r="I35" s="109">
        <v>2740</v>
      </c>
      <c r="J35" s="72">
        <v>72</v>
      </c>
      <c r="K35" s="90">
        <v>238812</v>
      </c>
      <c r="L35" s="109">
        <v>222569</v>
      </c>
      <c r="M35" s="72">
        <v>93.2</v>
      </c>
      <c r="Q35" s="187"/>
    </row>
    <row r="36" spans="1:17" s="186" customFormat="1" ht="18" customHeight="1" thickBot="1">
      <c r="A36" s="361" t="s">
        <v>64</v>
      </c>
      <c r="B36" s="396"/>
      <c r="C36" s="396"/>
      <c r="D36" s="189"/>
      <c r="E36" s="111">
        <v>44</v>
      </c>
      <c r="F36" s="190">
        <v>4</v>
      </c>
      <c r="G36" s="191">
        <v>9.1</v>
      </c>
      <c r="H36" s="192">
        <v>1610</v>
      </c>
      <c r="I36" s="192">
        <v>1174</v>
      </c>
      <c r="J36" s="191">
        <v>72.900000000000006</v>
      </c>
      <c r="K36" s="113">
        <v>62298</v>
      </c>
      <c r="L36" s="192">
        <v>57485</v>
      </c>
      <c r="M36" s="191">
        <v>92.3</v>
      </c>
      <c r="Q36" s="187"/>
    </row>
    <row r="37" spans="1:17" s="45" customFormat="1" ht="15" customHeight="1">
      <c r="A37" s="117" t="s">
        <v>197</v>
      </c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</row>
    <row r="38" spans="1:17" s="45" customFormat="1" ht="15" customHeight="1">
      <c r="A38" s="117" t="s">
        <v>205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</row>
    <row r="39" spans="1:17" ht="13.5" customHeight="1">
      <c r="A39" s="121" t="s">
        <v>288</v>
      </c>
      <c r="B39" s="121"/>
      <c r="E39" s="47"/>
      <c r="F39" s="47"/>
      <c r="G39" s="47"/>
      <c r="H39" s="47"/>
      <c r="I39" s="47"/>
      <c r="J39" s="47"/>
      <c r="K39" s="47"/>
      <c r="L39" s="47"/>
      <c r="M39" s="47"/>
      <c r="N39" s="47"/>
    </row>
    <row r="40" spans="1:17" ht="13.5" customHeight="1">
      <c r="A40" s="123" t="s">
        <v>287</v>
      </c>
      <c r="B40" s="121"/>
      <c r="E40" s="47"/>
      <c r="F40" s="47"/>
      <c r="G40" s="47"/>
      <c r="H40" s="47"/>
      <c r="I40" s="47"/>
      <c r="J40" s="47"/>
      <c r="K40" s="47"/>
      <c r="L40" s="47"/>
      <c r="M40" s="47"/>
      <c r="N40" s="47"/>
    </row>
    <row r="41" spans="1:17" ht="13.5" customHeight="1">
      <c r="A41" s="121" t="s">
        <v>283</v>
      </c>
      <c r="B41" s="121"/>
      <c r="E41" s="47"/>
      <c r="F41" s="47"/>
      <c r="G41" s="47"/>
      <c r="H41" s="47"/>
      <c r="I41" s="47"/>
      <c r="J41" s="47"/>
      <c r="K41" s="47"/>
      <c r="L41" s="47"/>
      <c r="M41" s="47"/>
      <c r="N41" s="47"/>
    </row>
    <row r="42" spans="1:17" ht="13.5" customHeight="1">
      <c r="A42" s="121" t="s">
        <v>284</v>
      </c>
      <c r="B42" s="121"/>
      <c r="E42" s="47"/>
      <c r="F42" s="47"/>
      <c r="G42" s="47"/>
      <c r="H42" s="47"/>
      <c r="I42" s="47"/>
      <c r="J42" s="47"/>
      <c r="K42" s="47"/>
      <c r="L42" s="47"/>
      <c r="M42" s="47"/>
      <c r="N42" s="47"/>
    </row>
    <row r="43" spans="1:17" ht="13.5" customHeight="1">
      <c r="A43" s="121" t="s">
        <v>285</v>
      </c>
      <c r="B43" s="121"/>
      <c r="E43" s="47"/>
      <c r="F43" s="47"/>
      <c r="G43" s="47"/>
      <c r="H43" s="47"/>
      <c r="I43" s="47"/>
      <c r="J43" s="47"/>
      <c r="K43" s="47"/>
      <c r="L43" s="47"/>
      <c r="M43" s="47"/>
      <c r="N43" s="47"/>
    </row>
    <row r="44" spans="1:17" ht="13.5" customHeight="1">
      <c r="A44" s="121" t="s">
        <v>180</v>
      </c>
      <c r="B44" s="121"/>
      <c r="E44" s="47"/>
      <c r="F44" s="47"/>
      <c r="G44" s="47"/>
      <c r="H44" s="47"/>
      <c r="I44" s="47"/>
      <c r="J44" s="47"/>
      <c r="K44" s="47"/>
      <c r="L44" s="47"/>
      <c r="M44" s="47"/>
      <c r="N44" s="47"/>
    </row>
    <row r="45" spans="1:17" ht="13.5" customHeight="1">
      <c r="A45" s="121" t="s">
        <v>325</v>
      </c>
      <c r="E45" s="47"/>
      <c r="F45" s="47"/>
      <c r="G45" s="47"/>
      <c r="H45" s="47"/>
      <c r="I45" s="47"/>
      <c r="J45" s="47"/>
      <c r="K45" s="47"/>
      <c r="L45" s="47"/>
      <c r="M45" s="47"/>
      <c r="N45" s="47"/>
    </row>
    <row r="46" spans="1:17" ht="13.5" customHeight="1">
      <c r="A46" s="169" t="s">
        <v>326</v>
      </c>
      <c r="E46" s="47"/>
      <c r="F46" s="47"/>
      <c r="G46" s="47"/>
      <c r="H46" s="47"/>
      <c r="I46" s="47"/>
      <c r="J46" s="47"/>
      <c r="K46" s="47"/>
      <c r="L46" s="47"/>
      <c r="M46" s="47"/>
      <c r="N46" s="47"/>
    </row>
    <row r="47" spans="1:17" ht="13.5" customHeight="1">
      <c r="A47" s="121"/>
      <c r="E47" s="47"/>
      <c r="F47" s="47"/>
      <c r="G47" s="47"/>
      <c r="H47" s="47"/>
      <c r="I47" s="47"/>
      <c r="J47" s="47"/>
      <c r="K47" s="47"/>
      <c r="L47" s="47"/>
      <c r="M47" s="47"/>
      <c r="N47" s="47"/>
    </row>
    <row r="48" spans="1:17" ht="13.5" customHeight="1">
      <c r="A48" s="124"/>
      <c r="E48" s="47"/>
      <c r="F48" s="47"/>
      <c r="G48" s="47"/>
      <c r="H48" s="47"/>
      <c r="I48" s="47"/>
      <c r="J48" s="47"/>
      <c r="K48" s="47"/>
      <c r="L48" s="47"/>
      <c r="M48" s="47"/>
      <c r="N48" s="47"/>
    </row>
    <row r="49" spans="1:14" ht="13.5" customHeight="1">
      <c r="A49" s="124"/>
      <c r="E49" s="47"/>
      <c r="F49" s="47"/>
      <c r="G49" s="47"/>
      <c r="H49" s="47"/>
      <c r="I49" s="47"/>
      <c r="J49" s="47"/>
      <c r="K49" s="47"/>
      <c r="L49" s="47"/>
      <c r="M49" s="47"/>
      <c r="N49" s="47"/>
    </row>
    <row r="50" spans="1:14" ht="13.5" customHeight="1">
      <c r="A50" s="124"/>
      <c r="E50" s="47"/>
      <c r="F50" s="47"/>
      <c r="G50" s="47"/>
      <c r="H50" s="47"/>
      <c r="I50" s="47"/>
      <c r="J50" s="47"/>
      <c r="K50" s="47"/>
      <c r="L50" s="47"/>
      <c r="M50" s="47"/>
      <c r="N50" s="47"/>
    </row>
    <row r="51" spans="1:14" ht="13.5" customHeight="1">
      <c r="A51" s="124"/>
      <c r="E51" s="47"/>
      <c r="F51" s="47"/>
      <c r="G51" s="47"/>
      <c r="H51" s="47"/>
      <c r="I51" s="47"/>
      <c r="J51" s="47"/>
      <c r="K51" s="47"/>
      <c r="L51" s="47"/>
      <c r="M51" s="47"/>
      <c r="N51" s="47"/>
    </row>
    <row r="52" spans="1:14" ht="12.75" customHeight="1">
      <c r="E52" s="47"/>
      <c r="F52" s="47"/>
      <c r="G52" s="47"/>
      <c r="H52" s="47"/>
      <c r="I52" s="47"/>
      <c r="J52" s="47"/>
      <c r="K52" s="47"/>
      <c r="L52" s="47"/>
      <c r="M52" s="47"/>
      <c r="N52" s="47"/>
    </row>
    <row r="53" spans="1:14">
      <c r="E53" s="47"/>
      <c r="F53" s="47"/>
      <c r="G53" s="47"/>
      <c r="H53" s="47"/>
      <c r="I53" s="47"/>
      <c r="J53" s="47"/>
      <c r="K53" s="47"/>
      <c r="L53" s="47"/>
      <c r="M53" s="47"/>
      <c r="N53" s="47"/>
    </row>
    <row r="54" spans="1:14">
      <c r="A54" s="177"/>
      <c r="E54" s="47"/>
      <c r="F54" s="47"/>
      <c r="G54" s="47"/>
      <c r="H54" s="47"/>
      <c r="I54" s="47"/>
      <c r="J54" s="47"/>
      <c r="K54" s="47"/>
      <c r="L54" s="47"/>
      <c r="M54" s="47"/>
      <c r="N54" s="47"/>
    </row>
    <row r="55" spans="1:14">
      <c r="E55" s="47"/>
      <c r="F55" s="47"/>
      <c r="G55" s="47"/>
      <c r="H55" s="47"/>
      <c r="I55" s="47"/>
      <c r="J55" s="47"/>
      <c r="K55" s="47"/>
      <c r="L55" s="47"/>
      <c r="M55" s="47"/>
      <c r="N55" s="47"/>
    </row>
    <row r="56" spans="1:14">
      <c r="E56" s="47"/>
      <c r="F56" s="47"/>
      <c r="G56" s="47"/>
      <c r="H56" s="47"/>
      <c r="I56" s="47"/>
      <c r="J56" s="47"/>
      <c r="K56" s="47"/>
      <c r="L56" s="47"/>
      <c r="M56" s="47"/>
      <c r="N56" s="47"/>
    </row>
    <row r="57" spans="1:14">
      <c r="E57" s="47"/>
      <c r="F57" s="47"/>
      <c r="G57" s="47"/>
      <c r="H57" s="47"/>
      <c r="I57" s="47"/>
      <c r="J57" s="47"/>
      <c r="K57" s="47"/>
      <c r="L57" s="47"/>
      <c r="M57" s="47"/>
      <c r="N57" s="47"/>
    </row>
    <row r="58" spans="1:14">
      <c r="E58" s="47"/>
      <c r="F58" s="47"/>
      <c r="G58" s="47"/>
      <c r="H58" s="47"/>
      <c r="I58" s="47"/>
      <c r="J58" s="47"/>
      <c r="K58" s="47"/>
      <c r="L58" s="47"/>
      <c r="M58" s="47"/>
      <c r="N58" s="47"/>
    </row>
    <row r="59" spans="1:14">
      <c r="E59" s="47"/>
      <c r="F59" s="47"/>
      <c r="G59" s="47"/>
      <c r="H59" s="47"/>
      <c r="I59" s="47"/>
      <c r="J59" s="47"/>
      <c r="K59" s="47"/>
      <c r="L59" s="47"/>
      <c r="M59" s="47"/>
      <c r="N59" s="47"/>
    </row>
    <row r="60" spans="1:14">
      <c r="E60" s="47"/>
      <c r="F60" s="47"/>
      <c r="G60" s="47"/>
      <c r="H60" s="47"/>
      <c r="I60" s="47"/>
      <c r="J60" s="47"/>
      <c r="K60" s="47"/>
      <c r="L60" s="47"/>
      <c r="M60" s="47"/>
      <c r="N60" s="47"/>
    </row>
    <row r="61" spans="1:14">
      <c r="E61" s="47"/>
      <c r="F61" s="47"/>
      <c r="G61" s="47"/>
      <c r="H61" s="47"/>
      <c r="I61" s="47"/>
      <c r="J61" s="47"/>
      <c r="K61" s="47"/>
      <c r="L61" s="47"/>
      <c r="M61" s="47"/>
      <c r="N61" s="47"/>
    </row>
    <row r="62" spans="1:14">
      <c r="E62" s="47"/>
      <c r="F62" s="47"/>
      <c r="G62" s="47"/>
      <c r="H62" s="47"/>
      <c r="I62" s="47"/>
      <c r="J62" s="47"/>
      <c r="K62" s="47"/>
      <c r="L62" s="47"/>
      <c r="M62" s="47"/>
      <c r="N62" s="47"/>
    </row>
    <row r="63" spans="1:14">
      <c r="E63" s="47"/>
      <c r="F63" s="47"/>
      <c r="G63" s="47"/>
      <c r="H63" s="47"/>
      <c r="I63" s="47"/>
      <c r="J63" s="47"/>
      <c r="K63" s="47"/>
      <c r="L63" s="47"/>
      <c r="M63" s="47"/>
      <c r="N63" s="47"/>
    </row>
    <row r="64" spans="1:14">
      <c r="E64" s="47"/>
      <c r="F64" s="47"/>
      <c r="G64" s="47"/>
      <c r="H64" s="47"/>
      <c r="I64" s="47"/>
      <c r="J64" s="47"/>
      <c r="K64" s="47"/>
      <c r="L64" s="47"/>
      <c r="M64" s="47"/>
      <c r="N64" s="47"/>
    </row>
    <row r="65" spans="5:14">
      <c r="E65" s="47"/>
      <c r="F65" s="47"/>
      <c r="G65" s="47"/>
      <c r="H65" s="47"/>
      <c r="I65" s="47"/>
      <c r="J65" s="47"/>
      <c r="K65" s="47"/>
      <c r="L65" s="47"/>
      <c r="M65" s="47"/>
      <c r="N65" s="47"/>
    </row>
    <row r="66" spans="5:14">
      <c r="E66" s="47"/>
      <c r="F66" s="47"/>
      <c r="G66" s="47"/>
      <c r="H66" s="47"/>
      <c r="I66" s="47"/>
      <c r="J66" s="47"/>
      <c r="K66" s="47"/>
      <c r="L66" s="47"/>
      <c r="M66" s="47"/>
      <c r="N66" s="47"/>
    </row>
    <row r="67" spans="5:14">
      <c r="E67" s="47"/>
      <c r="F67" s="47"/>
      <c r="G67" s="47"/>
      <c r="H67" s="47"/>
      <c r="I67" s="47"/>
      <c r="J67" s="47"/>
      <c r="K67" s="47"/>
      <c r="L67" s="47"/>
      <c r="M67" s="47"/>
      <c r="N67" s="47"/>
    </row>
    <row r="68" spans="5:14">
      <c r="E68" s="47"/>
      <c r="F68" s="47"/>
      <c r="G68" s="47"/>
      <c r="H68" s="47"/>
      <c r="I68" s="47"/>
      <c r="J68" s="47"/>
      <c r="K68" s="47"/>
      <c r="L68" s="47"/>
      <c r="M68" s="47"/>
      <c r="N68" s="47"/>
    </row>
    <row r="69" spans="5:14">
      <c r="E69" s="47"/>
      <c r="F69" s="47"/>
      <c r="G69" s="47"/>
      <c r="H69" s="47"/>
      <c r="I69" s="47"/>
      <c r="J69" s="47"/>
      <c r="K69" s="47"/>
      <c r="L69" s="47"/>
      <c r="M69" s="47"/>
      <c r="N69" s="47"/>
    </row>
    <row r="70" spans="5:14">
      <c r="E70" s="47"/>
      <c r="F70" s="47"/>
      <c r="G70" s="47"/>
      <c r="H70" s="47"/>
      <c r="I70" s="47"/>
      <c r="J70" s="47"/>
      <c r="K70" s="47"/>
      <c r="L70" s="47"/>
      <c r="M70" s="47"/>
      <c r="N70" s="47"/>
    </row>
    <row r="71" spans="5:14">
      <c r="E71" s="47"/>
      <c r="F71" s="47"/>
      <c r="G71" s="47"/>
      <c r="H71" s="47"/>
      <c r="I71" s="47"/>
      <c r="J71" s="47"/>
      <c r="K71" s="47"/>
      <c r="L71" s="47"/>
      <c r="M71" s="47"/>
      <c r="N71" s="47"/>
    </row>
    <row r="72" spans="5:14">
      <c r="E72" s="47"/>
      <c r="F72" s="47"/>
      <c r="G72" s="47"/>
      <c r="H72" s="47"/>
      <c r="I72" s="47"/>
      <c r="J72" s="47"/>
      <c r="K72" s="47"/>
      <c r="L72" s="47"/>
      <c r="M72" s="47"/>
      <c r="N72" s="47"/>
    </row>
    <row r="73" spans="5:14">
      <c r="E73" s="47"/>
      <c r="F73" s="47"/>
      <c r="G73" s="47"/>
      <c r="H73" s="47"/>
      <c r="I73" s="47"/>
      <c r="J73" s="47"/>
      <c r="K73" s="47"/>
      <c r="L73" s="47"/>
      <c r="M73" s="47"/>
      <c r="N73" s="47"/>
    </row>
    <row r="74" spans="5:14">
      <c r="E74" s="47"/>
      <c r="F74" s="47"/>
      <c r="G74" s="47"/>
      <c r="H74" s="47"/>
      <c r="I74" s="47"/>
      <c r="J74" s="47"/>
      <c r="K74" s="47"/>
      <c r="L74" s="47"/>
      <c r="M74" s="47"/>
      <c r="N74" s="47"/>
    </row>
    <row r="75" spans="5:14">
      <c r="E75" s="47"/>
      <c r="F75" s="47"/>
      <c r="G75" s="47"/>
      <c r="H75" s="47"/>
      <c r="I75" s="47"/>
      <c r="J75" s="47"/>
      <c r="K75" s="47"/>
      <c r="L75" s="47"/>
      <c r="M75" s="47"/>
      <c r="N75" s="47"/>
    </row>
    <row r="76" spans="5:14">
      <c r="E76" s="47"/>
      <c r="F76" s="47"/>
      <c r="G76" s="47"/>
      <c r="H76" s="47"/>
      <c r="I76" s="47"/>
      <c r="J76" s="47"/>
      <c r="K76" s="47"/>
      <c r="L76" s="47"/>
      <c r="M76" s="47"/>
      <c r="N76" s="47"/>
    </row>
    <row r="77" spans="5:14">
      <c r="E77" s="47"/>
      <c r="F77" s="47"/>
      <c r="G77" s="47"/>
      <c r="H77" s="47"/>
      <c r="I77" s="47"/>
      <c r="J77" s="47"/>
      <c r="K77" s="47"/>
      <c r="L77" s="47"/>
      <c r="M77" s="47"/>
      <c r="N77" s="47"/>
    </row>
    <row r="78" spans="5:14">
      <c r="E78" s="47"/>
      <c r="F78" s="47"/>
      <c r="G78" s="47"/>
      <c r="H78" s="47"/>
      <c r="I78" s="47"/>
      <c r="J78" s="47"/>
      <c r="K78" s="47"/>
      <c r="L78" s="47"/>
      <c r="M78" s="47"/>
      <c r="N78" s="47"/>
    </row>
    <row r="79" spans="5:14">
      <c r="E79" s="47"/>
      <c r="F79" s="47"/>
      <c r="G79" s="47"/>
      <c r="H79" s="47"/>
      <c r="I79" s="47"/>
      <c r="J79" s="47"/>
      <c r="K79" s="47"/>
      <c r="L79" s="47"/>
      <c r="M79" s="47"/>
      <c r="N79" s="47"/>
    </row>
    <row r="80" spans="5:14">
      <c r="E80" s="47"/>
      <c r="F80" s="47"/>
      <c r="G80" s="47"/>
      <c r="H80" s="47"/>
      <c r="I80" s="47"/>
      <c r="J80" s="47"/>
      <c r="K80" s="47"/>
      <c r="L80" s="47"/>
      <c r="M80" s="47"/>
      <c r="N80" s="47"/>
    </row>
    <row r="81" spans="5:14">
      <c r="E81" s="47"/>
      <c r="F81" s="47"/>
      <c r="G81" s="47"/>
      <c r="H81" s="47"/>
      <c r="I81" s="47"/>
      <c r="J81" s="47"/>
      <c r="K81" s="47"/>
      <c r="L81" s="47"/>
      <c r="M81" s="47"/>
      <c r="N81" s="47"/>
    </row>
    <row r="82" spans="5:14">
      <c r="E82" s="47"/>
      <c r="F82" s="47"/>
      <c r="G82" s="47"/>
      <c r="H82" s="47"/>
      <c r="I82" s="47"/>
      <c r="J82" s="47"/>
      <c r="K82" s="47"/>
      <c r="L82" s="47"/>
      <c r="M82" s="47"/>
      <c r="N82" s="47"/>
    </row>
    <row r="83" spans="5:14">
      <c r="E83" s="47"/>
      <c r="F83" s="47"/>
      <c r="G83" s="47"/>
      <c r="H83" s="47"/>
      <c r="I83" s="47"/>
      <c r="J83" s="47"/>
      <c r="K83" s="47"/>
      <c r="L83" s="47"/>
      <c r="M83" s="47"/>
      <c r="N83" s="47"/>
    </row>
    <row r="84" spans="5:14">
      <c r="E84" s="47"/>
      <c r="F84" s="47"/>
      <c r="G84" s="47"/>
      <c r="H84" s="47"/>
      <c r="I84" s="47"/>
      <c r="J84" s="47"/>
      <c r="K84" s="47"/>
      <c r="L84" s="47"/>
      <c r="M84" s="47"/>
      <c r="N84" s="47"/>
    </row>
    <row r="85" spans="5:14">
      <c r="E85" s="47"/>
      <c r="F85" s="47"/>
      <c r="G85" s="47"/>
      <c r="H85" s="47"/>
      <c r="I85" s="47"/>
      <c r="J85" s="47"/>
      <c r="K85" s="47"/>
      <c r="L85" s="47"/>
      <c r="M85" s="47"/>
      <c r="N85" s="47"/>
    </row>
    <row r="86" spans="5:14">
      <c r="E86" s="47"/>
      <c r="F86" s="47"/>
      <c r="G86" s="47"/>
      <c r="H86" s="47"/>
      <c r="I86" s="47"/>
      <c r="J86" s="47"/>
      <c r="K86" s="47"/>
      <c r="L86" s="47"/>
      <c r="M86" s="47"/>
      <c r="N86" s="47"/>
    </row>
    <row r="87" spans="5:14">
      <c r="E87" s="47"/>
      <c r="F87" s="47"/>
      <c r="G87" s="47"/>
      <c r="H87" s="47"/>
      <c r="I87" s="47"/>
      <c r="J87" s="47"/>
      <c r="K87" s="47"/>
      <c r="L87" s="47"/>
      <c r="M87" s="47"/>
      <c r="N87" s="47"/>
    </row>
    <row r="88" spans="5:14">
      <c r="E88" s="47"/>
      <c r="F88" s="47"/>
      <c r="G88" s="47"/>
      <c r="H88" s="47"/>
      <c r="I88" s="47"/>
      <c r="J88" s="47"/>
      <c r="K88" s="47"/>
      <c r="L88" s="47"/>
      <c r="M88" s="47"/>
      <c r="N88" s="47"/>
    </row>
    <row r="89" spans="5:14">
      <c r="E89" s="47"/>
      <c r="F89" s="47"/>
      <c r="G89" s="47"/>
      <c r="H89" s="47"/>
      <c r="I89" s="47"/>
      <c r="J89" s="47"/>
      <c r="K89" s="47"/>
      <c r="L89" s="47"/>
      <c r="M89" s="47"/>
      <c r="N89" s="47"/>
    </row>
    <row r="90" spans="5:14">
      <c r="E90" s="47"/>
      <c r="F90" s="47"/>
      <c r="G90" s="47"/>
      <c r="H90" s="47"/>
      <c r="I90" s="47"/>
      <c r="J90" s="47"/>
      <c r="K90" s="47"/>
      <c r="L90" s="47"/>
      <c r="M90" s="47"/>
      <c r="N90" s="47"/>
    </row>
    <row r="91" spans="5:14">
      <c r="E91" s="47"/>
      <c r="F91" s="47"/>
      <c r="G91" s="47"/>
      <c r="H91" s="47"/>
      <c r="I91" s="47"/>
      <c r="J91" s="47"/>
      <c r="K91" s="47"/>
      <c r="L91" s="47"/>
      <c r="M91" s="47"/>
      <c r="N91" s="47"/>
    </row>
    <row r="92" spans="5:14">
      <c r="E92" s="47"/>
      <c r="F92" s="47"/>
      <c r="G92" s="47"/>
      <c r="H92" s="47"/>
      <c r="I92" s="47"/>
      <c r="J92" s="47"/>
      <c r="K92" s="47"/>
      <c r="L92" s="47"/>
      <c r="M92" s="47"/>
      <c r="N92" s="47"/>
    </row>
    <row r="93" spans="5:14">
      <c r="E93" s="47"/>
      <c r="F93" s="47"/>
      <c r="G93" s="47"/>
      <c r="H93" s="47"/>
      <c r="I93" s="47"/>
      <c r="J93" s="47"/>
      <c r="K93" s="47"/>
      <c r="L93" s="47"/>
      <c r="M93" s="47"/>
      <c r="N93" s="47"/>
    </row>
    <row r="94" spans="5:14">
      <c r="E94" s="47"/>
      <c r="F94" s="47"/>
      <c r="G94" s="47"/>
      <c r="H94" s="47"/>
      <c r="I94" s="47"/>
      <c r="J94" s="47"/>
      <c r="K94" s="47"/>
      <c r="L94" s="47"/>
      <c r="M94" s="47"/>
      <c r="N94" s="47"/>
    </row>
    <row r="95" spans="5:14">
      <c r="E95" s="47"/>
      <c r="F95" s="47"/>
      <c r="G95" s="47"/>
      <c r="H95" s="47"/>
      <c r="I95" s="47"/>
      <c r="J95" s="47"/>
      <c r="K95" s="47"/>
      <c r="L95" s="47"/>
      <c r="M95" s="47"/>
      <c r="N95" s="47"/>
    </row>
    <row r="96" spans="5:14">
      <c r="E96" s="47"/>
      <c r="F96" s="47"/>
      <c r="G96" s="47"/>
      <c r="H96" s="47"/>
      <c r="I96" s="47"/>
      <c r="J96" s="47"/>
      <c r="K96" s="47"/>
      <c r="L96" s="47"/>
      <c r="M96" s="47"/>
      <c r="N96" s="47"/>
    </row>
    <row r="97" spans="5:14">
      <c r="E97" s="47"/>
      <c r="F97" s="47"/>
      <c r="G97" s="47"/>
      <c r="H97" s="47"/>
      <c r="I97" s="47"/>
      <c r="J97" s="47"/>
      <c r="K97" s="47"/>
      <c r="L97" s="47"/>
      <c r="M97" s="47"/>
      <c r="N97" s="47"/>
    </row>
    <row r="98" spans="5:14">
      <c r="E98" s="47"/>
      <c r="F98" s="47"/>
      <c r="G98" s="47"/>
      <c r="H98" s="47"/>
      <c r="I98" s="47"/>
      <c r="J98" s="47"/>
      <c r="K98" s="47"/>
      <c r="L98" s="47"/>
      <c r="M98" s="47"/>
      <c r="N98" s="47"/>
    </row>
    <row r="99" spans="5:14">
      <c r="E99" s="47"/>
      <c r="F99" s="47"/>
      <c r="G99" s="47"/>
      <c r="H99" s="47"/>
      <c r="I99" s="47"/>
      <c r="J99" s="47"/>
      <c r="K99" s="47"/>
      <c r="L99" s="47"/>
      <c r="M99" s="47"/>
      <c r="N99" s="47"/>
    </row>
    <row r="100" spans="5:14">
      <c r="E100" s="47"/>
      <c r="F100" s="47"/>
      <c r="G100" s="47"/>
      <c r="H100" s="47"/>
      <c r="I100" s="47"/>
      <c r="J100" s="47"/>
      <c r="K100" s="47"/>
      <c r="L100" s="47"/>
      <c r="M100" s="47"/>
      <c r="N100" s="47"/>
    </row>
    <row r="101" spans="5:14">
      <c r="E101" s="47"/>
      <c r="F101" s="47"/>
      <c r="G101" s="47"/>
      <c r="H101" s="47"/>
      <c r="I101" s="47"/>
      <c r="J101" s="47"/>
      <c r="K101" s="47"/>
      <c r="L101" s="47"/>
      <c r="M101" s="47"/>
      <c r="N101" s="47"/>
    </row>
    <row r="102" spans="5:14">
      <c r="E102" s="47"/>
      <c r="F102" s="47"/>
      <c r="G102" s="47"/>
      <c r="H102" s="47"/>
      <c r="I102" s="47"/>
      <c r="J102" s="47"/>
      <c r="K102" s="47"/>
      <c r="L102" s="47"/>
      <c r="M102" s="47"/>
      <c r="N102" s="47"/>
    </row>
    <row r="103" spans="5:14">
      <c r="E103" s="47"/>
      <c r="F103" s="47"/>
      <c r="G103" s="47"/>
      <c r="H103" s="47"/>
      <c r="I103" s="47"/>
      <c r="J103" s="47"/>
      <c r="K103" s="47"/>
      <c r="L103" s="47"/>
      <c r="M103" s="47"/>
      <c r="N103" s="47"/>
    </row>
    <row r="104" spans="5:14">
      <c r="E104" s="47"/>
      <c r="F104" s="47"/>
      <c r="G104" s="47"/>
      <c r="H104" s="47"/>
      <c r="I104" s="47"/>
      <c r="J104" s="47"/>
      <c r="K104" s="47"/>
      <c r="L104" s="47"/>
      <c r="M104" s="47"/>
      <c r="N104" s="47"/>
    </row>
    <row r="105" spans="5:14">
      <c r="E105" s="47"/>
      <c r="F105" s="47"/>
      <c r="G105" s="47"/>
      <c r="H105" s="47"/>
      <c r="I105" s="47"/>
      <c r="J105" s="47"/>
      <c r="K105" s="47"/>
      <c r="L105" s="47"/>
      <c r="M105" s="47"/>
      <c r="N105" s="47"/>
    </row>
    <row r="106" spans="5:14">
      <c r="E106" s="47"/>
      <c r="F106" s="47"/>
      <c r="G106" s="47"/>
      <c r="H106" s="47"/>
      <c r="I106" s="47"/>
      <c r="J106" s="47"/>
      <c r="K106" s="47"/>
      <c r="L106" s="47"/>
      <c r="M106" s="47"/>
      <c r="N106" s="47"/>
    </row>
    <row r="107" spans="5:14">
      <c r="E107" s="47"/>
      <c r="F107" s="47"/>
      <c r="G107" s="47"/>
      <c r="H107" s="47"/>
      <c r="I107" s="47"/>
      <c r="J107" s="47"/>
      <c r="K107" s="47"/>
      <c r="L107" s="47"/>
      <c r="M107" s="47"/>
      <c r="N107" s="47"/>
    </row>
    <row r="108" spans="5:14">
      <c r="E108" s="47"/>
      <c r="F108" s="47"/>
      <c r="G108" s="47"/>
      <c r="H108" s="47"/>
      <c r="I108" s="47"/>
      <c r="J108" s="47"/>
      <c r="K108" s="47"/>
      <c r="L108" s="47"/>
      <c r="M108" s="47"/>
      <c r="N108" s="47"/>
    </row>
    <row r="109" spans="5:14">
      <c r="E109" s="47"/>
      <c r="F109" s="47"/>
      <c r="G109" s="47"/>
      <c r="H109" s="47"/>
      <c r="I109" s="47"/>
      <c r="J109" s="47"/>
      <c r="K109" s="47"/>
      <c r="L109" s="47"/>
      <c r="M109" s="47"/>
      <c r="N109" s="47"/>
    </row>
    <row r="110" spans="5:14">
      <c r="E110" s="47"/>
      <c r="F110" s="47"/>
      <c r="G110" s="47"/>
      <c r="H110" s="47"/>
      <c r="I110" s="47"/>
      <c r="J110" s="47"/>
      <c r="K110" s="47"/>
      <c r="L110" s="47"/>
      <c r="M110" s="47"/>
      <c r="N110" s="47"/>
    </row>
    <row r="111" spans="5:14">
      <c r="E111" s="47"/>
      <c r="F111" s="47"/>
      <c r="G111" s="47"/>
      <c r="H111" s="47"/>
      <c r="I111" s="47"/>
      <c r="J111" s="47"/>
      <c r="K111" s="47"/>
      <c r="L111" s="47"/>
      <c r="M111" s="47"/>
      <c r="N111" s="47"/>
    </row>
    <row r="112" spans="5:14">
      <c r="E112" s="47"/>
      <c r="F112" s="47"/>
      <c r="G112" s="47"/>
      <c r="H112" s="47"/>
      <c r="I112" s="47"/>
      <c r="J112" s="47"/>
      <c r="K112" s="47"/>
      <c r="L112" s="47"/>
      <c r="M112" s="47"/>
      <c r="N112" s="47"/>
    </row>
    <row r="113" spans="5:14">
      <c r="E113" s="47"/>
      <c r="F113" s="47"/>
      <c r="G113" s="47"/>
      <c r="H113" s="47"/>
      <c r="I113" s="47"/>
      <c r="J113" s="47"/>
      <c r="K113" s="47"/>
      <c r="L113" s="47"/>
      <c r="M113" s="47"/>
      <c r="N113" s="47"/>
    </row>
    <row r="114" spans="5:14">
      <c r="E114" s="47"/>
      <c r="F114" s="47"/>
      <c r="G114" s="47"/>
      <c r="H114" s="47"/>
      <c r="I114" s="47"/>
      <c r="J114" s="47"/>
      <c r="K114" s="47"/>
      <c r="L114" s="47"/>
      <c r="M114" s="47"/>
      <c r="N114" s="47"/>
    </row>
    <row r="115" spans="5:14">
      <c r="E115" s="47"/>
      <c r="F115" s="47"/>
      <c r="G115" s="47"/>
      <c r="H115" s="47"/>
      <c r="I115" s="47"/>
      <c r="J115" s="47"/>
      <c r="K115" s="47"/>
      <c r="L115" s="47"/>
      <c r="M115" s="47"/>
      <c r="N115" s="47"/>
    </row>
    <row r="116" spans="5:14">
      <c r="E116" s="47"/>
      <c r="F116" s="47"/>
      <c r="G116" s="47"/>
      <c r="H116" s="47"/>
      <c r="I116" s="47"/>
      <c r="J116" s="47"/>
      <c r="K116" s="47"/>
      <c r="L116" s="47"/>
      <c r="M116" s="47"/>
      <c r="N116" s="47"/>
    </row>
    <row r="117" spans="5:14">
      <c r="E117" s="47"/>
      <c r="F117" s="47"/>
      <c r="G117" s="47"/>
      <c r="H117" s="47"/>
      <c r="I117" s="47"/>
      <c r="J117" s="47"/>
      <c r="K117" s="47"/>
      <c r="L117" s="47"/>
      <c r="M117" s="47"/>
      <c r="N117" s="47"/>
    </row>
    <row r="118" spans="5:14">
      <c r="E118" s="47"/>
      <c r="F118" s="47"/>
      <c r="G118" s="47"/>
      <c r="H118" s="47"/>
      <c r="I118" s="47"/>
      <c r="J118" s="47"/>
      <c r="K118" s="47"/>
      <c r="L118" s="47"/>
      <c r="M118" s="47"/>
      <c r="N118" s="47"/>
    </row>
    <row r="119" spans="5:14">
      <c r="E119" s="47"/>
      <c r="F119" s="47"/>
      <c r="G119" s="47"/>
      <c r="H119" s="47"/>
      <c r="I119" s="47"/>
      <c r="J119" s="47"/>
      <c r="K119" s="47"/>
      <c r="L119" s="47"/>
      <c r="M119" s="47"/>
      <c r="N119" s="47"/>
    </row>
    <row r="120" spans="5:14">
      <c r="E120" s="47"/>
      <c r="F120" s="47"/>
      <c r="G120" s="47"/>
      <c r="H120" s="47"/>
      <c r="I120" s="47"/>
      <c r="J120" s="47"/>
      <c r="K120" s="47"/>
      <c r="L120" s="47"/>
      <c r="M120" s="47"/>
      <c r="N120" s="47"/>
    </row>
    <row r="121" spans="5:14">
      <c r="E121" s="47"/>
      <c r="F121" s="47"/>
      <c r="G121" s="47"/>
      <c r="H121" s="47"/>
      <c r="I121" s="47"/>
      <c r="J121" s="47"/>
      <c r="K121" s="47"/>
      <c r="L121" s="47"/>
      <c r="M121" s="47"/>
      <c r="N121" s="47"/>
    </row>
    <row r="122" spans="5:14">
      <c r="E122" s="47"/>
      <c r="F122" s="47"/>
      <c r="G122" s="47"/>
      <c r="H122" s="47"/>
      <c r="I122" s="47"/>
      <c r="J122" s="47"/>
      <c r="K122" s="47"/>
      <c r="L122" s="47"/>
      <c r="M122" s="47"/>
      <c r="N122" s="47"/>
    </row>
    <row r="123" spans="5:14">
      <c r="E123" s="47"/>
      <c r="F123" s="47"/>
      <c r="G123" s="47"/>
      <c r="H123" s="47"/>
      <c r="I123" s="47"/>
      <c r="J123" s="47"/>
      <c r="K123" s="47"/>
      <c r="L123" s="47"/>
      <c r="M123" s="47"/>
      <c r="N123" s="47"/>
    </row>
    <row r="124" spans="5:14">
      <c r="E124" s="47"/>
      <c r="F124" s="47"/>
      <c r="G124" s="47"/>
      <c r="H124" s="47"/>
      <c r="I124" s="47"/>
      <c r="J124" s="47"/>
      <c r="K124" s="47"/>
      <c r="L124" s="47"/>
      <c r="M124" s="47"/>
      <c r="N124" s="47"/>
    </row>
    <row r="125" spans="5:14">
      <c r="E125" s="47"/>
      <c r="F125" s="47"/>
      <c r="G125" s="47"/>
      <c r="H125" s="47"/>
      <c r="I125" s="47"/>
      <c r="J125" s="47"/>
      <c r="K125" s="47"/>
      <c r="L125" s="47"/>
      <c r="M125" s="47"/>
      <c r="N125" s="47"/>
    </row>
    <row r="126" spans="5:14">
      <c r="E126" s="47"/>
      <c r="F126" s="47"/>
      <c r="G126" s="47"/>
      <c r="H126" s="47"/>
      <c r="I126" s="47"/>
      <c r="J126" s="47"/>
      <c r="K126" s="47"/>
      <c r="L126" s="47"/>
      <c r="M126" s="47"/>
      <c r="N126" s="47"/>
    </row>
    <row r="127" spans="5:14">
      <c r="E127" s="47"/>
      <c r="F127" s="47"/>
      <c r="G127" s="47"/>
      <c r="H127" s="47"/>
      <c r="I127" s="47"/>
      <c r="J127" s="47"/>
      <c r="K127" s="47"/>
      <c r="L127" s="47"/>
      <c r="M127" s="47"/>
      <c r="N127" s="47"/>
    </row>
    <row r="128" spans="5:14">
      <c r="E128" s="47"/>
      <c r="F128" s="47"/>
      <c r="G128" s="47"/>
      <c r="H128" s="47"/>
      <c r="I128" s="47"/>
      <c r="J128" s="47"/>
      <c r="K128" s="47"/>
      <c r="L128" s="47"/>
      <c r="M128" s="47"/>
      <c r="N128" s="47"/>
    </row>
    <row r="129" spans="5:14">
      <c r="E129" s="47"/>
      <c r="F129" s="47"/>
      <c r="G129" s="47"/>
      <c r="H129" s="47"/>
      <c r="I129" s="47"/>
      <c r="J129" s="47"/>
      <c r="K129" s="47"/>
      <c r="L129" s="47"/>
      <c r="M129" s="47"/>
      <c r="N129" s="47"/>
    </row>
    <row r="130" spans="5:14">
      <c r="E130" s="47"/>
      <c r="F130" s="47"/>
      <c r="G130" s="47"/>
      <c r="H130" s="47"/>
      <c r="I130" s="47"/>
      <c r="J130" s="47"/>
      <c r="K130" s="47"/>
      <c r="L130" s="47"/>
      <c r="M130" s="47"/>
      <c r="N130" s="47"/>
    </row>
    <row r="131" spans="5:14">
      <c r="E131" s="47"/>
      <c r="F131" s="47"/>
      <c r="G131" s="47"/>
      <c r="H131" s="47"/>
      <c r="I131" s="47"/>
      <c r="J131" s="47"/>
      <c r="K131" s="47"/>
      <c r="L131" s="47"/>
      <c r="M131" s="47"/>
      <c r="N131" s="47"/>
    </row>
    <row r="132" spans="5:14">
      <c r="E132" s="47"/>
      <c r="F132" s="47"/>
      <c r="G132" s="47"/>
      <c r="H132" s="47"/>
      <c r="I132" s="47"/>
      <c r="J132" s="47"/>
      <c r="K132" s="47"/>
      <c r="L132" s="47"/>
      <c r="M132" s="47"/>
      <c r="N132" s="47"/>
    </row>
    <row r="133" spans="5:14">
      <c r="E133" s="47"/>
      <c r="F133" s="47"/>
      <c r="G133" s="47"/>
      <c r="H133" s="47"/>
      <c r="I133" s="47"/>
      <c r="J133" s="47"/>
      <c r="K133" s="47"/>
      <c r="L133" s="47"/>
      <c r="M133" s="47"/>
      <c r="N133" s="47"/>
    </row>
    <row r="134" spans="5:14">
      <c r="E134" s="47"/>
      <c r="F134" s="47"/>
      <c r="G134" s="47"/>
      <c r="H134" s="47"/>
      <c r="I134" s="47"/>
      <c r="J134" s="47"/>
      <c r="K134" s="47"/>
      <c r="L134" s="47"/>
      <c r="M134" s="47"/>
      <c r="N134" s="47"/>
    </row>
    <row r="135" spans="5:14">
      <c r="E135" s="47"/>
      <c r="F135" s="47"/>
      <c r="G135" s="47"/>
      <c r="H135" s="47"/>
      <c r="I135" s="47"/>
      <c r="J135" s="47"/>
      <c r="K135" s="47"/>
      <c r="L135" s="47"/>
      <c r="M135" s="47"/>
      <c r="N135" s="47"/>
    </row>
    <row r="136" spans="5:14">
      <c r="E136" s="47"/>
      <c r="F136" s="47"/>
      <c r="G136" s="47"/>
      <c r="H136" s="47"/>
      <c r="I136" s="47"/>
      <c r="J136" s="47"/>
      <c r="K136" s="47"/>
      <c r="L136" s="47"/>
      <c r="M136" s="47"/>
      <c r="N136" s="47"/>
    </row>
    <row r="137" spans="5:14">
      <c r="E137" s="47"/>
      <c r="F137" s="47"/>
      <c r="G137" s="47"/>
      <c r="H137" s="47"/>
      <c r="I137" s="47"/>
      <c r="J137" s="47"/>
      <c r="K137" s="47"/>
      <c r="L137" s="47"/>
      <c r="M137" s="47"/>
      <c r="N137" s="47"/>
    </row>
    <row r="138" spans="5:14">
      <c r="E138" s="47"/>
      <c r="F138" s="47"/>
      <c r="G138" s="47"/>
      <c r="H138" s="47"/>
      <c r="I138" s="47"/>
      <c r="J138" s="47"/>
      <c r="K138" s="47"/>
      <c r="L138" s="47"/>
      <c r="M138" s="47"/>
      <c r="N138" s="47"/>
    </row>
    <row r="139" spans="5:14">
      <c r="E139" s="47"/>
      <c r="F139" s="47"/>
      <c r="G139" s="47"/>
      <c r="H139" s="47"/>
      <c r="I139" s="47"/>
      <c r="J139" s="47"/>
      <c r="K139" s="47"/>
      <c r="L139" s="47"/>
      <c r="M139" s="47"/>
      <c r="N139" s="47"/>
    </row>
    <row r="140" spans="5:14">
      <c r="E140" s="47"/>
      <c r="F140" s="47"/>
      <c r="G140" s="47"/>
      <c r="H140" s="47"/>
      <c r="I140" s="47"/>
      <c r="J140" s="47"/>
      <c r="K140" s="47"/>
      <c r="L140" s="47"/>
      <c r="M140" s="47"/>
      <c r="N140" s="47"/>
    </row>
    <row r="141" spans="5:14">
      <c r="E141" s="47"/>
      <c r="F141" s="47"/>
      <c r="G141" s="47"/>
      <c r="H141" s="47"/>
      <c r="I141" s="47"/>
      <c r="J141" s="47"/>
      <c r="K141" s="47"/>
      <c r="L141" s="47"/>
      <c r="M141" s="47"/>
      <c r="N141" s="47"/>
    </row>
    <row r="142" spans="5:14">
      <c r="E142" s="47"/>
      <c r="F142" s="47"/>
      <c r="G142" s="47"/>
      <c r="H142" s="47"/>
      <c r="I142" s="47"/>
      <c r="J142" s="47"/>
      <c r="K142" s="47"/>
      <c r="L142" s="47"/>
      <c r="M142" s="47"/>
      <c r="N142" s="47"/>
    </row>
    <row r="143" spans="5:14">
      <c r="E143" s="47"/>
      <c r="F143" s="47"/>
      <c r="G143" s="47"/>
      <c r="H143" s="47"/>
      <c r="I143" s="47"/>
      <c r="J143" s="47"/>
      <c r="K143" s="47"/>
      <c r="L143" s="47"/>
      <c r="M143" s="47"/>
      <c r="N143" s="47"/>
    </row>
    <row r="144" spans="5:14">
      <c r="E144" s="47"/>
      <c r="F144" s="47"/>
      <c r="G144" s="47"/>
      <c r="H144" s="47"/>
      <c r="I144" s="47"/>
      <c r="J144" s="47"/>
      <c r="K144" s="47"/>
      <c r="L144" s="47"/>
      <c r="M144" s="47"/>
      <c r="N144" s="47"/>
    </row>
    <row r="145" spans="5:14">
      <c r="E145" s="47"/>
      <c r="F145" s="47"/>
      <c r="G145" s="47"/>
      <c r="H145" s="47"/>
      <c r="I145" s="47"/>
      <c r="J145" s="47"/>
      <c r="K145" s="47"/>
      <c r="L145" s="47"/>
      <c r="M145" s="47"/>
      <c r="N145" s="47"/>
    </row>
    <row r="146" spans="5:14">
      <c r="E146" s="47"/>
      <c r="F146" s="47"/>
      <c r="G146" s="47"/>
      <c r="H146" s="47"/>
      <c r="I146" s="47"/>
      <c r="J146" s="47"/>
      <c r="K146" s="47"/>
      <c r="L146" s="47"/>
      <c r="M146" s="47"/>
      <c r="N146" s="47"/>
    </row>
    <row r="147" spans="5:14">
      <c r="E147" s="47"/>
      <c r="F147" s="47"/>
      <c r="G147" s="47"/>
      <c r="H147" s="47"/>
      <c r="I147" s="47"/>
      <c r="J147" s="47"/>
      <c r="K147" s="47"/>
      <c r="L147" s="47"/>
      <c r="M147" s="47"/>
      <c r="N147" s="47"/>
    </row>
    <row r="148" spans="5:14">
      <c r="E148" s="47"/>
      <c r="F148" s="47"/>
      <c r="G148" s="47"/>
      <c r="H148" s="47"/>
      <c r="I148" s="47"/>
      <c r="J148" s="47"/>
      <c r="K148" s="47"/>
      <c r="L148" s="47"/>
      <c r="M148" s="47"/>
      <c r="N148" s="47"/>
    </row>
    <row r="149" spans="5:14">
      <c r="E149" s="47"/>
      <c r="F149" s="47"/>
      <c r="G149" s="47"/>
      <c r="H149" s="47"/>
      <c r="I149" s="47"/>
      <c r="J149" s="47"/>
      <c r="K149" s="47"/>
      <c r="L149" s="47"/>
      <c r="M149" s="47"/>
      <c r="N149" s="47"/>
    </row>
    <row r="150" spans="5:14">
      <c r="E150" s="47"/>
      <c r="F150" s="47"/>
      <c r="G150" s="47"/>
      <c r="H150" s="47"/>
      <c r="I150" s="47"/>
      <c r="J150" s="47"/>
      <c r="K150" s="47"/>
      <c r="L150" s="47"/>
      <c r="M150" s="47"/>
      <c r="N150" s="47"/>
    </row>
    <row r="151" spans="5:14">
      <c r="E151" s="47"/>
      <c r="F151" s="47"/>
      <c r="G151" s="47"/>
      <c r="H151" s="47"/>
      <c r="I151" s="47"/>
      <c r="J151" s="47"/>
      <c r="K151" s="47"/>
      <c r="L151" s="47"/>
      <c r="M151" s="47"/>
      <c r="N151" s="47"/>
    </row>
    <row r="152" spans="5:14">
      <c r="E152" s="47"/>
      <c r="F152" s="47"/>
      <c r="G152" s="47"/>
      <c r="H152" s="47"/>
      <c r="I152" s="47"/>
      <c r="J152" s="47"/>
      <c r="K152" s="47"/>
      <c r="L152" s="47"/>
      <c r="M152" s="47"/>
      <c r="N152" s="47"/>
    </row>
    <row r="153" spans="5:14">
      <c r="E153" s="47"/>
      <c r="F153" s="47"/>
      <c r="G153" s="47"/>
      <c r="H153" s="47"/>
      <c r="I153" s="47"/>
      <c r="J153" s="47"/>
      <c r="K153" s="47"/>
      <c r="L153" s="47"/>
      <c r="M153" s="47"/>
      <c r="N153" s="47"/>
    </row>
  </sheetData>
  <mergeCells count="41">
    <mergeCell ref="A18:C18"/>
    <mergeCell ref="L5:L6"/>
    <mergeCell ref="A7:C7"/>
    <mergeCell ref="A8:C8"/>
    <mergeCell ref="A9:C9"/>
    <mergeCell ref="A10:C10"/>
    <mergeCell ref="A11:C11"/>
    <mergeCell ref="A4:D6"/>
    <mergeCell ref="E5:E6"/>
    <mergeCell ref="F5:F6"/>
    <mergeCell ref="H5:H6"/>
    <mergeCell ref="I5:I6"/>
    <mergeCell ref="K5:K6"/>
    <mergeCell ref="K4:M4"/>
    <mergeCell ref="H4:J4"/>
    <mergeCell ref="E4:G4"/>
    <mergeCell ref="A34:C34"/>
    <mergeCell ref="A35:C35"/>
    <mergeCell ref="A36:C36"/>
    <mergeCell ref="A25:C25"/>
    <mergeCell ref="A26:C26"/>
    <mergeCell ref="A27:C27"/>
    <mergeCell ref="A28:C28"/>
    <mergeCell ref="A29:C29"/>
    <mergeCell ref="A30:C30"/>
    <mergeCell ref="A1:L1"/>
    <mergeCell ref="A2:L2"/>
    <mergeCell ref="A31:C31"/>
    <mergeCell ref="A32:C32"/>
    <mergeCell ref="A33:C33"/>
    <mergeCell ref="A19:C19"/>
    <mergeCell ref="A20:C20"/>
    <mergeCell ref="A21:C21"/>
    <mergeCell ref="A22:C22"/>
    <mergeCell ref="A23:C23"/>
    <mergeCell ref="A24:C24"/>
    <mergeCell ref="A13:C13"/>
    <mergeCell ref="A14:C14"/>
    <mergeCell ref="A15:C15"/>
    <mergeCell ref="A16:C16"/>
    <mergeCell ref="A17:C17"/>
  </mergeCells>
  <phoneticPr fontId="15"/>
  <printOptions horizontalCentered="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K47"/>
  <sheetViews>
    <sheetView showGridLines="0" view="pageBreakPreview" zoomScaleNormal="100" zoomScaleSheetLayoutView="100" workbookViewId="0"/>
  </sheetViews>
  <sheetFormatPr defaultColWidth="8" defaultRowHeight="12"/>
  <cols>
    <col min="1" max="1" width="11.25" style="79" customWidth="1"/>
    <col min="2" max="5" width="8.875" style="79" customWidth="1"/>
    <col min="6" max="6" width="3.875" style="79" customWidth="1"/>
    <col min="7" max="7" width="11.25" style="79" customWidth="1"/>
    <col min="8" max="11" width="8.875" style="79" customWidth="1"/>
    <col min="12" max="16384" width="8" style="79"/>
  </cols>
  <sheetData>
    <row r="1" spans="1:11" s="106" customFormat="1" ht="18.75" customHeight="1">
      <c r="B1" s="66" t="s">
        <v>268</v>
      </c>
      <c r="C1" s="201"/>
      <c r="D1" s="201"/>
      <c r="E1" s="201"/>
      <c r="F1" s="201"/>
      <c r="G1" s="201"/>
      <c r="H1" s="201"/>
      <c r="I1" s="201"/>
      <c r="J1" s="201"/>
      <c r="K1" s="201"/>
    </row>
    <row r="2" spans="1:11" s="221" customFormat="1" ht="37.5" customHeight="1" thickBot="1">
      <c r="A2" s="43" t="s">
        <v>153</v>
      </c>
      <c r="E2" s="44" t="s">
        <v>261</v>
      </c>
      <c r="G2" s="222" t="s">
        <v>154</v>
      </c>
      <c r="H2" s="223"/>
      <c r="I2" s="223"/>
      <c r="J2" s="224"/>
      <c r="K2" s="58" t="s">
        <v>262</v>
      </c>
    </row>
    <row r="3" spans="1:11" s="45" customFormat="1" ht="30" customHeight="1">
      <c r="A3" s="410" t="s">
        <v>347</v>
      </c>
      <c r="B3" s="412" t="s">
        <v>348</v>
      </c>
      <c r="C3" s="406" t="s">
        <v>334</v>
      </c>
      <c r="D3" s="407"/>
      <c r="E3" s="408" t="s">
        <v>337</v>
      </c>
      <c r="F3" s="197"/>
      <c r="G3" s="410" t="s">
        <v>347</v>
      </c>
      <c r="H3" s="412" t="s">
        <v>348</v>
      </c>
      <c r="I3" s="406" t="s">
        <v>334</v>
      </c>
      <c r="J3" s="407"/>
      <c r="K3" s="408" t="s">
        <v>337</v>
      </c>
    </row>
    <row r="4" spans="1:11" s="106" customFormat="1" ht="30" customHeight="1">
      <c r="A4" s="411"/>
      <c r="B4" s="413"/>
      <c r="C4" s="198" t="s">
        <v>335</v>
      </c>
      <c r="D4" s="199" t="s">
        <v>336</v>
      </c>
      <c r="E4" s="409"/>
      <c r="F4" s="200"/>
      <c r="G4" s="411"/>
      <c r="H4" s="413"/>
      <c r="I4" s="198" t="s">
        <v>335</v>
      </c>
      <c r="J4" s="199" t="s">
        <v>336</v>
      </c>
      <c r="K4" s="409"/>
    </row>
    <row r="5" spans="1:11" s="106" customFormat="1" ht="22.5" customHeight="1">
      <c r="A5" s="202" t="s">
        <v>263</v>
      </c>
      <c r="B5" s="203">
        <v>5918</v>
      </c>
      <c r="C5" s="203">
        <v>1491</v>
      </c>
      <c r="D5" s="203">
        <v>1410</v>
      </c>
      <c r="E5" s="203">
        <v>1525</v>
      </c>
      <c r="G5" s="202" t="s">
        <v>263</v>
      </c>
      <c r="H5" s="203">
        <v>5918</v>
      </c>
      <c r="I5" s="203">
        <v>1491</v>
      </c>
      <c r="J5" s="203">
        <v>1410</v>
      </c>
      <c r="K5" s="203">
        <v>1525</v>
      </c>
    </row>
    <row r="6" spans="1:11" s="106" customFormat="1" ht="22.5" customHeight="1">
      <c r="A6" s="202" t="s">
        <v>178</v>
      </c>
      <c r="B6" s="174" t="s">
        <v>265</v>
      </c>
      <c r="C6" s="174" t="s">
        <v>265</v>
      </c>
      <c r="D6" s="174" t="s">
        <v>265</v>
      </c>
      <c r="E6" s="174" t="s">
        <v>265</v>
      </c>
      <c r="G6" s="202" t="s">
        <v>178</v>
      </c>
      <c r="H6" s="174" t="s">
        <v>265</v>
      </c>
      <c r="I6" s="174" t="s">
        <v>265</v>
      </c>
      <c r="J6" s="174" t="s">
        <v>265</v>
      </c>
      <c r="K6" s="174" t="s">
        <v>265</v>
      </c>
    </row>
    <row r="7" spans="1:11" s="106" customFormat="1" ht="22.5" customHeight="1">
      <c r="A7" s="202" t="s">
        <v>240</v>
      </c>
      <c r="B7" s="174" t="s">
        <v>265</v>
      </c>
      <c r="C7" s="174" t="s">
        <v>265</v>
      </c>
      <c r="D7" s="174" t="s">
        <v>265</v>
      </c>
      <c r="E7" s="174" t="s">
        <v>265</v>
      </c>
      <c r="G7" s="202" t="s">
        <v>240</v>
      </c>
      <c r="H7" s="174" t="s">
        <v>265</v>
      </c>
      <c r="I7" s="174" t="s">
        <v>265</v>
      </c>
      <c r="J7" s="174" t="s">
        <v>265</v>
      </c>
      <c r="K7" s="174" t="s">
        <v>265</v>
      </c>
    </row>
    <row r="8" spans="1:11" s="106" customFormat="1" ht="22.5" customHeight="1">
      <c r="A8" s="202" t="s">
        <v>241</v>
      </c>
      <c r="B8" s="174" t="s">
        <v>265</v>
      </c>
      <c r="C8" s="174" t="s">
        <v>265</v>
      </c>
      <c r="D8" s="174" t="s">
        <v>265</v>
      </c>
      <c r="E8" s="174" t="s">
        <v>265</v>
      </c>
      <c r="G8" s="202" t="s">
        <v>241</v>
      </c>
      <c r="H8" s="174" t="s">
        <v>199</v>
      </c>
      <c r="I8" s="174" t="s">
        <v>199</v>
      </c>
      <c r="J8" s="174" t="s">
        <v>199</v>
      </c>
      <c r="K8" s="174" t="s">
        <v>199</v>
      </c>
    </row>
    <row r="9" spans="1:11" s="106" customFormat="1" ht="22.5" customHeight="1">
      <c r="A9" s="204" t="s">
        <v>264</v>
      </c>
      <c r="B9" s="171" t="s">
        <v>265</v>
      </c>
      <c r="C9" s="171" t="s">
        <v>265</v>
      </c>
      <c r="D9" s="171" t="s">
        <v>265</v>
      </c>
      <c r="E9" s="171" t="s">
        <v>265</v>
      </c>
      <c r="F9" s="171"/>
      <c r="G9" s="204" t="s">
        <v>264</v>
      </c>
      <c r="H9" s="171" t="s">
        <v>199</v>
      </c>
      <c r="I9" s="171" t="s">
        <v>199</v>
      </c>
      <c r="J9" s="171" t="s">
        <v>199</v>
      </c>
      <c r="K9" s="171" t="s">
        <v>199</v>
      </c>
    </row>
    <row r="10" spans="1:11" s="106" customFormat="1" ht="22.5" customHeight="1">
      <c r="A10" s="202"/>
      <c r="B10" s="174"/>
      <c r="C10" s="174"/>
      <c r="D10" s="174"/>
      <c r="E10" s="174"/>
      <c r="F10" s="174"/>
      <c r="G10" s="205"/>
    </row>
    <row r="11" spans="1:11" s="106" customFormat="1" ht="22.5" customHeight="1">
      <c r="A11" s="206" t="s">
        <v>266</v>
      </c>
      <c r="B11" s="203">
        <v>1680</v>
      </c>
      <c r="C11" s="174">
        <v>1491</v>
      </c>
      <c r="D11" s="174" t="s">
        <v>133</v>
      </c>
      <c r="E11" s="203">
        <v>1525</v>
      </c>
      <c r="F11" s="203"/>
      <c r="G11" s="207" t="s">
        <v>267</v>
      </c>
      <c r="H11" s="208">
        <v>3260</v>
      </c>
      <c r="I11" s="203">
        <v>985</v>
      </c>
      <c r="J11" s="203">
        <v>599</v>
      </c>
      <c r="K11" s="203">
        <v>1479</v>
      </c>
    </row>
    <row r="12" spans="1:11" s="106" customFormat="1" ht="22.5" customHeight="1">
      <c r="A12" s="209" t="s">
        <v>139</v>
      </c>
      <c r="B12" s="203">
        <v>3992</v>
      </c>
      <c r="C12" s="174" t="s">
        <v>174</v>
      </c>
      <c r="D12" s="174" t="s">
        <v>175</v>
      </c>
      <c r="E12" s="174" t="s">
        <v>174</v>
      </c>
      <c r="F12" s="203"/>
      <c r="G12" s="210" t="s">
        <v>93</v>
      </c>
      <c r="H12" s="208">
        <v>758</v>
      </c>
      <c r="I12" s="211" t="s">
        <v>174</v>
      </c>
      <c r="J12" s="211" t="s">
        <v>174</v>
      </c>
      <c r="K12" s="211" t="s">
        <v>174</v>
      </c>
    </row>
    <row r="13" spans="1:11" s="106" customFormat="1" ht="22.5" customHeight="1" thickBot="1">
      <c r="A13" s="212" t="s">
        <v>140</v>
      </c>
      <c r="B13" s="213">
        <v>246</v>
      </c>
      <c r="C13" s="214" t="s">
        <v>174</v>
      </c>
      <c r="D13" s="214" t="s">
        <v>175</v>
      </c>
      <c r="E13" s="214" t="s">
        <v>174</v>
      </c>
      <c r="F13" s="203"/>
      <c r="G13" s="210" t="s">
        <v>134</v>
      </c>
      <c r="H13" s="208">
        <v>658</v>
      </c>
      <c r="I13" s="211" t="s">
        <v>174</v>
      </c>
      <c r="J13" s="211" t="s">
        <v>174</v>
      </c>
      <c r="K13" s="211" t="s">
        <v>174</v>
      </c>
    </row>
    <row r="14" spans="1:11" s="106" customFormat="1" ht="12" customHeight="1">
      <c r="A14" s="45" t="s">
        <v>117</v>
      </c>
      <c r="B14" s="215"/>
      <c r="C14" s="216"/>
      <c r="D14" s="216"/>
      <c r="E14" s="216"/>
      <c r="F14" s="203"/>
      <c r="G14" s="210"/>
      <c r="H14" s="208"/>
      <c r="I14" s="211"/>
      <c r="J14" s="211"/>
      <c r="K14" s="211"/>
    </row>
    <row r="15" spans="1:11" s="106" customFormat="1" ht="12" customHeight="1">
      <c r="A15" s="65" t="s">
        <v>294</v>
      </c>
      <c r="B15" s="60"/>
      <c r="C15" s="60"/>
      <c r="D15" s="60"/>
      <c r="E15" s="60"/>
      <c r="F15" s="203"/>
      <c r="G15" s="210" t="s">
        <v>135</v>
      </c>
      <c r="H15" s="208">
        <v>193</v>
      </c>
      <c r="I15" s="211" t="s">
        <v>174</v>
      </c>
      <c r="J15" s="211" t="s">
        <v>174</v>
      </c>
      <c r="K15" s="211" t="s">
        <v>174</v>
      </c>
    </row>
    <row r="16" spans="1:11" s="106" customFormat="1" ht="12" customHeight="1">
      <c r="A16" s="59" t="s">
        <v>295</v>
      </c>
      <c r="B16" s="60"/>
      <c r="C16" s="60"/>
      <c r="D16" s="60"/>
      <c r="E16" s="60"/>
      <c r="F16" s="203"/>
      <c r="G16" s="210"/>
      <c r="H16" s="208"/>
      <c r="I16" s="211"/>
      <c r="J16" s="211"/>
      <c r="K16" s="211"/>
    </row>
    <row r="17" spans="1:11" s="106" customFormat="1" ht="12" customHeight="1">
      <c r="A17" s="60" t="s">
        <v>296</v>
      </c>
      <c r="B17" s="59"/>
      <c r="C17" s="59"/>
      <c r="D17" s="59"/>
      <c r="E17" s="59"/>
      <c r="G17" s="210" t="s">
        <v>136</v>
      </c>
      <c r="H17" s="208">
        <v>271</v>
      </c>
      <c r="I17" s="211" t="s">
        <v>174</v>
      </c>
      <c r="J17" s="211" t="s">
        <v>174</v>
      </c>
      <c r="K17" s="211" t="s">
        <v>174</v>
      </c>
    </row>
    <row r="18" spans="1:11" s="106" customFormat="1" ht="12" customHeight="1">
      <c r="A18" s="60" t="s">
        <v>297</v>
      </c>
      <c r="B18" s="59"/>
      <c r="C18" s="59"/>
      <c r="D18" s="59"/>
      <c r="E18" s="59"/>
      <c r="G18" s="210"/>
      <c r="H18" s="208"/>
      <c r="I18" s="211"/>
      <c r="J18" s="211"/>
      <c r="K18" s="211"/>
    </row>
    <row r="19" spans="1:11" s="106" customFormat="1" ht="12" customHeight="1" thickBot="1">
      <c r="A19" s="60" t="s">
        <v>298</v>
      </c>
      <c r="B19" s="59"/>
      <c r="C19" s="59"/>
      <c r="D19" s="59"/>
      <c r="E19" s="59"/>
      <c r="F19" s="59"/>
      <c r="G19" s="217" t="s">
        <v>299</v>
      </c>
      <c r="H19" s="218">
        <v>778</v>
      </c>
      <c r="I19" s="213">
        <v>506</v>
      </c>
      <c r="J19" s="213">
        <v>811</v>
      </c>
      <c r="K19" s="213">
        <v>46</v>
      </c>
    </row>
    <row r="20" spans="1:11" s="106" customFormat="1" ht="12" customHeight="1">
      <c r="B20" s="59"/>
      <c r="C20" s="59"/>
      <c r="D20" s="59"/>
      <c r="E20" s="59"/>
      <c r="F20" s="59"/>
      <c r="G20" s="45" t="s">
        <v>118</v>
      </c>
    </row>
    <row r="21" spans="1:11" s="106" customFormat="1" ht="12" customHeight="1">
      <c r="B21" s="59"/>
      <c r="C21" s="59"/>
      <c r="D21" s="59"/>
      <c r="E21" s="59"/>
      <c r="F21" s="59"/>
      <c r="G21" s="59" t="s">
        <v>103</v>
      </c>
      <c r="I21" s="59"/>
      <c r="J21" s="59"/>
      <c r="K21" s="59"/>
    </row>
    <row r="22" spans="1:11" s="106" customFormat="1" ht="12" customHeight="1">
      <c r="B22" s="59"/>
      <c r="C22" s="59"/>
      <c r="D22" s="59"/>
      <c r="E22" s="59"/>
      <c r="F22" s="60" t="s">
        <v>106</v>
      </c>
      <c r="G22" s="59" t="s">
        <v>104</v>
      </c>
      <c r="I22" s="59"/>
      <c r="J22" s="59"/>
      <c r="K22" s="59"/>
    </row>
    <row r="23" spans="1:11" s="106" customFormat="1" ht="12" customHeight="1">
      <c r="B23" s="59"/>
      <c r="C23" s="59"/>
      <c r="D23" s="59"/>
      <c r="E23" s="59"/>
      <c r="F23" s="59"/>
      <c r="G23" s="59" t="s">
        <v>105</v>
      </c>
      <c r="I23" s="59"/>
      <c r="J23" s="59"/>
      <c r="K23" s="59"/>
    </row>
    <row r="24" spans="1:11" s="106" customFormat="1" ht="12" customHeight="1">
      <c r="A24" s="50"/>
      <c r="B24" s="64"/>
      <c r="C24" s="64"/>
      <c r="D24" s="64"/>
      <c r="E24" s="64"/>
      <c r="F24" s="59"/>
      <c r="G24" s="60" t="s">
        <v>280</v>
      </c>
      <c r="I24" s="59"/>
      <c r="J24" s="59"/>
      <c r="K24" s="59"/>
    </row>
    <row r="25" spans="1:11" ht="12" customHeight="1">
      <c r="A25" s="60"/>
      <c r="B25" s="63"/>
      <c r="C25" s="63"/>
      <c r="D25" s="63"/>
      <c r="E25" s="63"/>
      <c r="F25" s="177"/>
      <c r="G25" s="106"/>
      <c r="H25" s="106"/>
      <c r="I25" s="59"/>
      <c r="J25" s="59"/>
      <c r="K25" s="59"/>
    </row>
    <row r="26" spans="1:11" ht="12.75" customHeight="1">
      <c r="A26" s="62"/>
      <c r="B26" s="219"/>
      <c r="C26" s="219"/>
      <c r="D26" s="219"/>
      <c r="E26" s="219"/>
      <c r="F26" s="177"/>
      <c r="G26" s="59"/>
      <c r="H26" s="59"/>
      <c r="I26" s="59"/>
      <c r="J26" s="59"/>
      <c r="K26" s="59"/>
    </row>
    <row r="27" spans="1:11">
      <c r="A27" s="50"/>
      <c r="B27" s="220"/>
      <c r="C27" s="220"/>
      <c r="D27" s="220"/>
      <c r="E27" s="220"/>
      <c r="F27" s="177"/>
      <c r="G27" s="177"/>
      <c r="H27" s="177"/>
      <c r="I27" s="177"/>
      <c r="J27" s="177"/>
      <c r="K27" s="177"/>
    </row>
    <row r="28" spans="1:11">
      <c r="A28" s="47"/>
      <c r="B28" s="220"/>
      <c r="C28" s="220"/>
      <c r="D28" s="220"/>
      <c r="E28" s="220"/>
      <c r="G28" s="177"/>
      <c r="H28" s="177"/>
      <c r="I28" s="177"/>
      <c r="J28" s="177"/>
      <c r="K28" s="177"/>
    </row>
    <row r="29" spans="1:11">
      <c r="A29" s="47"/>
      <c r="G29" s="177"/>
      <c r="H29" s="177"/>
      <c r="I29" s="177"/>
      <c r="J29" s="177"/>
      <c r="K29" s="177"/>
    </row>
    <row r="30" spans="1:11">
      <c r="A30" s="47"/>
    </row>
    <row r="31" spans="1:11" ht="18" customHeight="1"/>
    <row r="47" ht="18.75" customHeight="1"/>
  </sheetData>
  <mergeCells count="8">
    <mergeCell ref="I3:J3"/>
    <mergeCell ref="E3:E4"/>
    <mergeCell ref="K3:K4"/>
    <mergeCell ref="A3:A4"/>
    <mergeCell ref="G3:G4"/>
    <mergeCell ref="C3:D3"/>
    <mergeCell ref="B3:B4"/>
    <mergeCell ref="H3:H4"/>
  </mergeCells>
  <phoneticPr fontId="15"/>
  <printOptions horizontalCentered="1"/>
  <pageMargins left="0.39370078740157483" right="0.39370078740157483" top="0.59055118110236227" bottom="0.98425196850393704" header="0.51181102362204722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92296-6FF8-4C69-A09D-4B2D9254FEB4}">
  <sheetPr>
    <tabColor rgb="FF92D050"/>
  </sheetPr>
  <dimension ref="A1:F14"/>
  <sheetViews>
    <sheetView showGridLines="0" view="pageBreakPreview" zoomScaleNormal="100" zoomScaleSheetLayoutView="100" workbookViewId="0"/>
  </sheetViews>
  <sheetFormatPr defaultColWidth="8" defaultRowHeight="12"/>
  <cols>
    <col min="1" max="1" width="14.125" style="232" customWidth="1"/>
    <col min="2" max="4" width="27.5" style="232" customWidth="1"/>
    <col min="5" max="5" width="1.875" style="226" customWidth="1"/>
    <col min="6" max="6" width="10.375" style="226" customWidth="1"/>
    <col min="7" max="16384" width="8" style="226"/>
  </cols>
  <sheetData>
    <row r="1" spans="1:6" ht="18.75" customHeight="1">
      <c r="A1" s="414" t="s">
        <v>282</v>
      </c>
      <c r="B1" s="414"/>
      <c r="C1" s="414"/>
      <c r="D1" s="414"/>
      <c r="E1" s="225"/>
    </row>
    <row r="2" spans="1:6" s="245" customFormat="1" ht="37.5" customHeight="1" thickBot="1">
      <c r="A2" s="76"/>
      <c r="B2" s="244"/>
      <c r="C2" s="244"/>
      <c r="D2" s="74" t="s">
        <v>155</v>
      </c>
      <c r="E2" s="244"/>
      <c r="F2" s="75"/>
    </row>
    <row r="3" spans="1:6" ht="15" customHeight="1">
      <c r="A3" s="424" t="s">
        <v>349</v>
      </c>
      <c r="B3" s="421" t="s">
        <v>350</v>
      </c>
      <c r="C3" s="418" t="s">
        <v>351</v>
      </c>
      <c r="D3" s="415" t="s">
        <v>352</v>
      </c>
      <c r="E3" s="227"/>
    </row>
    <row r="4" spans="1:6" ht="15" customHeight="1">
      <c r="A4" s="425"/>
      <c r="B4" s="422"/>
      <c r="C4" s="419"/>
      <c r="D4" s="416"/>
      <c r="E4" s="228"/>
    </row>
    <row r="5" spans="1:6" ht="30" customHeight="1">
      <c r="A5" s="426"/>
      <c r="B5" s="423"/>
      <c r="C5" s="420"/>
      <c r="D5" s="417"/>
      <c r="E5" s="228"/>
    </row>
    <row r="6" spans="1:6" s="232" customFormat="1" ht="18" customHeight="1">
      <c r="A6" s="229" t="s">
        <v>289</v>
      </c>
      <c r="B6" s="230">
        <v>114934509</v>
      </c>
      <c r="C6" s="230">
        <v>7785949</v>
      </c>
      <c r="D6" s="231" t="s">
        <v>119</v>
      </c>
    </row>
    <row r="7" spans="1:6" s="232" customFormat="1" ht="18" customHeight="1">
      <c r="A7" s="229" t="s">
        <v>269</v>
      </c>
      <c r="B7" s="230">
        <v>100700442</v>
      </c>
      <c r="C7" s="230">
        <v>6930252</v>
      </c>
      <c r="D7" s="231" t="s">
        <v>137</v>
      </c>
      <c r="F7" s="233"/>
    </row>
    <row r="8" spans="1:6" s="232" customFormat="1" ht="18" customHeight="1">
      <c r="A8" s="229" t="s">
        <v>270</v>
      </c>
      <c r="B8" s="230">
        <v>104337015</v>
      </c>
      <c r="C8" s="230">
        <v>6132653</v>
      </c>
      <c r="D8" s="231" t="s">
        <v>138</v>
      </c>
      <c r="F8" s="233"/>
    </row>
    <row r="9" spans="1:6" s="232" customFormat="1" ht="18" customHeight="1">
      <c r="A9" s="229" t="s">
        <v>271</v>
      </c>
      <c r="B9" s="230">
        <v>97746257</v>
      </c>
      <c r="C9" s="230">
        <v>7068509</v>
      </c>
      <c r="D9" s="230">
        <v>2235816</v>
      </c>
    </row>
    <row r="10" spans="1:6" s="236" customFormat="1" ht="18" customHeight="1" thickBot="1">
      <c r="A10" s="234" t="s">
        <v>290</v>
      </c>
      <c r="B10" s="235">
        <v>99269404</v>
      </c>
      <c r="C10" s="235">
        <v>10328702</v>
      </c>
      <c r="D10" s="235">
        <v>1147637</v>
      </c>
    </row>
    <row r="11" spans="1:6" ht="15" customHeight="1">
      <c r="A11" s="237" t="s">
        <v>242</v>
      </c>
      <c r="B11" s="237"/>
      <c r="C11" s="237"/>
      <c r="D11" s="237"/>
      <c r="E11" s="238"/>
    </row>
    <row r="12" spans="1:6" ht="13.5" customHeight="1">
      <c r="A12" s="239" t="s">
        <v>281</v>
      </c>
      <c r="B12" s="240"/>
      <c r="C12" s="241"/>
    </row>
    <row r="13" spans="1:6">
      <c r="A13" s="242"/>
      <c r="B13" s="239"/>
    </row>
    <row r="14" spans="1:6" ht="17.25">
      <c r="A14" s="243"/>
      <c r="C14" s="233"/>
    </row>
  </sheetData>
  <mergeCells count="5">
    <mergeCell ref="A1:D1"/>
    <mergeCell ref="D3:D5"/>
    <mergeCell ref="C3:C5"/>
    <mergeCell ref="B3:B5"/>
    <mergeCell ref="A3:A5"/>
  </mergeCells>
  <phoneticPr fontId="15"/>
  <printOptions horizontalCentered="1" gridLinesSet="0"/>
  <pageMargins left="0.39370078740157483" right="0.39370078740157483" top="0.59055118110236227" bottom="0.39370078740157483" header="0.39370078740157483" footer="0.31496062992125984"/>
  <pageSetup paperSize="9" fitToWidth="0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AD72"/>
  <sheetViews>
    <sheetView view="pageBreakPreview" topLeftCell="A37" zoomScaleNormal="100" zoomScaleSheetLayoutView="100" workbookViewId="0"/>
  </sheetViews>
  <sheetFormatPr defaultRowHeight="13.5"/>
  <cols>
    <col min="1" max="1" width="3.375" style="227" customWidth="1"/>
    <col min="2" max="2" width="10.875" style="338" customWidth="1"/>
    <col min="3" max="14" width="8.625" style="227" customWidth="1"/>
    <col min="15" max="20" width="8" style="227" customWidth="1"/>
    <col min="21" max="23" width="6.875" style="227" customWidth="1"/>
    <col min="24" max="26" width="8" style="227" customWidth="1"/>
    <col min="27" max="28" width="6.875" style="227" customWidth="1"/>
    <col min="29" max="29" width="8.25" style="338" customWidth="1"/>
    <col min="30" max="30" width="3.125" style="227" customWidth="1"/>
    <col min="31" max="16384" width="9" style="308"/>
  </cols>
  <sheetData>
    <row r="1" spans="1:30" s="79" customFormat="1" ht="18.75" customHeight="1">
      <c r="A1" s="118"/>
      <c r="B1" s="271"/>
      <c r="C1" s="272"/>
      <c r="D1" s="272"/>
      <c r="E1" s="272"/>
      <c r="F1" s="272"/>
      <c r="G1" s="272"/>
      <c r="H1" s="272"/>
      <c r="I1" s="272"/>
      <c r="J1" s="306" t="s">
        <v>107</v>
      </c>
      <c r="K1" s="272"/>
      <c r="L1" s="272"/>
      <c r="M1" s="306"/>
      <c r="P1" s="274" t="s">
        <v>237</v>
      </c>
      <c r="Q1" s="274"/>
      <c r="R1" s="272"/>
      <c r="S1" s="272"/>
      <c r="U1" s="307"/>
      <c r="V1" s="307"/>
      <c r="W1" s="272"/>
      <c r="X1" s="272"/>
      <c r="Y1" s="272"/>
      <c r="Z1" s="272"/>
      <c r="AA1" s="272"/>
      <c r="AB1" s="272"/>
      <c r="AC1" s="271"/>
      <c r="AD1" s="272"/>
    </row>
    <row r="2" spans="1:30" s="339" customFormat="1" ht="18.75" customHeight="1" thickBot="1">
      <c r="A2" s="304" t="s">
        <v>166</v>
      </c>
      <c r="B2" s="305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5"/>
      <c r="AD2" s="68" t="s">
        <v>152</v>
      </c>
    </row>
    <row r="3" spans="1:30" ht="11.25" customHeight="1">
      <c r="A3" s="435"/>
      <c r="B3" s="438" t="s">
        <v>338</v>
      </c>
      <c r="C3" s="441" t="s">
        <v>206</v>
      </c>
      <c r="D3" s="340"/>
      <c r="E3" s="340"/>
      <c r="F3" s="341"/>
      <c r="G3" s="340"/>
      <c r="H3" s="340"/>
      <c r="I3" s="340"/>
      <c r="J3" s="340"/>
      <c r="K3" s="340"/>
      <c r="L3" s="340"/>
      <c r="M3" s="340"/>
      <c r="N3" s="342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0"/>
      <c r="AB3" s="340"/>
      <c r="AC3" s="438" t="s">
        <v>108</v>
      </c>
      <c r="AD3" s="277"/>
    </row>
    <row r="4" spans="1:30" ht="11.25" customHeight="1">
      <c r="A4" s="436"/>
      <c r="B4" s="439"/>
      <c r="C4" s="434"/>
      <c r="D4" s="432" t="s">
        <v>207</v>
      </c>
      <c r="E4" s="344"/>
      <c r="F4" s="345"/>
      <c r="G4" s="344"/>
      <c r="H4" s="344"/>
      <c r="I4" s="345"/>
      <c r="J4" s="344"/>
      <c r="K4" s="344"/>
      <c r="L4" s="344"/>
      <c r="M4" s="344"/>
      <c r="N4" s="346"/>
      <c r="O4" s="347"/>
      <c r="P4" s="347"/>
      <c r="Q4" s="347"/>
      <c r="R4" s="347"/>
      <c r="S4" s="347"/>
      <c r="T4" s="347"/>
      <c r="U4" s="347"/>
      <c r="V4" s="347"/>
      <c r="W4" s="347"/>
      <c r="X4" s="347"/>
      <c r="Y4" s="347"/>
      <c r="Z4" s="348"/>
      <c r="AA4" s="432" t="s">
        <v>208</v>
      </c>
      <c r="AB4" s="344"/>
      <c r="AC4" s="439"/>
      <c r="AD4" s="278"/>
    </row>
    <row r="5" spans="1:30" ht="11.25" customHeight="1">
      <c r="A5" s="436"/>
      <c r="B5" s="439"/>
      <c r="C5" s="434"/>
      <c r="D5" s="434"/>
      <c r="E5" s="434" t="s">
        <v>209</v>
      </c>
      <c r="F5" s="434" t="s">
        <v>272</v>
      </c>
      <c r="G5" s="434" t="s">
        <v>273</v>
      </c>
      <c r="H5" s="434" t="s">
        <v>210</v>
      </c>
      <c r="I5" s="434" t="s">
        <v>274</v>
      </c>
      <c r="J5" s="434" t="s">
        <v>275</v>
      </c>
      <c r="K5" s="434" t="s">
        <v>211</v>
      </c>
      <c r="L5" s="434" t="s">
        <v>212</v>
      </c>
      <c r="M5" s="434" t="s">
        <v>276</v>
      </c>
      <c r="N5" s="434" t="s">
        <v>213</v>
      </c>
      <c r="O5" s="347"/>
      <c r="P5" s="348"/>
      <c r="Q5" s="434" t="s">
        <v>214</v>
      </c>
      <c r="R5" s="434" t="s">
        <v>215</v>
      </c>
      <c r="S5" s="434" t="s">
        <v>216</v>
      </c>
      <c r="T5" s="434" t="s">
        <v>217</v>
      </c>
      <c r="U5" s="434" t="s">
        <v>218</v>
      </c>
      <c r="V5" s="432" t="s">
        <v>219</v>
      </c>
      <c r="W5" s="347"/>
      <c r="X5" s="347"/>
      <c r="Y5" s="347"/>
      <c r="Z5" s="348"/>
      <c r="AA5" s="434"/>
      <c r="AB5" s="432" t="s">
        <v>220</v>
      </c>
      <c r="AC5" s="439"/>
      <c r="AD5" s="278"/>
    </row>
    <row r="6" spans="1:30" ht="11.25" customHeight="1">
      <c r="A6" s="436"/>
      <c r="B6" s="439"/>
      <c r="C6" s="434"/>
      <c r="D6" s="434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3" t="s">
        <v>221</v>
      </c>
      <c r="P6" s="434" t="s">
        <v>222</v>
      </c>
      <c r="Q6" s="434"/>
      <c r="R6" s="434"/>
      <c r="S6" s="434"/>
      <c r="T6" s="434"/>
      <c r="U6" s="434"/>
      <c r="V6" s="434"/>
      <c r="W6" s="434" t="s">
        <v>223</v>
      </c>
      <c r="X6" s="434" t="s">
        <v>224</v>
      </c>
      <c r="Y6" s="434" t="s">
        <v>225</v>
      </c>
      <c r="Z6" s="434" t="s">
        <v>226</v>
      </c>
      <c r="AA6" s="434"/>
      <c r="AB6" s="432"/>
      <c r="AC6" s="439"/>
      <c r="AD6" s="278"/>
    </row>
    <row r="7" spans="1:30" ht="11.25" customHeight="1">
      <c r="A7" s="436"/>
      <c r="B7" s="439"/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  <c r="O7" s="433"/>
      <c r="P7" s="434"/>
      <c r="Q7" s="434"/>
      <c r="R7" s="434"/>
      <c r="S7" s="434"/>
      <c r="T7" s="434"/>
      <c r="U7" s="434"/>
      <c r="V7" s="434"/>
      <c r="W7" s="434"/>
      <c r="X7" s="434"/>
      <c r="Y7" s="434"/>
      <c r="Z7" s="434"/>
      <c r="AA7" s="434"/>
      <c r="AB7" s="432"/>
      <c r="AC7" s="439"/>
      <c r="AD7" s="278"/>
    </row>
    <row r="8" spans="1:30" ht="11.25" customHeight="1">
      <c r="A8" s="436"/>
      <c r="B8" s="439"/>
      <c r="C8" s="434"/>
      <c r="D8" s="434"/>
      <c r="E8" s="434"/>
      <c r="F8" s="434"/>
      <c r="G8" s="434"/>
      <c r="H8" s="434"/>
      <c r="I8" s="434"/>
      <c r="J8" s="434"/>
      <c r="K8" s="434"/>
      <c r="L8" s="434"/>
      <c r="M8" s="434"/>
      <c r="N8" s="434"/>
      <c r="O8" s="433"/>
      <c r="P8" s="434"/>
      <c r="Q8" s="434"/>
      <c r="R8" s="434"/>
      <c r="S8" s="434"/>
      <c r="T8" s="434"/>
      <c r="U8" s="434"/>
      <c r="V8" s="434"/>
      <c r="W8" s="434"/>
      <c r="X8" s="434"/>
      <c r="Y8" s="434"/>
      <c r="Z8" s="434"/>
      <c r="AA8" s="434"/>
      <c r="AB8" s="432"/>
      <c r="AC8" s="439"/>
      <c r="AD8" s="278"/>
    </row>
    <row r="9" spans="1:30" ht="11.25" customHeight="1">
      <c r="A9" s="437"/>
      <c r="B9" s="440"/>
      <c r="C9" s="434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3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2"/>
      <c r="AC9" s="440"/>
      <c r="AD9" s="280"/>
    </row>
    <row r="10" spans="1:30" ht="13.5" customHeight="1">
      <c r="A10" s="427" t="s">
        <v>129</v>
      </c>
      <c r="B10" s="269" t="s">
        <v>109</v>
      </c>
      <c r="C10" s="54">
        <v>10000</v>
      </c>
      <c r="D10" s="54">
        <v>9999.7000000000007</v>
      </c>
      <c r="E10" s="54">
        <v>135.69999999999999</v>
      </c>
      <c r="F10" s="54">
        <v>406.8</v>
      </c>
      <c r="G10" s="54">
        <v>690.1</v>
      </c>
      <c r="H10" s="54">
        <v>500.7</v>
      </c>
      <c r="I10" s="54">
        <v>123.5</v>
      </c>
      <c r="J10" s="55">
        <v>1084.4000000000001</v>
      </c>
      <c r="K10" s="54">
        <v>29.7</v>
      </c>
      <c r="L10" s="54">
        <v>707</v>
      </c>
      <c r="M10" s="54">
        <v>402.3</v>
      </c>
      <c r="N10" s="54">
        <v>399.6</v>
      </c>
      <c r="O10" s="54">
        <v>109.3</v>
      </c>
      <c r="P10" s="54">
        <v>290.3</v>
      </c>
      <c r="Q10" s="54">
        <v>1583.8</v>
      </c>
      <c r="R10" s="54">
        <v>268.10000000000002</v>
      </c>
      <c r="S10" s="54">
        <v>371.5</v>
      </c>
      <c r="T10" s="54">
        <v>138.30000000000001</v>
      </c>
      <c r="U10" s="54">
        <v>2187.8000000000002</v>
      </c>
      <c r="V10" s="54">
        <v>970.4</v>
      </c>
      <c r="W10" s="54">
        <v>123.7</v>
      </c>
      <c r="X10" s="54">
        <v>389.7</v>
      </c>
      <c r="Y10" s="54">
        <v>98.1</v>
      </c>
      <c r="Z10" s="54">
        <v>358.9</v>
      </c>
      <c r="AA10" s="56">
        <v>0.3</v>
      </c>
      <c r="AB10" s="56">
        <v>0.3</v>
      </c>
      <c r="AC10" s="269" t="s">
        <v>109</v>
      </c>
      <c r="AD10" s="429" t="s">
        <v>129</v>
      </c>
    </row>
    <row r="11" spans="1:30" ht="13.5" customHeight="1">
      <c r="A11" s="428"/>
      <c r="B11" s="281" t="s">
        <v>278</v>
      </c>
      <c r="C11" s="309">
        <v>100</v>
      </c>
      <c r="D11" s="310">
        <v>100</v>
      </c>
      <c r="E11" s="253">
        <v>100</v>
      </c>
      <c r="F11" s="253">
        <v>100</v>
      </c>
      <c r="G11" s="253">
        <v>100</v>
      </c>
      <c r="H11" s="310">
        <v>100</v>
      </c>
      <c r="I11" s="310">
        <v>100</v>
      </c>
      <c r="J11" s="310">
        <v>100</v>
      </c>
      <c r="K11" s="253">
        <v>100</v>
      </c>
      <c r="L11" s="253">
        <v>100</v>
      </c>
      <c r="M11" s="253">
        <v>100</v>
      </c>
      <c r="N11" s="253">
        <v>100</v>
      </c>
      <c r="O11" s="310">
        <v>100</v>
      </c>
      <c r="P11" s="310">
        <v>100</v>
      </c>
      <c r="Q11" s="310">
        <v>100</v>
      </c>
      <c r="R11" s="310">
        <v>100</v>
      </c>
      <c r="S11" s="310">
        <v>100</v>
      </c>
      <c r="T11" s="310">
        <v>100</v>
      </c>
      <c r="U11" s="310">
        <v>100</v>
      </c>
      <c r="V11" s="310">
        <v>100</v>
      </c>
      <c r="W11" s="310">
        <v>100</v>
      </c>
      <c r="X11" s="310">
        <v>100</v>
      </c>
      <c r="Y11" s="310">
        <v>100</v>
      </c>
      <c r="Z11" s="310">
        <v>100</v>
      </c>
      <c r="AA11" s="310">
        <v>100</v>
      </c>
      <c r="AB11" s="311">
        <v>100</v>
      </c>
      <c r="AC11" s="282" t="s">
        <v>227</v>
      </c>
      <c r="AD11" s="430"/>
    </row>
    <row r="12" spans="1:30" ht="13.5" customHeight="1">
      <c r="A12" s="428"/>
      <c r="B12" s="283" t="s">
        <v>181</v>
      </c>
      <c r="C12" s="309">
        <v>101.5</v>
      </c>
      <c r="D12" s="310">
        <v>101.5</v>
      </c>
      <c r="E12" s="253">
        <v>104.8</v>
      </c>
      <c r="F12" s="253">
        <v>90.8</v>
      </c>
      <c r="G12" s="253">
        <v>91.6</v>
      </c>
      <c r="H12" s="310">
        <v>92.6</v>
      </c>
      <c r="I12" s="310">
        <v>103.3</v>
      </c>
      <c r="J12" s="310">
        <v>101.5</v>
      </c>
      <c r="K12" s="253">
        <v>55.5</v>
      </c>
      <c r="L12" s="253">
        <v>125</v>
      </c>
      <c r="M12" s="253">
        <v>106</v>
      </c>
      <c r="N12" s="253">
        <v>91.2</v>
      </c>
      <c r="O12" s="310">
        <v>88.8</v>
      </c>
      <c r="P12" s="310">
        <v>92.1</v>
      </c>
      <c r="Q12" s="310">
        <v>97.1</v>
      </c>
      <c r="R12" s="310">
        <v>104.7</v>
      </c>
      <c r="S12" s="310">
        <v>100</v>
      </c>
      <c r="T12" s="310">
        <v>97.1</v>
      </c>
      <c r="U12" s="310">
        <v>103.9</v>
      </c>
      <c r="V12" s="310">
        <v>106.1</v>
      </c>
      <c r="W12" s="310">
        <v>97.6</v>
      </c>
      <c r="X12" s="310">
        <v>108.2</v>
      </c>
      <c r="Y12" s="310">
        <v>106.8</v>
      </c>
      <c r="Z12" s="310">
        <v>106.6</v>
      </c>
      <c r="AA12" s="310">
        <v>0</v>
      </c>
      <c r="AB12" s="311">
        <v>0</v>
      </c>
      <c r="AC12" s="283" t="s">
        <v>151</v>
      </c>
      <c r="AD12" s="430"/>
    </row>
    <row r="13" spans="1:30" ht="13.5" customHeight="1">
      <c r="A13" s="428"/>
      <c r="B13" s="283" t="s">
        <v>182</v>
      </c>
      <c r="C13" s="309">
        <v>105.3</v>
      </c>
      <c r="D13" s="310">
        <v>105.3</v>
      </c>
      <c r="E13" s="253">
        <v>111.6</v>
      </c>
      <c r="F13" s="253">
        <v>89.8</v>
      </c>
      <c r="G13" s="310">
        <v>94.6</v>
      </c>
      <c r="H13" s="310">
        <v>106.7</v>
      </c>
      <c r="I13" s="310">
        <v>96.8</v>
      </c>
      <c r="J13" s="310">
        <v>104.7</v>
      </c>
      <c r="K13" s="310">
        <v>98.6</v>
      </c>
      <c r="L13" s="310">
        <v>144.4</v>
      </c>
      <c r="M13" s="310">
        <v>132.6</v>
      </c>
      <c r="N13" s="310">
        <v>96</v>
      </c>
      <c r="O13" s="310">
        <v>90.3</v>
      </c>
      <c r="P13" s="310">
        <v>98.2</v>
      </c>
      <c r="Q13" s="310">
        <v>97.8</v>
      </c>
      <c r="R13" s="310">
        <v>100.1</v>
      </c>
      <c r="S13" s="310">
        <v>102.4</v>
      </c>
      <c r="T13" s="310">
        <v>86.5</v>
      </c>
      <c r="U13" s="310">
        <v>101.7</v>
      </c>
      <c r="V13" s="310">
        <v>109.1</v>
      </c>
      <c r="W13" s="310">
        <v>98.9</v>
      </c>
      <c r="X13" s="310">
        <v>117.1</v>
      </c>
      <c r="Y13" s="310">
        <v>100.4</v>
      </c>
      <c r="Z13" s="310">
        <v>106.2</v>
      </c>
      <c r="AA13" s="310">
        <v>0</v>
      </c>
      <c r="AB13" s="311">
        <v>0</v>
      </c>
      <c r="AC13" s="283" t="s">
        <v>228</v>
      </c>
      <c r="AD13" s="430"/>
    </row>
    <row r="14" spans="1:30" ht="13.5" customHeight="1">
      <c r="A14" s="428"/>
      <c r="B14" s="283" t="s">
        <v>229</v>
      </c>
      <c r="C14" s="295">
        <v>104.9</v>
      </c>
      <c r="D14" s="295">
        <v>104.9</v>
      </c>
      <c r="E14" s="295">
        <v>109.5</v>
      </c>
      <c r="F14" s="312">
        <v>75.2</v>
      </c>
      <c r="G14" s="295">
        <v>96.3</v>
      </c>
      <c r="H14" s="295">
        <v>108.4</v>
      </c>
      <c r="I14" s="295">
        <v>100.2</v>
      </c>
      <c r="J14" s="313">
        <v>103.2</v>
      </c>
      <c r="K14" s="295">
        <v>56.1</v>
      </c>
      <c r="L14" s="295">
        <v>149.69999999999999</v>
      </c>
      <c r="M14" s="295">
        <v>131.69999999999999</v>
      </c>
      <c r="N14" s="295">
        <v>89.8</v>
      </c>
      <c r="O14" s="295">
        <v>88.9</v>
      </c>
      <c r="P14" s="295">
        <v>90.1</v>
      </c>
      <c r="Q14" s="295">
        <v>93.6</v>
      </c>
      <c r="R14" s="295">
        <v>89.9</v>
      </c>
      <c r="S14" s="295">
        <v>105.7</v>
      </c>
      <c r="T14" s="295">
        <v>87.6</v>
      </c>
      <c r="U14" s="295">
        <v>106.5</v>
      </c>
      <c r="V14" s="295">
        <v>108.9</v>
      </c>
      <c r="W14" s="295">
        <v>108</v>
      </c>
      <c r="X14" s="295">
        <v>114.5</v>
      </c>
      <c r="Y14" s="295">
        <v>99</v>
      </c>
      <c r="Z14" s="295">
        <v>105.8</v>
      </c>
      <c r="AA14" s="295">
        <v>0</v>
      </c>
      <c r="AB14" s="296">
        <v>0</v>
      </c>
      <c r="AC14" s="283" t="s">
        <v>230</v>
      </c>
      <c r="AD14" s="430"/>
    </row>
    <row r="15" spans="1:30" s="317" customFormat="1" ht="13.5" customHeight="1">
      <c r="A15" s="428"/>
      <c r="B15" s="286" t="s">
        <v>279</v>
      </c>
      <c r="C15" s="297">
        <v>101.7</v>
      </c>
      <c r="D15" s="297">
        <v>101.7</v>
      </c>
      <c r="E15" s="297">
        <v>109.1</v>
      </c>
      <c r="F15" s="314">
        <v>71.599999999999994</v>
      </c>
      <c r="G15" s="297">
        <v>91.4</v>
      </c>
      <c r="H15" s="297">
        <v>102.6</v>
      </c>
      <c r="I15" s="297">
        <v>95.2</v>
      </c>
      <c r="J15" s="315">
        <v>100.6</v>
      </c>
      <c r="K15" s="297">
        <v>74.099999999999994</v>
      </c>
      <c r="L15" s="297">
        <v>121.7</v>
      </c>
      <c r="M15" s="297">
        <v>147.19999999999999</v>
      </c>
      <c r="N15" s="297">
        <v>83.9</v>
      </c>
      <c r="O15" s="297">
        <v>84.1</v>
      </c>
      <c r="P15" s="297">
        <v>83.9</v>
      </c>
      <c r="Q15" s="297">
        <v>93.8</v>
      </c>
      <c r="R15" s="297">
        <v>73.2</v>
      </c>
      <c r="S15" s="297">
        <v>106.1</v>
      </c>
      <c r="T15" s="297">
        <v>83</v>
      </c>
      <c r="U15" s="297">
        <v>107.1</v>
      </c>
      <c r="V15" s="297">
        <v>106.8</v>
      </c>
      <c r="W15" s="297">
        <v>107.5</v>
      </c>
      <c r="X15" s="297">
        <v>112.2</v>
      </c>
      <c r="Y15" s="297">
        <v>98.6</v>
      </c>
      <c r="Z15" s="297">
        <v>102.9</v>
      </c>
      <c r="AA15" s="297">
        <v>0</v>
      </c>
      <c r="AB15" s="316">
        <v>0</v>
      </c>
      <c r="AC15" s="283" t="s">
        <v>277</v>
      </c>
      <c r="AD15" s="430"/>
    </row>
    <row r="16" spans="1:30" ht="7.5" customHeight="1">
      <c r="A16" s="428"/>
      <c r="B16" s="289"/>
      <c r="C16" s="318"/>
      <c r="D16" s="292"/>
      <c r="E16" s="263"/>
      <c r="F16" s="263"/>
      <c r="G16" s="263"/>
      <c r="H16" s="292"/>
      <c r="I16" s="292"/>
      <c r="J16" s="292"/>
      <c r="K16" s="263"/>
      <c r="L16" s="263"/>
      <c r="M16" s="263"/>
      <c r="N16" s="263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  <c r="Z16" s="292"/>
      <c r="AA16" s="292"/>
      <c r="AB16" s="293"/>
      <c r="AC16" s="289"/>
      <c r="AD16" s="430"/>
    </row>
    <row r="17" spans="1:30" ht="13.5" customHeight="1">
      <c r="A17" s="428"/>
      <c r="B17" s="283" t="s">
        <v>231</v>
      </c>
      <c r="C17" s="318">
        <v>107.9</v>
      </c>
      <c r="D17" s="292">
        <v>107.9</v>
      </c>
      <c r="E17" s="263">
        <v>108.6</v>
      </c>
      <c r="F17" s="263">
        <v>63.2</v>
      </c>
      <c r="G17" s="263">
        <v>98.7</v>
      </c>
      <c r="H17" s="292">
        <v>120.4</v>
      </c>
      <c r="I17" s="292">
        <v>93.4</v>
      </c>
      <c r="J17" s="292">
        <v>100.2</v>
      </c>
      <c r="K17" s="263">
        <v>59.1</v>
      </c>
      <c r="L17" s="263">
        <v>142.9</v>
      </c>
      <c r="M17" s="263">
        <v>155</v>
      </c>
      <c r="N17" s="263">
        <v>78.900000000000006</v>
      </c>
      <c r="O17" s="292">
        <v>90.1</v>
      </c>
      <c r="P17" s="292">
        <v>73.5</v>
      </c>
      <c r="Q17" s="292">
        <v>99.4</v>
      </c>
      <c r="R17" s="292">
        <v>87.5</v>
      </c>
      <c r="S17" s="292">
        <v>116.1</v>
      </c>
      <c r="T17" s="292">
        <v>89.2</v>
      </c>
      <c r="U17" s="292">
        <v>109.8</v>
      </c>
      <c r="V17" s="292">
        <v>110.4</v>
      </c>
      <c r="W17" s="292">
        <v>108.1</v>
      </c>
      <c r="X17" s="292">
        <v>114.5</v>
      </c>
      <c r="Y17" s="292">
        <v>98.6</v>
      </c>
      <c r="Z17" s="292">
        <v>108.4</v>
      </c>
      <c r="AA17" s="292">
        <v>0</v>
      </c>
      <c r="AB17" s="293">
        <v>0</v>
      </c>
      <c r="AC17" s="283" t="s">
        <v>232</v>
      </c>
      <c r="AD17" s="430"/>
    </row>
    <row r="18" spans="1:30" ht="13.5" customHeight="1">
      <c r="A18" s="428"/>
      <c r="B18" s="291" t="s">
        <v>233</v>
      </c>
      <c r="C18" s="318">
        <v>106</v>
      </c>
      <c r="D18" s="292">
        <v>106</v>
      </c>
      <c r="E18" s="263">
        <v>107.3</v>
      </c>
      <c r="F18" s="263">
        <v>90.7</v>
      </c>
      <c r="G18" s="263">
        <v>91.6</v>
      </c>
      <c r="H18" s="292">
        <v>115.5</v>
      </c>
      <c r="I18" s="292">
        <v>99.8</v>
      </c>
      <c r="J18" s="292">
        <v>101.7</v>
      </c>
      <c r="K18" s="263">
        <v>58.7</v>
      </c>
      <c r="L18" s="263">
        <v>131.6</v>
      </c>
      <c r="M18" s="263">
        <v>154.19999999999999</v>
      </c>
      <c r="N18" s="263">
        <v>85.1</v>
      </c>
      <c r="O18" s="292">
        <v>92.8</v>
      </c>
      <c r="P18" s="292">
        <v>81.900000000000006</v>
      </c>
      <c r="Q18" s="292">
        <v>100.8</v>
      </c>
      <c r="R18" s="292">
        <v>77.8</v>
      </c>
      <c r="S18" s="292">
        <v>99.6</v>
      </c>
      <c r="T18" s="292">
        <v>87.7</v>
      </c>
      <c r="U18" s="292">
        <v>108.1</v>
      </c>
      <c r="V18" s="292">
        <v>112.3</v>
      </c>
      <c r="W18" s="292">
        <v>110.2</v>
      </c>
      <c r="X18" s="292">
        <v>114.7</v>
      </c>
      <c r="Y18" s="292">
        <v>98.3</v>
      </c>
      <c r="Z18" s="292">
        <v>114.1</v>
      </c>
      <c r="AA18" s="292">
        <v>0</v>
      </c>
      <c r="AB18" s="293">
        <v>0</v>
      </c>
      <c r="AC18" s="291" t="s">
        <v>234</v>
      </c>
      <c r="AD18" s="430"/>
    </row>
    <row r="19" spans="1:30" ht="13.5" customHeight="1">
      <c r="A19" s="428"/>
      <c r="B19" s="291" t="s">
        <v>142</v>
      </c>
      <c r="C19" s="318">
        <v>105.6</v>
      </c>
      <c r="D19" s="292">
        <v>105.6</v>
      </c>
      <c r="E19" s="263">
        <v>110.7</v>
      </c>
      <c r="F19" s="263">
        <v>75</v>
      </c>
      <c r="G19" s="263">
        <v>93.7</v>
      </c>
      <c r="H19" s="292">
        <v>105</v>
      </c>
      <c r="I19" s="292">
        <v>102.2</v>
      </c>
      <c r="J19" s="292">
        <v>100.1</v>
      </c>
      <c r="K19" s="263">
        <v>51.9</v>
      </c>
      <c r="L19" s="263">
        <v>126.6</v>
      </c>
      <c r="M19" s="263">
        <v>155.5</v>
      </c>
      <c r="N19" s="263">
        <v>85.6</v>
      </c>
      <c r="O19" s="292">
        <v>89.5</v>
      </c>
      <c r="P19" s="292">
        <v>84</v>
      </c>
      <c r="Q19" s="292">
        <v>100.5</v>
      </c>
      <c r="R19" s="292">
        <v>70.8</v>
      </c>
      <c r="S19" s="292">
        <v>105.8</v>
      </c>
      <c r="T19" s="292">
        <v>87.5</v>
      </c>
      <c r="U19" s="292">
        <v>112.1</v>
      </c>
      <c r="V19" s="292">
        <v>109.6</v>
      </c>
      <c r="W19" s="292">
        <v>107.7</v>
      </c>
      <c r="X19" s="292">
        <v>118.8</v>
      </c>
      <c r="Y19" s="292">
        <v>91.7</v>
      </c>
      <c r="Z19" s="292">
        <v>105.5</v>
      </c>
      <c r="AA19" s="292">
        <v>0</v>
      </c>
      <c r="AB19" s="293">
        <v>0</v>
      </c>
      <c r="AC19" s="291" t="s">
        <v>156</v>
      </c>
      <c r="AD19" s="430"/>
    </row>
    <row r="20" spans="1:30" ht="13.5" customHeight="1">
      <c r="A20" s="428"/>
      <c r="B20" s="291" t="s">
        <v>143</v>
      </c>
      <c r="C20" s="318">
        <v>103.3</v>
      </c>
      <c r="D20" s="292">
        <v>103.3</v>
      </c>
      <c r="E20" s="263">
        <v>104.4</v>
      </c>
      <c r="F20" s="263">
        <v>67.3</v>
      </c>
      <c r="G20" s="263">
        <v>95.2</v>
      </c>
      <c r="H20" s="292">
        <v>105.6</v>
      </c>
      <c r="I20" s="292">
        <v>79.2</v>
      </c>
      <c r="J20" s="292">
        <v>102.8</v>
      </c>
      <c r="K20" s="263">
        <v>50.4</v>
      </c>
      <c r="L20" s="263">
        <v>118.9</v>
      </c>
      <c r="M20" s="263">
        <v>153.9</v>
      </c>
      <c r="N20" s="263">
        <v>85.8</v>
      </c>
      <c r="O20" s="292">
        <v>90.8</v>
      </c>
      <c r="P20" s="292">
        <v>84.2</v>
      </c>
      <c r="Q20" s="292">
        <v>94.3</v>
      </c>
      <c r="R20" s="292">
        <v>67.900000000000006</v>
      </c>
      <c r="S20" s="292">
        <v>107.7</v>
      </c>
      <c r="T20" s="292">
        <v>84.2</v>
      </c>
      <c r="U20" s="292">
        <v>108.5</v>
      </c>
      <c r="V20" s="292">
        <v>110</v>
      </c>
      <c r="W20" s="292">
        <v>112.7</v>
      </c>
      <c r="X20" s="292">
        <v>117.8</v>
      </c>
      <c r="Y20" s="292">
        <v>96.6</v>
      </c>
      <c r="Z20" s="292">
        <v>105.1</v>
      </c>
      <c r="AA20" s="292">
        <v>0</v>
      </c>
      <c r="AB20" s="293">
        <v>0</v>
      </c>
      <c r="AC20" s="291" t="s">
        <v>157</v>
      </c>
      <c r="AD20" s="430"/>
    </row>
    <row r="21" spans="1:30" ht="13.5" customHeight="1">
      <c r="A21" s="428"/>
      <c r="B21" s="291" t="s">
        <v>235</v>
      </c>
      <c r="C21" s="318">
        <v>101.6</v>
      </c>
      <c r="D21" s="292">
        <v>101.6</v>
      </c>
      <c r="E21" s="263">
        <v>108.4</v>
      </c>
      <c r="F21" s="263">
        <v>62.3</v>
      </c>
      <c r="G21" s="263">
        <v>95.2</v>
      </c>
      <c r="H21" s="292">
        <v>121.5</v>
      </c>
      <c r="I21" s="292">
        <v>96.7</v>
      </c>
      <c r="J21" s="292">
        <v>102.5</v>
      </c>
      <c r="K21" s="263">
        <v>58</v>
      </c>
      <c r="L21" s="263">
        <v>111.6</v>
      </c>
      <c r="M21" s="263">
        <v>148.80000000000001</v>
      </c>
      <c r="N21" s="263">
        <v>86.2</v>
      </c>
      <c r="O21" s="292">
        <v>86</v>
      </c>
      <c r="P21" s="292">
        <v>86.9</v>
      </c>
      <c r="Q21" s="292">
        <v>86.8</v>
      </c>
      <c r="R21" s="292">
        <v>73.5</v>
      </c>
      <c r="S21" s="292">
        <v>106.4</v>
      </c>
      <c r="T21" s="292">
        <v>81.599999999999994</v>
      </c>
      <c r="U21" s="292">
        <v>105.8</v>
      </c>
      <c r="V21" s="292">
        <v>110</v>
      </c>
      <c r="W21" s="292">
        <v>111.6</v>
      </c>
      <c r="X21" s="292">
        <v>113.7</v>
      </c>
      <c r="Y21" s="292">
        <v>97.2</v>
      </c>
      <c r="Z21" s="292">
        <v>108.7</v>
      </c>
      <c r="AA21" s="292">
        <v>0</v>
      </c>
      <c r="AB21" s="293">
        <v>0</v>
      </c>
      <c r="AC21" s="291" t="s">
        <v>236</v>
      </c>
      <c r="AD21" s="430"/>
    </row>
    <row r="22" spans="1:30" ht="13.5" customHeight="1">
      <c r="A22" s="428"/>
      <c r="B22" s="291" t="s">
        <v>144</v>
      </c>
      <c r="C22" s="318">
        <v>103.3</v>
      </c>
      <c r="D22" s="292">
        <v>103.3</v>
      </c>
      <c r="E22" s="263">
        <v>109.4</v>
      </c>
      <c r="F22" s="263">
        <v>74</v>
      </c>
      <c r="G22" s="263">
        <v>96.5</v>
      </c>
      <c r="H22" s="292">
        <v>97.3</v>
      </c>
      <c r="I22" s="292">
        <v>101.7</v>
      </c>
      <c r="J22" s="292">
        <v>103.9</v>
      </c>
      <c r="K22" s="263">
        <v>54.9</v>
      </c>
      <c r="L22" s="263">
        <v>114.6</v>
      </c>
      <c r="M22" s="263">
        <v>144</v>
      </c>
      <c r="N22" s="263">
        <v>83.2</v>
      </c>
      <c r="O22" s="292">
        <v>90.4</v>
      </c>
      <c r="P22" s="292">
        <v>80.900000000000006</v>
      </c>
      <c r="Q22" s="292">
        <v>106.3</v>
      </c>
      <c r="R22" s="292">
        <v>70.2</v>
      </c>
      <c r="S22" s="292">
        <v>98.4</v>
      </c>
      <c r="T22" s="292">
        <v>83.3</v>
      </c>
      <c r="U22" s="292">
        <v>104.3</v>
      </c>
      <c r="V22" s="292">
        <v>106.9</v>
      </c>
      <c r="W22" s="292">
        <v>106.5</v>
      </c>
      <c r="X22" s="292">
        <v>111</v>
      </c>
      <c r="Y22" s="292">
        <v>95.4</v>
      </c>
      <c r="Z22" s="292">
        <v>104.4</v>
      </c>
      <c r="AA22" s="292">
        <v>0</v>
      </c>
      <c r="AB22" s="293">
        <v>0</v>
      </c>
      <c r="AC22" s="291" t="s">
        <v>158</v>
      </c>
      <c r="AD22" s="430"/>
    </row>
    <row r="23" spans="1:30" ht="13.5" customHeight="1">
      <c r="A23" s="428"/>
      <c r="B23" s="291" t="s">
        <v>145</v>
      </c>
      <c r="C23" s="318">
        <v>102.1</v>
      </c>
      <c r="D23" s="292">
        <v>102.1</v>
      </c>
      <c r="E23" s="263">
        <v>115</v>
      </c>
      <c r="F23" s="263">
        <v>74.900000000000006</v>
      </c>
      <c r="G23" s="263">
        <v>89.2</v>
      </c>
      <c r="H23" s="292">
        <v>107.5</v>
      </c>
      <c r="I23" s="292">
        <v>92.2</v>
      </c>
      <c r="J23" s="292">
        <v>104.6</v>
      </c>
      <c r="K23" s="263">
        <v>65.2</v>
      </c>
      <c r="L23" s="263">
        <v>115.2</v>
      </c>
      <c r="M23" s="263">
        <v>150.69999999999999</v>
      </c>
      <c r="N23" s="263">
        <v>84.9</v>
      </c>
      <c r="O23" s="292">
        <v>85.4</v>
      </c>
      <c r="P23" s="292">
        <v>85.4</v>
      </c>
      <c r="Q23" s="292">
        <v>101.2</v>
      </c>
      <c r="R23" s="292">
        <v>75</v>
      </c>
      <c r="S23" s="292">
        <v>105.8</v>
      </c>
      <c r="T23" s="292">
        <v>84.2</v>
      </c>
      <c r="U23" s="292">
        <v>101.6</v>
      </c>
      <c r="V23" s="292">
        <v>105.7</v>
      </c>
      <c r="W23" s="292">
        <v>107.7</v>
      </c>
      <c r="X23" s="292">
        <v>110.2</v>
      </c>
      <c r="Y23" s="292">
        <v>100.3</v>
      </c>
      <c r="Z23" s="292">
        <v>102.2</v>
      </c>
      <c r="AA23" s="292">
        <v>0</v>
      </c>
      <c r="AB23" s="293">
        <v>0</v>
      </c>
      <c r="AC23" s="291" t="s">
        <v>159</v>
      </c>
      <c r="AD23" s="430"/>
    </row>
    <row r="24" spans="1:30" ht="13.5" customHeight="1">
      <c r="A24" s="428"/>
      <c r="B24" s="291" t="s">
        <v>146</v>
      </c>
      <c r="C24" s="318">
        <v>99</v>
      </c>
      <c r="D24" s="292">
        <v>99</v>
      </c>
      <c r="E24" s="263">
        <v>99.8</v>
      </c>
      <c r="F24" s="263">
        <v>86</v>
      </c>
      <c r="G24" s="263">
        <v>89.9</v>
      </c>
      <c r="H24" s="292">
        <v>91.1</v>
      </c>
      <c r="I24" s="292">
        <v>91.2</v>
      </c>
      <c r="J24" s="292">
        <v>103.4</v>
      </c>
      <c r="K24" s="263">
        <v>85.3</v>
      </c>
      <c r="L24" s="263">
        <v>111</v>
      </c>
      <c r="M24" s="263">
        <v>142.19999999999999</v>
      </c>
      <c r="N24" s="263">
        <v>79</v>
      </c>
      <c r="O24" s="292">
        <v>79.099999999999994</v>
      </c>
      <c r="P24" s="292">
        <v>78.7</v>
      </c>
      <c r="Q24" s="292">
        <v>88.9</v>
      </c>
      <c r="R24" s="292">
        <v>65.599999999999994</v>
      </c>
      <c r="S24" s="292">
        <v>105.5</v>
      </c>
      <c r="T24" s="292">
        <v>75.3</v>
      </c>
      <c r="U24" s="292">
        <v>105.2</v>
      </c>
      <c r="V24" s="292">
        <v>107</v>
      </c>
      <c r="W24" s="292">
        <v>105.1</v>
      </c>
      <c r="X24" s="292">
        <v>110.5</v>
      </c>
      <c r="Y24" s="292">
        <v>101.5</v>
      </c>
      <c r="Z24" s="292">
        <v>105.1</v>
      </c>
      <c r="AA24" s="292">
        <v>0</v>
      </c>
      <c r="AB24" s="293">
        <v>0</v>
      </c>
      <c r="AC24" s="291" t="s">
        <v>160</v>
      </c>
      <c r="AD24" s="430"/>
    </row>
    <row r="25" spans="1:30" ht="13.5" customHeight="1">
      <c r="A25" s="428"/>
      <c r="B25" s="291" t="s">
        <v>147</v>
      </c>
      <c r="C25" s="318">
        <v>101.3</v>
      </c>
      <c r="D25" s="292">
        <v>101.3</v>
      </c>
      <c r="E25" s="263">
        <v>109.2</v>
      </c>
      <c r="F25" s="263">
        <v>67.099999999999994</v>
      </c>
      <c r="G25" s="263">
        <v>81.5</v>
      </c>
      <c r="H25" s="292">
        <v>103.7</v>
      </c>
      <c r="I25" s="292">
        <v>90.1</v>
      </c>
      <c r="J25" s="292">
        <v>106.6</v>
      </c>
      <c r="K25" s="263">
        <v>95.1</v>
      </c>
      <c r="L25" s="263">
        <v>123.2</v>
      </c>
      <c r="M25" s="263">
        <v>143.30000000000001</v>
      </c>
      <c r="N25" s="263">
        <v>86.8</v>
      </c>
      <c r="O25" s="292">
        <v>78.400000000000006</v>
      </c>
      <c r="P25" s="292">
        <v>91.3</v>
      </c>
      <c r="Q25" s="292">
        <v>90.1</v>
      </c>
      <c r="R25" s="292">
        <v>74.900000000000006</v>
      </c>
      <c r="S25" s="292">
        <v>106.2</v>
      </c>
      <c r="T25" s="292">
        <v>82.1</v>
      </c>
      <c r="U25" s="292">
        <v>108.4</v>
      </c>
      <c r="V25" s="292">
        <v>107.5</v>
      </c>
      <c r="W25" s="292">
        <v>112.7</v>
      </c>
      <c r="X25" s="292">
        <v>111.5</v>
      </c>
      <c r="Y25" s="292">
        <v>99.4</v>
      </c>
      <c r="Z25" s="292">
        <v>105.7</v>
      </c>
      <c r="AA25" s="292">
        <v>0</v>
      </c>
      <c r="AB25" s="293">
        <v>0</v>
      </c>
      <c r="AC25" s="291" t="s">
        <v>161</v>
      </c>
      <c r="AD25" s="430"/>
    </row>
    <row r="26" spans="1:30" ht="13.5" customHeight="1">
      <c r="A26" s="428"/>
      <c r="B26" s="291" t="s">
        <v>148</v>
      </c>
      <c r="C26" s="318">
        <v>100.2</v>
      </c>
      <c r="D26" s="292">
        <v>100.2</v>
      </c>
      <c r="E26" s="263">
        <v>111.9</v>
      </c>
      <c r="F26" s="263">
        <v>66.400000000000006</v>
      </c>
      <c r="G26" s="263">
        <v>91.1</v>
      </c>
      <c r="H26" s="292">
        <v>94.8</v>
      </c>
      <c r="I26" s="292">
        <v>96.7</v>
      </c>
      <c r="J26" s="292">
        <v>98.4</v>
      </c>
      <c r="K26" s="263">
        <v>85.2</v>
      </c>
      <c r="L26" s="263">
        <v>123</v>
      </c>
      <c r="M26" s="263">
        <v>137.69999999999999</v>
      </c>
      <c r="N26" s="263">
        <v>78.900000000000006</v>
      </c>
      <c r="O26" s="292">
        <v>77.400000000000006</v>
      </c>
      <c r="P26" s="292">
        <v>78.400000000000006</v>
      </c>
      <c r="Q26" s="292">
        <v>91.1</v>
      </c>
      <c r="R26" s="292">
        <v>74.3</v>
      </c>
      <c r="S26" s="292">
        <v>106.7</v>
      </c>
      <c r="T26" s="292">
        <v>83.3</v>
      </c>
      <c r="U26" s="292">
        <v>110.9</v>
      </c>
      <c r="V26" s="292">
        <v>101</v>
      </c>
      <c r="W26" s="292">
        <v>103.5</v>
      </c>
      <c r="X26" s="292">
        <v>111.3</v>
      </c>
      <c r="Y26" s="292">
        <v>98.7</v>
      </c>
      <c r="Z26" s="292">
        <v>87.2</v>
      </c>
      <c r="AA26" s="292">
        <v>0</v>
      </c>
      <c r="AB26" s="293">
        <v>0</v>
      </c>
      <c r="AC26" s="291" t="s">
        <v>162</v>
      </c>
      <c r="AD26" s="430"/>
    </row>
    <row r="27" spans="1:30" ht="13.5" customHeight="1">
      <c r="A27" s="428"/>
      <c r="B27" s="291" t="s">
        <v>149</v>
      </c>
      <c r="C27" s="318">
        <v>100.4</v>
      </c>
      <c r="D27" s="292">
        <v>100.4</v>
      </c>
      <c r="E27" s="263">
        <v>109.6</v>
      </c>
      <c r="F27" s="263">
        <v>66.900000000000006</v>
      </c>
      <c r="G27" s="263">
        <v>86</v>
      </c>
      <c r="H27" s="292">
        <v>102.2</v>
      </c>
      <c r="I27" s="292">
        <v>98.2</v>
      </c>
      <c r="J27" s="292">
        <v>97.1</v>
      </c>
      <c r="K27" s="263">
        <v>99.8</v>
      </c>
      <c r="L27" s="263">
        <v>120.9</v>
      </c>
      <c r="M27" s="263">
        <v>140.6</v>
      </c>
      <c r="N27" s="263">
        <v>91.2</v>
      </c>
      <c r="O27" s="292">
        <v>80.5</v>
      </c>
      <c r="P27" s="292">
        <v>95.7</v>
      </c>
      <c r="Q27" s="292">
        <v>94.2</v>
      </c>
      <c r="R27" s="292">
        <v>72.099999999999994</v>
      </c>
      <c r="S27" s="292">
        <v>105.1</v>
      </c>
      <c r="T27" s="292">
        <v>85.1</v>
      </c>
      <c r="U27" s="292">
        <v>109</v>
      </c>
      <c r="V27" s="292">
        <v>102.9</v>
      </c>
      <c r="W27" s="292">
        <v>103.6</v>
      </c>
      <c r="X27" s="292">
        <v>109.5</v>
      </c>
      <c r="Y27" s="292">
        <v>99.4</v>
      </c>
      <c r="Z27" s="292">
        <v>96.8</v>
      </c>
      <c r="AA27" s="292">
        <v>0</v>
      </c>
      <c r="AB27" s="293">
        <v>0</v>
      </c>
      <c r="AC27" s="291" t="s">
        <v>163</v>
      </c>
      <c r="AD27" s="430"/>
    </row>
    <row r="28" spans="1:30" ht="13.5" customHeight="1">
      <c r="A28" s="428"/>
      <c r="B28" s="291" t="s">
        <v>150</v>
      </c>
      <c r="C28" s="318">
        <v>96</v>
      </c>
      <c r="D28" s="292">
        <v>96</v>
      </c>
      <c r="E28" s="263">
        <v>111.1</v>
      </c>
      <c r="F28" s="263">
        <v>70.099999999999994</v>
      </c>
      <c r="G28" s="263">
        <v>87.8</v>
      </c>
      <c r="H28" s="292">
        <v>79.2</v>
      </c>
      <c r="I28" s="292">
        <v>102.9</v>
      </c>
      <c r="J28" s="292">
        <v>94.3</v>
      </c>
      <c r="K28" s="263">
        <v>130.4</v>
      </c>
      <c r="L28" s="263">
        <v>127.8</v>
      </c>
      <c r="M28" s="263">
        <v>132.19999999999999</v>
      </c>
      <c r="N28" s="263">
        <v>84.7</v>
      </c>
      <c r="O28" s="292">
        <v>75.900000000000006</v>
      </c>
      <c r="P28" s="292">
        <v>88.5</v>
      </c>
      <c r="Q28" s="292">
        <v>84.4</v>
      </c>
      <c r="R28" s="292">
        <v>71</v>
      </c>
      <c r="S28" s="292">
        <v>107</v>
      </c>
      <c r="T28" s="292">
        <v>74.7</v>
      </c>
      <c r="U28" s="292">
        <v>106.8</v>
      </c>
      <c r="V28" s="292">
        <v>102</v>
      </c>
      <c r="W28" s="292">
        <v>103.6</v>
      </c>
      <c r="X28" s="292">
        <v>106.3</v>
      </c>
      <c r="Y28" s="292">
        <v>100.2</v>
      </c>
      <c r="Z28" s="292">
        <v>97.2</v>
      </c>
      <c r="AA28" s="292">
        <v>0</v>
      </c>
      <c r="AB28" s="293">
        <v>0</v>
      </c>
      <c r="AC28" s="291" t="s">
        <v>164</v>
      </c>
      <c r="AD28" s="430"/>
    </row>
    <row r="29" spans="1:30" ht="13.5" customHeight="1">
      <c r="A29" s="428" t="s">
        <v>110</v>
      </c>
      <c r="B29" s="270" t="s">
        <v>109</v>
      </c>
      <c r="C29" s="248">
        <v>10000</v>
      </c>
      <c r="D29" s="248">
        <v>9999.6</v>
      </c>
      <c r="E29" s="248">
        <v>109.2</v>
      </c>
      <c r="F29" s="248">
        <v>674.6</v>
      </c>
      <c r="G29" s="248">
        <v>671.9</v>
      </c>
      <c r="H29" s="248">
        <v>432.5</v>
      </c>
      <c r="I29" s="248">
        <v>107</v>
      </c>
      <c r="J29" s="248">
        <v>939.6</v>
      </c>
      <c r="K29" s="248">
        <v>34</v>
      </c>
      <c r="L29" s="248">
        <v>798.6</v>
      </c>
      <c r="M29" s="248">
        <v>1023.5</v>
      </c>
      <c r="N29" s="248">
        <v>267.89999999999998</v>
      </c>
      <c r="O29" s="248">
        <v>106.7</v>
      </c>
      <c r="P29" s="248">
        <v>161.19999999999999</v>
      </c>
      <c r="Q29" s="248">
        <v>1069.4000000000001</v>
      </c>
      <c r="R29" s="248">
        <v>261.10000000000002</v>
      </c>
      <c r="S29" s="248">
        <v>381</v>
      </c>
      <c r="T29" s="248">
        <v>111.9</v>
      </c>
      <c r="U29" s="248">
        <v>2043.8</v>
      </c>
      <c r="V29" s="248">
        <v>1073.5999999999999</v>
      </c>
      <c r="W29" s="248">
        <v>95.2</v>
      </c>
      <c r="X29" s="248">
        <v>320.10000000000002</v>
      </c>
      <c r="Y29" s="248">
        <v>84.6</v>
      </c>
      <c r="Z29" s="248">
        <v>573.70000000000005</v>
      </c>
      <c r="AA29" s="249">
        <v>0.4</v>
      </c>
      <c r="AB29" s="249">
        <v>0.4</v>
      </c>
      <c r="AC29" s="270" t="s">
        <v>109</v>
      </c>
      <c r="AD29" s="430" t="s">
        <v>110</v>
      </c>
    </row>
    <row r="30" spans="1:30" ht="13.5" customHeight="1">
      <c r="A30" s="428"/>
      <c r="B30" s="281" t="s">
        <v>278</v>
      </c>
      <c r="C30" s="252">
        <v>100</v>
      </c>
      <c r="D30" s="253">
        <v>100</v>
      </c>
      <c r="E30" s="253">
        <v>100</v>
      </c>
      <c r="F30" s="253">
        <v>100</v>
      </c>
      <c r="G30" s="253">
        <v>100</v>
      </c>
      <c r="H30" s="253">
        <v>100</v>
      </c>
      <c r="I30" s="253">
        <v>100</v>
      </c>
      <c r="J30" s="253">
        <v>100</v>
      </c>
      <c r="K30" s="253">
        <v>100</v>
      </c>
      <c r="L30" s="253">
        <v>100</v>
      </c>
      <c r="M30" s="253">
        <v>100</v>
      </c>
      <c r="N30" s="253">
        <v>100</v>
      </c>
      <c r="O30" s="310">
        <v>100</v>
      </c>
      <c r="P30" s="310">
        <v>100</v>
      </c>
      <c r="Q30" s="310">
        <v>100</v>
      </c>
      <c r="R30" s="310">
        <v>100</v>
      </c>
      <c r="S30" s="310">
        <v>100</v>
      </c>
      <c r="T30" s="310">
        <v>100</v>
      </c>
      <c r="U30" s="310">
        <v>100</v>
      </c>
      <c r="V30" s="310">
        <v>100</v>
      </c>
      <c r="W30" s="310">
        <v>100</v>
      </c>
      <c r="X30" s="310">
        <v>100</v>
      </c>
      <c r="Y30" s="310">
        <v>100</v>
      </c>
      <c r="Z30" s="310">
        <v>100</v>
      </c>
      <c r="AA30" s="310">
        <v>100</v>
      </c>
      <c r="AB30" s="311">
        <v>100</v>
      </c>
      <c r="AC30" s="282" t="s">
        <v>227</v>
      </c>
      <c r="AD30" s="430"/>
    </row>
    <row r="31" spans="1:30" ht="13.5" customHeight="1">
      <c r="A31" s="428"/>
      <c r="B31" s="283" t="s">
        <v>181</v>
      </c>
      <c r="C31" s="310">
        <v>102</v>
      </c>
      <c r="D31" s="310">
        <v>102</v>
      </c>
      <c r="E31" s="310">
        <v>105.9</v>
      </c>
      <c r="F31" s="310">
        <v>94.7</v>
      </c>
      <c r="G31" s="310">
        <v>93.9</v>
      </c>
      <c r="H31" s="310">
        <v>89.8</v>
      </c>
      <c r="I31" s="310">
        <v>107.6</v>
      </c>
      <c r="J31" s="310">
        <v>102.4</v>
      </c>
      <c r="K31" s="253">
        <v>54.5</v>
      </c>
      <c r="L31" s="253">
        <v>112.7</v>
      </c>
      <c r="M31" s="253">
        <v>107.9</v>
      </c>
      <c r="N31" s="253">
        <v>92.5</v>
      </c>
      <c r="O31" s="310">
        <v>88.2</v>
      </c>
      <c r="P31" s="310">
        <v>95.3</v>
      </c>
      <c r="Q31" s="310">
        <v>97.1</v>
      </c>
      <c r="R31" s="310">
        <v>104.4</v>
      </c>
      <c r="S31" s="310">
        <v>101.8</v>
      </c>
      <c r="T31" s="310">
        <v>101.7</v>
      </c>
      <c r="U31" s="310">
        <v>104.2</v>
      </c>
      <c r="V31" s="310">
        <v>105.3</v>
      </c>
      <c r="W31" s="310">
        <v>99.1</v>
      </c>
      <c r="X31" s="310">
        <v>108</v>
      </c>
      <c r="Y31" s="310">
        <v>103.6</v>
      </c>
      <c r="Z31" s="310">
        <v>105.1</v>
      </c>
      <c r="AA31" s="310">
        <v>155.5</v>
      </c>
      <c r="AB31" s="311">
        <v>155.5</v>
      </c>
      <c r="AC31" s="283" t="s">
        <v>151</v>
      </c>
      <c r="AD31" s="430"/>
    </row>
    <row r="32" spans="1:30" ht="13.5" customHeight="1">
      <c r="A32" s="428"/>
      <c r="B32" s="283" t="s">
        <v>182</v>
      </c>
      <c r="C32" s="310">
        <v>106.3</v>
      </c>
      <c r="D32" s="310">
        <v>106.3</v>
      </c>
      <c r="E32" s="310">
        <v>117.1</v>
      </c>
      <c r="F32" s="310">
        <v>91.5</v>
      </c>
      <c r="G32" s="310">
        <v>95.4</v>
      </c>
      <c r="H32" s="310">
        <v>108.6</v>
      </c>
      <c r="I32" s="310">
        <v>107</v>
      </c>
      <c r="J32" s="310">
        <v>106.9</v>
      </c>
      <c r="K32" s="310">
        <v>98.7</v>
      </c>
      <c r="L32" s="310">
        <v>123.4</v>
      </c>
      <c r="M32" s="310">
        <v>126.6</v>
      </c>
      <c r="N32" s="310">
        <v>94.6</v>
      </c>
      <c r="O32" s="310">
        <v>89.1</v>
      </c>
      <c r="P32" s="310">
        <v>98.2</v>
      </c>
      <c r="Q32" s="310">
        <v>97.7</v>
      </c>
      <c r="R32" s="310">
        <v>101.1</v>
      </c>
      <c r="S32" s="310">
        <v>104.2</v>
      </c>
      <c r="T32" s="310">
        <v>93.3</v>
      </c>
      <c r="U32" s="310">
        <v>103</v>
      </c>
      <c r="V32" s="310">
        <v>108.9</v>
      </c>
      <c r="W32" s="310">
        <v>100</v>
      </c>
      <c r="X32" s="310">
        <v>117.8</v>
      </c>
      <c r="Y32" s="310">
        <v>99.4</v>
      </c>
      <c r="Z32" s="310">
        <v>106.8</v>
      </c>
      <c r="AA32" s="310">
        <v>189.7</v>
      </c>
      <c r="AB32" s="311">
        <v>189.7</v>
      </c>
      <c r="AC32" s="283" t="s">
        <v>228</v>
      </c>
      <c r="AD32" s="430"/>
    </row>
    <row r="33" spans="1:30" ht="13.5" customHeight="1">
      <c r="A33" s="428"/>
      <c r="B33" s="283" t="s">
        <v>229</v>
      </c>
      <c r="C33" s="319">
        <v>106</v>
      </c>
      <c r="D33" s="320">
        <v>106</v>
      </c>
      <c r="E33" s="284">
        <v>106</v>
      </c>
      <c r="F33" s="284">
        <v>78.3</v>
      </c>
      <c r="G33" s="284">
        <v>99.2</v>
      </c>
      <c r="H33" s="284">
        <v>106.1</v>
      </c>
      <c r="I33" s="284">
        <v>110.8</v>
      </c>
      <c r="J33" s="284">
        <v>106.6</v>
      </c>
      <c r="K33" s="284">
        <v>55.7</v>
      </c>
      <c r="L33" s="284">
        <v>128.4</v>
      </c>
      <c r="M33" s="284">
        <v>132.5</v>
      </c>
      <c r="N33" s="284">
        <v>88.9</v>
      </c>
      <c r="O33" s="284">
        <v>86</v>
      </c>
      <c r="P33" s="284">
        <v>90.7</v>
      </c>
      <c r="Q33" s="321">
        <v>92.3</v>
      </c>
      <c r="R33" s="284">
        <v>93.2</v>
      </c>
      <c r="S33" s="284">
        <v>105.4</v>
      </c>
      <c r="T33" s="284">
        <v>93.7</v>
      </c>
      <c r="U33" s="284">
        <v>105.6</v>
      </c>
      <c r="V33" s="284">
        <v>109.5</v>
      </c>
      <c r="W33" s="284">
        <v>108.1</v>
      </c>
      <c r="X33" s="284">
        <v>114.4</v>
      </c>
      <c r="Y33" s="284">
        <v>96.9</v>
      </c>
      <c r="Z33" s="284">
        <v>108.8</v>
      </c>
      <c r="AA33" s="284">
        <v>209.9</v>
      </c>
      <c r="AB33" s="285">
        <v>209.9</v>
      </c>
      <c r="AC33" s="283" t="s">
        <v>230</v>
      </c>
      <c r="AD33" s="430"/>
    </row>
    <row r="34" spans="1:30" s="317" customFormat="1" ht="13.5" customHeight="1">
      <c r="A34" s="428"/>
      <c r="B34" s="286" t="s">
        <v>279</v>
      </c>
      <c r="C34" s="322">
        <v>103.1</v>
      </c>
      <c r="D34" s="323">
        <v>103.1</v>
      </c>
      <c r="E34" s="287">
        <v>109</v>
      </c>
      <c r="F34" s="287">
        <v>74.099999999999994</v>
      </c>
      <c r="G34" s="287">
        <v>93.7</v>
      </c>
      <c r="H34" s="287">
        <v>96.4</v>
      </c>
      <c r="I34" s="287">
        <v>100.9</v>
      </c>
      <c r="J34" s="287">
        <v>102.6</v>
      </c>
      <c r="K34" s="287">
        <v>73.900000000000006</v>
      </c>
      <c r="L34" s="287">
        <v>108.9</v>
      </c>
      <c r="M34" s="287">
        <v>144</v>
      </c>
      <c r="N34" s="287">
        <v>84</v>
      </c>
      <c r="O34" s="287">
        <v>83.3</v>
      </c>
      <c r="P34" s="287">
        <v>84.5</v>
      </c>
      <c r="Q34" s="324">
        <v>96.3</v>
      </c>
      <c r="R34" s="287">
        <v>77.2</v>
      </c>
      <c r="S34" s="287">
        <v>103.3</v>
      </c>
      <c r="T34" s="287">
        <v>89.8</v>
      </c>
      <c r="U34" s="287">
        <v>103.4</v>
      </c>
      <c r="V34" s="287">
        <v>106.6</v>
      </c>
      <c r="W34" s="287">
        <v>104.7</v>
      </c>
      <c r="X34" s="287">
        <v>113.4</v>
      </c>
      <c r="Y34" s="287">
        <v>99</v>
      </c>
      <c r="Z34" s="287">
        <v>104.2</v>
      </c>
      <c r="AA34" s="287">
        <v>106</v>
      </c>
      <c r="AB34" s="288">
        <v>106</v>
      </c>
      <c r="AC34" s="283" t="s">
        <v>277</v>
      </c>
      <c r="AD34" s="430"/>
    </row>
    <row r="35" spans="1:30" ht="7.5" customHeight="1">
      <c r="A35" s="428"/>
      <c r="B35" s="289"/>
      <c r="C35" s="252"/>
      <c r="D35" s="253"/>
      <c r="E35" s="253"/>
      <c r="F35" s="253"/>
      <c r="G35" s="253"/>
      <c r="H35" s="253"/>
      <c r="I35" s="253"/>
      <c r="J35" s="253"/>
      <c r="K35" s="253"/>
      <c r="L35" s="253"/>
      <c r="M35" s="253"/>
      <c r="N35" s="253"/>
      <c r="O35" s="310"/>
      <c r="P35" s="310"/>
      <c r="Q35" s="310"/>
      <c r="R35" s="310"/>
      <c r="S35" s="310"/>
      <c r="T35" s="310"/>
      <c r="U35" s="310"/>
      <c r="V35" s="310"/>
      <c r="W35" s="310"/>
      <c r="X35" s="310"/>
      <c r="Y35" s="310"/>
      <c r="Z35" s="310"/>
      <c r="AA35" s="310"/>
      <c r="AB35" s="311"/>
      <c r="AC35" s="289"/>
      <c r="AD35" s="430"/>
    </row>
    <row r="36" spans="1:30" ht="13.5" customHeight="1">
      <c r="A36" s="428"/>
      <c r="B36" s="283" t="s">
        <v>231</v>
      </c>
      <c r="C36" s="252">
        <v>106.9</v>
      </c>
      <c r="D36" s="253">
        <v>106.9</v>
      </c>
      <c r="E36" s="253">
        <v>108</v>
      </c>
      <c r="F36" s="253">
        <v>72</v>
      </c>
      <c r="G36" s="253">
        <v>97.1</v>
      </c>
      <c r="H36" s="253">
        <v>99.6</v>
      </c>
      <c r="I36" s="253">
        <v>103</v>
      </c>
      <c r="J36" s="253">
        <v>102.2</v>
      </c>
      <c r="K36" s="253">
        <v>58.8</v>
      </c>
      <c r="L36" s="253">
        <v>123.5</v>
      </c>
      <c r="M36" s="253">
        <v>149.9</v>
      </c>
      <c r="N36" s="253">
        <v>84.3</v>
      </c>
      <c r="O36" s="310">
        <v>87.2</v>
      </c>
      <c r="P36" s="310">
        <v>78.3</v>
      </c>
      <c r="Q36" s="310">
        <v>92.2</v>
      </c>
      <c r="R36" s="310">
        <v>88.3</v>
      </c>
      <c r="S36" s="310">
        <v>106.9</v>
      </c>
      <c r="T36" s="310">
        <v>101</v>
      </c>
      <c r="U36" s="310">
        <v>106</v>
      </c>
      <c r="V36" s="310">
        <v>108.9</v>
      </c>
      <c r="W36" s="310">
        <v>107.3</v>
      </c>
      <c r="X36" s="310">
        <v>115</v>
      </c>
      <c r="Y36" s="310">
        <v>98.8</v>
      </c>
      <c r="Z36" s="310">
        <v>105.7</v>
      </c>
      <c r="AA36" s="310">
        <v>124.8</v>
      </c>
      <c r="AB36" s="311">
        <v>124.8</v>
      </c>
      <c r="AC36" s="283" t="s">
        <v>232</v>
      </c>
      <c r="AD36" s="430"/>
    </row>
    <row r="37" spans="1:30" ht="13.5" customHeight="1">
      <c r="A37" s="428"/>
      <c r="B37" s="291" t="s">
        <v>233</v>
      </c>
      <c r="C37" s="252">
        <v>107</v>
      </c>
      <c r="D37" s="253">
        <v>107</v>
      </c>
      <c r="E37" s="253">
        <v>111.7</v>
      </c>
      <c r="F37" s="253">
        <v>75.599999999999994</v>
      </c>
      <c r="G37" s="253">
        <v>94.8</v>
      </c>
      <c r="H37" s="253">
        <v>119.9</v>
      </c>
      <c r="I37" s="253">
        <v>106.4</v>
      </c>
      <c r="J37" s="253">
        <v>104.7</v>
      </c>
      <c r="K37" s="253">
        <v>57.9</v>
      </c>
      <c r="L37" s="253">
        <v>113.7</v>
      </c>
      <c r="M37" s="253">
        <v>150.4</v>
      </c>
      <c r="N37" s="253">
        <v>85.4</v>
      </c>
      <c r="O37" s="310">
        <v>86.7</v>
      </c>
      <c r="P37" s="310">
        <v>83.6</v>
      </c>
      <c r="Q37" s="310">
        <v>91.7</v>
      </c>
      <c r="R37" s="310">
        <v>79.599999999999994</v>
      </c>
      <c r="S37" s="310">
        <v>106.1</v>
      </c>
      <c r="T37" s="310">
        <v>89.9</v>
      </c>
      <c r="U37" s="310">
        <v>107.2</v>
      </c>
      <c r="V37" s="310">
        <v>111.6</v>
      </c>
      <c r="W37" s="310">
        <v>109.9</v>
      </c>
      <c r="X37" s="310">
        <v>112.1</v>
      </c>
      <c r="Y37" s="310">
        <v>97.5</v>
      </c>
      <c r="Z37" s="310">
        <v>113.4</v>
      </c>
      <c r="AA37" s="310">
        <v>0</v>
      </c>
      <c r="AB37" s="311">
        <v>0</v>
      </c>
      <c r="AC37" s="291" t="s">
        <v>234</v>
      </c>
      <c r="AD37" s="430"/>
    </row>
    <row r="38" spans="1:30" ht="13.5" customHeight="1">
      <c r="A38" s="428"/>
      <c r="B38" s="291" t="s">
        <v>142</v>
      </c>
      <c r="C38" s="252">
        <v>104.8</v>
      </c>
      <c r="D38" s="253">
        <v>104.8</v>
      </c>
      <c r="E38" s="253">
        <v>111.2</v>
      </c>
      <c r="F38" s="253">
        <v>75.900000000000006</v>
      </c>
      <c r="G38" s="253">
        <v>96</v>
      </c>
      <c r="H38" s="253">
        <v>96.1</v>
      </c>
      <c r="I38" s="253">
        <v>119.7</v>
      </c>
      <c r="J38" s="253">
        <v>103.1</v>
      </c>
      <c r="K38" s="253">
        <v>51.4</v>
      </c>
      <c r="L38" s="253">
        <v>101.6</v>
      </c>
      <c r="M38" s="253">
        <v>148.1</v>
      </c>
      <c r="N38" s="253">
        <v>84.6</v>
      </c>
      <c r="O38" s="310">
        <v>86.8</v>
      </c>
      <c r="P38" s="310">
        <v>83.3</v>
      </c>
      <c r="Q38" s="310">
        <v>98.2</v>
      </c>
      <c r="R38" s="310">
        <v>68</v>
      </c>
      <c r="S38" s="310">
        <v>102.4</v>
      </c>
      <c r="T38" s="310">
        <v>99.2</v>
      </c>
      <c r="U38" s="310">
        <v>106.2</v>
      </c>
      <c r="V38" s="310">
        <v>110.1</v>
      </c>
      <c r="W38" s="310">
        <v>107.8</v>
      </c>
      <c r="X38" s="310">
        <v>127.5</v>
      </c>
      <c r="Y38" s="310">
        <v>92.1</v>
      </c>
      <c r="Z38" s="310">
        <v>107.5</v>
      </c>
      <c r="AA38" s="310">
        <v>267.39999999999998</v>
      </c>
      <c r="AB38" s="311">
        <v>267.39999999999998</v>
      </c>
      <c r="AC38" s="291" t="s">
        <v>156</v>
      </c>
      <c r="AD38" s="430"/>
    </row>
    <row r="39" spans="1:30" ht="13.5" customHeight="1">
      <c r="A39" s="428"/>
      <c r="B39" s="291" t="s">
        <v>143</v>
      </c>
      <c r="C39" s="252">
        <v>105.9</v>
      </c>
      <c r="D39" s="253">
        <v>105.9</v>
      </c>
      <c r="E39" s="253">
        <v>106.9</v>
      </c>
      <c r="F39" s="253">
        <v>73.5</v>
      </c>
      <c r="G39" s="253">
        <v>96.9</v>
      </c>
      <c r="H39" s="253">
        <v>104.2</v>
      </c>
      <c r="I39" s="253">
        <v>88.3</v>
      </c>
      <c r="J39" s="253">
        <v>106.8</v>
      </c>
      <c r="K39" s="253">
        <v>49.6</v>
      </c>
      <c r="L39" s="253">
        <v>105.1</v>
      </c>
      <c r="M39" s="253">
        <v>154.4</v>
      </c>
      <c r="N39" s="253">
        <v>88</v>
      </c>
      <c r="O39" s="310">
        <v>90.1</v>
      </c>
      <c r="P39" s="310">
        <v>85.9</v>
      </c>
      <c r="Q39" s="310">
        <v>100.5</v>
      </c>
      <c r="R39" s="310">
        <v>68</v>
      </c>
      <c r="S39" s="310">
        <v>101</v>
      </c>
      <c r="T39" s="310">
        <v>94.1</v>
      </c>
      <c r="U39" s="310">
        <v>108.5</v>
      </c>
      <c r="V39" s="310">
        <v>109.8</v>
      </c>
      <c r="W39" s="310">
        <v>108.9</v>
      </c>
      <c r="X39" s="310">
        <v>114.3</v>
      </c>
      <c r="Y39" s="310">
        <v>96.8</v>
      </c>
      <c r="Z39" s="310">
        <v>107</v>
      </c>
      <c r="AA39" s="310">
        <v>65.400000000000006</v>
      </c>
      <c r="AB39" s="311">
        <v>65.400000000000006</v>
      </c>
      <c r="AC39" s="291" t="s">
        <v>157</v>
      </c>
      <c r="AD39" s="430"/>
    </row>
    <row r="40" spans="1:30" ht="13.5" customHeight="1">
      <c r="A40" s="428"/>
      <c r="B40" s="291" t="s">
        <v>235</v>
      </c>
      <c r="C40" s="252">
        <v>103.9</v>
      </c>
      <c r="D40" s="253">
        <v>104</v>
      </c>
      <c r="E40" s="253">
        <v>103.2</v>
      </c>
      <c r="F40" s="253">
        <v>78.5</v>
      </c>
      <c r="G40" s="253">
        <v>97.1</v>
      </c>
      <c r="H40" s="253">
        <v>107.4</v>
      </c>
      <c r="I40" s="253">
        <v>104.1</v>
      </c>
      <c r="J40" s="253">
        <v>104.3</v>
      </c>
      <c r="K40" s="253">
        <v>57.5</v>
      </c>
      <c r="L40" s="253">
        <v>107.9</v>
      </c>
      <c r="M40" s="253">
        <v>146.9</v>
      </c>
      <c r="N40" s="253">
        <v>87</v>
      </c>
      <c r="O40" s="310">
        <v>83.6</v>
      </c>
      <c r="P40" s="310">
        <v>91.2</v>
      </c>
      <c r="Q40" s="310">
        <v>90.2</v>
      </c>
      <c r="R40" s="310">
        <v>77.900000000000006</v>
      </c>
      <c r="S40" s="310">
        <v>102.8</v>
      </c>
      <c r="T40" s="310">
        <v>75.099999999999994</v>
      </c>
      <c r="U40" s="310">
        <v>102.8</v>
      </c>
      <c r="V40" s="310">
        <v>109.1</v>
      </c>
      <c r="W40" s="310">
        <v>102.8</v>
      </c>
      <c r="X40" s="310">
        <v>104.7</v>
      </c>
      <c r="Y40" s="310">
        <v>97.4</v>
      </c>
      <c r="Z40" s="310">
        <v>113.2</v>
      </c>
      <c r="AA40" s="310">
        <v>0</v>
      </c>
      <c r="AB40" s="311">
        <v>0</v>
      </c>
      <c r="AC40" s="291" t="s">
        <v>236</v>
      </c>
      <c r="AD40" s="430"/>
    </row>
    <row r="41" spans="1:30" ht="13.5" customHeight="1">
      <c r="A41" s="428"/>
      <c r="B41" s="291" t="s">
        <v>144</v>
      </c>
      <c r="C41" s="252">
        <v>103.6</v>
      </c>
      <c r="D41" s="253">
        <v>103.7</v>
      </c>
      <c r="E41" s="253">
        <v>102.5</v>
      </c>
      <c r="F41" s="253">
        <v>74.5</v>
      </c>
      <c r="G41" s="253">
        <v>98.6</v>
      </c>
      <c r="H41" s="253">
        <v>88.7</v>
      </c>
      <c r="I41" s="253">
        <v>104.6</v>
      </c>
      <c r="J41" s="253">
        <v>106.6</v>
      </c>
      <c r="K41" s="253">
        <v>53.3</v>
      </c>
      <c r="L41" s="253">
        <v>108.2</v>
      </c>
      <c r="M41" s="253">
        <v>142</v>
      </c>
      <c r="N41" s="253">
        <v>84.1</v>
      </c>
      <c r="O41" s="310">
        <v>85.9</v>
      </c>
      <c r="P41" s="310">
        <v>83</v>
      </c>
      <c r="Q41" s="310">
        <v>99</v>
      </c>
      <c r="R41" s="310">
        <v>77.5</v>
      </c>
      <c r="S41" s="310">
        <v>103.2</v>
      </c>
      <c r="T41" s="310">
        <v>95.6</v>
      </c>
      <c r="U41" s="310">
        <v>102.5</v>
      </c>
      <c r="V41" s="310">
        <v>108.9</v>
      </c>
      <c r="W41" s="310">
        <v>104</v>
      </c>
      <c r="X41" s="310">
        <v>114.6</v>
      </c>
      <c r="Y41" s="310">
        <v>98</v>
      </c>
      <c r="Z41" s="310">
        <v>107.5</v>
      </c>
      <c r="AA41" s="310">
        <v>124.8</v>
      </c>
      <c r="AB41" s="311">
        <v>124.8</v>
      </c>
      <c r="AC41" s="291" t="s">
        <v>158</v>
      </c>
      <c r="AD41" s="430"/>
    </row>
    <row r="42" spans="1:30" ht="13.5" customHeight="1">
      <c r="A42" s="428"/>
      <c r="B42" s="291" t="s">
        <v>145</v>
      </c>
      <c r="C42" s="252">
        <v>102.8</v>
      </c>
      <c r="D42" s="253">
        <v>102.8</v>
      </c>
      <c r="E42" s="253">
        <v>112.9</v>
      </c>
      <c r="F42" s="253">
        <v>74.900000000000006</v>
      </c>
      <c r="G42" s="253">
        <v>92.3</v>
      </c>
      <c r="H42" s="253">
        <v>94.9</v>
      </c>
      <c r="I42" s="253">
        <v>93.9</v>
      </c>
      <c r="J42" s="253">
        <v>106.9</v>
      </c>
      <c r="K42" s="253">
        <v>64.400000000000006</v>
      </c>
      <c r="L42" s="253">
        <v>104.4</v>
      </c>
      <c r="M42" s="253">
        <v>143.80000000000001</v>
      </c>
      <c r="N42" s="253">
        <v>83.4</v>
      </c>
      <c r="O42" s="310">
        <v>82</v>
      </c>
      <c r="P42" s="310">
        <v>84.4</v>
      </c>
      <c r="Q42" s="310">
        <v>99.9</v>
      </c>
      <c r="R42" s="310">
        <v>78.7</v>
      </c>
      <c r="S42" s="310">
        <v>100.8</v>
      </c>
      <c r="T42" s="310">
        <v>95.5</v>
      </c>
      <c r="U42" s="310">
        <v>101.4</v>
      </c>
      <c r="V42" s="310">
        <v>107.6</v>
      </c>
      <c r="W42" s="310">
        <v>105.8</v>
      </c>
      <c r="X42" s="310">
        <v>117</v>
      </c>
      <c r="Y42" s="310">
        <v>98.3</v>
      </c>
      <c r="Z42" s="310">
        <v>103.6</v>
      </c>
      <c r="AA42" s="310">
        <v>124.8</v>
      </c>
      <c r="AB42" s="311">
        <v>124.8</v>
      </c>
      <c r="AC42" s="291" t="s">
        <v>159</v>
      </c>
      <c r="AD42" s="430"/>
    </row>
    <row r="43" spans="1:30" ht="13.5" customHeight="1">
      <c r="A43" s="428"/>
      <c r="B43" s="291" t="s">
        <v>146</v>
      </c>
      <c r="C43" s="252">
        <v>100</v>
      </c>
      <c r="D43" s="253">
        <v>99.7</v>
      </c>
      <c r="E43" s="253">
        <v>105.6</v>
      </c>
      <c r="F43" s="253">
        <v>81.400000000000006</v>
      </c>
      <c r="G43" s="253">
        <v>91.2</v>
      </c>
      <c r="H43" s="253">
        <v>81.5</v>
      </c>
      <c r="I43" s="253">
        <v>93.2</v>
      </c>
      <c r="J43" s="253">
        <v>104.9</v>
      </c>
      <c r="K43" s="253">
        <v>86.3</v>
      </c>
      <c r="L43" s="253">
        <v>106.4</v>
      </c>
      <c r="M43" s="253">
        <v>142.19999999999999</v>
      </c>
      <c r="N43" s="253">
        <v>77.5</v>
      </c>
      <c r="O43" s="310">
        <v>72</v>
      </c>
      <c r="P43" s="310">
        <v>81.8</v>
      </c>
      <c r="Q43" s="310">
        <v>93.9</v>
      </c>
      <c r="R43" s="310">
        <v>76</v>
      </c>
      <c r="S43" s="310">
        <v>105.6</v>
      </c>
      <c r="T43" s="310">
        <v>81.099999999999994</v>
      </c>
      <c r="U43" s="310">
        <v>97.7</v>
      </c>
      <c r="V43" s="310">
        <v>103.7</v>
      </c>
      <c r="W43" s="310">
        <v>102.3</v>
      </c>
      <c r="X43" s="310">
        <v>110.5</v>
      </c>
      <c r="Y43" s="310">
        <v>98.1</v>
      </c>
      <c r="Z43" s="310">
        <v>101.3</v>
      </c>
      <c r="AA43" s="310">
        <v>190.1</v>
      </c>
      <c r="AB43" s="311">
        <v>190.1</v>
      </c>
      <c r="AC43" s="291" t="s">
        <v>160</v>
      </c>
      <c r="AD43" s="430"/>
    </row>
    <row r="44" spans="1:30" ht="13.5" customHeight="1">
      <c r="A44" s="428"/>
      <c r="B44" s="291" t="s">
        <v>147</v>
      </c>
      <c r="C44" s="252">
        <v>102.1</v>
      </c>
      <c r="D44" s="253">
        <v>102.1</v>
      </c>
      <c r="E44" s="253">
        <v>110.2</v>
      </c>
      <c r="F44" s="253">
        <v>67.599999999999994</v>
      </c>
      <c r="G44" s="253">
        <v>82.9</v>
      </c>
      <c r="H44" s="253">
        <v>103.5</v>
      </c>
      <c r="I44" s="253">
        <v>91.6</v>
      </c>
      <c r="J44" s="253">
        <v>106.5</v>
      </c>
      <c r="K44" s="253">
        <v>95.7</v>
      </c>
      <c r="L44" s="253">
        <v>105</v>
      </c>
      <c r="M44" s="253">
        <v>141.19999999999999</v>
      </c>
      <c r="N44" s="253">
        <v>83.5</v>
      </c>
      <c r="O44" s="310">
        <v>80.8</v>
      </c>
      <c r="P44" s="310">
        <v>86.5</v>
      </c>
      <c r="Q44" s="310">
        <v>102</v>
      </c>
      <c r="R44" s="310">
        <v>82.3</v>
      </c>
      <c r="S44" s="310">
        <v>108.5</v>
      </c>
      <c r="T44" s="310">
        <v>89</v>
      </c>
      <c r="U44" s="310">
        <v>101.5</v>
      </c>
      <c r="V44" s="310">
        <v>109.4</v>
      </c>
      <c r="W44" s="310">
        <v>109.7</v>
      </c>
      <c r="X44" s="310">
        <v>112.6</v>
      </c>
      <c r="Y44" s="310">
        <v>102.2</v>
      </c>
      <c r="Z44" s="310">
        <v>108</v>
      </c>
      <c r="AA44" s="310">
        <v>124.8</v>
      </c>
      <c r="AB44" s="311">
        <v>124.8</v>
      </c>
      <c r="AC44" s="291" t="s">
        <v>161</v>
      </c>
      <c r="AD44" s="430"/>
    </row>
    <row r="45" spans="1:30" ht="13.5" customHeight="1">
      <c r="A45" s="428"/>
      <c r="B45" s="291" t="s">
        <v>148</v>
      </c>
      <c r="C45" s="252">
        <v>101.8</v>
      </c>
      <c r="D45" s="253">
        <v>101.8</v>
      </c>
      <c r="E45" s="253">
        <v>105.3</v>
      </c>
      <c r="F45" s="253">
        <v>71.099999999999994</v>
      </c>
      <c r="G45" s="253">
        <v>92.9</v>
      </c>
      <c r="H45" s="253">
        <v>86.7</v>
      </c>
      <c r="I45" s="253">
        <v>96</v>
      </c>
      <c r="J45" s="253">
        <v>98.1</v>
      </c>
      <c r="K45" s="253">
        <v>85.4</v>
      </c>
      <c r="L45" s="253">
        <v>105.7</v>
      </c>
      <c r="M45" s="253">
        <v>135.6</v>
      </c>
      <c r="N45" s="253">
        <v>83.3</v>
      </c>
      <c r="O45" s="310">
        <v>78.5</v>
      </c>
      <c r="P45" s="310">
        <v>86.8</v>
      </c>
      <c r="Q45" s="310">
        <v>118.6</v>
      </c>
      <c r="R45" s="310">
        <v>78.599999999999994</v>
      </c>
      <c r="S45" s="310">
        <v>100.3</v>
      </c>
      <c r="T45" s="310">
        <v>82.5</v>
      </c>
      <c r="U45" s="310">
        <v>103.3</v>
      </c>
      <c r="V45" s="310">
        <v>92.9</v>
      </c>
      <c r="W45" s="310">
        <v>100.6</v>
      </c>
      <c r="X45" s="310">
        <v>109</v>
      </c>
      <c r="Y45" s="310">
        <v>100.6</v>
      </c>
      <c r="Z45" s="310">
        <v>83.3</v>
      </c>
      <c r="AA45" s="310">
        <v>0</v>
      </c>
      <c r="AB45" s="311">
        <v>0</v>
      </c>
      <c r="AC45" s="291" t="s">
        <v>162</v>
      </c>
      <c r="AD45" s="430"/>
    </row>
    <row r="46" spans="1:30" ht="13.5" customHeight="1">
      <c r="A46" s="428"/>
      <c r="B46" s="291" t="s">
        <v>149</v>
      </c>
      <c r="C46" s="252">
        <v>99.9</v>
      </c>
      <c r="D46" s="253">
        <v>99.9</v>
      </c>
      <c r="E46" s="253">
        <v>106.9</v>
      </c>
      <c r="F46" s="253">
        <v>73</v>
      </c>
      <c r="G46" s="253">
        <v>92.1</v>
      </c>
      <c r="H46" s="253">
        <v>103.3</v>
      </c>
      <c r="I46" s="253">
        <v>105.4</v>
      </c>
      <c r="J46" s="253">
        <v>98.8</v>
      </c>
      <c r="K46" s="253">
        <v>100.6</v>
      </c>
      <c r="L46" s="253">
        <v>107.9</v>
      </c>
      <c r="M46" s="253">
        <v>137.6</v>
      </c>
      <c r="N46" s="253">
        <v>85.4</v>
      </c>
      <c r="O46" s="310">
        <v>80.599999999999994</v>
      </c>
      <c r="P46" s="310">
        <v>88.6</v>
      </c>
      <c r="Q46" s="310">
        <v>77.400000000000006</v>
      </c>
      <c r="R46" s="310">
        <v>75.900000000000006</v>
      </c>
      <c r="S46" s="310">
        <v>100.4</v>
      </c>
      <c r="T46" s="310">
        <v>91.5</v>
      </c>
      <c r="U46" s="310">
        <v>103.5</v>
      </c>
      <c r="V46" s="310">
        <v>101.3</v>
      </c>
      <c r="W46" s="310">
        <v>98.4</v>
      </c>
      <c r="X46" s="310">
        <v>110.9</v>
      </c>
      <c r="Y46" s="310">
        <v>102.4</v>
      </c>
      <c r="Z46" s="310">
        <v>95.8</v>
      </c>
      <c r="AA46" s="310">
        <v>249.6</v>
      </c>
      <c r="AB46" s="311">
        <v>249.6</v>
      </c>
      <c r="AC46" s="291" t="s">
        <v>163</v>
      </c>
      <c r="AD46" s="430"/>
    </row>
    <row r="47" spans="1:30" ht="13.5" customHeight="1">
      <c r="A47" s="428"/>
      <c r="B47" s="291" t="s">
        <v>150</v>
      </c>
      <c r="C47" s="252">
        <v>99</v>
      </c>
      <c r="D47" s="253">
        <v>99</v>
      </c>
      <c r="E47" s="253">
        <v>114.6</v>
      </c>
      <c r="F47" s="253">
        <v>70.599999999999994</v>
      </c>
      <c r="G47" s="253">
        <v>91.2</v>
      </c>
      <c r="H47" s="253">
        <v>78.3</v>
      </c>
      <c r="I47" s="253">
        <v>106.7</v>
      </c>
      <c r="J47" s="253">
        <v>95.9</v>
      </c>
      <c r="K47" s="253">
        <v>131.30000000000001</v>
      </c>
      <c r="L47" s="253">
        <v>112.8</v>
      </c>
      <c r="M47" s="253">
        <v>130.69999999999999</v>
      </c>
      <c r="N47" s="253">
        <v>82.6</v>
      </c>
      <c r="O47" s="310">
        <v>79</v>
      </c>
      <c r="P47" s="310">
        <v>85.3</v>
      </c>
      <c r="Q47" s="310">
        <v>84.5</v>
      </c>
      <c r="R47" s="310">
        <v>79.3</v>
      </c>
      <c r="S47" s="310">
        <v>104.8</v>
      </c>
      <c r="T47" s="310">
        <v>88.4</v>
      </c>
      <c r="U47" s="310">
        <v>101.7</v>
      </c>
      <c r="V47" s="310">
        <v>104.7</v>
      </c>
      <c r="W47" s="310">
        <v>101.1</v>
      </c>
      <c r="X47" s="310">
        <v>109</v>
      </c>
      <c r="Y47" s="310">
        <v>102.8</v>
      </c>
      <c r="Z47" s="310">
        <v>102.7</v>
      </c>
      <c r="AA47" s="310">
        <v>0</v>
      </c>
      <c r="AB47" s="311">
        <v>0</v>
      </c>
      <c r="AC47" s="291" t="s">
        <v>164</v>
      </c>
      <c r="AD47" s="430"/>
    </row>
    <row r="48" spans="1:30" ht="13.5" customHeight="1">
      <c r="A48" s="431" t="s">
        <v>111</v>
      </c>
      <c r="B48" s="270" t="s">
        <v>109</v>
      </c>
      <c r="C48" s="247">
        <v>10000</v>
      </c>
      <c r="D48" s="247">
        <v>9986.1</v>
      </c>
      <c r="E48" s="247">
        <v>2383.3000000000002</v>
      </c>
      <c r="F48" s="247">
        <v>259.3</v>
      </c>
      <c r="G48" s="247">
        <v>1194.2</v>
      </c>
      <c r="H48" s="247">
        <v>498.1</v>
      </c>
      <c r="I48" s="247" t="s">
        <v>174</v>
      </c>
      <c r="J48" s="247" t="s">
        <v>174</v>
      </c>
      <c r="K48" s="247" t="s">
        <v>174</v>
      </c>
      <c r="L48" s="247">
        <v>673.5</v>
      </c>
      <c r="M48" s="247" t="s">
        <v>174</v>
      </c>
      <c r="N48" s="247">
        <v>637.9</v>
      </c>
      <c r="O48" s="247">
        <v>50.7</v>
      </c>
      <c r="P48" s="247">
        <v>587.20000000000005</v>
      </c>
      <c r="Q48" s="247">
        <v>1201.9000000000001</v>
      </c>
      <c r="R48" s="247">
        <v>378.2</v>
      </c>
      <c r="S48" s="247">
        <v>357.3</v>
      </c>
      <c r="T48" s="247">
        <v>152.69999999999999</v>
      </c>
      <c r="U48" s="247">
        <v>2179.6</v>
      </c>
      <c r="V48" s="247">
        <v>70.099999999999994</v>
      </c>
      <c r="W48" s="247" t="s">
        <v>174</v>
      </c>
      <c r="X48" s="247">
        <v>48.9</v>
      </c>
      <c r="Y48" s="247" t="s">
        <v>174</v>
      </c>
      <c r="Z48" s="247">
        <v>21.2</v>
      </c>
      <c r="AA48" s="247">
        <v>13.9</v>
      </c>
      <c r="AB48" s="247">
        <v>13.9</v>
      </c>
      <c r="AC48" s="270" t="s">
        <v>109</v>
      </c>
      <c r="AD48" s="430" t="s">
        <v>111</v>
      </c>
    </row>
    <row r="49" spans="1:30" ht="13.5" customHeight="1">
      <c r="A49" s="428"/>
      <c r="B49" s="281" t="s">
        <v>278</v>
      </c>
      <c r="C49" s="268">
        <v>100</v>
      </c>
      <c r="D49" s="258">
        <v>100</v>
      </c>
      <c r="E49" s="258">
        <v>100</v>
      </c>
      <c r="F49" s="258">
        <v>100</v>
      </c>
      <c r="G49" s="258">
        <v>100</v>
      </c>
      <c r="H49" s="258">
        <v>100</v>
      </c>
      <c r="I49" s="256" t="s">
        <v>174</v>
      </c>
      <c r="J49" s="258" t="s">
        <v>174</v>
      </c>
      <c r="K49" s="258" t="s">
        <v>174</v>
      </c>
      <c r="L49" s="258">
        <v>100</v>
      </c>
      <c r="M49" s="258" t="s">
        <v>174</v>
      </c>
      <c r="N49" s="258">
        <v>100</v>
      </c>
      <c r="O49" s="256">
        <v>100</v>
      </c>
      <c r="P49" s="256">
        <v>100</v>
      </c>
      <c r="Q49" s="256">
        <v>100</v>
      </c>
      <c r="R49" s="256">
        <v>100</v>
      </c>
      <c r="S49" s="256">
        <v>100</v>
      </c>
      <c r="T49" s="256">
        <v>100</v>
      </c>
      <c r="U49" s="256">
        <v>100</v>
      </c>
      <c r="V49" s="256">
        <v>100</v>
      </c>
      <c r="W49" s="256" t="s">
        <v>174</v>
      </c>
      <c r="X49" s="256">
        <v>100</v>
      </c>
      <c r="Y49" s="256" t="s">
        <v>174</v>
      </c>
      <c r="Z49" s="256">
        <v>100</v>
      </c>
      <c r="AA49" s="256">
        <v>100</v>
      </c>
      <c r="AB49" s="257">
        <v>100</v>
      </c>
      <c r="AC49" s="282" t="s">
        <v>227</v>
      </c>
      <c r="AD49" s="430"/>
    </row>
    <row r="50" spans="1:30" ht="13.5" customHeight="1">
      <c r="A50" s="428"/>
      <c r="B50" s="283" t="s">
        <v>181</v>
      </c>
      <c r="C50" s="268">
        <v>98.9</v>
      </c>
      <c r="D50" s="258">
        <v>98.9</v>
      </c>
      <c r="E50" s="258">
        <v>91.2</v>
      </c>
      <c r="F50" s="258">
        <v>116.4</v>
      </c>
      <c r="G50" s="258">
        <v>98.4</v>
      </c>
      <c r="H50" s="258">
        <v>96.3</v>
      </c>
      <c r="I50" s="256" t="s">
        <v>174</v>
      </c>
      <c r="J50" s="258" t="s">
        <v>174</v>
      </c>
      <c r="K50" s="258" t="s">
        <v>174</v>
      </c>
      <c r="L50" s="258">
        <v>104.8</v>
      </c>
      <c r="M50" s="258" t="s">
        <v>174</v>
      </c>
      <c r="N50" s="258">
        <v>87</v>
      </c>
      <c r="O50" s="256">
        <v>94.9</v>
      </c>
      <c r="P50" s="256">
        <v>86.4</v>
      </c>
      <c r="Q50" s="256">
        <v>116.4</v>
      </c>
      <c r="R50" s="256">
        <v>116.2</v>
      </c>
      <c r="S50" s="256">
        <v>116.4</v>
      </c>
      <c r="T50" s="256">
        <v>97.3</v>
      </c>
      <c r="U50" s="256">
        <v>92.2</v>
      </c>
      <c r="V50" s="256">
        <v>105.9</v>
      </c>
      <c r="W50" s="256" t="s">
        <v>174</v>
      </c>
      <c r="X50" s="256">
        <v>110.8</v>
      </c>
      <c r="Y50" s="256" t="s">
        <v>174</v>
      </c>
      <c r="Z50" s="256">
        <v>94.6</v>
      </c>
      <c r="AA50" s="256">
        <v>98</v>
      </c>
      <c r="AB50" s="257">
        <v>98</v>
      </c>
      <c r="AC50" s="283" t="s">
        <v>151</v>
      </c>
      <c r="AD50" s="430"/>
    </row>
    <row r="51" spans="1:30" ht="13.5" customHeight="1">
      <c r="A51" s="428"/>
      <c r="B51" s="283" t="s">
        <v>182</v>
      </c>
      <c r="C51" s="256">
        <v>94.5</v>
      </c>
      <c r="D51" s="256">
        <v>94.5</v>
      </c>
      <c r="E51" s="256">
        <v>85</v>
      </c>
      <c r="F51" s="256">
        <v>104.9</v>
      </c>
      <c r="G51" s="256">
        <v>92.8</v>
      </c>
      <c r="H51" s="256">
        <v>118.1</v>
      </c>
      <c r="I51" s="256" t="s">
        <v>174</v>
      </c>
      <c r="J51" s="256" t="s">
        <v>174</v>
      </c>
      <c r="K51" s="256" t="s">
        <v>174</v>
      </c>
      <c r="L51" s="256">
        <v>67.8</v>
      </c>
      <c r="M51" s="256" t="s">
        <v>174</v>
      </c>
      <c r="N51" s="256">
        <v>90.3</v>
      </c>
      <c r="O51" s="256">
        <v>93.1</v>
      </c>
      <c r="P51" s="256">
        <v>90</v>
      </c>
      <c r="Q51" s="256">
        <v>114.2</v>
      </c>
      <c r="R51" s="256">
        <v>118.8</v>
      </c>
      <c r="S51" s="256">
        <v>96.4</v>
      </c>
      <c r="T51" s="256">
        <v>90.5</v>
      </c>
      <c r="U51" s="256">
        <v>93.1</v>
      </c>
      <c r="V51" s="256">
        <v>107.5</v>
      </c>
      <c r="W51" s="256" t="s">
        <v>174</v>
      </c>
      <c r="X51" s="256">
        <v>114.1</v>
      </c>
      <c r="Y51" s="256" t="s">
        <v>174</v>
      </c>
      <c r="Z51" s="256">
        <v>92.2</v>
      </c>
      <c r="AA51" s="256">
        <v>95.2</v>
      </c>
      <c r="AB51" s="257">
        <v>95.2</v>
      </c>
      <c r="AC51" s="283" t="s">
        <v>228</v>
      </c>
      <c r="AD51" s="430"/>
    </row>
    <row r="52" spans="1:30" ht="13.5" customHeight="1">
      <c r="A52" s="428"/>
      <c r="B52" s="283" t="s">
        <v>229</v>
      </c>
      <c r="C52" s="295">
        <v>90.3</v>
      </c>
      <c r="D52" s="295">
        <v>90.3</v>
      </c>
      <c r="E52" s="295">
        <v>70.099999999999994</v>
      </c>
      <c r="F52" s="295">
        <v>111</v>
      </c>
      <c r="G52" s="295">
        <v>86.4</v>
      </c>
      <c r="H52" s="295">
        <v>103.1</v>
      </c>
      <c r="I52" s="295" t="s">
        <v>174</v>
      </c>
      <c r="J52" s="295" t="s">
        <v>174</v>
      </c>
      <c r="K52" s="295" t="s">
        <v>174</v>
      </c>
      <c r="L52" s="295">
        <v>73.900000000000006</v>
      </c>
      <c r="M52" s="295" t="s">
        <v>174</v>
      </c>
      <c r="N52" s="295">
        <v>93.1</v>
      </c>
      <c r="O52" s="295">
        <v>99</v>
      </c>
      <c r="P52" s="295">
        <v>92.6</v>
      </c>
      <c r="Q52" s="295">
        <v>114.1</v>
      </c>
      <c r="R52" s="295">
        <v>124.2</v>
      </c>
      <c r="S52" s="295">
        <v>95.1</v>
      </c>
      <c r="T52" s="295">
        <v>82.7</v>
      </c>
      <c r="U52" s="295">
        <v>93.7</v>
      </c>
      <c r="V52" s="295">
        <v>103.3</v>
      </c>
      <c r="W52" s="295" t="s">
        <v>174</v>
      </c>
      <c r="X52" s="295">
        <v>115</v>
      </c>
      <c r="Y52" s="295" t="s">
        <v>174</v>
      </c>
      <c r="Z52" s="256">
        <v>76.5</v>
      </c>
      <c r="AA52" s="295">
        <v>90.5</v>
      </c>
      <c r="AB52" s="296">
        <v>90.5</v>
      </c>
      <c r="AC52" s="283" t="s">
        <v>230</v>
      </c>
      <c r="AD52" s="430"/>
    </row>
    <row r="53" spans="1:30" s="317" customFormat="1" ht="13.5" customHeight="1">
      <c r="A53" s="428"/>
      <c r="B53" s="286" t="s">
        <v>279</v>
      </c>
      <c r="C53" s="325">
        <v>102.3</v>
      </c>
      <c r="D53" s="326">
        <v>102.3</v>
      </c>
      <c r="E53" s="326">
        <v>105.4</v>
      </c>
      <c r="F53" s="326">
        <v>107.4</v>
      </c>
      <c r="G53" s="326">
        <v>89.5</v>
      </c>
      <c r="H53" s="326">
        <v>122.3</v>
      </c>
      <c r="I53" s="327" t="s">
        <v>174</v>
      </c>
      <c r="J53" s="327" t="s">
        <v>174</v>
      </c>
      <c r="K53" s="326" t="s">
        <v>174</v>
      </c>
      <c r="L53" s="326">
        <v>132.6</v>
      </c>
      <c r="M53" s="326" t="s">
        <v>174</v>
      </c>
      <c r="N53" s="326">
        <v>94.1</v>
      </c>
      <c r="O53" s="326">
        <v>99.8</v>
      </c>
      <c r="P53" s="327">
        <v>93.6</v>
      </c>
      <c r="Q53" s="327">
        <v>107.7</v>
      </c>
      <c r="R53" s="327">
        <v>131.5</v>
      </c>
      <c r="S53" s="327">
        <v>112.9</v>
      </c>
      <c r="T53" s="327">
        <v>83.8</v>
      </c>
      <c r="U53" s="327">
        <v>85.8</v>
      </c>
      <c r="V53" s="327">
        <v>94.2</v>
      </c>
      <c r="W53" s="327" t="s">
        <v>174</v>
      </c>
      <c r="X53" s="327">
        <v>103</v>
      </c>
      <c r="Y53" s="327" t="s">
        <v>174</v>
      </c>
      <c r="Z53" s="327">
        <v>73.8</v>
      </c>
      <c r="AA53" s="327">
        <v>86</v>
      </c>
      <c r="AB53" s="328">
        <v>86</v>
      </c>
      <c r="AC53" s="283" t="s">
        <v>277</v>
      </c>
      <c r="AD53" s="430"/>
    </row>
    <row r="54" spans="1:30" ht="7.5" customHeight="1">
      <c r="A54" s="428"/>
      <c r="B54" s="289"/>
      <c r="C54" s="252"/>
      <c r="D54" s="253"/>
      <c r="E54" s="253"/>
      <c r="F54" s="253"/>
      <c r="G54" s="253"/>
      <c r="H54" s="253"/>
      <c r="I54" s="256"/>
      <c r="J54" s="256"/>
      <c r="K54" s="253"/>
      <c r="L54" s="253"/>
      <c r="M54" s="253"/>
      <c r="N54" s="253"/>
      <c r="O54" s="253"/>
      <c r="P54" s="256"/>
      <c r="Q54" s="310"/>
      <c r="R54" s="310"/>
      <c r="S54" s="310"/>
      <c r="T54" s="310"/>
      <c r="U54" s="256"/>
      <c r="V54" s="310"/>
      <c r="W54" s="310"/>
      <c r="X54" s="310"/>
      <c r="Y54" s="256"/>
      <c r="Z54" s="256"/>
      <c r="AA54" s="310"/>
      <c r="AB54" s="311"/>
      <c r="AC54" s="289"/>
      <c r="AD54" s="430"/>
    </row>
    <row r="55" spans="1:30" ht="13.5" customHeight="1">
      <c r="A55" s="428"/>
      <c r="B55" s="283" t="s">
        <v>231</v>
      </c>
      <c r="C55" s="268">
        <v>113.3</v>
      </c>
      <c r="D55" s="258">
        <v>113.3</v>
      </c>
      <c r="E55" s="258">
        <v>132.80000000000001</v>
      </c>
      <c r="F55" s="258">
        <v>99.9</v>
      </c>
      <c r="G55" s="258">
        <v>90.2</v>
      </c>
      <c r="H55" s="258">
        <v>192.9</v>
      </c>
      <c r="I55" s="256" t="s">
        <v>174</v>
      </c>
      <c r="J55" s="256" t="s">
        <v>174</v>
      </c>
      <c r="K55" s="258" t="s">
        <v>174</v>
      </c>
      <c r="L55" s="258">
        <v>75.599999999999994</v>
      </c>
      <c r="M55" s="258" t="s">
        <v>174</v>
      </c>
      <c r="N55" s="258">
        <v>93.8</v>
      </c>
      <c r="O55" s="258">
        <v>103.8</v>
      </c>
      <c r="P55" s="256">
        <v>92.9</v>
      </c>
      <c r="Q55" s="256">
        <v>119.1</v>
      </c>
      <c r="R55" s="256">
        <v>104.5</v>
      </c>
      <c r="S55" s="256">
        <v>117.3</v>
      </c>
      <c r="T55" s="256">
        <v>98</v>
      </c>
      <c r="U55" s="256">
        <v>97.2</v>
      </c>
      <c r="V55" s="256">
        <v>111</v>
      </c>
      <c r="W55" s="256" t="s">
        <v>174</v>
      </c>
      <c r="X55" s="256">
        <v>101.3</v>
      </c>
      <c r="Y55" s="256" t="s">
        <v>174</v>
      </c>
      <c r="Z55" s="256">
        <v>120.1</v>
      </c>
      <c r="AA55" s="256">
        <v>87.4</v>
      </c>
      <c r="AB55" s="257">
        <v>87.4</v>
      </c>
      <c r="AC55" s="283" t="s">
        <v>232</v>
      </c>
      <c r="AD55" s="430"/>
    </row>
    <row r="56" spans="1:30" ht="13.5" customHeight="1">
      <c r="A56" s="428"/>
      <c r="B56" s="291" t="s">
        <v>233</v>
      </c>
      <c r="C56" s="268">
        <v>100.1</v>
      </c>
      <c r="D56" s="258">
        <v>100.1</v>
      </c>
      <c r="E56" s="258">
        <v>102.4</v>
      </c>
      <c r="F56" s="258">
        <v>117.4</v>
      </c>
      <c r="G56" s="258">
        <v>86</v>
      </c>
      <c r="H56" s="258">
        <v>132.1</v>
      </c>
      <c r="I56" s="256" t="s">
        <v>174</v>
      </c>
      <c r="J56" s="256" t="s">
        <v>174</v>
      </c>
      <c r="K56" s="258" t="s">
        <v>174</v>
      </c>
      <c r="L56" s="258">
        <v>86.7</v>
      </c>
      <c r="M56" s="258" t="s">
        <v>174</v>
      </c>
      <c r="N56" s="258">
        <v>94.3</v>
      </c>
      <c r="O56" s="258">
        <v>109.7</v>
      </c>
      <c r="P56" s="256">
        <v>93.2</v>
      </c>
      <c r="Q56" s="256">
        <v>123.7</v>
      </c>
      <c r="R56" s="256">
        <v>117.2</v>
      </c>
      <c r="S56" s="256">
        <v>95.3</v>
      </c>
      <c r="T56" s="256">
        <v>101.2</v>
      </c>
      <c r="U56" s="256">
        <v>86.5</v>
      </c>
      <c r="V56" s="256">
        <v>107</v>
      </c>
      <c r="W56" s="256" t="s">
        <v>174</v>
      </c>
      <c r="X56" s="256">
        <v>99</v>
      </c>
      <c r="Y56" s="256" t="s">
        <v>174</v>
      </c>
      <c r="Z56" s="256">
        <v>118.3</v>
      </c>
      <c r="AA56" s="256">
        <v>87.3</v>
      </c>
      <c r="AB56" s="257">
        <v>87.3</v>
      </c>
      <c r="AC56" s="291" t="s">
        <v>234</v>
      </c>
      <c r="AD56" s="430"/>
    </row>
    <row r="57" spans="1:30" ht="13.5" customHeight="1">
      <c r="A57" s="428"/>
      <c r="B57" s="291" t="s">
        <v>142</v>
      </c>
      <c r="C57" s="268">
        <v>102.1</v>
      </c>
      <c r="D57" s="258">
        <v>102.1</v>
      </c>
      <c r="E57" s="258">
        <v>98.4</v>
      </c>
      <c r="F57" s="258">
        <v>123.5</v>
      </c>
      <c r="G57" s="258">
        <v>86.4</v>
      </c>
      <c r="H57" s="258">
        <v>117.2</v>
      </c>
      <c r="I57" s="256" t="s">
        <v>174</v>
      </c>
      <c r="J57" s="256" t="s">
        <v>174</v>
      </c>
      <c r="K57" s="258" t="s">
        <v>174</v>
      </c>
      <c r="L57" s="258">
        <v>131.19999999999999</v>
      </c>
      <c r="M57" s="258" t="s">
        <v>174</v>
      </c>
      <c r="N57" s="258">
        <v>94.7</v>
      </c>
      <c r="O57" s="258">
        <v>110.9</v>
      </c>
      <c r="P57" s="256">
        <v>93.5</v>
      </c>
      <c r="Q57" s="256">
        <v>127.6</v>
      </c>
      <c r="R57" s="256">
        <v>130.80000000000001</v>
      </c>
      <c r="S57" s="256">
        <v>106.3</v>
      </c>
      <c r="T57" s="256">
        <v>90.6</v>
      </c>
      <c r="U57" s="256">
        <v>91.9</v>
      </c>
      <c r="V57" s="256">
        <v>109.2</v>
      </c>
      <c r="W57" s="256" t="s">
        <v>174</v>
      </c>
      <c r="X57" s="256">
        <v>96.3</v>
      </c>
      <c r="Y57" s="256" t="s">
        <v>174</v>
      </c>
      <c r="Z57" s="256">
        <v>142.69999999999999</v>
      </c>
      <c r="AA57" s="256">
        <v>86.8</v>
      </c>
      <c r="AB57" s="257">
        <v>86.8</v>
      </c>
      <c r="AC57" s="291" t="s">
        <v>156</v>
      </c>
      <c r="AD57" s="430"/>
    </row>
    <row r="58" spans="1:30" ht="13.5" customHeight="1">
      <c r="A58" s="428"/>
      <c r="B58" s="291" t="s">
        <v>143</v>
      </c>
      <c r="C58" s="268">
        <v>98.5</v>
      </c>
      <c r="D58" s="258">
        <v>98.5</v>
      </c>
      <c r="E58" s="258">
        <v>93.8</v>
      </c>
      <c r="F58" s="258">
        <v>115</v>
      </c>
      <c r="G58" s="258">
        <v>85.2</v>
      </c>
      <c r="H58" s="258">
        <v>83.1</v>
      </c>
      <c r="I58" s="256" t="s">
        <v>174</v>
      </c>
      <c r="J58" s="256" t="s">
        <v>174</v>
      </c>
      <c r="K58" s="258" t="s">
        <v>174</v>
      </c>
      <c r="L58" s="258">
        <v>141.1</v>
      </c>
      <c r="M58" s="258" t="s">
        <v>174</v>
      </c>
      <c r="N58" s="258">
        <v>94.2</v>
      </c>
      <c r="O58" s="258">
        <v>101.5</v>
      </c>
      <c r="P58" s="256">
        <v>93.5</v>
      </c>
      <c r="Q58" s="256">
        <v>111.6</v>
      </c>
      <c r="R58" s="256">
        <v>160.80000000000001</v>
      </c>
      <c r="S58" s="256">
        <v>115</v>
      </c>
      <c r="T58" s="256">
        <v>82.7</v>
      </c>
      <c r="U58" s="256">
        <v>88.8</v>
      </c>
      <c r="V58" s="256">
        <v>77.2</v>
      </c>
      <c r="W58" s="256" t="s">
        <v>174</v>
      </c>
      <c r="X58" s="256">
        <v>97.7</v>
      </c>
      <c r="Y58" s="256" t="s">
        <v>174</v>
      </c>
      <c r="Z58" s="256">
        <v>38.200000000000003</v>
      </c>
      <c r="AA58" s="256">
        <v>86.6</v>
      </c>
      <c r="AB58" s="257">
        <v>86.6</v>
      </c>
      <c r="AC58" s="291" t="s">
        <v>157</v>
      </c>
      <c r="AD58" s="430"/>
    </row>
    <row r="59" spans="1:30" ht="13.5" customHeight="1">
      <c r="A59" s="428"/>
      <c r="B59" s="291" t="s">
        <v>235</v>
      </c>
      <c r="C59" s="268">
        <v>100.2</v>
      </c>
      <c r="D59" s="258">
        <v>100.2</v>
      </c>
      <c r="E59" s="258">
        <v>105.9</v>
      </c>
      <c r="F59" s="258">
        <v>100.2</v>
      </c>
      <c r="G59" s="258">
        <v>87.3</v>
      </c>
      <c r="H59" s="258">
        <v>95.2</v>
      </c>
      <c r="I59" s="256" t="s">
        <v>174</v>
      </c>
      <c r="J59" s="256" t="s">
        <v>174</v>
      </c>
      <c r="K59" s="258" t="s">
        <v>174</v>
      </c>
      <c r="L59" s="258">
        <v>110.8</v>
      </c>
      <c r="M59" s="258" t="s">
        <v>174</v>
      </c>
      <c r="N59" s="258">
        <v>93.8</v>
      </c>
      <c r="O59" s="258">
        <v>96.6</v>
      </c>
      <c r="P59" s="256">
        <v>93.4</v>
      </c>
      <c r="Q59" s="256">
        <v>109.3</v>
      </c>
      <c r="R59" s="256">
        <v>133.19999999999999</v>
      </c>
      <c r="S59" s="256">
        <v>131</v>
      </c>
      <c r="T59" s="256">
        <v>85.6</v>
      </c>
      <c r="U59" s="256">
        <v>84.8</v>
      </c>
      <c r="V59" s="256">
        <v>92.9</v>
      </c>
      <c r="W59" s="256" t="s">
        <v>174</v>
      </c>
      <c r="X59" s="256">
        <v>105.6</v>
      </c>
      <c r="Y59" s="256" t="s">
        <v>174</v>
      </c>
      <c r="Z59" s="256">
        <v>52.4</v>
      </c>
      <c r="AA59" s="256">
        <v>86.5</v>
      </c>
      <c r="AB59" s="257">
        <v>86.5</v>
      </c>
      <c r="AC59" s="291" t="s">
        <v>236</v>
      </c>
      <c r="AD59" s="430"/>
    </row>
    <row r="60" spans="1:30" ht="13.5" customHeight="1">
      <c r="A60" s="428"/>
      <c r="B60" s="291" t="s">
        <v>144</v>
      </c>
      <c r="C60" s="268">
        <v>103.9</v>
      </c>
      <c r="D60" s="258">
        <v>104</v>
      </c>
      <c r="E60" s="258">
        <v>117.2</v>
      </c>
      <c r="F60" s="258">
        <v>104.8</v>
      </c>
      <c r="G60" s="258">
        <v>90.1</v>
      </c>
      <c r="H60" s="258">
        <v>108</v>
      </c>
      <c r="I60" s="256" t="s">
        <v>174</v>
      </c>
      <c r="J60" s="256" t="s">
        <v>174</v>
      </c>
      <c r="K60" s="258" t="s">
        <v>174</v>
      </c>
      <c r="L60" s="258">
        <v>126.1</v>
      </c>
      <c r="M60" s="258" t="s">
        <v>174</v>
      </c>
      <c r="N60" s="258">
        <v>93.9</v>
      </c>
      <c r="O60" s="258">
        <v>98.5</v>
      </c>
      <c r="P60" s="256">
        <v>93.4</v>
      </c>
      <c r="Q60" s="256">
        <v>117.7</v>
      </c>
      <c r="R60" s="256">
        <v>128.69999999999999</v>
      </c>
      <c r="S60" s="256">
        <v>108.1</v>
      </c>
      <c r="T60" s="256">
        <v>81.900000000000006</v>
      </c>
      <c r="U60" s="256">
        <v>85.2</v>
      </c>
      <c r="V60" s="256">
        <v>88.3</v>
      </c>
      <c r="W60" s="256" t="s">
        <v>174</v>
      </c>
      <c r="X60" s="256">
        <v>101.5</v>
      </c>
      <c r="Y60" s="256" t="s">
        <v>174</v>
      </c>
      <c r="Z60" s="256">
        <v>50.9</v>
      </c>
      <c r="AA60" s="256">
        <v>86.3</v>
      </c>
      <c r="AB60" s="257">
        <v>86.3</v>
      </c>
      <c r="AC60" s="291" t="s">
        <v>158</v>
      </c>
      <c r="AD60" s="430"/>
    </row>
    <row r="61" spans="1:30" ht="13.5" customHeight="1">
      <c r="A61" s="428"/>
      <c r="B61" s="291" t="s">
        <v>145</v>
      </c>
      <c r="C61" s="268">
        <v>110.2</v>
      </c>
      <c r="D61" s="258">
        <v>110.4</v>
      </c>
      <c r="E61" s="258">
        <v>125.3</v>
      </c>
      <c r="F61" s="258">
        <v>102.8</v>
      </c>
      <c r="G61" s="258">
        <v>90.4</v>
      </c>
      <c r="H61" s="258">
        <v>126.3</v>
      </c>
      <c r="I61" s="256" t="s">
        <v>174</v>
      </c>
      <c r="J61" s="256" t="s">
        <v>174</v>
      </c>
      <c r="K61" s="258" t="s">
        <v>174</v>
      </c>
      <c r="L61" s="258">
        <v>141.5</v>
      </c>
      <c r="M61" s="258" t="s">
        <v>174</v>
      </c>
      <c r="N61" s="258">
        <v>93.9</v>
      </c>
      <c r="O61" s="258">
        <v>98.9</v>
      </c>
      <c r="P61" s="256">
        <v>93.5</v>
      </c>
      <c r="Q61" s="256">
        <v>117.2</v>
      </c>
      <c r="R61" s="256">
        <v>135.1</v>
      </c>
      <c r="S61" s="256">
        <v>118.7</v>
      </c>
      <c r="T61" s="256">
        <v>77.2</v>
      </c>
      <c r="U61" s="256">
        <v>84.6</v>
      </c>
      <c r="V61" s="256">
        <v>96.9</v>
      </c>
      <c r="W61" s="256" t="s">
        <v>174</v>
      </c>
      <c r="X61" s="256">
        <v>106.2</v>
      </c>
      <c r="Y61" s="256" t="s">
        <v>174</v>
      </c>
      <c r="Z61" s="256">
        <v>66.099999999999994</v>
      </c>
      <c r="AA61" s="256">
        <v>85.9</v>
      </c>
      <c r="AB61" s="257">
        <v>85.9</v>
      </c>
      <c r="AC61" s="291" t="s">
        <v>159</v>
      </c>
      <c r="AD61" s="430"/>
    </row>
    <row r="62" spans="1:30" ht="13.5" customHeight="1">
      <c r="A62" s="428"/>
      <c r="B62" s="291" t="s">
        <v>146</v>
      </c>
      <c r="C62" s="268">
        <v>102.8</v>
      </c>
      <c r="D62" s="258">
        <v>102.8</v>
      </c>
      <c r="E62" s="258">
        <v>116.9</v>
      </c>
      <c r="F62" s="258">
        <v>107.2</v>
      </c>
      <c r="G62" s="258">
        <v>83.5</v>
      </c>
      <c r="H62" s="258">
        <v>132.9</v>
      </c>
      <c r="I62" s="256" t="s">
        <v>174</v>
      </c>
      <c r="J62" s="256" t="s">
        <v>174</v>
      </c>
      <c r="K62" s="258" t="s">
        <v>174</v>
      </c>
      <c r="L62" s="258">
        <v>122.7</v>
      </c>
      <c r="M62" s="258" t="s">
        <v>174</v>
      </c>
      <c r="N62" s="258">
        <v>94.1</v>
      </c>
      <c r="O62" s="258">
        <v>102</v>
      </c>
      <c r="P62" s="256">
        <v>93.5</v>
      </c>
      <c r="Q62" s="256">
        <v>113.8</v>
      </c>
      <c r="R62" s="256">
        <v>127.8</v>
      </c>
      <c r="S62" s="256">
        <v>119.4</v>
      </c>
      <c r="T62" s="256">
        <v>72.2</v>
      </c>
      <c r="U62" s="256">
        <v>82.1</v>
      </c>
      <c r="V62" s="256">
        <v>94.3</v>
      </c>
      <c r="W62" s="256" t="s">
        <v>174</v>
      </c>
      <c r="X62" s="256">
        <v>106.9</v>
      </c>
      <c r="Y62" s="256" t="s">
        <v>174</v>
      </c>
      <c r="Z62" s="256">
        <v>61.6</v>
      </c>
      <c r="AA62" s="256">
        <v>85.6</v>
      </c>
      <c r="AB62" s="257">
        <v>85.6</v>
      </c>
      <c r="AC62" s="291" t="s">
        <v>160</v>
      </c>
      <c r="AD62" s="430"/>
    </row>
    <row r="63" spans="1:30" ht="13.5" customHeight="1">
      <c r="A63" s="428"/>
      <c r="B63" s="291" t="s">
        <v>147</v>
      </c>
      <c r="C63" s="268">
        <v>99.7</v>
      </c>
      <c r="D63" s="258">
        <v>99.7</v>
      </c>
      <c r="E63" s="258">
        <v>101.6</v>
      </c>
      <c r="F63" s="258">
        <v>109.6</v>
      </c>
      <c r="G63" s="258">
        <v>89.6</v>
      </c>
      <c r="H63" s="258">
        <v>125.5</v>
      </c>
      <c r="I63" s="256" t="s">
        <v>174</v>
      </c>
      <c r="J63" s="256" t="s">
        <v>174</v>
      </c>
      <c r="K63" s="258" t="s">
        <v>174</v>
      </c>
      <c r="L63" s="258">
        <v>150.69999999999999</v>
      </c>
      <c r="M63" s="258" t="s">
        <v>174</v>
      </c>
      <c r="N63" s="258">
        <v>94.2</v>
      </c>
      <c r="O63" s="258">
        <v>97.1</v>
      </c>
      <c r="P63" s="256">
        <v>93.9</v>
      </c>
      <c r="Q63" s="256">
        <v>97.9</v>
      </c>
      <c r="R63" s="256">
        <v>129.5</v>
      </c>
      <c r="S63" s="256">
        <v>107.4</v>
      </c>
      <c r="T63" s="256">
        <v>71.400000000000006</v>
      </c>
      <c r="U63" s="256">
        <v>82.7</v>
      </c>
      <c r="V63" s="256">
        <v>88.7</v>
      </c>
      <c r="W63" s="256" t="s">
        <v>174</v>
      </c>
      <c r="X63" s="256">
        <v>105</v>
      </c>
      <c r="Y63" s="256" t="s">
        <v>174</v>
      </c>
      <c r="Z63" s="256">
        <v>58.8</v>
      </c>
      <c r="AA63" s="256">
        <v>85.2</v>
      </c>
      <c r="AB63" s="257">
        <v>85.2</v>
      </c>
      <c r="AC63" s="291" t="s">
        <v>161</v>
      </c>
      <c r="AD63" s="430"/>
    </row>
    <row r="64" spans="1:30" ht="13.5" customHeight="1">
      <c r="A64" s="428"/>
      <c r="B64" s="291" t="s">
        <v>148</v>
      </c>
      <c r="C64" s="268">
        <v>99.7</v>
      </c>
      <c r="D64" s="258">
        <v>99.7</v>
      </c>
      <c r="E64" s="258">
        <v>100.2</v>
      </c>
      <c r="F64" s="258">
        <v>103.7</v>
      </c>
      <c r="G64" s="258">
        <v>99.6</v>
      </c>
      <c r="H64" s="258">
        <v>137.80000000000001</v>
      </c>
      <c r="I64" s="256" t="s">
        <v>174</v>
      </c>
      <c r="J64" s="256" t="s">
        <v>174</v>
      </c>
      <c r="K64" s="258" t="s">
        <v>174</v>
      </c>
      <c r="L64" s="258">
        <v>162</v>
      </c>
      <c r="M64" s="258" t="s">
        <v>174</v>
      </c>
      <c r="N64" s="258">
        <v>93.7</v>
      </c>
      <c r="O64" s="258">
        <v>95.5</v>
      </c>
      <c r="P64" s="256">
        <v>93.6</v>
      </c>
      <c r="Q64" s="256">
        <v>49.4</v>
      </c>
      <c r="R64" s="256">
        <v>141.5</v>
      </c>
      <c r="S64" s="256">
        <v>111.3</v>
      </c>
      <c r="T64" s="256">
        <v>82</v>
      </c>
      <c r="U64" s="256">
        <v>87.4</v>
      </c>
      <c r="V64" s="256">
        <v>87.6</v>
      </c>
      <c r="W64" s="256" t="s">
        <v>174</v>
      </c>
      <c r="X64" s="256">
        <v>102.8</v>
      </c>
      <c r="Y64" s="256" t="s">
        <v>174</v>
      </c>
      <c r="Z64" s="256">
        <v>52.7</v>
      </c>
      <c r="AA64" s="256">
        <v>85.4</v>
      </c>
      <c r="AB64" s="257">
        <v>85.4</v>
      </c>
      <c r="AC64" s="291" t="s">
        <v>162</v>
      </c>
      <c r="AD64" s="430"/>
    </row>
    <row r="65" spans="1:30" ht="13.5" customHeight="1">
      <c r="A65" s="428"/>
      <c r="B65" s="291" t="s">
        <v>149</v>
      </c>
      <c r="C65" s="268">
        <v>99.4</v>
      </c>
      <c r="D65" s="258">
        <v>99.4</v>
      </c>
      <c r="E65" s="258">
        <v>88.7</v>
      </c>
      <c r="F65" s="258">
        <v>99.8</v>
      </c>
      <c r="G65" s="258">
        <v>90.8</v>
      </c>
      <c r="H65" s="258">
        <v>108.5</v>
      </c>
      <c r="I65" s="256" t="s">
        <v>174</v>
      </c>
      <c r="J65" s="256" t="s">
        <v>174</v>
      </c>
      <c r="K65" s="258" t="s">
        <v>174</v>
      </c>
      <c r="L65" s="258">
        <v>175.2</v>
      </c>
      <c r="M65" s="258" t="s">
        <v>174</v>
      </c>
      <c r="N65" s="258">
        <v>94.2</v>
      </c>
      <c r="O65" s="258">
        <v>93.9</v>
      </c>
      <c r="P65" s="256">
        <v>94.3</v>
      </c>
      <c r="Q65" s="256">
        <v>78</v>
      </c>
      <c r="R65" s="256">
        <v>137.80000000000001</v>
      </c>
      <c r="S65" s="256">
        <v>115.5</v>
      </c>
      <c r="T65" s="256">
        <v>82.6</v>
      </c>
      <c r="U65" s="256">
        <v>82.5</v>
      </c>
      <c r="V65" s="256">
        <v>88</v>
      </c>
      <c r="W65" s="256" t="s">
        <v>174</v>
      </c>
      <c r="X65" s="256">
        <v>106.8</v>
      </c>
      <c r="Y65" s="256" t="s">
        <v>174</v>
      </c>
      <c r="Z65" s="256">
        <v>47.8</v>
      </c>
      <c r="AA65" s="256">
        <v>84.6</v>
      </c>
      <c r="AB65" s="257">
        <v>84.6</v>
      </c>
      <c r="AC65" s="291" t="s">
        <v>163</v>
      </c>
      <c r="AD65" s="430"/>
    </row>
    <row r="66" spans="1:30" ht="13.5" customHeight="1">
      <c r="A66" s="428"/>
      <c r="B66" s="291" t="s">
        <v>150</v>
      </c>
      <c r="C66" s="268">
        <v>97.9</v>
      </c>
      <c r="D66" s="258">
        <v>97.9</v>
      </c>
      <c r="E66" s="258">
        <v>82.8</v>
      </c>
      <c r="F66" s="258">
        <v>102.2</v>
      </c>
      <c r="G66" s="258">
        <v>95.7</v>
      </c>
      <c r="H66" s="258">
        <v>88.5</v>
      </c>
      <c r="I66" s="256" t="s">
        <v>174</v>
      </c>
      <c r="J66" s="256" t="s">
        <v>174</v>
      </c>
      <c r="K66" s="258" t="s">
        <v>174</v>
      </c>
      <c r="L66" s="258">
        <v>154.1</v>
      </c>
      <c r="M66" s="258" t="s">
        <v>174</v>
      </c>
      <c r="N66" s="258">
        <v>94.5</v>
      </c>
      <c r="O66" s="258">
        <v>93.5</v>
      </c>
      <c r="P66" s="256">
        <v>94.7</v>
      </c>
      <c r="Q66" s="256">
        <v>124.1</v>
      </c>
      <c r="R66" s="256">
        <v>117.9</v>
      </c>
      <c r="S66" s="256">
        <v>109.2</v>
      </c>
      <c r="T66" s="256">
        <v>81.900000000000006</v>
      </c>
      <c r="U66" s="256">
        <v>77</v>
      </c>
      <c r="V66" s="256">
        <v>87.7</v>
      </c>
      <c r="W66" s="256" t="s">
        <v>174</v>
      </c>
      <c r="X66" s="256">
        <v>106.1</v>
      </c>
      <c r="Y66" s="256" t="s">
        <v>174</v>
      </c>
      <c r="Z66" s="256">
        <v>44.6</v>
      </c>
      <c r="AA66" s="256">
        <v>84.5</v>
      </c>
      <c r="AB66" s="257">
        <v>84.5</v>
      </c>
      <c r="AC66" s="291" t="s">
        <v>164</v>
      </c>
      <c r="AD66" s="430"/>
    </row>
    <row r="67" spans="1:30" ht="0.75" customHeight="1" thickBot="1">
      <c r="A67" s="329"/>
      <c r="B67" s="299"/>
      <c r="C67" s="330"/>
      <c r="D67" s="330"/>
      <c r="E67" s="330"/>
      <c r="F67" s="330"/>
      <c r="G67" s="330"/>
      <c r="H67" s="330"/>
      <c r="I67" s="330"/>
      <c r="J67" s="330"/>
      <c r="K67" s="330"/>
      <c r="L67" s="330"/>
      <c r="M67" s="330"/>
      <c r="N67" s="330"/>
      <c r="O67" s="330"/>
      <c r="P67" s="330"/>
      <c r="Q67" s="330"/>
      <c r="R67" s="330"/>
      <c r="S67" s="330"/>
      <c r="T67" s="330"/>
      <c r="U67" s="330"/>
      <c r="V67" s="330"/>
      <c r="W67" s="330"/>
      <c r="X67" s="330"/>
      <c r="Y67" s="330"/>
      <c r="Z67" s="330"/>
      <c r="AA67" s="330"/>
      <c r="AB67" s="330"/>
      <c r="AC67" s="331"/>
      <c r="AD67" s="332"/>
    </row>
    <row r="68" spans="1:30">
      <c r="A68" s="175" t="s">
        <v>343</v>
      </c>
      <c r="B68" s="275"/>
      <c r="C68" s="175"/>
      <c r="D68" s="175"/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  <c r="R68" s="175"/>
      <c r="S68" s="175"/>
      <c r="T68" s="175"/>
      <c r="U68" s="175"/>
      <c r="V68" s="175"/>
      <c r="W68" s="175"/>
      <c r="X68" s="175"/>
      <c r="Y68" s="175"/>
      <c r="Z68" s="175"/>
      <c r="AA68" s="175"/>
      <c r="AB68" s="175"/>
      <c r="AC68" s="275"/>
      <c r="AD68" s="333"/>
    </row>
    <row r="69" spans="1:30">
      <c r="A69" s="121" t="s">
        <v>342</v>
      </c>
      <c r="B69" s="275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275"/>
      <c r="AD69" s="334"/>
    </row>
    <row r="70" spans="1:30">
      <c r="A70" s="121" t="s">
        <v>141</v>
      </c>
      <c r="B70" s="275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275"/>
      <c r="AD70" s="334"/>
    </row>
    <row r="71" spans="1:30">
      <c r="A71" s="335"/>
      <c r="B71" s="336"/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  <c r="R71" s="335"/>
      <c r="S71" s="335"/>
      <c r="T71" s="335"/>
      <c r="U71" s="335"/>
      <c r="V71" s="335"/>
      <c r="W71" s="335"/>
      <c r="X71" s="335"/>
      <c r="Y71" s="335"/>
      <c r="Z71" s="335"/>
      <c r="AA71" s="335"/>
      <c r="AB71" s="335"/>
      <c r="AC71" s="336"/>
      <c r="AD71" s="337"/>
    </row>
    <row r="72" spans="1:30">
      <c r="A72" s="335"/>
      <c r="B72" s="336"/>
      <c r="C72" s="335"/>
      <c r="D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  <c r="P72" s="335"/>
      <c r="Q72" s="335"/>
      <c r="R72" s="335"/>
      <c r="S72" s="335"/>
      <c r="T72" s="335"/>
      <c r="U72" s="335"/>
      <c r="V72" s="335"/>
      <c r="W72" s="335"/>
      <c r="X72" s="335"/>
      <c r="Y72" s="335"/>
      <c r="Z72" s="335"/>
      <c r="AA72" s="335"/>
      <c r="AB72" s="335"/>
      <c r="AC72" s="336"/>
      <c r="AD72" s="337"/>
    </row>
  </sheetData>
  <mergeCells count="35">
    <mergeCell ref="N5:N9"/>
    <mergeCell ref="A3:A9"/>
    <mergeCell ref="B3:B9"/>
    <mergeCell ref="C3:C9"/>
    <mergeCell ref="AC3:AC9"/>
    <mergeCell ref="D4:D9"/>
    <mergeCell ref="AA4:AA9"/>
    <mergeCell ref="E5:E9"/>
    <mergeCell ref="F5:F9"/>
    <mergeCell ref="G5:G9"/>
    <mergeCell ref="H5:H9"/>
    <mergeCell ref="I5:I9"/>
    <mergeCell ref="J5:J9"/>
    <mergeCell ref="K5:K9"/>
    <mergeCell ref="L5:L9"/>
    <mergeCell ref="M5:M9"/>
    <mergeCell ref="AB5:AB9"/>
    <mergeCell ref="O6:O9"/>
    <mergeCell ref="P6:P9"/>
    <mergeCell ref="W6:W9"/>
    <mergeCell ref="X6:X9"/>
    <mergeCell ref="Y6:Y9"/>
    <mergeCell ref="Z6:Z9"/>
    <mergeCell ref="Q5:Q9"/>
    <mergeCell ref="R5:R9"/>
    <mergeCell ref="S5:S9"/>
    <mergeCell ref="T5:T9"/>
    <mergeCell ref="U5:U9"/>
    <mergeCell ref="V5:V9"/>
    <mergeCell ref="A10:A28"/>
    <mergeCell ref="AD10:AD28"/>
    <mergeCell ref="A29:A47"/>
    <mergeCell ref="AD29:AD47"/>
    <mergeCell ref="A48:A66"/>
    <mergeCell ref="AD48:AD66"/>
  </mergeCells>
  <phoneticPr fontId="17"/>
  <printOptions horizontalCentered="1"/>
  <pageMargins left="0.39370078740157483" right="0.39370078740157483" top="0.59055118110236227" bottom="0.39370078740157483" header="0.31496062992125984" footer="0.31496062992125984"/>
  <pageSetup paperSize="8" scale="87" orientation="landscape" r:id="rId1"/>
  <colBreaks count="1" manualBreakCount="1">
    <brk id="14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O161"/>
  <sheetViews>
    <sheetView showGridLines="0" view="pageBreakPreview" topLeftCell="A34" zoomScaleNormal="80" zoomScaleSheetLayoutView="100" workbookViewId="0"/>
  </sheetViews>
  <sheetFormatPr defaultColWidth="8" defaultRowHeight="12"/>
  <cols>
    <col min="1" max="1" width="5" style="79" customWidth="1"/>
    <col min="2" max="2" width="12.125" style="303" customWidth="1"/>
    <col min="3" max="7" width="17" style="79" customWidth="1"/>
    <col min="8" max="8" width="17" style="129" customWidth="1"/>
    <col min="9" max="13" width="17" style="79" customWidth="1"/>
    <col min="14" max="14" width="8.75" style="303" customWidth="1"/>
    <col min="15" max="15" width="4.375" style="79" customWidth="1"/>
    <col min="16" max="16384" width="8" style="79"/>
  </cols>
  <sheetData>
    <row r="1" spans="1:15" s="106" customFormat="1" ht="18.75" customHeight="1">
      <c r="A1" s="118"/>
      <c r="B1" s="271"/>
      <c r="C1" s="272"/>
      <c r="D1" s="272"/>
      <c r="E1" s="118"/>
      <c r="F1" s="118"/>
      <c r="G1" s="273" t="s">
        <v>165</v>
      </c>
      <c r="H1" s="274" t="s">
        <v>239</v>
      </c>
      <c r="I1" s="272"/>
      <c r="J1" s="272"/>
      <c r="K1" s="272"/>
      <c r="L1" s="272"/>
      <c r="M1" s="272"/>
      <c r="N1" s="271"/>
      <c r="O1" s="272"/>
    </row>
    <row r="2" spans="1:15" s="43" customFormat="1" ht="18.75" customHeight="1" thickBot="1">
      <c r="A2" s="304" t="s">
        <v>238</v>
      </c>
      <c r="B2" s="305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5"/>
      <c r="O2" s="68" t="s">
        <v>173</v>
      </c>
    </row>
    <row r="3" spans="1:15" s="45" customFormat="1" ht="11.25" customHeight="1">
      <c r="A3" s="276"/>
      <c r="B3" s="438" t="s">
        <v>167</v>
      </c>
      <c r="C3" s="444" t="s">
        <v>112</v>
      </c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438" t="s">
        <v>108</v>
      </c>
      <c r="O3" s="277"/>
    </row>
    <row r="4" spans="1:15" s="45" customFormat="1" ht="11.25" customHeight="1">
      <c r="A4" s="101"/>
      <c r="B4" s="439"/>
      <c r="C4" s="445"/>
      <c r="D4" s="447" t="s">
        <v>113</v>
      </c>
      <c r="E4" s="350"/>
      <c r="F4" s="350"/>
      <c r="G4" s="350"/>
      <c r="H4" s="350"/>
      <c r="I4" s="350"/>
      <c r="J4" s="350"/>
      <c r="K4" s="447" t="s">
        <v>172</v>
      </c>
      <c r="L4" s="350"/>
      <c r="M4" s="350"/>
      <c r="N4" s="439"/>
      <c r="O4" s="278"/>
    </row>
    <row r="5" spans="1:15" s="45" customFormat="1" ht="11.25" customHeight="1">
      <c r="A5" s="101"/>
      <c r="B5" s="439"/>
      <c r="C5" s="445"/>
      <c r="D5" s="445"/>
      <c r="E5" s="447" t="s">
        <v>168</v>
      </c>
      <c r="F5" s="350" t="s">
        <v>19</v>
      </c>
      <c r="G5" s="350"/>
      <c r="H5" s="447" t="s">
        <v>171</v>
      </c>
      <c r="I5" s="350"/>
      <c r="J5" s="350"/>
      <c r="K5" s="445"/>
      <c r="L5" s="448" t="s">
        <v>114</v>
      </c>
      <c r="M5" s="449" t="s">
        <v>130</v>
      </c>
      <c r="N5" s="439"/>
      <c r="O5" s="278"/>
    </row>
    <row r="6" spans="1:15" s="45" customFormat="1" ht="45" customHeight="1">
      <c r="A6" s="279"/>
      <c r="B6" s="440"/>
      <c r="C6" s="446"/>
      <c r="D6" s="446"/>
      <c r="E6" s="446"/>
      <c r="F6" s="351" t="s">
        <v>169</v>
      </c>
      <c r="G6" s="351" t="s">
        <v>170</v>
      </c>
      <c r="H6" s="446"/>
      <c r="I6" s="351" t="s">
        <v>115</v>
      </c>
      <c r="J6" s="351" t="s">
        <v>116</v>
      </c>
      <c r="K6" s="446"/>
      <c r="L6" s="440"/>
      <c r="M6" s="450"/>
      <c r="N6" s="440"/>
      <c r="O6" s="280"/>
    </row>
    <row r="7" spans="1:15" s="45" customFormat="1" ht="13.5" customHeight="1">
      <c r="A7" s="70"/>
      <c r="B7" s="269" t="s">
        <v>109</v>
      </c>
      <c r="C7" s="69">
        <v>10000</v>
      </c>
      <c r="D7" s="69">
        <v>5659.2</v>
      </c>
      <c r="E7" s="69">
        <v>1891</v>
      </c>
      <c r="F7" s="69">
        <v>1022.4</v>
      </c>
      <c r="G7" s="69">
        <v>868.6</v>
      </c>
      <c r="H7" s="69">
        <v>3768.2</v>
      </c>
      <c r="I7" s="69">
        <v>98.1</v>
      </c>
      <c r="J7" s="69">
        <v>3670.1</v>
      </c>
      <c r="K7" s="69">
        <v>4340.8</v>
      </c>
      <c r="L7" s="69">
        <v>4147.1000000000004</v>
      </c>
      <c r="M7" s="69">
        <v>193.7</v>
      </c>
      <c r="N7" s="269" t="s">
        <v>109</v>
      </c>
      <c r="O7" s="71"/>
    </row>
    <row r="8" spans="1:15" s="45" customFormat="1" ht="13.5" customHeight="1">
      <c r="A8" s="442" t="s">
        <v>129</v>
      </c>
      <c r="B8" s="281" t="s">
        <v>278</v>
      </c>
      <c r="C8" s="252">
        <v>100</v>
      </c>
      <c r="D8" s="253">
        <v>100</v>
      </c>
      <c r="E8" s="253">
        <v>100</v>
      </c>
      <c r="F8" s="253">
        <v>100</v>
      </c>
      <c r="G8" s="253">
        <v>100</v>
      </c>
      <c r="H8" s="253">
        <v>100</v>
      </c>
      <c r="I8" s="253">
        <v>100</v>
      </c>
      <c r="J8" s="253">
        <v>100</v>
      </c>
      <c r="K8" s="253">
        <v>100</v>
      </c>
      <c r="L8" s="253">
        <v>100</v>
      </c>
      <c r="M8" s="254">
        <v>100</v>
      </c>
      <c r="N8" s="282" t="s">
        <v>227</v>
      </c>
      <c r="O8" s="443" t="s">
        <v>129</v>
      </c>
    </row>
    <row r="9" spans="1:15" s="45" customFormat="1" ht="13.5" customHeight="1">
      <c r="A9" s="442"/>
      <c r="B9" s="283" t="s">
        <v>181</v>
      </c>
      <c r="C9" s="252">
        <v>101.5</v>
      </c>
      <c r="D9" s="253">
        <v>96.8</v>
      </c>
      <c r="E9" s="253">
        <v>93.3</v>
      </c>
      <c r="F9" s="253">
        <v>92.2</v>
      </c>
      <c r="G9" s="253">
        <v>94.7</v>
      </c>
      <c r="H9" s="253">
        <v>98.5</v>
      </c>
      <c r="I9" s="253">
        <v>106.8</v>
      </c>
      <c r="J9" s="253">
        <v>98.3</v>
      </c>
      <c r="K9" s="253">
        <v>107.7</v>
      </c>
      <c r="L9" s="253">
        <v>108.2</v>
      </c>
      <c r="M9" s="254">
        <v>96.1</v>
      </c>
      <c r="N9" s="283" t="s">
        <v>151</v>
      </c>
      <c r="O9" s="443"/>
    </row>
    <row r="10" spans="1:15" s="45" customFormat="1" ht="13.5" customHeight="1">
      <c r="A10" s="442"/>
      <c r="B10" s="283" t="s">
        <v>182</v>
      </c>
      <c r="C10" s="252">
        <v>105.3</v>
      </c>
      <c r="D10" s="253">
        <v>100.8</v>
      </c>
      <c r="E10" s="253">
        <v>105.4</v>
      </c>
      <c r="F10" s="253">
        <v>111.5</v>
      </c>
      <c r="G10" s="253">
        <v>98.2</v>
      </c>
      <c r="H10" s="253">
        <v>98.5</v>
      </c>
      <c r="I10" s="253">
        <v>100.4</v>
      </c>
      <c r="J10" s="253">
        <v>98.5</v>
      </c>
      <c r="K10" s="253">
        <v>111</v>
      </c>
      <c r="L10" s="253">
        <v>111.9</v>
      </c>
      <c r="M10" s="254">
        <v>92.7</v>
      </c>
      <c r="N10" s="283" t="s">
        <v>228</v>
      </c>
      <c r="O10" s="443"/>
    </row>
    <row r="11" spans="1:15" s="45" customFormat="1" ht="13.5" customHeight="1">
      <c r="A11" s="442"/>
      <c r="B11" s="283" t="s">
        <v>229</v>
      </c>
      <c r="C11" s="284">
        <v>104.9</v>
      </c>
      <c r="D11" s="284">
        <v>98.7</v>
      </c>
      <c r="E11" s="284">
        <v>101.5</v>
      </c>
      <c r="F11" s="284">
        <v>104.5</v>
      </c>
      <c r="G11" s="284">
        <v>97.8</v>
      </c>
      <c r="H11" s="284">
        <v>97.3</v>
      </c>
      <c r="I11" s="284">
        <v>99</v>
      </c>
      <c r="J11" s="284">
        <v>97.3</v>
      </c>
      <c r="K11" s="284">
        <v>113</v>
      </c>
      <c r="L11" s="284">
        <v>113.7</v>
      </c>
      <c r="M11" s="285">
        <v>98.9</v>
      </c>
      <c r="N11" s="283" t="s">
        <v>230</v>
      </c>
      <c r="O11" s="443"/>
    </row>
    <row r="12" spans="1:15" s="139" customFormat="1" ht="13.5" customHeight="1">
      <c r="A12" s="442"/>
      <c r="B12" s="286" t="s">
        <v>279</v>
      </c>
      <c r="C12" s="287">
        <v>101.7</v>
      </c>
      <c r="D12" s="287">
        <v>99.1</v>
      </c>
      <c r="E12" s="287">
        <v>104</v>
      </c>
      <c r="F12" s="287">
        <v>112.4</v>
      </c>
      <c r="G12" s="287">
        <v>94</v>
      </c>
      <c r="H12" s="287">
        <v>96.7</v>
      </c>
      <c r="I12" s="287">
        <v>98.6</v>
      </c>
      <c r="J12" s="287">
        <v>96.6</v>
      </c>
      <c r="K12" s="287">
        <v>105.2</v>
      </c>
      <c r="L12" s="287">
        <v>105.5</v>
      </c>
      <c r="M12" s="288">
        <v>97.2</v>
      </c>
      <c r="N12" s="283" t="s">
        <v>277</v>
      </c>
      <c r="O12" s="443"/>
    </row>
    <row r="13" spans="1:15" s="290" customFormat="1" ht="7.5" customHeight="1">
      <c r="A13" s="442"/>
      <c r="B13" s="289"/>
      <c r="C13" s="255"/>
      <c r="D13" s="256"/>
      <c r="E13" s="256"/>
      <c r="F13" s="256"/>
      <c r="G13" s="256"/>
      <c r="H13" s="256"/>
      <c r="I13" s="256"/>
      <c r="J13" s="256"/>
      <c r="K13" s="256"/>
      <c r="L13" s="256"/>
      <c r="M13" s="257"/>
      <c r="N13" s="289"/>
      <c r="O13" s="443"/>
    </row>
    <row r="14" spans="1:15" s="45" customFormat="1" ht="13.5" customHeight="1">
      <c r="A14" s="442"/>
      <c r="B14" s="283" t="s">
        <v>231</v>
      </c>
      <c r="C14" s="252">
        <v>107.9</v>
      </c>
      <c r="D14" s="258">
        <v>106.9</v>
      </c>
      <c r="E14" s="258">
        <v>112</v>
      </c>
      <c r="F14" s="258">
        <v>120.9</v>
      </c>
      <c r="G14" s="258">
        <v>98.3</v>
      </c>
      <c r="H14" s="258">
        <v>101.4</v>
      </c>
      <c r="I14" s="258">
        <v>98.6</v>
      </c>
      <c r="J14" s="258">
        <v>101.5</v>
      </c>
      <c r="K14" s="258">
        <v>110.5</v>
      </c>
      <c r="L14" s="258">
        <v>110.8</v>
      </c>
      <c r="M14" s="259">
        <v>97.7</v>
      </c>
      <c r="N14" s="283" t="s">
        <v>232</v>
      </c>
      <c r="O14" s="443"/>
    </row>
    <row r="15" spans="1:15" s="45" customFormat="1" ht="13.5" customHeight="1">
      <c r="A15" s="442"/>
      <c r="B15" s="291" t="s">
        <v>233</v>
      </c>
      <c r="C15" s="252">
        <v>106</v>
      </c>
      <c r="D15" s="258">
        <v>103.9</v>
      </c>
      <c r="E15" s="258">
        <v>108.9</v>
      </c>
      <c r="F15" s="258">
        <v>118.2</v>
      </c>
      <c r="G15" s="258">
        <v>98.3</v>
      </c>
      <c r="H15" s="258">
        <v>100.8</v>
      </c>
      <c r="I15" s="258">
        <v>98.3</v>
      </c>
      <c r="J15" s="258">
        <v>100.8</v>
      </c>
      <c r="K15" s="258">
        <v>109.6</v>
      </c>
      <c r="L15" s="258">
        <v>109.6</v>
      </c>
      <c r="M15" s="259">
        <v>101.5</v>
      </c>
      <c r="N15" s="291" t="s">
        <v>234</v>
      </c>
      <c r="O15" s="443"/>
    </row>
    <row r="16" spans="1:15" s="45" customFormat="1" ht="13.5" customHeight="1">
      <c r="A16" s="442"/>
      <c r="B16" s="291" t="s">
        <v>142</v>
      </c>
      <c r="C16" s="252">
        <v>105.6</v>
      </c>
      <c r="D16" s="258">
        <v>101.7</v>
      </c>
      <c r="E16" s="258">
        <v>107.1</v>
      </c>
      <c r="F16" s="258">
        <v>113.6</v>
      </c>
      <c r="G16" s="258">
        <v>98.4</v>
      </c>
      <c r="H16" s="258">
        <v>100.3</v>
      </c>
      <c r="I16" s="258">
        <v>91.7</v>
      </c>
      <c r="J16" s="258">
        <v>100.6</v>
      </c>
      <c r="K16" s="258">
        <v>109.8</v>
      </c>
      <c r="L16" s="258">
        <v>110.3</v>
      </c>
      <c r="M16" s="259">
        <v>100.3</v>
      </c>
      <c r="N16" s="291" t="s">
        <v>156</v>
      </c>
      <c r="O16" s="443"/>
    </row>
    <row r="17" spans="1:15" s="45" customFormat="1" ht="13.5" customHeight="1">
      <c r="A17" s="442"/>
      <c r="B17" s="291" t="s">
        <v>143</v>
      </c>
      <c r="C17" s="252">
        <v>103.3</v>
      </c>
      <c r="D17" s="258">
        <v>101.1</v>
      </c>
      <c r="E17" s="258">
        <v>105.3</v>
      </c>
      <c r="F17" s="258">
        <v>113.3</v>
      </c>
      <c r="G17" s="258">
        <v>95.8</v>
      </c>
      <c r="H17" s="258">
        <v>98.8</v>
      </c>
      <c r="I17" s="258">
        <v>96.6</v>
      </c>
      <c r="J17" s="258">
        <v>98.9</v>
      </c>
      <c r="K17" s="258">
        <v>106.6</v>
      </c>
      <c r="L17" s="258">
        <v>107</v>
      </c>
      <c r="M17" s="259">
        <v>103.5</v>
      </c>
      <c r="N17" s="291" t="s">
        <v>157</v>
      </c>
      <c r="O17" s="443"/>
    </row>
    <row r="18" spans="1:15" s="45" customFormat="1" ht="13.5" customHeight="1">
      <c r="A18" s="442"/>
      <c r="B18" s="291" t="s">
        <v>235</v>
      </c>
      <c r="C18" s="252">
        <v>101.6</v>
      </c>
      <c r="D18" s="258">
        <v>100.4</v>
      </c>
      <c r="E18" s="258">
        <v>108.8</v>
      </c>
      <c r="F18" s="258">
        <v>119.2</v>
      </c>
      <c r="G18" s="258">
        <v>100.1</v>
      </c>
      <c r="H18" s="258">
        <v>95.2</v>
      </c>
      <c r="I18" s="258">
        <v>97.2</v>
      </c>
      <c r="J18" s="258">
        <v>95.3</v>
      </c>
      <c r="K18" s="258">
        <v>103.4</v>
      </c>
      <c r="L18" s="258">
        <v>103.7</v>
      </c>
      <c r="M18" s="259">
        <v>99</v>
      </c>
      <c r="N18" s="291" t="s">
        <v>236</v>
      </c>
      <c r="O18" s="443"/>
    </row>
    <row r="19" spans="1:15" s="45" customFormat="1" ht="13.5" customHeight="1">
      <c r="A19" s="442"/>
      <c r="B19" s="291" t="s">
        <v>144</v>
      </c>
      <c r="C19" s="252">
        <v>103.3</v>
      </c>
      <c r="D19" s="258">
        <v>103.2</v>
      </c>
      <c r="E19" s="258">
        <v>104.6</v>
      </c>
      <c r="F19" s="258">
        <v>110.2</v>
      </c>
      <c r="G19" s="258">
        <v>97.6</v>
      </c>
      <c r="H19" s="258">
        <v>103.2</v>
      </c>
      <c r="I19" s="258">
        <v>95.4</v>
      </c>
      <c r="J19" s="258">
        <v>103.4</v>
      </c>
      <c r="K19" s="258">
        <v>102.6</v>
      </c>
      <c r="L19" s="258">
        <v>103.1</v>
      </c>
      <c r="M19" s="259">
        <v>95.2</v>
      </c>
      <c r="N19" s="291" t="s">
        <v>158</v>
      </c>
      <c r="O19" s="443"/>
    </row>
    <row r="20" spans="1:15" s="45" customFormat="1" ht="13.5" customHeight="1">
      <c r="A20" s="442"/>
      <c r="B20" s="291" t="s">
        <v>145</v>
      </c>
      <c r="C20" s="252">
        <v>102.1</v>
      </c>
      <c r="D20" s="258">
        <v>101.1</v>
      </c>
      <c r="E20" s="258">
        <v>106.5</v>
      </c>
      <c r="F20" s="258">
        <v>116.6</v>
      </c>
      <c r="G20" s="258">
        <v>93.4</v>
      </c>
      <c r="H20" s="258">
        <v>98.5</v>
      </c>
      <c r="I20" s="258">
        <v>100.3</v>
      </c>
      <c r="J20" s="258">
        <v>98.5</v>
      </c>
      <c r="K20" s="258">
        <v>104.3</v>
      </c>
      <c r="L20" s="258">
        <v>104.7</v>
      </c>
      <c r="M20" s="259">
        <v>97.3</v>
      </c>
      <c r="N20" s="291" t="s">
        <v>159</v>
      </c>
      <c r="O20" s="443"/>
    </row>
    <row r="21" spans="1:15" s="45" customFormat="1" ht="13.5" customHeight="1">
      <c r="A21" s="442"/>
      <c r="B21" s="291" t="s">
        <v>146</v>
      </c>
      <c r="C21" s="252">
        <v>99</v>
      </c>
      <c r="D21" s="258">
        <v>96.1</v>
      </c>
      <c r="E21" s="258">
        <v>103</v>
      </c>
      <c r="F21" s="258">
        <v>109.5</v>
      </c>
      <c r="G21" s="258">
        <v>95.8</v>
      </c>
      <c r="H21" s="258">
        <v>92.9</v>
      </c>
      <c r="I21" s="258">
        <v>101.5</v>
      </c>
      <c r="J21" s="258">
        <v>92.7</v>
      </c>
      <c r="K21" s="258">
        <v>102.8</v>
      </c>
      <c r="L21" s="258">
        <v>103.2</v>
      </c>
      <c r="M21" s="259">
        <v>95.4</v>
      </c>
      <c r="N21" s="291" t="s">
        <v>160</v>
      </c>
      <c r="O21" s="443"/>
    </row>
    <row r="22" spans="1:15" s="45" customFormat="1" ht="13.5" customHeight="1">
      <c r="A22" s="442"/>
      <c r="B22" s="291" t="s">
        <v>147</v>
      </c>
      <c r="C22" s="252">
        <v>101.3</v>
      </c>
      <c r="D22" s="258">
        <v>99.3</v>
      </c>
      <c r="E22" s="258">
        <v>105.3</v>
      </c>
      <c r="F22" s="258">
        <v>116.8</v>
      </c>
      <c r="G22" s="258">
        <v>92.8</v>
      </c>
      <c r="H22" s="258">
        <v>95.9</v>
      </c>
      <c r="I22" s="258">
        <v>99.4</v>
      </c>
      <c r="J22" s="258">
        <v>95.8</v>
      </c>
      <c r="K22" s="258">
        <v>104.5</v>
      </c>
      <c r="L22" s="258">
        <v>105.1</v>
      </c>
      <c r="M22" s="259">
        <v>97.2</v>
      </c>
      <c r="N22" s="291" t="s">
        <v>161</v>
      </c>
      <c r="O22" s="443"/>
    </row>
    <row r="23" spans="1:15" s="45" customFormat="1" ht="13.5" customHeight="1">
      <c r="A23" s="442"/>
      <c r="B23" s="291" t="s">
        <v>148</v>
      </c>
      <c r="C23" s="252">
        <v>100.2</v>
      </c>
      <c r="D23" s="258">
        <v>97</v>
      </c>
      <c r="E23" s="258">
        <v>99.2</v>
      </c>
      <c r="F23" s="258">
        <v>109.4</v>
      </c>
      <c r="G23" s="258">
        <v>86.5</v>
      </c>
      <c r="H23" s="258">
        <v>96.5</v>
      </c>
      <c r="I23" s="258">
        <v>98.7</v>
      </c>
      <c r="J23" s="258">
        <v>96.4</v>
      </c>
      <c r="K23" s="258">
        <v>105</v>
      </c>
      <c r="L23" s="258">
        <v>105.6</v>
      </c>
      <c r="M23" s="259">
        <v>93.8</v>
      </c>
      <c r="N23" s="291" t="s">
        <v>162</v>
      </c>
      <c r="O23" s="443"/>
    </row>
    <row r="24" spans="1:15" s="45" customFormat="1" ht="13.5" customHeight="1">
      <c r="A24" s="442"/>
      <c r="B24" s="291" t="s">
        <v>149</v>
      </c>
      <c r="C24" s="252">
        <v>100.4</v>
      </c>
      <c r="D24" s="258">
        <v>97.6</v>
      </c>
      <c r="E24" s="258">
        <v>101.4</v>
      </c>
      <c r="F24" s="258">
        <v>112.3</v>
      </c>
      <c r="G24" s="258">
        <v>89.9</v>
      </c>
      <c r="H24" s="258">
        <v>95.5</v>
      </c>
      <c r="I24" s="258">
        <v>99.4</v>
      </c>
      <c r="J24" s="258">
        <v>95.4</v>
      </c>
      <c r="K24" s="258">
        <v>102.6</v>
      </c>
      <c r="L24" s="258">
        <v>103.2</v>
      </c>
      <c r="M24" s="259">
        <v>90.8</v>
      </c>
      <c r="N24" s="291" t="s">
        <v>163</v>
      </c>
      <c r="O24" s="443"/>
    </row>
    <row r="25" spans="1:15" s="45" customFormat="1" ht="13.5" customHeight="1">
      <c r="A25" s="442"/>
      <c r="B25" s="291" t="s">
        <v>150</v>
      </c>
      <c r="C25" s="252">
        <v>96</v>
      </c>
      <c r="D25" s="258">
        <v>89.5</v>
      </c>
      <c r="E25" s="258">
        <v>92</v>
      </c>
      <c r="F25" s="258">
        <v>95</v>
      </c>
      <c r="G25" s="258">
        <v>89.3</v>
      </c>
      <c r="H25" s="258">
        <v>89.3</v>
      </c>
      <c r="I25" s="258">
        <v>100.2</v>
      </c>
      <c r="J25" s="258">
        <v>89.1</v>
      </c>
      <c r="K25" s="258">
        <v>103.5</v>
      </c>
      <c r="L25" s="258">
        <v>104</v>
      </c>
      <c r="M25" s="259">
        <v>94.2</v>
      </c>
      <c r="N25" s="291" t="s">
        <v>164</v>
      </c>
      <c r="O25" s="443"/>
    </row>
    <row r="26" spans="1:15" s="45" customFormat="1" ht="13.5" customHeight="1">
      <c r="A26" s="251"/>
      <c r="B26" s="270" t="s">
        <v>109</v>
      </c>
      <c r="C26" s="260">
        <v>10000</v>
      </c>
      <c r="D26" s="248">
        <v>5032.1000000000004</v>
      </c>
      <c r="E26" s="248">
        <v>2183.1</v>
      </c>
      <c r="F26" s="248">
        <v>1161.8</v>
      </c>
      <c r="G26" s="248">
        <v>1021.3</v>
      </c>
      <c r="H26" s="248">
        <v>2849</v>
      </c>
      <c r="I26" s="248">
        <v>84.6</v>
      </c>
      <c r="J26" s="248">
        <v>2764.4</v>
      </c>
      <c r="K26" s="248">
        <v>4967.8999999999996</v>
      </c>
      <c r="L26" s="248">
        <v>4753.3999999999996</v>
      </c>
      <c r="M26" s="261">
        <v>214.5</v>
      </c>
      <c r="N26" s="270" t="s">
        <v>109</v>
      </c>
      <c r="O26" s="250"/>
    </row>
    <row r="27" spans="1:15" s="45" customFormat="1" ht="13.5" customHeight="1">
      <c r="A27" s="442" t="s">
        <v>131</v>
      </c>
      <c r="B27" s="281" t="s">
        <v>278</v>
      </c>
      <c r="C27" s="252">
        <v>100</v>
      </c>
      <c r="D27" s="253">
        <v>100</v>
      </c>
      <c r="E27" s="253">
        <v>100</v>
      </c>
      <c r="F27" s="253">
        <v>100</v>
      </c>
      <c r="G27" s="253">
        <v>100</v>
      </c>
      <c r="H27" s="253">
        <v>100</v>
      </c>
      <c r="I27" s="253">
        <v>100</v>
      </c>
      <c r="J27" s="253">
        <v>100</v>
      </c>
      <c r="K27" s="253">
        <v>100</v>
      </c>
      <c r="L27" s="253">
        <v>100</v>
      </c>
      <c r="M27" s="254">
        <v>100</v>
      </c>
      <c r="N27" s="282" t="s">
        <v>227</v>
      </c>
      <c r="O27" s="443" t="s">
        <v>131</v>
      </c>
    </row>
    <row r="28" spans="1:15" s="45" customFormat="1" ht="13.5" customHeight="1">
      <c r="A28" s="442"/>
      <c r="B28" s="283" t="s">
        <v>181</v>
      </c>
      <c r="C28" s="252">
        <v>102</v>
      </c>
      <c r="D28" s="253">
        <v>99</v>
      </c>
      <c r="E28" s="253">
        <v>96.6</v>
      </c>
      <c r="F28" s="253">
        <v>94.6</v>
      </c>
      <c r="G28" s="253">
        <v>98.9</v>
      </c>
      <c r="H28" s="253">
        <v>100.8</v>
      </c>
      <c r="I28" s="253">
        <v>103.6</v>
      </c>
      <c r="J28" s="253">
        <v>100.7</v>
      </c>
      <c r="K28" s="253">
        <v>105</v>
      </c>
      <c r="L28" s="253">
        <v>105.4</v>
      </c>
      <c r="M28" s="254">
        <v>95.2</v>
      </c>
      <c r="N28" s="283" t="s">
        <v>151</v>
      </c>
      <c r="O28" s="443"/>
    </row>
    <row r="29" spans="1:15" s="45" customFormat="1" ht="13.5" customHeight="1">
      <c r="A29" s="442"/>
      <c r="B29" s="283" t="s">
        <v>182</v>
      </c>
      <c r="C29" s="252">
        <v>106.3</v>
      </c>
      <c r="D29" s="253">
        <v>105</v>
      </c>
      <c r="E29" s="253">
        <v>110.4</v>
      </c>
      <c r="F29" s="253">
        <v>118.6</v>
      </c>
      <c r="G29" s="253">
        <v>101.1</v>
      </c>
      <c r="H29" s="253">
        <v>100.9</v>
      </c>
      <c r="I29" s="253">
        <v>99.4</v>
      </c>
      <c r="J29" s="253">
        <v>100.9</v>
      </c>
      <c r="K29" s="253">
        <v>107.6</v>
      </c>
      <c r="L29" s="253">
        <v>108.2</v>
      </c>
      <c r="M29" s="254">
        <v>94.2</v>
      </c>
      <c r="N29" s="283" t="s">
        <v>228</v>
      </c>
      <c r="O29" s="443"/>
    </row>
    <row r="30" spans="1:15" s="45" customFormat="1" ht="13.5" customHeight="1">
      <c r="A30" s="442"/>
      <c r="B30" s="283" t="s">
        <v>229</v>
      </c>
      <c r="C30" s="262">
        <v>106</v>
      </c>
      <c r="D30" s="292">
        <v>102</v>
      </c>
      <c r="E30" s="292">
        <v>105.9</v>
      </c>
      <c r="F30" s="292">
        <v>110.3</v>
      </c>
      <c r="G30" s="263">
        <v>100.8</v>
      </c>
      <c r="H30" s="292">
        <v>99.1</v>
      </c>
      <c r="I30" s="292">
        <v>96.9</v>
      </c>
      <c r="J30" s="292">
        <v>99.2</v>
      </c>
      <c r="K30" s="292">
        <v>109.9</v>
      </c>
      <c r="L30" s="292">
        <v>110.5</v>
      </c>
      <c r="M30" s="293">
        <v>96.7</v>
      </c>
      <c r="N30" s="283" t="s">
        <v>230</v>
      </c>
      <c r="O30" s="443"/>
    </row>
    <row r="31" spans="1:15" s="139" customFormat="1" ht="13.5" customHeight="1">
      <c r="A31" s="442"/>
      <c r="B31" s="286" t="s">
        <v>279</v>
      </c>
      <c r="C31" s="264">
        <v>103.1</v>
      </c>
      <c r="D31" s="294">
        <v>102.8</v>
      </c>
      <c r="E31" s="294">
        <v>108.7</v>
      </c>
      <c r="F31" s="294">
        <v>118.7</v>
      </c>
      <c r="G31" s="265">
        <v>97.4</v>
      </c>
      <c r="H31" s="294">
        <v>98.2</v>
      </c>
      <c r="I31" s="294">
        <v>99</v>
      </c>
      <c r="J31" s="294">
        <v>98.2</v>
      </c>
      <c r="K31" s="294">
        <v>103.5</v>
      </c>
      <c r="L31" s="294">
        <v>104.1</v>
      </c>
      <c r="M31" s="294">
        <v>90.7</v>
      </c>
      <c r="N31" s="283" t="s">
        <v>277</v>
      </c>
      <c r="O31" s="443"/>
    </row>
    <row r="32" spans="1:15" s="290" customFormat="1" ht="7.5" customHeight="1">
      <c r="A32" s="442"/>
      <c r="B32" s="289"/>
      <c r="C32" s="255"/>
      <c r="D32" s="256"/>
      <c r="E32" s="256"/>
      <c r="F32" s="256"/>
      <c r="G32" s="256"/>
      <c r="H32" s="256"/>
      <c r="I32" s="256"/>
      <c r="J32" s="256"/>
      <c r="K32" s="256"/>
      <c r="L32" s="256"/>
      <c r="M32" s="257"/>
      <c r="N32" s="289"/>
      <c r="O32" s="443"/>
    </row>
    <row r="33" spans="1:15" s="45" customFormat="1" ht="13.5" customHeight="1">
      <c r="A33" s="442"/>
      <c r="B33" s="283" t="s">
        <v>231</v>
      </c>
      <c r="C33" s="252">
        <v>106.9</v>
      </c>
      <c r="D33" s="258">
        <v>106.8</v>
      </c>
      <c r="E33" s="258">
        <v>113.3</v>
      </c>
      <c r="F33" s="258">
        <v>124.1</v>
      </c>
      <c r="G33" s="258">
        <v>100.5</v>
      </c>
      <c r="H33" s="258">
        <v>101</v>
      </c>
      <c r="I33" s="258">
        <v>98.8</v>
      </c>
      <c r="J33" s="258">
        <v>101.2</v>
      </c>
      <c r="K33" s="258">
        <v>107.3</v>
      </c>
      <c r="L33" s="258">
        <v>107.9</v>
      </c>
      <c r="M33" s="259">
        <v>91.9</v>
      </c>
      <c r="N33" s="283" t="s">
        <v>232</v>
      </c>
      <c r="O33" s="443"/>
    </row>
    <row r="34" spans="1:15" s="45" customFormat="1" ht="13.5" customHeight="1">
      <c r="A34" s="442"/>
      <c r="B34" s="291" t="s">
        <v>233</v>
      </c>
      <c r="C34" s="252">
        <v>107</v>
      </c>
      <c r="D34" s="258">
        <v>106.7</v>
      </c>
      <c r="E34" s="258">
        <v>116.1</v>
      </c>
      <c r="F34" s="258">
        <v>128.4</v>
      </c>
      <c r="G34" s="258">
        <v>102.1</v>
      </c>
      <c r="H34" s="258">
        <v>98.6</v>
      </c>
      <c r="I34" s="258">
        <v>97.5</v>
      </c>
      <c r="J34" s="258">
        <v>98.6</v>
      </c>
      <c r="K34" s="258">
        <v>107.3</v>
      </c>
      <c r="L34" s="258">
        <v>107.5</v>
      </c>
      <c r="M34" s="259">
        <v>100.9</v>
      </c>
      <c r="N34" s="291" t="s">
        <v>234</v>
      </c>
      <c r="O34" s="443"/>
    </row>
    <row r="35" spans="1:15" s="45" customFormat="1" ht="13.5" customHeight="1">
      <c r="A35" s="442"/>
      <c r="B35" s="291" t="s">
        <v>142</v>
      </c>
      <c r="C35" s="252">
        <v>104.8</v>
      </c>
      <c r="D35" s="258">
        <v>105.7</v>
      </c>
      <c r="E35" s="258">
        <v>112.3</v>
      </c>
      <c r="F35" s="258">
        <v>121.4</v>
      </c>
      <c r="G35" s="258">
        <v>103.1</v>
      </c>
      <c r="H35" s="258">
        <v>100.9</v>
      </c>
      <c r="I35" s="258">
        <v>92.1</v>
      </c>
      <c r="J35" s="258">
        <v>101</v>
      </c>
      <c r="K35" s="258">
        <v>103.6</v>
      </c>
      <c r="L35" s="258">
        <v>104.2</v>
      </c>
      <c r="M35" s="259">
        <v>91.8</v>
      </c>
      <c r="N35" s="291" t="s">
        <v>156</v>
      </c>
      <c r="O35" s="443"/>
    </row>
    <row r="36" spans="1:15" s="45" customFormat="1" ht="13.5" customHeight="1">
      <c r="A36" s="442"/>
      <c r="B36" s="291" t="s">
        <v>143</v>
      </c>
      <c r="C36" s="252">
        <v>105.9</v>
      </c>
      <c r="D36" s="258">
        <v>107</v>
      </c>
      <c r="E36" s="258">
        <v>113.6</v>
      </c>
      <c r="F36" s="258">
        <v>123.8</v>
      </c>
      <c r="G36" s="258">
        <v>101.6</v>
      </c>
      <c r="H36" s="258">
        <v>101.6</v>
      </c>
      <c r="I36" s="258">
        <v>96.8</v>
      </c>
      <c r="J36" s="258">
        <v>101.6</v>
      </c>
      <c r="K36" s="258">
        <v>104.1</v>
      </c>
      <c r="L36" s="258">
        <v>104.5</v>
      </c>
      <c r="M36" s="259">
        <v>95</v>
      </c>
      <c r="N36" s="291" t="s">
        <v>157</v>
      </c>
      <c r="O36" s="443"/>
    </row>
    <row r="37" spans="1:15" s="45" customFormat="1" ht="13.5" customHeight="1">
      <c r="A37" s="442"/>
      <c r="B37" s="291" t="s">
        <v>235</v>
      </c>
      <c r="C37" s="252">
        <v>103.9</v>
      </c>
      <c r="D37" s="258">
        <v>103.4</v>
      </c>
      <c r="E37" s="258">
        <v>112.5</v>
      </c>
      <c r="F37" s="258">
        <v>121.6</v>
      </c>
      <c r="G37" s="258">
        <v>102.8</v>
      </c>
      <c r="H37" s="258">
        <v>96</v>
      </c>
      <c r="I37" s="258">
        <v>97.4</v>
      </c>
      <c r="J37" s="258">
        <v>96.1</v>
      </c>
      <c r="K37" s="258">
        <v>104</v>
      </c>
      <c r="L37" s="258">
        <v>104.4</v>
      </c>
      <c r="M37" s="259">
        <v>96</v>
      </c>
      <c r="N37" s="291" t="s">
        <v>236</v>
      </c>
      <c r="O37" s="443"/>
    </row>
    <row r="38" spans="1:15" s="45" customFormat="1" ht="13.5" customHeight="1">
      <c r="A38" s="442"/>
      <c r="B38" s="291" t="s">
        <v>144</v>
      </c>
      <c r="C38" s="252">
        <v>103.6</v>
      </c>
      <c r="D38" s="258">
        <v>103</v>
      </c>
      <c r="E38" s="258">
        <v>108.6</v>
      </c>
      <c r="F38" s="258">
        <v>115.6</v>
      </c>
      <c r="G38" s="258">
        <v>100.2</v>
      </c>
      <c r="H38" s="258">
        <v>98.5</v>
      </c>
      <c r="I38" s="258">
        <v>98</v>
      </c>
      <c r="J38" s="258">
        <v>98.5</v>
      </c>
      <c r="K38" s="258">
        <v>104.3</v>
      </c>
      <c r="L38" s="258">
        <v>104.7</v>
      </c>
      <c r="M38" s="259">
        <v>95.2</v>
      </c>
      <c r="N38" s="291" t="s">
        <v>158</v>
      </c>
      <c r="O38" s="443"/>
    </row>
    <row r="39" spans="1:15" s="45" customFormat="1" ht="13.5" customHeight="1">
      <c r="A39" s="442"/>
      <c r="B39" s="291" t="s">
        <v>145</v>
      </c>
      <c r="C39" s="252">
        <v>102.8</v>
      </c>
      <c r="D39" s="258">
        <v>102</v>
      </c>
      <c r="E39" s="258">
        <v>110.2</v>
      </c>
      <c r="F39" s="258">
        <v>122.8</v>
      </c>
      <c r="G39" s="258">
        <v>96.6</v>
      </c>
      <c r="H39" s="258">
        <v>97</v>
      </c>
      <c r="I39" s="258">
        <v>98.3</v>
      </c>
      <c r="J39" s="258">
        <v>96.9</v>
      </c>
      <c r="K39" s="258">
        <v>103.4</v>
      </c>
      <c r="L39" s="258">
        <v>104.2</v>
      </c>
      <c r="M39" s="259">
        <v>85</v>
      </c>
      <c r="N39" s="291" t="s">
        <v>159</v>
      </c>
      <c r="O39" s="443"/>
    </row>
    <row r="40" spans="1:15" s="45" customFormat="1" ht="13.5" customHeight="1">
      <c r="A40" s="442"/>
      <c r="B40" s="291" t="s">
        <v>146</v>
      </c>
      <c r="C40" s="252">
        <v>100</v>
      </c>
      <c r="D40" s="258">
        <v>98.1</v>
      </c>
      <c r="E40" s="258">
        <v>104.7</v>
      </c>
      <c r="F40" s="258">
        <v>113.7</v>
      </c>
      <c r="G40" s="258">
        <v>95</v>
      </c>
      <c r="H40" s="258">
        <v>93.2</v>
      </c>
      <c r="I40" s="258">
        <v>98.1</v>
      </c>
      <c r="J40" s="258">
        <v>93.3</v>
      </c>
      <c r="K40" s="258">
        <v>102</v>
      </c>
      <c r="L40" s="258">
        <v>102.2</v>
      </c>
      <c r="M40" s="259">
        <v>95.6</v>
      </c>
      <c r="N40" s="291" t="s">
        <v>160</v>
      </c>
      <c r="O40" s="443"/>
    </row>
    <row r="41" spans="1:15" s="45" customFormat="1" ht="13.5" customHeight="1">
      <c r="A41" s="442"/>
      <c r="B41" s="291" t="s">
        <v>147</v>
      </c>
      <c r="C41" s="252">
        <v>102.1</v>
      </c>
      <c r="D41" s="258">
        <v>104.3</v>
      </c>
      <c r="E41" s="258">
        <v>110.2</v>
      </c>
      <c r="F41" s="258">
        <v>122.3</v>
      </c>
      <c r="G41" s="258">
        <v>98.5</v>
      </c>
      <c r="H41" s="258">
        <v>98.9</v>
      </c>
      <c r="I41" s="258">
        <v>102.2</v>
      </c>
      <c r="J41" s="258">
        <v>98.8</v>
      </c>
      <c r="K41" s="258">
        <v>102.1</v>
      </c>
      <c r="L41" s="258">
        <v>102.9</v>
      </c>
      <c r="M41" s="259">
        <v>88.6</v>
      </c>
      <c r="N41" s="291" t="s">
        <v>161</v>
      </c>
      <c r="O41" s="443"/>
    </row>
    <row r="42" spans="1:15" s="45" customFormat="1" ht="13.5" customHeight="1">
      <c r="A42" s="442"/>
      <c r="B42" s="291" t="s">
        <v>148</v>
      </c>
      <c r="C42" s="252">
        <v>101.8</v>
      </c>
      <c r="D42" s="258">
        <v>103</v>
      </c>
      <c r="E42" s="258">
        <v>101.7</v>
      </c>
      <c r="F42" s="258">
        <v>110.8</v>
      </c>
      <c r="G42" s="258">
        <v>86.1</v>
      </c>
      <c r="H42" s="258">
        <v>106.7</v>
      </c>
      <c r="I42" s="258">
        <v>100.6</v>
      </c>
      <c r="J42" s="258">
        <v>106.9</v>
      </c>
      <c r="K42" s="258">
        <v>101</v>
      </c>
      <c r="L42" s="258">
        <v>101.7</v>
      </c>
      <c r="M42" s="259">
        <v>84.1</v>
      </c>
      <c r="N42" s="291" t="s">
        <v>162</v>
      </c>
      <c r="O42" s="443"/>
    </row>
    <row r="43" spans="1:15" s="45" customFormat="1" ht="13.5" customHeight="1">
      <c r="A43" s="442"/>
      <c r="B43" s="291" t="s">
        <v>149</v>
      </c>
      <c r="C43" s="252">
        <v>99.9</v>
      </c>
      <c r="D43" s="258">
        <v>98.2</v>
      </c>
      <c r="E43" s="258">
        <v>105.9</v>
      </c>
      <c r="F43" s="258">
        <v>120.1</v>
      </c>
      <c r="G43" s="258">
        <v>91.1</v>
      </c>
      <c r="H43" s="258">
        <v>91.2</v>
      </c>
      <c r="I43" s="258">
        <v>102.4</v>
      </c>
      <c r="J43" s="258">
        <v>90.9</v>
      </c>
      <c r="K43" s="258">
        <v>101.7</v>
      </c>
      <c r="L43" s="258">
        <v>102.6</v>
      </c>
      <c r="M43" s="259">
        <v>84.5</v>
      </c>
      <c r="N43" s="291" t="s">
        <v>163</v>
      </c>
      <c r="O43" s="443"/>
    </row>
    <row r="44" spans="1:15" s="45" customFormat="1" ht="13.5" customHeight="1">
      <c r="A44" s="442"/>
      <c r="B44" s="291" t="s">
        <v>150</v>
      </c>
      <c r="C44" s="252">
        <v>99</v>
      </c>
      <c r="D44" s="258">
        <v>96.1</v>
      </c>
      <c r="E44" s="258">
        <v>98.3</v>
      </c>
      <c r="F44" s="258">
        <v>101.6</v>
      </c>
      <c r="G44" s="258">
        <v>94.6</v>
      </c>
      <c r="H44" s="258">
        <v>93.7</v>
      </c>
      <c r="I44" s="258">
        <v>102.8</v>
      </c>
      <c r="J44" s="258">
        <v>93.5</v>
      </c>
      <c r="K44" s="258">
        <v>100.9</v>
      </c>
      <c r="L44" s="258">
        <v>101.8</v>
      </c>
      <c r="M44" s="259">
        <v>84</v>
      </c>
      <c r="N44" s="291" t="s">
        <v>164</v>
      </c>
      <c r="O44" s="443"/>
    </row>
    <row r="45" spans="1:15" s="45" customFormat="1" ht="13.5" customHeight="1">
      <c r="A45" s="251"/>
      <c r="B45" s="270" t="s">
        <v>109</v>
      </c>
      <c r="C45" s="266">
        <v>10000</v>
      </c>
      <c r="D45" s="247">
        <v>3373.3</v>
      </c>
      <c r="E45" s="247">
        <v>853.1</v>
      </c>
      <c r="F45" s="247">
        <v>532.4</v>
      </c>
      <c r="G45" s="247">
        <v>320.7</v>
      </c>
      <c r="H45" s="247">
        <v>2520.1999999999998</v>
      </c>
      <c r="I45" s="247" t="s">
        <v>174</v>
      </c>
      <c r="J45" s="247">
        <v>2520.1999999999998</v>
      </c>
      <c r="K45" s="247">
        <v>6626.7</v>
      </c>
      <c r="L45" s="247">
        <v>6137</v>
      </c>
      <c r="M45" s="267">
        <v>489.7</v>
      </c>
      <c r="N45" s="270" t="s">
        <v>109</v>
      </c>
      <c r="O45" s="250"/>
    </row>
    <row r="46" spans="1:15" s="45" customFormat="1" ht="13.5" customHeight="1">
      <c r="A46" s="442" t="s">
        <v>132</v>
      </c>
      <c r="B46" s="281" t="s">
        <v>278</v>
      </c>
      <c r="C46" s="268">
        <v>100</v>
      </c>
      <c r="D46" s="258">
        <v>100</v>
      </c>
      <c r="E46" s="258">
        <v>100</v>
      </c>
      <c r="F46" s="258">
        <v>100</v>
      </c>
      <c r="G46" s="258">
        <v>100</v>
      </c>
      <c r="H46" s="258">
        <v>100</v>
      </c>
      <c r="I46" s="258" t="s">
        <v>174</v>
      </c>
      <c r="J46" s="258">
        <v>100</v>
      </c>
      <c r="K46" s="258">
        <v>100</v>
      </c>
      <c r="L46" s="258">
        <v>100</v>
      </c>
      <c r="M46" s="259">
        <v>100</v>
      </c>
      <c r="N46" s="282" t="s">
        <v>227</v>
      </c>
      <c r="O46" s="443" t="s">
        <v>132</v>
      </c>
    </row>
    <row r="47" spans="1:15" s="45" customFormat="1" ht="13.5" customHeight="1">
      <c r="A47" s="442"/>
      <c r="B47" s="283" t="s">
        <v>181</v>
      </c>
      <c r="C47" s="268">
        <v>98.9</v>
      </c>
      <c r="D47" s="258">
        <v>100.1</v>
      </c>
      <c r="E47" s="258">
        <v>98.2</v>
      </c>
      <c r="F47" s="258">
        <v>99.6</v>
      </c>
      <c r="G47" s="258">
        <v>95.8</v>
      </c>
      <c r="H47" s="258">
        <v>100.8</v>
      </c>
      <c r="I47" s="258" t="s">
        <v>174</v>
      </c>
      <c r="J47" s="258">
        <v>100.8</v>
      </c>
      <c r="K47" s="258">
        <v>98.3</v>
      </c>
      <c r="L47" s="258">
        <v>98.4</v>
      </c>
      <c r="M47" s="259">
        <v>96.4</v>
      </c>
      <c r="N47" s="283" t="s">
        <v>151</v>
      </c>
      <c r="O47" s="443"/>
    </row>
    <row r="48" spans="1:15" s="45" customFormat="1" ht="13.5" customHeight="1">
      <c r="A48" s="442"/>
      <c r="B48" s="283" t="s">
        <v>182</v>
      </c>
      <c r="C48" s="256">
        <v>94.5</v>
      </c>
      <c r="D48" s="256">
        <v>103.2</v>
      </c>
      <c r="E48" s="256">
        <v>112.9</v>
      </c>
      <c r="F48" s="256">
        <v>116</v>
      </c>
      <c r="G48" s="256">
        <v>107.9</v>
      </c>
      <c r="H48" s="256">
        <v>99.9</v>
      </c>
      <c r="I48" s="256" t="s">
        <v>174</v>
      </c>
      <c r="J48" s="256">
        <v>99.9</v>
      </c>
      <c r="K48" s="256">
        <v>90</v>
      </c>
      <c r="L48" s="256">
        <v>90</v>
      </c>
      <c r="M48" s="257">
        <v>91.3</v>
      </c>
      <c r="N48" s="283" t="s">
        <v>228</v>
      </c>
      <c r="O48" s="443"/>
    </row>
    <row r="49" spans="1:15" s="45" customFormat="1" ht="13.5" customHeight="1">
      <c r="A49" s="442"/>
      <c r="B49" s="283" t="s">
        <v>229</v>
      </c>
      <c r="C49" s="295">
        <v>90.3</v>
      </c>
      <c r="D49" s="295">
        <v>101.1</v>
      </c>
      <c r="E49" s="295">
        <v>104.7</v>
      </c>
      <c r="F49" s="295">
        <v>101.6</v>
      </c>
      <c r="G49" s="295">
        <v>109.9</v>
      </c>
      <c r="H49" s="295">
        <v>99.9</v>
      </c>
      <c r="I49" s="295" t="s">
        <v>174</v>
      </c>
      <c r="J49" s="295">
        <v>99.9</v>
      </c>
      <c r="K49" s="295">
        <v>84.8</v>
      </c>
      <c r="L49" s="295">
        <v>84.6</v>
      </c>
      <c r="M49" s="296">
        <v>87.9</v>
      </c>
      <c r="N49" s="283" t="s">
        <v>230</v>
      </c>
      <c r="O49" s="443"/>
    </row>
    <row r="50" spans="1:15" s="139" customFormat="1" ht="13.5" customHeight="1">
      <c r="A50" s="442"/>
      <c r="B50" s="286" t="s">
        <v>279</v>
      </c>
      <c r="C50" s="297">
        <v>102.3</v>
      </c>
      <c r="D50" s="297">
        <v>93.1</v>
      </c>
      <c r="E50" s="297">
        <v>116.9</v>
      </c>
      <c r="F50" s="297">
        <v>120.8</v>
      </c>
      <c r="G50" s="297">
        <v>110.4</v>
      </c>
      <c r="H50" s="297">
        <v>85.1</v>
      </c>
      <c r="I50" s="297" t="s">
        <v>174</v>
      </c>
      <c r="J50" s="297">
        <v>85.1</v>
      </c>
      <c r="K50" s="297">
        <v>107</v>
      </c>
      <c r="L50" s="297">
        <v>107</v>
      </c>
      <c r="M50" s="297">
        <v>106.9</v>
      </c>
      <c r="N50" s="283" t="s">
        <v>277</v>
      </c>
      <c r="O50" s="443"/>
    </row>
    <row r="51" spans="1:15" s="45" customFormat="1" ht="7.5" customHeight="1">
      <c r="A51" s="442"/>
      <c r="B51" s="289"/>
      <c r="C51" s="255"/>
      <c r="D51" s="256"/>
      <c r="E51" s="256"/>
      <c r="F51" s="256"/>
      <c r="G51" s="256"/>
      <c r="H51" s="256"/>
      <c r="I51" s="256"/>
      <c r="J51" s="256"/>
      <c r="K51" s="256"/>
      <c r="L51" s="256"/>
      <c r="M51" s="257"/>
      <c r="N51" s="289"/>
      <c r="O51" s="443"/>
    </row>
    <row r="52" spans="1:15" s="45" customFormat="1" ht="13.5" customHeight="1">
      <c r="A52" s="442"/>
      <c r="B52" s="283" t="s">
        <v>231</v>
      </c>
      <c r="C52" s="268">
        <v>113.3</v>
      </c>
      <c r="D52" s="258">
        <v>111.7</v>
      </c>
      <c r="E52" s="258">
        <v>156.69999999999999</v>
      </c>
      <c r="F52" s="258">
        <v>185.7</v>
      </c>
      <c r="G52" s="258">
        <v>103.6</v>
      </c>
      <c r="H52" s="258">
        <v>98</v>
      </c>
      <c r="I52" s="258" t="s">
        <v>174</v>
      </c>
      <c r="J52" s="258">
        <v>98</v>
      </c>
      <c r="K52" s="258">
        <v>114</v>
      </c>
      <c r="L52" s="258">
        <v>111</v>
      </c>
      <c r="M52" s="259">
        <v>127.5</v>
      </c>
      <c r="N52" s="283" t="s">
        <v>232</v>
      </c>
      <c r="O52" s="443"/>
    </row>
    <row r="53" spans="1:15" s="45" customFormat="1" ht="13.5" customHeight="1">
      <c r="A53" s="442"/>
      <c r="B53" s="291" t="s">
        <v>233</v>
      </c>
      <c r="C53" s="268">
        <v>100.1</v>
      </c>
      <c r="D53" s="258">
        <v>105.5</v>
      </c>
      <c r="E53" s="258">
        <v>120.1</v>
      </c>
      <c r="F53" s="258">
        <v>127.9</v>
      </c>
      <c r="G53" s="258">
        <v>108.1</v>
      </c>
      <c r="H53" s="258">
        <v>98.1</v>
      </c>
      <c r="I53" s="258" t="s">
        <v>174</v>
      </c>
      <c r="J53" s="258">
        <v>98.1</v>
      </c>
      <c r="K53" s="258">
        <v>98</v>
      </c>
      <c r="L53" s="258">
        <v>98.6</v>
      </c>
      <c r="M53" s="259">
        <v>91.6</v>
      </c>
      <c r="N53" s="291" t="s">
        <v>234</v>
      </c>
      <c r="O53" s="443"/>
    </row>
    <row r="54" spans="1:15" s="45" customFormat="1" ht="13.5" customHeight="1">
      <c r="A54" s="442"/>
      <c r="B54" s="291" t="s">
        <v>142</v>
      </c>
      <c r="C54" s="268">
        <v>102.1</v>
      </c>
      <c r="D54" s="258">
        <v>107</v>
      </c>
      <c r="E54" s="258">
        <v>114.5</v>
      </c>
      <c r="F54" s="258">
        <v>117.6</v>
      </c>
      <c r="G54" s="258">
        <v>108.4</v>
      </c>
      <c r="H54" s="258">
        <v>104</v>
      </c>
      <c r="I54" s="258" t="s">
        <v>174</v>
      </c>
      <c r="J54" s="258">
        <v>104</v>
      </c>
      <c r="K54" s="258">
        <v>102.1</v>
      </c>
      <c r="L54" s="258">
        <v>102.5</v>
      </c>
      <c r="M54" s="259">
        <v>96.4</v>
      </c>
      <c r="N54" s="291" t="s">
        <v>156</v>
      </c>
      <c r="O54" s="443"/>
    </row>
    <row r="55" spans="1:15" s="45" customFormat="1" ht="13.5" customHeight="1">
      <c r="A55" s="442"/>
      <c r="B55" s="291" t="s">
        <v>143</v>
      </c>
      <c r="C55" s="268">
        <v>98.5</v>
      </c>
      <c r="D55" s="258">
        <v>91.8</v>
      </c>
      <c r="E55" s="258">
        <v>95.7</v>
      </c>
      <c r="F55" s="258">
        <v>85.2</v>
      </c>
      <c r="G55" s="258">
        <v>108.3</v>
      </c>
      <c r="H55" s="258">
        <v>91.7</v>
      </c>
      <c r="I55" s="258" t="s">
        <v>174</v>
      </c>
      <c r="J55" s="258">
        <v>91.7</v>
      </c>
      <c r="K55" s="258">
        <v>102.1</v>
      </c>
      <c r="L55" s="258">
        <v>103.1</v>
      </c>
      <c r="M55" s="259">
        <v>94.2</v>
      </c>
      <c r="N55" s="291" t="s">
        <v>157</v>
      </c>
      <c r="O55" s="443"/>
    </row>
    <row r="56" spans="1:15" s="45" customFormat="1" ht="13.5" customHeight="1">
      <c r="A56" s="442"/>
      <c r="B56" s="291" t="s">
        <v>235</v>
      </c>
      <c r="C56" s="268">
        <v>100.2</v>
      </c>
      <c r="D56" s="258">
        <v>90.1</v>
      </c>
      <c r="E56" s="258">
        <v>100.9</v>
      </c>
      <c r="F56" s="258">
        <v>96.4</v>
      </c>
      <c r="G56" s="258">
        <v>105.6</v>
      </c>
      <c r="H56" s="258">
        <v>88.7</v>
      </c>
      <c r="I56" s="258" t="s">
        <v>174</v>
      </c>
      <c r="J56" s="258">
        <v>88.7</v>
      </c>
      <c r="K56" s="258">
        <v>103.9</v>
      </c>
      <c r="L56" s="258">
        <v>104.7</v>
      </c>
      <c r="M56" s="259">
        <v>86.5</v>
      </c>
      <c r="N56" s="291" t="s">
        <v>236</v>
      </c>
      <c r="O56" s="443"/>
    </row>
    <row r="57" spans="1:15" s="45" customFormat="1" ht="13.5" customHeight="1">
      <c r="A57" s="442"/>
      <c r="B57" s="291" t="s">
        <v>144</v>
      </c>
      <c r="C57" s="268">
        <v>103.9</v>
      </c>
      <c r="D57" s="258">
        <v>97.6</v>
      </c>
      <c r="E57" s="258">
        <v>107.4</v>
      </c>
      <c r="F57" s="258">
        <v>107.8</v>
      </c>
      <c r="G57" s="258">
        <v>111.1</v>
      </c>
      <c r="H57" s="258">
        <v>89.8</v>
      </c>
      <c r="I57" s="258" t="s">
        <v>174</v>
      </c>
      <c r="J57" s="258">
        <v>89.8</v>
      </c>
      <c r="K57" s="258">
        <v>109.6</v>
      </c>
      <c r="L57" s="258">
        <v>110</v>
      </c>
      <c r="M57" s="259">
        <v>105.7</v>
      </c>
      <c r="N57" s="291" t="s">
        <v>158</v>
      </c>
      <c r="O57" s="443"/>
    </row>
    <row r="58" spans="1:15" s="45" customFormat="1" ht="13.5" customHeight="1">
      <c r="A58" s="442"/>
      <c r="B58" s="291" t="s">
        <v>145</v>
      </c>
      <c r="C58" s="268">
        <v>110.2</v>
      </c>
      <c r="D58" s="258">
        <v>96.8</v>
      </c>
      <c r="E58" s="258">
        <v>119.6</v>
      </c>
      <c r="F58" s="258">
        <v>125.5</v>
      </c>
      <c r="G58" s="258">
        <v>110.3</v>
      </c>
      <c r="H58" s="258">
        <v>87.5</v>
      </c>
      <c r="I58" s="258" t="s">
        <v>174</v>
      </c>
      <c r="J58" s="258">
        <v>87.5</v>
      </c>
      <c r="K58" s="258">
        <v>114.2</v>
      </c>
      <c r="L58" s="258">
        <v>114.2</v>
      </c>
      <c r="M58" s="259">
        <v>113.9</v>
      </c>
      <c r="N58" s="291" t="s">
        <v>159</v>
      </c>
      <c r="O58" s="443"/>
    </row>
    <row r="59" spans="1:15" s="45" customFormat="1" ht="13.5" customHeight="1">
      <c r="A59" s="442"/>
      <c r="B59" s="291" t="s">
        <v>146</v>
      </c>
      <c r="C59" s="268">
        <v>102.8</v>
      </c>
      <c r="D59" s="258">
        <v>92.5</v>
      </c>
      <c r="E59" s="258">
        <v>124.6</v>
      </c>
      <c r="F59" s="258">
        <v>131.80000000000001</v>
      </c>
      <c r="G59" s="258">
        <v>114.9</v>
      </c>
      <c r="H59" s="258">
        <v>81.099999999999994</v>
      </c>
      <c r="I59" s="258" t="s">
        <v>174</v>
      </c>
      <c r="J59" s="258">
        <v>81.099999999999994</v>
      </c>
      <c r="K59" s="258">
        <v>108.9</v>
      </c>
      <c r="L59" s="258">
        <v>108.8</v>
      </c>
      <c r="M59" s="259">
        <v>112.7</v>
      </c>
      <c r="N59" s="291" t="s">
        <v>160</v>
      </c>
      <c r="O59" s="443"/>
    </row>
    <row r="60" spans="1:15" s="45" customFormat="1" ht="13.5" customHeight="1">
      <c r="A60" s="442"/>
      <c r="B60" s="291" t="s">
        <v>147</v>
      </c>
      <c r="C60" s="268">
        <v>99.7</v>
      </c>
      <c r="D60" s="258">
        <v>87</v>
      </c>
      <c r="E60" s="258">
        <v>120.2</v>
      </c>
      <c r="F60" s="258">
        <v>125.3</v>
      </c>
      <c r="G60" s="258">
        <v>113</v>
      </c>
      <c r="H60" s="258">
        <v>76.099999999999994</v>
      </c>
      <c r="I60" s="258" t="s">
        <v>174</v>
      </c>
      <c r="J60" s="258">
        <v>76.099999999999994</v>
      </c>
      <c r="K60" s="258">
        <v>108.6</v>
      </c>
      <c r="L60" s="258">
        <v>107.6</v>
      </c>
      <c r="M60" s="259">
        <v>113.5</v>
      </c>
      <c r="N60" s="291" t="s">
        <v>161</v>
      </c>
      <c r="O60" s="443"/>
    </row>
    <row r="61" spans="1:15" s="45" customFormat="1" ht="13.5" customHeight="1">
      <c r="A61" s="442"/>
      <c r="B61" s="291" t="s">
        <v>148</v>
      </c>
      <c r="C61" s="268">
        <v>99.7</v>
      </c>
      <c r="D61" s="258">
        <v>72.599999999999994</v>
      </c>
      <c r="E61" s="258">
        <v>127.1</v>
      </c>
      <c r="F61" s="258">
        <v>136</v>
      </c>
      <c r="G61" s="258">
        <v>111.9</v>
      </c>
      <c r="H61" s="258">
        <v>53</v>
      </c>
      <c r="I61" s="258" t="s">
        <v>174</v>
      </c>
      <c r="J61" s="258">
        <v>53</v>
      </c>
      <c r="K61" s="258">
        <v>111.5</v>
      </c>
      <c r="L61" s="258">
        <v>110.8</v>
      </c>
      <c r="M61" s="259">
        <v>130.1</v>
      </c>
      <c r="N61" s="291" t="s">
        <v>162</v>
      </c>
      <c r="O61" s="443"/>
    </row>
    <row r="62" spans="1:15" s="45" customFormat="1" ht="13.5" customHeight="1">
      <c r="A62" s="442"/>
      <c r="B62" s="291" t="s">
        <v>149</v>
      </c>
      <c r="C62" s="268">
        <v>99.4</v>
      </c>
      <c r="D62" s="258">
        <v>78.099999999999994</v>
      </c>
      <c r="E62" s="258">
        <v>110</v>
      </c>
      <c r="F62" s="258">
        <v>108.2</v>
      </c>
      <c r="G62" s="258">
        <v>114.5</v>
      </c>
      <c r="H62" s="258">
        <v>66.099999999999994</v>
      </c>
      <c r="I62" s="258" t="s">
        <v>174</v>
      </c>
      <c r="J62" s="258">
        <v>66.099999999999994</v>
      </c>
      <c r="K62" s="258">
        <v>108.3</v>
      </c>
      <c r="L62" s="258">
        <v>108.8</v>
      </c>
      <c r="M62" s="259">
        <v>110.8</v>
      </c>
      <c r="N62" s="291" t="s">
        <v>163</v>
      </c>
      <c r="O62" s="443"/>
    </row>
    <row r="63" spans="1:15" s="45" customFormat="1" ht="13.5" customHeight="1">
      <c r="A63" s="442"/>
      <c r="B63" s="291" t="s">
        <v>150</v>
      </c>
      <c r="C63" s="268">
        <v>97.9</v>
      </c>
      <c r="D63" s="258">
        <v>87.1</v>
      </c>
      <c r="E63" s="258">
        <v>98.4</v>
      </c>
      <c r="F63" s="258">
        <v>86.8</v>
      </c>
      <c r="G63" s="258">
        <v>114.1</v>
      </c>
      <c r="H63" s="258">
        <v>86.3</v>
      </c>
      <c r="I63" s="258" t="s">
        <v>174</v>
      </c>
      <c r="J63" s="258">
        <v>86.3</v>
      </c>
      <c r="K63" s="258">
        <v>102</v>
      </c>
      <c r="L63" s="258">
        <v>102.8</v>
      </c>
      <c r="M63" s="259">
        <v>95</v>
      </c>
      <c r="N63" s="291" t="s">
        <v>164</v>
      </c>
      <c r="O63" s="443"/>
    </row>
    <row r="64" spans="1:15" s="45" customFormat="1" ht="0.75" customHeight="1" thickBot="1">
      <c r="A64" s="298"/>
      <c r="B64" s="299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300"/>
      <c r="O64" s="301"/>
    </row>
    <row r="65" spans="1:15" s="45" customFormat="1" ht="15" customHeight="1">
      <c r="A65" s="246" t="s">
        <v>343</v>
      </c>
      <c r="B65" s="275"/>
      <c r="C65" s="175"/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302"/>
      <c r="O65" s="175"/>
    </row>
    <row r="66" spans="1:15" s="47" customFormat="1" ht="11.25">
      <c r="A66" s="121" t="s">
        <v>342</v>
      </c>
      <c r="B66" s="303"/>
      <c r="H66" s="50"/>
      <c r="N66" s="303"/>
    </row>
    <row r="67" spans="1:15" s="47" customFormat="1" ht="11.25">
      <c r="A67" s="121" t="s">
        <v>141</v>
      </c>
      <c r="B67" s="303"/>
      <c r="H67" s="50"/>
      <c r="N67" s="303"/>
    </row>
    <row r="68" spans="1:15" s="47" customFormat="1">
      <c r="A68" s="335"/>
      <c r="B68" s="303"/>
      <c r="H68" s="50"/>
      <c r="N68" s="303"/>
    </row>
    <row r="69" spans="1:15" s="47" customFormat="1" ht="11.25">
      <c r="B69" s="303"/>
      <c r="D69" s="179"/>
      <c r="H69" s="50"/>
      <c r="N69" s="303"/>
    </row>
    <row r="70" spans="1:15" s="47" customFormat="1" ht="11.25">
      <c r="B70" s="303"/>
      <c r="H70" s="50"/>
      <c r="N70" s="303"/>
    </row>
    <row r="71" spans="1:15" s="47" customFormat="1" ht="11.25">
      <c r="B71" s="303"/>
      <c r="H71" s="50"/>
      <c r="N71" s="303"/>
    </row>
    <row r="72" spans="1:15" s="47" customFormat="1" ht="11.25">
      <c r="B72" s="303"/>
      <c r="H72" s="50"/>
      <c r="N72" s="303"/>
    </row>
    <row r="73" spans="1:15" s="47" customFormat="1" ht="11.25">
      <c r="B73" s="303"/>
      <c r="H73" s="50"/>
      <c r="N73" s="303"/>
    </row>
    <row r="74" spans="1:15" s="47" customFormat="1" ht="11.25">
      <c r="B74" s="303"/>
      <c r="H74" s="50"/>
      <c r="N74" s="303"/>
    </row>
    <row r="75" spans="1:15" s="47" customFormat="1" ht="11.25">
      <c r="B75" s="303"/>
      <c r="H75" s="50"/>
      <c r="N75" s="303"/>
    </row>
    <row r="76" spans="1:15" s="47" customFormat="1" ht="11.25">
      <c r="B76" s="303"/>
      <c r="H76" s="50"/>
      <c r="N76" s="303"/>
    </row>
    <row r="77" spans="1:15" s="47" customFormat="1" ht="11.25">
      <c r="B77" s="303"/>
      <c r="H77" s="50"/>
      <c r="N77" s="303"/>
    </row>
    <row r="78" spans="1:15" s="47" customFormat="1" ht="11.25">
      <c r="B78" s="303"/>
      <c r="H78" s="50"/>
      <c r="N78" s="303"/>
    </row>
    <row r="79" spans="1:15" s="47" customFormat="1" ht="11.25">
      <c r="B79" s="303"/>
      <c r="H79" s="50"/>
      <c r="N79" s="303"/>
    </row>
    <row r="80" spans="1:15" s="47" customFormat="1" ht="11.25">
      <c r="B80" s="303"/>
      <c r="H80" s="50"/>
      <c r="N80" s="303"/>
    </row>
    <row r="81" spans="2:14" s="47" customFormat="1" ht="11.25">
      <c r="B81" s="303"/>
      <c r="H81" s="50"/>
      <c r="N81" s="303"/>
    </row>
    <row r="82" spans="2:14" s="47" customFormat="1" ht="11.25">
      <c r="B82" s="303"/>
      <c r="H82" s="50"/>
      <c r="N82" s="303"/>
    </row>
    <row r="83" spans="2:14" s="47" customFormat="1" ht="11.25">
      <c r="B83" s="303"/>
      <c r="H83" s="50"/>
      <c r="N83" s="303"/>
    </row>
    <row r="84" spans="2:14" s="47" customFormat="1" ht="11.25">
      <c r="B84" s="303"/>
      <c r="H84" s="50"/>
      <c r="N84" s="303"/>
    </row>
    <row r="85" spans="2:14" s="47" customFormat="1" ht="11.25">
      <c r="B85" s="303"/>
      <c r="H85" s="50"/>
      <c r="N85" s="303"/>
    </row>
    <row r="86" spans="2:14" s="47" customFormat="1" ht="11.25">
      <c r="B86" s="303"/>
      <c r="H86" s="50"/>
      <c r="N86" s="303"/>
    </row>
    <row r="87" spans="2:14" s="47" customFormat="1" ht="11.25">
      <c r="B87" s="303"/>
      <c r="H87" s="50"/>
      <c r="N87" s="303"/>
    </row>
    <row r="88" spans="2:14" s="47" customFormat="1" ht="11.25">
      <c r="B88" s="303"/>
      <c r="H88" s="50"/>
      <c r="N88" s="303"/>
    </row>
    <row r="89" spans="2:14" s="47" customFormat="1" ht="11.25">
      <c r="B89" s="303"/>
      <c r="H89" s="50"/>
      <c r="N89" s="303"/>
    </row>
    <row r="90" spans="2:14" s="47" customFormat="1" ht="11.25">
      <c r="B90" s="303"/>
      <c r="H90" s="50"/>
      <c r="N90" s="303"/>
    </row>
    <row r="91" spans="2:14" s="47" customFormat="1" ht="11.25">
      <c r="B91" s="303"/>
      <c r="H91" s="50"/>
      <c r="N91" s="303"/>
    </row>
    <row r="92" spans="2:14" s="47" customFormat="1" ht="11.25">
      <c r="B92" s="303"/>
      <c r="H92" s="50"/>
      <c r="N92" s="303"/>
    </row>
    <row r="93" spans="2:14" s="47" customFormat="1" ht="11.25">
      <c r="B93" s="303"/>
      <c r="H93" s="50"/>
      <c r="N93" s="303"/>
    </row>
    <row r="94" spans="2:14" s="47" customFormat="1" ht="11.25">
      <c r="B94" s="303"/>
      <c r="H94" s="50"/>
      <c r="N94" s="303"/>
    </row>
    <row r="95" spans="2:14" s="47" customFormat="1" ht="11.25">
      <c r="B95" s="303"/>
      <c r="H95" s="50"/>
      <c r="N95" s="303"/>
    </row>
    <row r="96" spans="2:14" s="47" customFormat="1" ht="11.25">
      <c r="B96" s="303"/>
      <c r="H96" s="50"/>
      <c r="N96" s="303"/>
    </row>
    <row r="97" spans="2:14" s="47" customFormat="1" ht="11.25">
      <c r="B97" s="303"/>
      <c r="H97" s="50"/>
      <c r="N97" s="303"/>
    </row>
    <row r="98" spans="2:14" s="47" customFormat="1" ht="11.25">
      <c r="B98" s="303"/>
      <c r="H98" s="50"/>
      <c r="N98" s="303"/>
    </row>
    <row r="99" spans="2:14" s="47" customFormat="1" ht="11.25">
      <c r="B99" s="303"/>
      <c r="H99" s="50"/>
      <c r="N99" s="303"/>
    </row>
    <row r="100" spans="2:14" s="47" customFormat="1" ht="11.25">
      <c r="B100" s="303"/>
      <c r="H100" s="50"/>
      <c r="N100" s="303"/>
    </row>
    <row r="101" spans="2:14" s="47" customFormat="1" ht="11.25">
      <c r="B101" s="303"/>
      <c r="H101" s="50"/>
      <c r="N101" s="303"/>
    </row>
    <row r="102" spans="2:14" s="47" customFormat="1" ht="11.25">
      <c r="B102" s="303"/>
      <c r="H102" s="50"/>
      <c r="N102" s="303"/>
    </row>
    <row r="103" spans="2:14" s="47" customFormat="1" ht="11.25">
      <c r="B103" s="303"/>
      <c r="H103" s="50"/>
      <c r="N103" s="303"/>
    </row>
    <row r="104" spans="2:14" s="47" customFormat="1" ht="11.25">
      <c r="B104" s="303"/>
      <c r="H104" s="50"/>
      <c r="N104" s="303"/>
    </row>
    <row r="105" spans="2:14" s="47" customFormat="1" ht="11.25">
      <c r="B105" s="303"/>
      <c r="H105" s="50"/>
      <c r="N105" s="303"/>
    </row>
    <row r="106" spans="2:14" s="47" customFormat="1" ht="11.25">
      <c r="B106" s="303"/>
      <c r="H106" s="50"/>
      <c r="N106" s="303"/>
    </row>
    <row r="107" spans="2:14" s="47" customFormat="1" ht="11.25">
      <c r="B107" s="303"/>
      <c r="H107" s="50"/>
      <c r="N107" s="303"/>
    </row>
    <row r="108" spans="2:14" s="47" customFormat="1" ht="11.25">
      <c r="B108" s="303"/>
      <c r="H108" s="50"/>
      <c r="N108" s="303"/>
    </row>
    <row r="109" spans="2:14" s="47" customFormat="1" ht="11.25">
      <c r="B109" s="303"/>
      <c r="H109" s="50"/>
      <c r="N109" s="303"/>
    </row>
    <row r="110" spans="2:14" s="47" customFormat="1" ht="11.25">
      <c r="B110" s="303"/>
      <c r="H110" s="50"/>
      <c r="N110" s="303"/>
    </row>
    <row r="111" spans="2:14" s="47" customFormat="1" ht="11.25">
      <c r="B111" s="303"/>
      <c r="H111" s="50"/>
      <c r="N111" s="303"/>
    </row>
    <row r="112" spans="2:14" s="47" customFormat="1" ht="11.25">
      <c r="B112" s="303"/>
      <c r="H112" s="50"/>
      <c r="N112" s="303"/>
    </row>
    <row r="113" spans="2:14" s="47" customFormat="1" ht="11.25">
      <c r="B113" s="303"/>
      <c r="H113" s="50"/>
      <c r="N113" s="303"/>
    </row>
    <row r="114" spans="2:14" s="47" customFormat="1" ht="11.25">
      <c r="B114" s="303"/>
      <c r="H114" s="50"/>
      <c r="N114" s="303"/>
    </row>
    <row r="115" spans="2:14" s="47" customFormat="1" ht="11.25">
      <c r="B115" s="303"/>
      <c r="H115" s="50"/>
      <c r="N115" s="303"/>
    </row>
    <row r="116" spans="2:14" s="47" customFormat="1" ht="11.25">
      <c r="B116" s="303"/>
      <c r="H116" s="50"/>
      <c r="N116" s="303"/>
    </row>
    <row r="117" spans="2:14" s="47" customFormat="1" ht="11.25">
      <c r="B117" s="303"/>
      <c r="H117" s="50"/>
      <c r="N117" s="303"/>
    </row>
    <row r="118" spans="2:14" s="47" customFormat="1" ht="11.25">
      <c r="B118" s="303"/>
      <c r="H118" s="50"/>
      <c r="N118" s="303"/>
    </row>
    <row r="119" spans="2:14" s="47" customFormat="1" ht="11.25">
      <c r="B119" s="303"/>
      <c r="H119" s="50"/>
      <c r="N119" s="303"/>
    </row>
    <row r="120" spans="2:14" s="47" customFormat="1" ht="11.25">
      <c r="B120" s="303"/>
      <c r="H120" s="50"/>
      <c r="N120" s="303"/>
    </row>
    <row r="121" spans="2:14" s="47" customFormat="1" ht="11.25">
      <c r="B121" s="303"/>
      <c r="H121" s="50"/>
      <c r="N121" s="303"/>
    </row>
    <row r="122" spans="2:14" s="47" customFormat="1" ht="11.25">
      <c r="B122" s="303"/>
      <c r="H122" s="50"/>
      <c r="N122" s="303"/>
    </row>
    <row r="123" spans="2:14" s="47" customFormat="1" ht="11.25">
      <c r="B123" s="303"/>
      <c r="H123" s="50"/>
      <c r="N123" s="303"/>
    </row>
    <row r="124" spans="2:14" s="47" customFormat="1" ht="11.25">
      <c r="B124" s="303"/>
      <c r="H124" s="50"/>
      <c r="N124" s="303"/>
    </row>
    <row r="125" spans="2:14" s="47" customFormat="1" ht="11.25">
      <c r="B125" s="303"/>
      <c r="H125" s="50"/>
      <c r="N125" s="303"/>
    </row>
    <row r="126" spans="2:14" s="47" customFormat="1" ht="11.25">
      <c r="B126" s="303"/>
      <c r="H126" s="50"/>
      <c r="N126" s="303"/>
    </row>
    <row r="127" spans="2:14" s="47" customFormat="1" ht="11.25">
      <c r="B127" s="303"/>
      <c r="H127" s="50"/>
      <c r="N127" s="303"/>
    </row>
    <row r="128" spans="2:14" s="47" customFormat="1" ht="11.25">
      <c r="B128" s="303"/>
      <c r="H128" s="50"/>
      <c r="N128" s="303"/>
    </row>
    <row r="129" spans="2:14" s="47" customFormat="1" ht="11.25">
      <c r="B129" s="303"/>
      <c r="H129" s="50"/>
      <c r="N129" s="303"/>
    </row>
    <row r="130" spans="2:14" s="47" customFormat="1" ht="11.25">
      <c r="B130" s="303"/>
      <c r="H130" s="50"/>
      <c r="N130" s="303"/>
    </row>
    <row r="131" spans="2:14" s="47" customFormat="1" ht="11.25">
      <c r="B131" s="303"/>
      <c r="H131" s="50"/>
      <c r="N131" s="303"/>
    </row>
    <row r="132" spans="2:14" s="47" customFormat="1" ht="11.25">
      <c r="B132" s="303"/>
      <c r="H132" s="50"/>
      <c r="N132" s="303"/>
    </row>
    <row r="133" spans="2:14" s="47" customFormat="1" ht="11.25">
      <c r="B133" s="303"/>
      <c r="H133" s="50"/>
      <c r="N133" s="303"/>
    </row>
    <row r="134" spans="2:14" s="47" customFormat="1" ht="11.25">
      <c r="B134" s="303"/>
      <c r="H134" s="50"/>
      <c r="N134" s="303"/>
    </row>
    <row r="135" spans="2:14" s="47" customFormat="1" ht="11.25">
      <c r="B135" s="303"/>
      <c r="H135" s="50"/>
      <c r="N135" s="303"/>
    </row>
    <row r="136" spans="2:14" s="47" customFormat="1" ht="11.25">
      <c r="B136" s="303"/>
      <c r="H136" s="50"/>
      <c r="N136" s="303"/>
    </row>
    <row r="137" spans="2:14" s="47" customFormat="1" ht="11.25">
      <c r="B137" s="303"/>
      <c r="H137" s="50"/>
      <c r="N137" s="303"/>
    </row>
    <row r="138" spans="2:14" s="47" customFormat="1" ht="11.25">
      <c r="B138" s="303"/>
      <c r="H138" s="50"/>
      <c r="N138" s="303"/>
    </row>
    <row r="139" spans="2:14" s="47" customFormat="1" ht="11.25">
      <c r="B139" s="303"/>
      <c r="H139" s="50"/>
      <c r="N139" s="303"/>
    </row>
    <row r="140" spans="2:14" s="47" customFormat="1" ht="11.25">
      <c r="B140" s="303"/>
      <c r="H140" s="50"/>
      <c r="N140" s="303"/>
    </row>
    <row r="141" spans="2:14" s="47" customFormat="1" ht="11.25">
      <c r="B141" s="303"/>
      <c r="H141" s="50"/>
      <c r="N141" s="303"/>
    </row>
    <row r="142" spans="2:14" s="47" customFormat="1" ht="11.25">
      <c r="B142" s="303"/>
      <c r="H142" s="50"/>
      <c r="N142" s="303"/>
    </row>
    <row r="143" spans="2:14" s="47" customFormat="1" ht="11.25">
      <c r="B143" s="303"/>
      <c r="H143" s="50"/>
      <c r="N143" s="303"/>
    </row>
    <row r="144" spans="2:14" s="47" customFormat="1" ht="11.25">
      <c r="B144" s="303"/>
      <c r="H144" s="50"/>
      <c r="N144" s="303"/>
    </row>
    <row r="145" spans="2:14" s="47" customFormat="1" ht="11.25">
      <c r="B145" s="303"/>
      <c r="H145" s="50"/>
      <c r="N145" s="303"/>
    </row>
    <row r="146" spans="2:14" s="47" customFormat="1" ht="11.25">
      <c r="B146" s="303"/>
      <c r="H146" s="50"/>
      <c r="N146" s="303"/>
    </row>
    <row r="147" spans="2:14" s="47" customFormat="1" ht="11.25">
      <c r="B147" s="303"/>
      <c r="H147" s="50"/>
      <c r="N147" s="303"/>
    </row>
    <row r="148" spans="2:14" s="47" customFormat="1" ht="11.25">
      <c r="B148" s="303"/>
      <c r="H148" s="50"/>
      <c r="N148" s="303"/>
    </row>
    <row r="149" spans="2:14" s="47" customFormat="1" ht="11.25">
      <c r="B149" s="303"/>
      <c r="H149" s="50"/>
      <c r="N149" s="303"/>
    </row>
    <row r="150" spans="2:14" s="47" customFormat="1" ht="11.25">
      <c r="B150" s="303"/>
      <c r="H150" s="50"/>
      <c r="N150" s="303"/>
    </row>
    <row r="151" spans="2:14" s="47" customFormat="1" ht="11.25">
      <c r="B151" s="303"/>
      <c r="H151" s="50"/>
      <c r="N151" s="303"/>
    </row>
    <row r="152" spans="2:14" s="47" customFormat="1" ht="11.25">
      <c r="B152" s="303"/>
      <c r="H152" s="50"/>
      <c r="N152" s="303"/>
    </row>
    <row r="153" spans="2:14" s="47" customFormat="1" ht="11.25">
      <c r="B153" s="303"/>
      <c r="H153" s="50"/>
      <c r="N153" s="303"/>
    </row>
    <row r="154" spans="2:14" s="47" customFormat="1" ht="11.25">
      <c r="B154" s="303"/>
      <c r="H154" s="50"/>
      <c r="N154" s="303"/>
    </row>
    <row r="155" spans="2:14" s="47" customFormat="1" ht="11.25">
      <c r="B155" s="303"/>
      <c r="H155" s="50"/>
      <c r="N155" s="303"/>
    </row>
    <row r="156" spans="2:14" s="47" customFormat="1" ht="11.25">
      <c r="B156" s="303"/>
      <c r="H156" s="50"/>
      <c r="N156" s="303"/>
    </row>
    <row r="157" spans="2:14" s="47" customFormat="1" ht="11.25">
      <c r="B157" s="303"/>
      <c r="H157" s="50"/>
      <c r="N157" s="303"/>
    </row>
    <row r="158" spans="2:14" s="47" customFormat="1" ht="11.25">
      <c r="B158" s="303"/>
      <c r="H158" s="50"/>
      <c r="N158" s="303"/>
    </row>
    <row r="159" spans="2:14" s="47" customFormat="1" ht="11.25">
      <c r="B159" s="303"/>
      <c r="H159" s="50"/>
      <c r="N159" s="303"/>
    </row>
    <row r="160" spans="2:14" s="47" customFormat="1" ht="11.25">
      <c r="B160" s="303"/>
      <c r="H160" s="50"/>
      <c r="N160" s="303"/>
    </row>
    <row r="161" spans="2:14" s="47" customFormat="1" ht="11.25">
      <c r="B161" s="303"/>
      <c r="H161" s="50"/>
      <c r="N161" s="303"/>
    </row>
  </sheetData>
  <mergeCells count="15">
    <mergeCell ref="B3:B6"/>
    <mergeCell ref="C3:C6"/>
    <mergeCell ref="N3:N6"/>
    <mergeCell ref="D4:D6"/>
    <mergeCell ref="K4:K6"/>
    <mergeCell ref="E5:E6"/>
    <mergeCell ref="H5:H6"/>
    <mergeCell ref="L5:L6"/>
    <mergeCell ref="M5:M6"/>
    <mergeCell ref="A8:A25"/>
    <mergeCell ref="O8:O25"/>
    <mergeCell ref="A27:A44"/>
    <mergeCell ref="O27:O44"/>
    <mergeCell ref="A46:A63"/>
    <mergeCell ref="O46:O63"/>
  </mergeCells>
  <phoneticPr fontId="15"/>
  <printOptions horizontalCentered="1"/>
  <pageMargins left="0.39370078740157483" right="0.39370078740157483" top="0.59055118110236227" bottom="0.39370078740157483" header="0.51181102362204722" footer="0.31496062992125984"/>
  <pageSetup paperSize="8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9-1 </vt:lpstr>
      <vt:lpstr>9-2(1)</vt:lpstr>
      <vt:lpstr>9-2(2)</vt:lpstr>
      <vt:lpstr>9-3  </vt:lpstr>
      <vt:lpstr>9-4  </vt:lpstr>
      <vt:lpstr>9-5</vt:lpstr>
      <vt:lpstr>9-6</vt:lpstr>
      <vt:lpstr>9-7（1）</vt:lpstr>
      <vt:lpstr>9-7(2)</vt:lpstr>
      <vt:lpstr>H229-6</vt:lpstr>
      <vt:lpstr>'9-1 '!Print_Area</vt:lpstr>
      <vt:lpstr>'9-2(1)'!Print_Area</vt:lpstr>
      <vt:lpstr>'9-2(2)'!Print_Area</vt:lpstr>
      <vt:lpstr>'9-3  '!Print_Area</vt:lpstr>
      <vt:lpstr>'9-4  '!Print_Area</vt:lpstr>
      <vt:lpstr>'9-6'!Print_Area</vt:lpstr>
      <vt:lpstr>'9-7（1）'!Print_Area</vt:lpstr>
      <vt:lpstr>'9-7(2)'!Print_Area</vt:lpstr>
      <vt:lpstr>'H229-6'!Print_Area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由美子（統計調査課）</dc:creator>
  <cp:lastModifiedBy>笹山　菜月（統計分析課）</cp:lastModifiedBy>
  <cp:lastPrinted>2022-01-14T04:24:32Z</cp:lastPrinted>
  <dcterms:created xsi:type="dcterms:W3CDTF">1997-01-08T22:48:59Z</dcterms:created>
  <dcterms:modified xsi:type="dcterms:W3CDTF">2022-03-23T04:23:42Z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2019-09-12T08:17:43Z</vt:lpwstr>
  </property>
</Properties>
</file>