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74B81E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9FD80359-7D8C-473E-98A3-1C1BB4CB1206}" xr6:coauthVersionLast="45" xr6:coauthVersionMax="45" xr10:uidLastSave="{00000000-0000-0000-0000-000000000000}"/>
  <bookViews>
    <workbookView xWindow="-120" yWindow="-120" windowWidth="29040" windowHeight="15840" xr2:uid="{2A6CF804-9167-4CC2-A651-EF2EC00176CF}"/>
  </bookViews>
  <sheets>
    <sheet name="全国6 " sheetId="1" r:id="rId1"/>
  </sheets>
  <externalReferences>
    <externalReference r:id="rId2"/>
    <externalReference r:id="rId3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[1]漁労体数等検討表!#REF!</definedName>
    <definedName name="GGG">[1]漁労体数等検討表!#REF!</definedName>
    <definedName name="GROUPCD" localSheetId="0">[1]漁労体数等検討表!#REF!</definedName>
    <definedName name="GROUPCD">[1]漁労体数等検討表!#REF!</definedName>
    <definedName name="NEN" localSheetId="0">[1]収獲量検討表!#REF!</definedName>
    <definedName name="NEN">[1]収獲量検討表!#REF!</definedName>
    <definedName name="PKNUM">#REF!</definedName>
    <definedName name="PKSZ">#REF!</definedName>
    <definedName name="PKSZ2">#REF!</definedName>
    <definedName name="_xlnm.Print_Area" localSheetId="0">'全国6 '!$A$1:$R$67</definedName>
    <definedName name="wrn.toukei." localSheetId="0" hidden="1">{#N/A,#N/A,FALSE,"312"}</definedName>
    <definedName name="wrn.toukei." hidden="1">{#N/A,#N/A,FALSE,"312"}</definedName>
    <definedName name="有田">[2]Sheet1!$C$36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7" i="1"/>
  <c r="N27" i="1"/>
  <c r="L28" i="1"/>
  <c r="N28" i="1"/>
  <c r="L29" i="1"/>
  <c r="N29" i="1"/>
  <c r="L30" i="1"/>
  <c r="N30" i="1"/>
  <c r="L32" i="1"/>
  <c r="N32" i="1"/>
  <c r="L33" i="1"/>
  <c r="N33" i="1"/>
  <c r="L34" i="1"/>
  <c r="N34" i="1"/>
  <c r="L35" i="1"/>
  <c r="N35" i="1"/>
  <c r="L36" i="1"/>
  <c r="N36" i="1"/>
  <c r="L37" i="1"/>
  <c r="N37" i="1"/>
  <c r="L39" i="1"/>
  <c r="N39" i="1"/>
  <c r="L40" i="1"/>
  <c r="N40" i="1"/>
  <c r="L41" i="1"/>
  <c r="N41" i="1"/>
  <c r="L42" i="1"/>
  <c r="N42" i="1"/>
  <c r="L43" i="1"/>
  <c r="N43" i="1"/>
  <c r="L44" i="1"/>
  <c r="N44" i="1"/>
  <c r="L46" i="1"/>
  <c r="N46" i="1"/>
  <c r="L47" i="1"/>
  <c r="N47" i="1"/>
  <c r="L48" i="1"/>
  <c r="N48" i="1"/>
  <c r="L49" i="1"/>
  <c r="N49" i="1"/>
  <c r="L50" i="1"/>
  <c r="N50" i="1"/>
  <c r="L52" i="1"/>
  <c r="N52" i="1"/>
  <c r="L53" i="1"/>
  <c r="N53" i="1"/>
  <c r="L54" i="1"/>
  <c r="N54" i="1"/>
  <c r="L55" i="1"/>
  <c r="N55" i="1"/>
  <c r="L57" i="1"/>
  <c r="N57" i="1"/>
  <c r="L58" i="1"/>
  <c r="N58" i="1"/>
  <c r="L59" i="1"/>
  <c r="N59" i="1"/>
  <c r="L60" i="1"/>
  <c r="N60" i="1"/>
  <c r="L61" i="1"/>
  <c r="N61" i="1"/>
  <c r="L62" i="1"/>
  <c r="N62" i="1"/>
  <c r="L63" i="1"/>
  <c r="N63" i="1"/>
  <c r="L64" i="1"/>
  <c r="N64" i="1"/>
</calcChain>
</file>

<file path=xl/sharedStrings.xml><?xml version="1.0" encoding="utf-8"?>
<sst xmlns="http://schemas.openxmlformats.org/spreadsheetml/2006/main" count="91" uniqueCount="72">
  <si>
    <t xml:space="preserve">     3)道路交通事故…県警察本部「交通さが」</t>
    <phoneticPr fontId="5"/>
  </si>
  <si>
    <t xml:space="preserve">     2)火災…消防庁「消防白書」</t>
    <phoneticPr fontId="6"/>
  </si>
  <si>
    <t xml:space="preserve">(注) 1)教育…中学校、高等学校の進学率は、卒業者のうち、進学者及び就職進学者の占める割合を表す。 </t>
    <phoneticPr fontId="5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</si>
  <si>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</si>
  <si>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</si>
  <si>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</si>
  <si>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</si>
  <si>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</si>
  <si>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</si>
  <si>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</si>
  <si>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</si>
  <si>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</si>
  <si>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</si>
  <si>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</si>
  <si>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</si>
  <si>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</si>
  <si>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</si>
  <si>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</si>
  <si>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</si>
  <si>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</si>
  <si>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</si>
  <si>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</si>
  <si>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</si>
  <si>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</si>
  <si>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</si>
  <si>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</si>
  <si>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</si>
  <si>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</si>
  <si>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</si>
  <si>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</si>
  <si>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</si>
  <si>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</si>
  <si>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</si>
  <si>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</si>
  <si>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</si>
  <si>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</si>
  <si>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</si>
  <si>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</si>
  <si>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</si>
  <si>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</si>
  <si>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</si>
  <si>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</si>
  <si>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</si>
  <si>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</si>
  <si>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</si>
  <si>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</si>
  <si>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</si>
  <si>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</si>
  <si>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</si>
  <si>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</si>
  <si>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</si>
  <si>
    <t>人</t>
  </si>
  <si>
    <t>件</t>
  </si>
  <si>
    <t>千円</t>
  </si>
  <si>
    <t>%</t>
  </si>
  <si>
    <t>順位</t>
  </si>
  <si>
    <t>R1年</t>
    <phoneticPr fontId="5"/>
  </si>
  <si>
    <t>R2.3卒業</t>
    <phoneticPr fontId="5"/>
  </si>
  <si>
    <t>就職率</t>
  </si>
  <si>
    <t>進学率</t>
  </si>
  <si>
    <t>死亡者数</t>
  </si>
  <si>
    <t>発生件数</t>
  </si>
  <si>
    <t>損害額</t>
  </si>
  <si>
    <t>出火件数</t>
  </si>
  <si>
    <t>高等学校</t>
    <phoneticPr fontId="5"/>
  </si>
  <si>
    <t>中学校、義務教育学校</t>
    <rPh sb="4" eb="6">
      <t>ギム</t>
    </rPh>
    <rPh sb="6" eb="8">
      <t>キョウイク</t>
    </rPh>
    <rPh sb="8" eb="10">
      <t>ガッコウ</t>
    </rPh>
    <phoneticPr fontId="5"/>
  </si>
  <si>
    <t>都道府県</t>
  </si>
  <si>
    <t>進路別卒業者</t>
    <phoneticPr fontId="5"/>
  </si>
  <si>
    <t>道路交通事故</t>
  </si>
  <si>
    <t>火　災</t>
    <phoneticPr fontId="5"/>
  </si>
  <si>
    <t>教　育（続き）</t>
    <phoneticPr fontId="5"/>
  </si>
  <si>
    <r>
      <t>28　　全　国　か　ら　み　た　佐　賀　県</t>
    </r>
    <r>
      <rPr>
        <sz val="12"/>
        <rFont val="ＭＳ 明朝"/>
        <family val="1"/>
        <charset val="128"/>
      </rPr>
      <t xml:space="preserve"> （続 き）</t>
    </r>
    <rPh sb="23" eb="24">
      <t>ツヅ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</si>
</sst>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0_ "/>
    <numFmt numFmtId="178" formatCode="#,##0.0;0;&quot;－&quot;"/>
    <numFmt numFmtId="179" formatCode="#,##0.0;0;&quot;0.0&quot;"/>
    <numFmt numFmtId="180" formatCode="0.0"/>
  </numFmts>
  <fonts count="11"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>
      <alignment vertical="center"/>
    </xf>
  </cellStyleXfs>
  <cellXfs count="86">
    <xf numFmtId="0" fontId="0" fillId="0" borderId="0" xfId="0"/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4" fillId="2" borderId="0" xfId="2" quotePrefix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176" fontId="2" fillId="2" borderId="0" xfId="2" applyNumberFormat="1" applyFont="1" applyFill="1" applyAlignment="1">
      <alignment vertical="center"/>
    </xf>
    <xf numFmtId="0" fontId="4" fillId="0" borderId="0" xfId="2" applyFont="1" applyAlignment="1">
      <alignment vertical="center"/>
    </xf>
    <xf numFmtId="0" fontId="2" fillId="0" borderId="1" xfId="2" applyFont="1" applyBorder="1" applyAlignment="1">
      <alignment vertical="center"/>
    </xf>
    <xf numFmtId="176" fontId="2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 vertical="center"/>
    </xf>
    <xf numFmtId="0" fontId="2" fillId="0" borderId="1" xfId="3" applyFont="1" applyBorder="1" applyAlignment="1">
      <alignment vertical="center"/>
    </xf>
    <xf numFmtId="177" fontId="2" fillId="2" borderId="1" xfId="2" applyNumberFormat="1" applyFont="1" applyFill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7" fontId="2" fillId="0" borderId="1" xfId="2" applyNumberFormat="1" applyFont="1" applyBorder="1" applyAlignment="1">
      <alignment vertical="center"/>
    </xf>
    <xf numFmtId="178" fontId="2" fillId="0" borderId="1" xfId="4" applyNumberFormat="1" applyFont="1" applyBorder="1">
      <alignment vertical="center"/>
    </xf>
    <xf numFmtId="38" fontId="2" fillId="2" borderId="2" xfId="1" applyFont="1" applyFill="1" applyBorder="1" applyAlignment="1">
      <alignment horizontal="distributed" vertical="center"/>
    </xf>
    <xf numFmtId="38" fontId="2" fillId="2" borderId="1" xfId="1" applyFont="1" applyFill="1" applyBorder="1" applyAlignment="1">
      <alignment vertical="center"/>
    </xf>
    <xf numFmtId="176" fontId="2" fillId="0" borderId="0" xfId="2" applyNumberFormat="1" applyFont="1" applyAlignment="1">
      <alignment vertical="center"/>
    </xf>
    <xf numFmtId="176" fontId="2" fillId="0" borderId="0" xfId="2" applyNumberFormat="1" applyFont="1" applyAlignment="1">
      <alignment horizontal="right" vertical="center"/>
    </xf>
    <xf numFmtId="0" fontId="2" fillId="0" borderId="0" xfId="3" applyFont="1" applyAlignment="1">
      <alignment vertical="center"/>
    </xf>
    <xf numFmtId="177" fontId="2" fillId="2" borderId="0" xfId="2" applyNumberFormat="1" applyFont="1" applyFill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0" xfId="2" applyNumberFormat="1" applyFont="1" applyAlignment="1">
      <alignment vertical="center"/>
    </xf>
    <xf numFmtId="178" fontId="2" fillId="0" borderId="0" xfId="4" applyNumberFormat="1" applyFont="1">
      <alignment vertical="center"/>
    </xf>
    <xf numFmtId="38" fontId="2" fillId="2" borderId="3" xfId="1" applyFont="1" applyFill="1" applyBorder="1" applyAlignment="1">
      <alignment horizontal="distributed" vertical="center"/>
    </xf>
    <xf numFmtId="38" fontId="2" fillId="2" borderId="0" xfId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vertical="center"/>
    </xf>
    <xf numFmtId="176" fontId="8" fillId="0" borderId="0" xfId="2" applyNumberFormat="1" applyFont="1" applyAlignment="1">
      <alignment horizontal="right" vertical="center"/>
    </xf>
    <xf numFmtId="0" fontId="8" fillId="0" borderId="0" xfId="3" applyFont="1" applyAlignment="1">
      <alignment vertical="center"/>
    </xf>
    <xf numFmtId="177" fontId="8" fillId="2" borderId="0" xfId="2" applyNumberFormat="1" applyFont="1" applyFill="1" applyAlignment="1">
      <alignment vertical="center"/>
    </xf>
    <xf numFmtId="178" fontId="8" fillId="0" borderId="0" xfId="0" applyNumberFormat="1" applyFont="1" applyAlignment="1">
      <alignment vertical="center"/>
    </xf>
    <xf numFmtId="177" fontId="8" fillId="0" borderId="0" xfId="2" applyNumberFormat="1" applyFont="1" applyAlignment="1">
      <alignment vertical="center"/>
    </xf>
    <xf numFmtId="178" fontId="8" fillId="0" borderId="0" xfId="4" applyNumberFormat="1" applyFont="1">
      <alignment vertical="center"/>
    </xf>
    <xf numFmtId="38" fontId="8" fillId="2" borderId="3" xfId="1" applyFont="1" applyFill="1" applyBorder="1" applyAlignment="1">
      <alignment horizontal="distributed" vertical="center"/>
    </xf>
    <xf numFmtId="38" fontId="8" fillId="2" borderId="0" xfId="1" applyFont="1" applyFill="1" applyAlignment="1">
      <alignment vertical="center"/>
    </xf>
    <xf numFmtId="179" fontId="2" fillId="0" borderId="0" xfId="4" applyNumberFormat="1" applyFont="1">
      <alignment vertical="center"/>
    </xf>
    <xf numFmtId="176" fontId="2" fillId="0" borderId="0" xfId="3" applyNumberFormat="1" applyFont="1" applyAlignment="1">
      <alignment vertical="center"/>
    </xf>
    <xf numFmtId="180" fontId="2" fillId="2" borderId="0" xfId="2" applyNumberFormat="1" applyFont="1" applyFill="1" applyAlignment="1">
      <alignment vertical="center"/>
    </xf>
    <xf numFmtId="180" fontId="2" fillId="0" borderId="0" xfId="2" applyNumberFormat="1" applyFont="1" applyAlignment="1">
      <alignment vertical="center"/>
    </xf>
    <xf numFmtId="38" fontId="2" fillId="2" borderId="0" xfId="1" applyFont="1" applyFill="1" applyAlignment="1">
      <alignment horizontal="left" vertical="center"/>
    </xf>
    <xf numFmtId="0" fontId="4" fillId="2" borderId="0" xfId="2" applyFont="1" applyFill="1" applyAlignment="1">
      <alignment vertical="top"/>
    </xf>
    <xf numFmtId="176" fontId="4" fillId="2" borderId="0" xfId="2" applyNumberFormat="1" applyFont="1" applyFill="1" applyAlignment="1">
      <alignment vertical="top"/>
    </xf>
    <xf numFmtId="0" fontId="4" fillId="0" borderId="0" xfId="2" applyFont="1" applyAlignment="1">
      <alignment horizontal="right" vertical="top"/>
    </xf>
    <xf numFmtId="0" fontId="4" fillId="0" borderId="0" xfId="3" applyFont="1" applyAlignment="1">
      <alignment horizontal="right" vertical="top"/>
    </xf>
    <xf numFmtId="0" fontId="4" fillId="2" borderId="0" xfId="2" applyFont="1" applyFill="1" applyAlignment="1">
      <alignment horizontal="right" vertical="top"/>
    </xf>
    <xf numFmtId="38" fontId="4" fillId="2" borderId="3" xfId="1" applyFont="1" applyFill="1" applyBorder="1" applyAlignment="1">
      <alignment horizontal="left" vertical="top"/>
    </xf>
    <xf numFmtId="38" fontId="4" fillId="2" borderId="0" xfId="1" applyFont="1" applyFill="1" applyBorder="1" applyAlignment="1">
      <alignment vertical="top"/>
    </xf>
    <xf numFmtId="0" fontId="4" fillId="2" borderId="0" xfId="2" applyFont="1" applyFill="1" applyAlignment="1">
      <alignment vertical="center"/>
    </xf>
    <xf numFmtId="0" fontId="2" fillId="0" borderId="4" xfId="2" applyFont="1" applyBorder="1" applyAlignment="1">
      <alignment horizontal="center" vertical="center" shrinkToFit="1"/>
    </xf>
    <xf numFmtId="0" fontId="2" fillId="0" borderId="5" xfId="3" quotePrefix="1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0" borderId="5" xfId="3" applyFont="1" applyBorder="1" applyAlignment="1">
      <alignment horizontal="center" vertical="center" shrinkToFit="1"/>
    </xf>
    <xf numFmtId="0" fontId="2" fillId="2" borderId="5" xfId="2" applyFont="1" applyFill="1" applyBorder="1" applyAlignment="1">
      <alignment horizontal="center" vertical="center" shrinkToFit="1"/>
    </xf>
    <xf numFmtId="0" fontId="2" fillId="0" borderId="5" xfId="2" quotePrefix="1" applyFont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14" xfId="1" applyFont="1" applyFill="1" applyBorder="1" applyAlignment="1">
      <alignment horizontal="center" vertical="center"/>
    </xf>
    <xf numFmtId="38" fontId="2" fillId="2" borderId="15" xfId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2" fillId="0" borderId="4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 2 2" xfId="4" xr:uid="{530A81C5-156B-4617-890A-3433B3564773}"/>
    <cellStyle name="標準_1034 全国からみた佐賀県" xfId="2" xr:uid="{1BDD4138-95FC-4E02-9F15-C6360BC243C1}"/>
    <cellStyle name="標準_319" xfId="3" xr:uid="{B423BF87-5286-4242-944B-BFCCCA554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5BA34-BB7D-493D-9E9E-22071B2E28A6}">
  <sheetPr>
    <tabColor rgb="FF92D050"/>
  </sheetPr>
  <dimension ref="A1:T68"/>
  <sheetViews>
    <sheetView showGridLines="0" tabSelected="1" view="pageBreakPreview" zoomScaleNormal="90" zoomScaleSheetLayoutView="100" workbookViewId="0"/>
  </sheetViews>
  <sheetFormatPr defaultRowHeight="11.25"/>
  <cols>
    <col min="1" max="1" width="2.5" style="1" customWidth="1"/>
    <col min="2" max="2" width="7.5" style="1" customWidth="1"/>
    <col min="3" max="9" width="6" style="2" customWidth="1"/>
    <col min="10" max="10" width="6" style="1" customWidth="1"/>
    <col min="11" max="11" width="7.5" style="1" customWidth="1"/>
    <col min="12" max="12" width="3.75" style="1" customWidth="1"/>
    <col min="13" max="13" width="9.75" style="1" customWidth="1"/>
    <col min="14" max="14" width="3.75" style="1" customWidth="1"/>
    <col min="15" max="15" width="7.5" style="1" customWidth="1"/>
    <col min="16" max="16" width="3.75" style="1" customWidth="1"/>
    <col min="17" max="17" width="7.5" style="1" customWidth="1"/>
    <col min="18" max="18" width="3.75" style="1" customWidth="1"/>
    <col min="19" max="16384" width="9" style="1"/>
  </cols>
  <sheetData>
    <row r="1" spans="1:20" ht="18.75" customHeight="1">
      <c r="C1" s="68" t="s">
        <v>71</v>
      </c>
      <c r="D1" s="67"/>
      <c r="E1" s="67"/>
      <c r="F1" s="67"/>
      <c r="G1" s="67"/>
      <c r="H1" s="67"/>
      <c r="I1" s="67"/>
      <c r="J1" s="67"/>
      <c r="K1" s="66"/>
      <c r="L1" s="66"/>
      <c r="M1" s="66"/>
      <c r="N1" s="66"/>
      <c r="O1" s="66"/>
      <c r="P1" s="66"/>
    </row>
    <row r="2" spans="1:20" ht="18.75" customHeight="1" thickBot="1">
      <c r="J2" s="2"/>
    </row>
    <row r="3" spans="1:20" ht="15" customHeight="1">
      <c r="A3" s="65"/>
      <c r="B3" s="64"/>
      <c r="C3" s="79" t="s">
        <v>70</v>
      </c>
      <c r="D3" s="80"/>
      <c r="E3" s="80"/>
      <c r="F3" s="80"/>
      <c r="G3" s="80"/>
      <c r="H3" s="80"/>
      <c r="I3" s="80"/>
      <c r="J3" s="81"/>
      <c r="K3" s="71" t="s">
        <v>69</v>
      </c>
      <c r="L3" s="72"/>
      <c r="M3" s="72"/>
      <c r="N3" s="73"/>
      <c r="O3" s="71" t="s">
        <v>68</v>
      </c>
      <c r="P3" s="72"/>
      <c r="Q3" s="72"/>
      <c r="R3" s="72"/>
    </row>
    <row r="4" spans="1:20" ht="13.5" customHeight="1">
      <c r="A4" s="61"/>
      <c r="B4" s="63"/>
      <c r="C4" s="82" t="s">
        <v>67</v>
      </c>
      <c r="D4" s="83"/>
      <c r="E4" s="83"/>
      <c r="F4" s="83"/>
      <c r="G4" s="83"/>
      <c r="H4" s="83"/>
      <c r="I4" s="83"/>
      <c r="J4" s="84"/>
      <c r="K4" s="58"/>
      <c r="L4" s="59"/>
      <c r="M4" s="58"/>
      <c r="N4" s="58"/>
      <c r="O4" s="62"/>
      <c r="P4" s="59"/>
      <c r="Q4" s="58"/>
      <c r="R4" s="58"/>
    </row>
    <row r="5" spans="1:20" ht="13.5" customHeight="1">
      <c r="A5" s="74" t="s">
        <v>66</v>
      </c>
      <c r="B5" s="75"/>
      <c r="C5" s="69" t="s">
        <v>65</v>
      </c>
      <c r="D5" s="78"/>
      <c r="E5" s="78"/>
      <c r="F5" s="70"/>
      <c r="G5" s="82" t="s">
        <v>64</v>
      </c>
      <c r="H5" s="83"/>
      <c r="I5" s="83"/>
      <c r="J5" s="84"/>
      <c r="K5" s="76" t="s">
        <v>63</v>
      </c>
      <c r="L5" s="77"/>
      <c r="M5" s="76" t="s">
        <v>62</v>
      </c>
      <c r="N5" s="77"/>
      <c r="O5" s="76" t="s">
        <v>61</v>
      </c>
      <c r="P5" s="77"/>
      <c r="Q5" s="76" t="s">
        <v>60</v>
      </c>
      <c r="R5" s="85"/>
    </row>
    <row r="6" spans="1:20" ht="13.5" customHeight="1">
      <c r="A6" s="61"/>
      <c r="B6" s="60"/>
      <c r="C6" s="69" t="s">
        <v>59</v>
      </c>
      <c r="D6" s="70"/>
      <c r="E6" s="69" t="s">
        <v>58</v>
      </c>
      <c r="F6" s="70"/>
      <c r="G6" s="69" t="s">
        <v>59</v>
      </c>
      <c r="H6" s="70"/>
      <c r="I6" s="82" t="s">
        <v>58</v>
      </c>
      <c r="J6" s="84"/>
      <c r="K6" s="58"/>
      <c r="L6" s="59"/>
      <c r="M6" s="58"/>
      <c r="N6" s="59"/>
      <c r="O6" s="58"/>
      <c r="P6" s="59"/>
      <c r="Q6" s="58"/>
      <c r="R6" s="58"/>
    </row>
    <row r="7" spans="1:20" s="49" customFormat="1" ht="12.75" customHeight="1">
      <c r="A7" s="57"/>
      <c r="B7" s="56"/>
      <c r="C7" s="55" t="s">
        <v>57</v>
      </c>
      <c r="D7" s="52" t="s">
        <v>55</v>
      </c>
      <c r="E7" s="55" t="s">
        <v>57</v>
      </c>
      <c r="F7" s="52" t="s">
        <v>55</v>
      </c>
      <c r="G7" s="55" t="s">
        <v>57</v>
      </c>
      <c r="H7" s="52" t="s">
        <v>55</v>
      </c>
      <c r="I7" s="55" t="s">
        <v>57</v>
      </c>
      <c r="J7" s="54" t="s">
        <v>55</v>
      </c>
      <c r="K7" s="51" t="s">
        <v>56</v>
      </c>
      <c r="L7" s="53" t="s">
        <v>55</v>
      </c>
      <c r="M7" s="51" t="s">
        <v>56</v>
      </c>
      <c r="N7" s="53" t="s">
        <v>55</v>
      </c>
      <c r="O7" s="51" t="s">
        <v>56</v>
      </c>
      <c r="P7" s="52" t="s">
        <v>55</v>
      </c>
      <c r="Q7" s="51" t="s">
        <v>56</v>
      </c>
      <c r="R7" s="50" t="s">
        <v>55</v>
      </c>
    </row>
    <row r="8" spans="1:20" s="42" customFormat="1" ht="11.25" customHeight="1">
      <c r="A8" s="48"/>
      <c r="B8" s="47"/>
      <c r="C8" s="44" t="s">
        <v>54</v>
      </c>
      <c r="D8" s="44"/>
      <c r="E8" s="44" t="s">
        <v>54</v>
      </c>
      <c r="F8" s="44"/>
      <c r="G8" s="44" t="s">
        <v>54</v>
      </c>
      <c r="H8" s="44"/>
      <c r="I8" s="44" t="s">
        <v>54</v>
      </c>
      <c r="J8" s="46"/>
      <c r="K8" s="45" t="s">
        <v>52</v>
      </c>
      <c r="L8" s="45"/>
      <c r="M8" s="45" t="s">
        <v>53</v>
      </c>
      <c r="N8" s="45"/>
      <c r="O8" s="44" t="s">
        <v>52</v>
      </c>
      <c r="P8" s="44"/>
      <c r="Q8" s="44" t="s">
        <v>51</v>
      </c>
      <c r="R8" s="44"/>
      <c r="S8" s="43"/>
      <c r="T8" s="43"/>
    </row>
    <row r="9" spans="1:20" ht="13.5" customHeight="1">
      <c r="A9" s="41"/>
      <c r="B9" s="24" t="s">
        <v>50</v>
      </c>
      <c r="C9" s="23">
        <v>98.825168088235557</v>
      </c>
      <c r="D9" s="40"/>
      <c r="E9" s="23">
        <v>0.1860829717597112</v>
      </c>
      <c r="F9" s="40"/>
      <c r="G9" s="21">
        <v>55.755319</v>
      </c>
      <c r="H9" s="40"/>
      <c r="I9" s="21">
        <v>17.406998000000002</v>
      </c>
      <c r="J9" s="39"/>
      <c r="K9" s="38">
        <v>37683</v>
      </c>
      <c r="L9" s="38"/>
      <c r="M9" s="38">
        <v>90800192</v>
      </c>
      <c r="N9" s="38"/>
      <c r="O9" s="18">
        <v>381237</v>
      </c>
      <c r="P9" s="18"/>
      <c r="Q9" s="18">
        <v>3215</v>
      </c>
      <c r="R9" s="17"/>
    </row>
    <row r="10" spans="1:20" ht="6" customHeight="1">
      <c r="A10" s="41"/>
      <c r="B10" s="24"/>
      <c r="C10" s="40"/>
      <c r="D10" s="40"/>
      <c r="E10" s="40"/>
      <c r="F10" s="40"/>
      <c r="G10" s="40"/>
      <c r="H10" s="40"/>
      <c r="I10" s="40"/>
      <c r="J10" s="39"/>
      <c r="K10" s="38"/>
      <c r="L10" s="38"/>
      <c r="M10" s="38"/>
      <c r="N10" s="38"/>
      <c r="O10" s="18"/>
      <c r="P10" s="17"/>
      <c r="Q10" s="17"/>
      <c r="R10" s="17"/>
    </row>
    <row r="11" spans="1:20" ht="13.5" customHeight="1">
      <c r="A11" s="25">
        <v>1</v>
      </c>
      <c r="B11" s="24" t="s">
        <v>49</v>
      </c>
      <c r="C11" s="23">
        <v>98.828568723968189</v>
      </c>
      <c r="D11" s="22">
        <v>31</v>
      </c>
      <c r="E11" s="23">
        <v>0.15855736463460812</v>
      </c>
      <c r="F11" s="22">
        <v>25</v>
      </c>
      <c r="G11" s="21">
        <v>47.71613</v>
      </c>
      <c r="H11" s="22">
        <v>33</v>
      </c>
      <c r="I11" s="21">
        <v>22.335902000000001</v>
      </c>
      <c r="J11" s="20">
        <v>24</v>
      </c>
      <c r="K11" s="17">
        <v>1892</v>
      </c>
      <c r="L11" s="19">
        <f t="shared" ref="L11:L17" si="0">_xlfn.RANK.EQ(K11,$K$11:$K$64)</f>
        <v>5</v>
      </c>
      <c r="M11" s="17">
        <v>5055106</v>
      </c>
      <c r="N11" s="19">
        <f t="shared" ref="N11:N17" si="1">_xlfn.RANK.EQ(M11,$M$11:$M$64)</f>
        <v>5</v>
      </c>
      <c r="O11" s="18">
        <v>9595</v>
      </c>
      <c r="P11" s="2">
        <v>11</v>
      </c>
      <c r="Q11" s="17">
        <v>152</v>
      </c>
      <c r="R11" s="2">
        <v>3</v>
      </c>
    </row>
    <row r="12" spans="1:20" ht="13.5" customHeight="1">
      <c r="A12" s="25">
        <v>2</v>
      </c>
      <c r="B12" s="24" t="s">
        <v>48</v>
      </c>
      <c r="C12" s="23">
        <v>99.312075857581107</v>
      </c>
      <c r="D12" s="22">
        <v>7</v>
      </c>
      <c r="E12" s="23">
        <v>0.13014781072789811</v>
      </c>
      <c r="F12" s="22">
        <v>37</v>
      </c>
      <c r="G12" s="21">
        <v>46.632491000000002</v>
      </c>
      <c r="H12" s="22">
        <v>34</v>
      </c>
      <c r="I12" s="21">
        <v>30.051264</v>
      </c>
      <c r="J12" s="20">
        <v>4</v>
      </c>
      <c r="K12" s="17">
        <v>606</v>
      </c>
      <c r="L12" s="19">
        <f t="shared" si="0"/>
        <v>23</v>
      </c>
      <c r="M12" s="17">
        <v>1285299</v>
      </c>
      <c r="N12" s="19">
        <f t="shared" si="1"/>
        <v>22</v>
      </c>
      <c r="O12" s="18">
        <v>2791</v>
      </c>
      <c r="P12" s="2">
        <v>37</v>
      </c>
      <c r="Q12" s="17">
        <v>37</v>
      </c>
      <c r="R12" s="2">
        <v>34</v>
      </c>
    </row>
    <row r="13" spans="1:20" ht="13.5" customHeight="1">
      <c r="A13" s="25">
        <v>3</v>
      </c>
      <c r="B13" s="24" t="s">
        <v>47</v>
      </c>
      <c r="C13" s="23">
        <v>99.522337735318914</v>
      </c>
      <c r="D13" s="22">
        <v>2</v>
      </c>
      <c r="E13" s="23">
        <v>5.6195560550716499E-2</v>
      </c>
      <c r="F13" s="22">
        <v>45</v>
      </c>
      <c r="G13" s="21">
        <v>45.172857999999998</v>
      </c>
      <c r="H13" s="22">
        <v>40</v>
      </c>
      <c r="I13" s="21">
        <v>28.356013000000001</v>
      </c>
      <c r="J13" s="20">
        <v>8</v>
      </c>
      <c r="K13" s="17">
        <v>443</v>
      </c>
      <c r="L13" s="19">
        <f t="shared" si="0"/>
        <v>27</v>
      </c>
      <c r="M13" s="17">
        <v>939361</v>
      </c>
      <c r="N13" s="19">
        <f t="shared" si="1"/>
        <v>31</v>
      </c>
      <c r="O13" s="18">
        <v>1968</v>
      </c>
      <c r="P13" s="2">
        <v>41</v>
      </c>
      <c r="Q13" s="17">
        <v>45</v>
      </c>
      <c r="R13" s="2">
        <v>27</v>
      </c>
      <c r="T13" s="5"/>
    </row>
    <row r="14" spans="1:20" ht="13.5" customHeight="1">
      <c r="A14" s="25">
        <v>4</v>
      </c>
      <c r="B14" s="24" t="s">
        <v>46</v>
      </c>
      <c r="C14" s="23">
        <v>99.129686788443053</v>
      </c>
      <c r="D14" s="22">
        <v>10</v>
      </c>
      <c r="E14" s="23">
        <v>0.12143905277538834</v>
      </c>
      <c r="F14" s="22">
        <v>39</v>
      </c>
      <c r="G14" s="21">
        <v>49.950529000000003</v>
      </c>
      <c r="H14" s="22">
        <v>29</v>
      </c>
      <c r="I14" s="21">
        <v>23.17867</v>
      </c>
      <c r="J14" s="20">
        <v>17</v>
      </c>
      <c r="K14" s="17">
        <v>654</v>
      </c>
      <c r="L14" s="19">
        <f t="shared" si="0"/>
        <v>19</v>
      </c>
      <c r="M14" s="17">
        <v>1305271</v>
      </c>
      <c r="N14" s="19">
        <f t="shared" si="1"/>
        <v>21</v>
      </c>
      <c r="O14" s="18">
        <v>5675</v>
      </c>
      <c r="P14" s="2">
        <v>16</v>
      </c>
      <c r="Q14" s="17">
        <v>65</v>
      </c>
      <c r="R14" s="2">
        <v>19</v>
      </c>
    </row>
    <row r="15" spans="1:20" ht="13.5" customHeight="1">
      <c r="A15" s="25">
        <v>5</v>
      </c>
      <c r="B15" s="24" t="s">
        <v>45</v>
      </c>
      <c r="C15" s="23">
        <v>98.703798767967143</v>
      </c>
      <c r="D15" s="22">
        <v>37</v>
      </c>
      <c r="E15" s="23">
        <v>3.8501026694045176E-2</v>
      </c>
      <c r="F15" s="22">
        <v>46</v>
      </c>
      <c r="G15" s="21">
        <v>44.957768000000002</v>
      </c>
      <c r="H15" s="22">
        <v>42</v>
      </c>
      <c r="I15" s="21">
        <v>30.880471</v>
      </c>
      <c r="J15" s="20">
        <v>3</v>
      </c>
      <c r="K15" s="17">
        <v>356</v>
      </c>
      <c r="L15" s="19">
        <f t="shared" si="0"/>
        <v>36</v>
      </c>
      <c r="M15" s="17">
        <v>1127585</v>
      </c>
      <c r="N15" s="19">
        <f t="shared" si="1"/>
        <v>25</v>
      </c>
      <c r="O15" s="18">
        <v>1514</v>
      </c>
      <c r="P15" s="2">
        <v>44</v>
      </c>
      <c r="Q15" s="17">
        <v>40</v>
      </c>
      <c r="R15" s="2">
        <v>32</v>
      </c>
    </row>
    <row r="16" spans="1:20" ht="13.5" customHeight="1">
      <c r="A16" s="25">
        <v>6</v>
      </c>
      <c r="B16" s="24" t="s">
        <v>44</v>
      </c>
      <c r="C16" s="23">
        <v>99.501557632398757</v>
      </c>
      <c r="D16" s="22">
        <v>3</v>
      </c>
      <c r="E16" s="23">
        <v>2.0768431983385256E-2</v>
      </c>
      <c r="F16" s="22">
        <v>47</v>
      </c>
      <c r="G16" s="21">
        <v>46.113778000000003</v>
      </c>
      <c r="H16" s="22">
        <v>37</v>
      </c>
      <c r="I16" s="21">
        <v>28.035951000000001</v>
      </c>
      <c r="J16" s="20">
        <v>9</v>
      </c>
      <c r="K16" s="17">
        <v>332</v>
      </c>
      <c r="L16" s="19">
        <f t="shared" si="0"/>
        <v>38</v>
      </c>
      <c r="M16" s="17">
        <v>773875</v>
      </c>
      <c r="N16" s="19">
        <f t="shared" si="1"/>
        <v>32</v>
      </c>
      <c r="O16" s="18">
        <v>4292</v>
      </c>
      <c r="P16" s="2">
        <v>23</v>
      </c>
      <c r="Q16" s="17">
        <v>32</v>
      </c>
      <c r="R16" s="2">
        <v>42</v>
      </c>
    </row>
    <row r="17" spans="1:18" ht="13.5" customHeight="1">
      <c r="A17" s="25">
        <v>7</v>
      </c>
      <c r="B17" s="24" t="s">
        <v>43</v>
      </c>
      <c r="C17" s="23">
        <v>98.204061953835946</v>
      </c>
      <c r="D17" s="22">
        <v>44</v>
      </c>
      <c r="E17" s="23">
        <v>0.14463930573133249</v>
      </c>
      <c r="F17" s="22">
        <v>30</v>
      </c>
      <c r="G17" s="21">
        <v>45.779477</v>
      </c>
      <c r="H17" s="22">
        <v>38</v>
      </c>
      <c r="I17" s="21">
        <v>29.055160999999998</v>
      </c>
      <c r="J17" s="20">
        <v>5</v>
      </c>
      <c r="K17" s="17">
        <v>657</v>
      </c>
      <c r="L17" s="19">
        <f t="shared" si="0"/>
        <v>18</v>
      </c>
      <c r="M17" s="17">
        <v>2080009</v>
      </c>
      <c r="N17" s="19">
        <f t="shared" si="1"/>
        <v>12</v>
      </c>
      <c r="O17" s="18">
        <v>3919</v>
      </c>
      <c r="P17" s="2">
        <v>28</v>
      </c>
      <c r="Q17" s="17">
        <v>61</v>
      </c>
      <c r="R17" s="2">
        <v>21</v>
      </c>
    </row>
    <row r="18" spans="1:18" ht="6" customHeight="1">
      <c r="A18" s="25"/>
      <c r="B18" s="24"/>
      <c r="C18" s="21"/>
      <c r="D18" s="22"/>
      <c r="E18" s="21"/>
      <c r="F18" s="22"/>
      <c r="G18" s="21"/>
      <c r="H18" s="22"/>
      <c r="I18" s="21"/>
      <c r="J18" s="20"/>
      <c r="O18" s="18"/>
      <c r="P18" s="2"/>
      <c r="Q18" s="17"/>
      <c r="R18" s="2"/>
    </row>
    <row r="19" spans="1:18" ht="13.5" customHeight="1">
      <c r="A19" s="25">
        <v>8</v>
      </c>
      <c r="B19" s="24" t="s">
        <v>42</v>
      </c>
      <c r="C19" s="23">
        <v>99.047361925331685</v>
      </c>
      <c r="D19" s="22">
        <v>17</v>
      </c>
      <c r="E19" s="23">
        <v>0.14655970379512498</v>
      </c>
      <c r="F19" s="22">
        <v>29</v>
      </c>
      <c r="G19" s="21">
        <v>51.416626000000001</v>
      </c>
      <c r="H19" s="22">
        <v>27</v>
      </c>
      <c r="I19" s="21">
        <v>21.363046000000001</v>
      </c>
      <c r="J19" s="20">
        <v>27</v>
      </c>
      <c r="K19" s="17">
        <v>1249</v>
      </c>
      <c r="L19" s="19">
        <f t="shared" ref="L19:L25" si="2">_xlfn.RANK.EQ(K19,$K$11:$K$64)</f>
        <v>10</v>
      </c>
      <c r="M19" s="17">
        <v>6002784</v>
      </c>
      <c r="N19" s="19">
        <f t="shared" ref="N19:N25" si="3">_xlfn.RANK.EQ(M19,$M$11:$M$64)</f>
        <v>2</v>
      </c>
      <c r="O19" s="18">
        <v>7447</v>
      </c>
      <c r="P19" s="2">
        <v>12</v>
      </c>
      <c r="Q19" s="17">
        <v>107</v>
      </c>
      <c r="R19" s="2">
        <v>9</v>
      </c>
    </row>
    <row r="20" spans="1:18" ht="13.5" customHeight="1">
      <c r="A20" s="25">
        <v>9</v>
      </c>
      <c r="B20" s="24" t="s">
        <v>41</v>
      </c>
      <c r="C20" s="23">
        <v>99.023226759043666</v>
      </c>
      <c r="D20" s="22">
        <v>20</v>
      </c>
      <c r="E20" s="23">
        <v>0.14197285479016414</v>
      </c>
      <c r="F20" s="22">
        <v>31</v>
      </c>
      <c r="G20" s="21">
        <v>51.926530999999997</v>
      </c>
      <c r="H20" s="22">
        <v>24</v>
      </c>
      <c r="I20" s="21">
        <v>22.63167</v>
      </c>
      <c r="J20" s="20">
        <v>22</v>
      </c>
      <c r="K20" s="17">
        <v>760</v>
      </c>
      <c r="L20" s="19">
        <f t="shared" si="2"/>
        <v>15</v>
      </c>
      <c r="M20" s="17">
        <v>4962989</v>
      </c>
      <c r="N20" s="19">
        <f t="shared" si="3"/>
        <v>6</v>
      </c>
      <c r="O20" s="18">
        <v>4553</v>
      </c>
      <c r="P20" s="2">
        <v>21</v>
      </c>
      <c r="Q20" s="17">
        <v>82</v>
      </c>
      <c r="R20" s="2">
        <v>14</v>
      </c>
    </row>
    <row r="21" spans="1:18" ht="13.5" customHeight="1">
      <c r="A21" s="25">
        <v>10</v>
      </c>
      <c r="B21" s="24" t="s">
        <v>40</v>
      </c>
      <c r="C21" s="23">
        <v>98.999488374737084</v>
      </c>
      <c r="D21" s="22">
        <v>22</v>
      </c>
      <c r="E21" s="23">
        <v>0.15348757887556139</v>
      </c>
      <c r="F21" s="22">
        <v>28</v>
      </c>
      <c r="G21" s="21">
        <v>53.047843999999998</v>
      </c>
      <c r="H21" s="22">
        <v>22</v>
      </c>
      <c r="I21" s="21">
        <v>20.206734000000001</v>
      </c>
      <c r="J21" s="20">
        <v>29</v>
      </c>
      <c r="K21" s="17">
        <v>805</v>
      </c>
      <c r="L21" s="19">
        <f t="shared" si="2"/>
        <v>14</v>
      </c>
      <c r="M21" s="17">
        <v>1714220</v>
      </c>
      <c r="N21" s="19">
        <f t="shared" si="3"/>
        <v>17</v>
      </c>
      <c r="O21" s="18">
        <v>11831</v>
      </c>
      <c r="P21" s="2">
        <v>10</v>
      </c>
      <c r="Q21" s="17">
        <v>61</v>
      </c>
      <c r="R21" s="2">
        <v>21</v>
      </c>
    </row>
    <row r="22" spans="1:18" ht="13.5" customHeight="1">
      <c r="A22" s="25">
        <v>11</v>
      </c>
      <c r="B22" s="24" t="s">
        <v>39</v>
      </c>
      <c r="C22" s="23">
        <v>99.067841325168288</v>
      </c>
      <c r="D22" s="22">
        <v>16</v>
      </c>
      <c r="E22" s="23">
        <v>0.13430759637369491</v>
      </c>
      <c r="F22" s="22">
        <v>36</v>
      </c>
      <c r="G22" s="21">
        <v>58.489134</v>
      </c>
      <c r="H22" s="22">
        <v>9</v>
      </c>
      <c r="I22" s="21">
        <v>13.203749999999999</v>
      </c>
      <c r="J22" s="20">
        <v>41</v>
      </c>
      <c r="K22" s="17">
        <v>1867</v>
      </c>
      <c r="L22" s="19">
        <f t="shared" si="2"/>
        <v>6</v>
      </c>
      <c r="M22" s="17">
        <v>5369618</v>
      </c>
      <c r="N22" s="19">
        <f t="shared" si="3"/>
        <v>4</v>
      </c>
      <c r="O22" s="18">
        <v>21359</v>
      </c>
      <c r="P22" s="2">
        <v>8</v>
      </c>
      <c r="Q22" s="17">
        <v>129</v>
      </c>
      <c r="R22" s="2">
        <v>8</v>
      </c>
    </row>
    <row r="23" spans="1:18" ht="13.5" customHeight="1">
      <c r="A23" s="25">
        <v>12</v>
      </c>
      <c r="B23" s="24" t="s">
        <v>38</v>
      </c>
      <c r="C23" s="23">
        <v>98.862232867996553</v>
      </c>
      <c r="D23" s="22">
        <v>28</v>
      </c>
      <c r="E23" s="23">
        <v>0.12912159886223287</v>
      </c>
      <c r="F23" s="22">
        <v>38</v>
      </c>
      <c r="G23" s="21">
        <v>55.975481000000002</v>
      </c>
      <c r="H23" s="22">
        <v>15</v>
      </c>
      <c r="I23" s="21">
        <v>13.023669999999999</v>
      </c>
      <c r="J23" s="20">
        <v>42</v>
      </c>
      <c r="K23" s="17">
        <v>1863</v>
      </c>
      <c r="L23" s="19">
        <f t="shared" si="2"/>
        <v>7</v>
      </c>
      <c r="M23" s="17">
        <v>3855441</v>
      </c>
      <c r="N23" s="19">
        <f t="shared" si="3"/>
        <v>8</v>
      </c>
      <c r="O23" s="18">
        <v>16476</v>
      </c>
      <c r="P23" s="2">
        <v>9</v>
      </c>
      <c r="Q23" s="17">
        <v>172</v>
      </c>
      <c r="R23" s="2">
        <v>1</v>
      </c>
    </row>
    <row r="24" spans="1:18" ht="13.5" customHeight="1">
      <c r="A24" s="25">
        <v>13</v>
      </c>
      <c r="B24" s="24" t="s">
        <v>37</v>
      </c>
      <c r="C24" s="23">
        <v>98.766921456753252</v>
      </c>
      <c r="D24" s="22">
        <v>34</v>
      </c>
      <c r="E24" s="23">
        <v>0.14041471783563567</v>
      </c>
      <c r="F24" s="22">
        <v>32</v>
      </c>
      <c r="G24" s="21">
        <v>66.618419000000003</v>
      </c>
      <c r="H24" s="22">
        <v>2</v>
      </c>
      <c r="I24" s="21">
        <v>6.2219249999999997</v>
      </c>
      <c r="J24" s="20">
        <v>47</v>
      </c>
      <c r="K24" s="17">
        <v>4120</v>
      </c>
      <c r="L24" s="19">
        <f t="shared" si="2"/>
        <v>1</v>
      </c>
      <c r="M24" s="17">
        <v>7757184</v>
      </c>
      <c r="N24" s="19">
        <f t="shared" si="3"/>
        <v>1</v>
      </c>
      <c r="O24" s="18">
        <v>30467</v>
      </c>
      <c r="P24" s="2">
        <v>3</v>
      </c>
      <c r="Q24" s="17">
        <v>133</v>
      </c>
      <c r="R24" s="2">
        <v>5</v>
      </c>
    </row>
    <row r="25" spans="1:18" ht="13.5" customHeight="1">
      <c r="A25" s="25">
        <v>14</v>
      </c>
      <c r="B25" s="24" t="s">
        <v>36</v>
      </c>
      <c r="C25" s="23">
        <v>99.027327466419635</v>
      </c>
      <c r="D25" s="22">
        <v>19</v>
      </c>
      <c r="E25" s="23">
        <v>0.1138093032488586</v>
      </c>
      <c r="F25" s="22">
        <v>40</v>
      </c>
      <c r="G25" s="21">
        <v>60.902197999999999</v>
      </c>
      <c r="H25" s="22">
        <v>6</v>
      </c>
      <c r="I25" s="21">
        <v>8.3231839999999995</v>
      </c>
      <c r="J25" s="20">
        <v>45</v>
      </c>
      <c r="K25" s="17">
        <v>1920</v>
      </c>
      <c r="L25" s="19">
        <f t="shared" si="2"/>
        <v>4</v>
      </c>
      <c r="M25" s="17">
        <v>3673198</v>
      </c>
      <c r="N25" s="19">
        <f t="shared" si="3"/>
        <v>9</v>
      </c>
      <c r="O25" s="18">
        <v>23294</v>
      </c>
      <c r="P25" s="2">
        <v>6</v>
      </c>
      <c r="Q25" s="17">
        <v>132</v>
      </c>
      <c r="R25" s="2">
        <v>6</v>
      </c>
    </row>
    <row r="26" spans="1:18" ht="6" customHeight="1">
      <c r="A26" s="25"/>
      <c r="B26" s="24"/>
      <c r="C26" s="21"/>
      <c r="D26" s="22"/>
      <c r="E26" s="21"/>
      <c r="F26" s="22"/>
      <c r="G26" s="21"/>
      <c r="H26" s="22"/>
      <c r="I26" s="21"/>
      <c r="J26" s="20"/>
      <c r="K26" s="17"/>
      <c r="L26" s="19"/>
      <c r="M26" s="17"/>
      <c r="N26" s="19"/>
      <c r="O26" s="18"/>
      <c r="P26" s="2"/>
      <c r="Q26" s="17"/>
      <c r="R26" s="2"/>
    </row>
    <row r="27" spans="1:18" ht="13.5" customHeight="1">
      <c r="A27" s="25">
        <v>15</v>
      </c>
      <c r="B27" s="24" t="s">
        <v>35</v>
      </c>
      <c r="C27" s="23">
        <v>99.574765852083118</v>
      </c>
      <c r="D27" s="22">
        <v>1</v>
      </c>
      <c r="E27" s="37">
        <v>6.997523953062762E-2</v>
      </c>
      <c r="F27" s="22">
        <v>44</v>
      </c>
      <c r="G27" s="21">
        <v>48.424444000000001</v>
      </c>
      <c r="H27" s="22">
        <v>32</v>
      </c>
      <c r="I27" s="21">
        <v>19.267106999999999</v>
      </c>
      <c r="J27" s="20">
        <v>31</v>
      </c>
      <c r="K27" s="17">
        <v>528</v>
      </c>
      <c r="L27" s="19">
        <f>_xlfn.RANK.EQ(K27,$K$11:$K$64)</f>
        <v>24</v>
      </c>
      <c r="M27" s="17">
        <v>1458575</v>
      </c>
      <c r="N27" s="19">
        <f>_xlfn.RANK.EQ(M27,$M$11:$M$64)</f>
        <v>20</v>
      </c>
      <c r="O27" s="18">
        <v>3484</v>
      </c>
      <c r="P27" s="2">
        <v>31</v>
      </c>
      <c r="Q27" s="17">
        <v>93</v>
      </c>
      <c r="R27" s="2">
        <v>12</v>
      </c>
    </row>
    <row r="28" spans="1:18" ht="13.5" customHeight="1">
      <c r="A28" s="25">
        <v>16</v>
      </c>
      <c r="B28" s="24" t="s">
        <v>34</v>
      </c>
      <c r="C28" s="23">
        <v>99.312123817712816</v>
      </c>
      <c r="D28" s="22">
        <v>6</v>
      </c>
      <c r="E28" s="23">
        <v>0.13972484952708514</v>
      </c>
      <c r="F28" s="22">
        <v>33</v>
      </c>
      <c r="G28" s="21">
        <v>55.341600999999997</v>
      </c>
      <c r="H28" s="22">
        <v>16</v>
      </c>
      <c r="I28" s="21">
        <v>21.268494</v>
      </c>
      <c r="J28" s="20">
        <v>28</v>
      </c>
      <c r="K28" s="17">
        <v>190</v>
      </c>
      <c r="L28" s="19">
        <f>_xlfn.RANK.EQ(K28,$K$11:$K$64)</f>
        <v>46</v>
      </c>
      <c r="M28" s="17">
        <v>618446</v>
      </c>
      <c r="N28" s="19">
        <f>_xlfn.RANK.EQ(M28,$M$11:$M$64)</f>
        <v>41</v>
      </c>
      <c r="O28" s="18">
        <v>2353</v>
      </c>
      <c r="P28" s="2">
        <v>40</v>
      </c>
      <c r="Q28" s="17">
        <v>34</v>
      </c>
      <c r="R28" s="2">
        <v>36</v>
      </c>
    </row>
    <row r="29" spans="1:18" ht="13.5" customHeight="1">
      <c r="A29" s="25">
        <v>17</v>
      </c>
      <c r="B29" s="24" t="s">
        <v>33</v>
      </c>
      <c r="C29" s="23">
        <v>99.380226266601085</v>
      </c>
      <c r="D29" s="22">
        <v>5</v>
      </c>
      <c r="E29" s="23">
        <v>0.13772749631087064</v>
      </c>
      <c r="F29" s="22">
        <v>35</v>
      </c>
      <c r="G29" s="21">
        <v>56.431176999999998</v>
      </c>
      <c r="H29" s="22">
        <v>13</v>
      </c>
      <c r="I29" s="21">
        <v>21.424458000000001</v>
      </c>
      <c r="J29" s="20">
        <v>26</v>
      </c>
      <c r="K29" s="17">
        <v>223</v>
      </c>
      <c r="L29" s="19">
        <f>_xlfn.RANK.EQ(K29,$K$11:$K$64)</f>
        <v>44</v>
      </c>
      <c r="M29" s="17">
        <v>540233</v>
      </c>
      <c r="N29" s="19">
        <f>_xlfn.RANK.EQ(M29,$M$11:$M$64)</f>
        <v>45</v>
      </c>
      <c r="O29" s="18">
        <v>2408</v>
      </c>
      <c r="P29" s="2">
        <v>39</v>
      </c>
      <c r="Q29" s="17">
        <v>31</v>
      </c>
      <c r="R29" s="2">
        <v>43</v>
      </c>
    </row>
    <row r="30" spans="1:18" ht="13.5" customHeight="1">
      <c r="A30" s="25">
        <v>18</v>
      </c>
      <c r="B30" s="24" t="s">
        <v>32</v>
      </c>
      <c r="C30" s="23">
        <v>99.418524158936734</v>
      </c>
      <c r="D30" s="22">
        <v>4</v>
      </c>
      <c r="E30" s="23">
        <v>0.11075730305967051</v>
      </c>
      <c r="F30" s="22">
        <v>41</v>
      </c>
      <c r="G30" s="21">
        <v>56.928375000000003</v>
      </c>
      <c r="H30" s="22">
        <v>11</v>
      </c>
      <c r="I30" s="21">
        <v>22.796143000000001</v>
      </c>
      <c r="J30" s="20">
        <v>19</v>
      </c>
      <c r="K30" s="17">
        <v>170</v>
      </c>
      <c r="L30" s="19">
        <f>_xlfn.RANK.EQ(K30,$K$11:$K$64)</f>
        <v>47</v>
      </c>
      <c r="M30" s="17">
        <v>1040114</v>
      </c>
      <c r="N30" s="19">
        <f>_xlfn.RANK.EQ(M30,$M$11:$M$64)</f>
        <v>29</v>
      </c>
      <c r="O30" s="18">
        <v>1168</v>
      </c>
      <c r="P30" s="2">
        <v>45</v>
      </c>
      <c r="Q30" s="17">
        <v>31</v>
      </c>
      <c r="R30" s="2">
        <v>43</v>
      </c>
    </row>
    <row r="31" spans="1:18" ht="6" customHeight="1">
      <c r="A31" s="25"/>
      <c r="B31" s="24"/>
      <c r="C31" s="21"/>
      <c r="D31" s="22"/>
      <c r="E31" s="21"/>
      <c r="F31" s="22"/>
      <c r="G31" s="21"/>
      <c r="H31" s="22"/>
      <c r="I31" s="21"/>
      <c r="J31" s="20"/>
      <c r="K31" s="17"/>
      <c r="L31" s="19"/>
      <c r="M31" s="17"/>
      <c r="N31" s="19"/>
      <c r="O31" s="18"/>
      <c r="P31" s="2"/>
      <c r="Q31" s="17"/>
      <c r="R31" s="2"/>
    </row>
    <row r="32" spans="1:18" ht="13.5" customHeight="1">
      <c r="A32" s="25">
        <v>19</v>
      </c>
      <c r="B32" s="24" t="s">
        <v>31</v>
      </c>
      <c r="C32" s="23">
        <v>98.865965295805438</v>
      </c>
      <c r="D32" s="22">
        <v>26</v>
      </c>
      <c r="E32" s="23">
        <v>0.28692444322994942</v>
      </c>
      <c r="F32" s="22">
        <v>7</v>
      </c>
      <c r="G32" s="21">
        <v>57.010649000000001</v>
      </c>
      <c r="H32" s="22">
        <v>10</v>
      </c>
      <c r="I32" s="21">
        <v>16.810345000000002</v>
      </c>
      <c r="J32" s="20">
        <v>37</v>
      </c>
      <c r="K32" s="17">
        <v>359</v>
      </c>
      <c r="L32" s="19">
        <f t="shared" ref="L32:L37" si="4">_xlfn.RANK.EQ(K32,$K$11:$K$64)</f>
        <v>35</v>
      </c>
      <c r="M32" s="17">
        <v>559622</v>
      </c>
      <c r="N32" s="19">
        <f t="shared" ref="N32:N37" si="5">_xlfn.RANK.EQ(M32,$M$11:$M$64)</f>
        <v>43</v>
      </c>
      <c r="O32" s="18">
        <v>3003</v>
      </c>
      <c r="P32" s="2">
        <v>35</v>
      </c>
      <c r="Q32" s="17">
        <v>25</v>
      </c>
      <c r="R32" s="2">
        <v>46</v>
      </c>
    </row>
    <row r="33" spans="1:18" ht="13.5" customHeight="1">
      <c r="A33" s="25">
        <v>20</v>
      </c>
      <c r="B33" s="24" t="s">
        <v>30</v>
      </c>
      <c r="C33" s="23">
        <v>98.862559241706165</v>
      </c>
      <c r="D33" s="22">
        <v>27</v>
      </c>
      <c r="E33" s="23">
        <v>8.4254870984728808E-2</v>
      </c>
      <c r="F33" s="22">
        <v>43</v>
      </c>
      <c r="G33" s="21">
        <v>49.124608000000002</v>
      </c>
      <c r="H33" s="22">
        <v>30</v>
      </c>
      <c r="I33" s="21">
        <v>18.339998000000001</v>
      </c>
      <c r="J33" s="20">
        <v>33</v>
      </c>
      <c r="K33" s="17">
        <v>905</v>
      </c>
      <c r="L33" s="19">
        <f t="shared" si="4"/>
        <v>12</v>
      </c>
      <c r="M33" s="17">
        <v>2042718</v>
      </c>
      <c r="N33" s="19">
        <f t="shared" si="5"/>
        <v>13</v>
      </c>
      <c r="O33" s="18">
        <v>6281</v>
      </c>
      <c r="P33" s="2">
        <v>14</v>
      </c>
      <c r="Q33" s="17">
        <v>65</v>
      </c>
      <c r="R33" s="2">
        <v>19</v>
      </c>
    </row>
    <row r="34" spans="1:18" ht="13.5" customHeight="1">
      <c r="A34" s="25">
        <v>21</v>
      </c>
      <c r="B34" s="24" t="s">
        <v>29</v>
      </c>
      <c r="C34" s="23">
        <v>98.836835334476845</v>
      </c>
      <c r="D34" s="22">
        <v>29</v>
      </c>
      <c r="E34" s="23">
        <v>0.23584905660377359</v>
      </c>
      <c r="F34" s="22">
        <v>14</v>
      </c>
      <c r="G34" s="21">
        <v>56.136797999999999</v>
      </c>
      <c r="H34" s="22">
        <v>14</v>
      </c>
      <c r="I34" s="21">
        <v>23.394082999999998</v>
      </c>
      <c r="J34" s="20">
        <v>16</v>
      </c>
      <c r="K34" s="17">
        <v>624</v>
      </c>
      <c r="L34" s="19">
        <f t="shared" si="4"/>
        <v>22</v>
      </c>
      <c r="M34" s="17">
        <v>1136823</v>
      </c>
      <c r="N34" s="19">
        <f t="shared" si="5"/>
        <v>24</v>
      </c>
      <c r="O34" s="18">
        <v>4097</v>
      </c>
      <c r="P34" s="2">
        <v>25</v>
      </c>
      <c r="Q34" s="17">
        <v>84</v>
      </c>
      <c r="R34" s="2">
        <v>13</v>
      </c>
    </row>
    <row r="35" spans="1:18" ht="13.5" customHeight="1">
      <c r="A35" s="25">
        <v>22</v>
      </c>
      <c r="B35" s="24" t="s">
        <v>28</v>
      </c>
      <c r="C35" s="23">
        <v>98.475865373098571</v>
      </c>
      <c r="D35" s="22">
        <v>40</v>
      </c>
      <c r="E35" s="23">
        <v>0.29045394658042878</v>
      </c>
      <c r="F35" s="22">
        <v>6</v>
      </c>
      <c r="G35" s="21">
        <v>53.362214999999999</v>
      </c>
      <c r="H35" s="22">
        <v>20</v>
      </c>
      <c r="I35" s="21">
        <v>22.744395999999998</v>
      </c>
      <c r="J35" s="20">
        <v>21</v>
      </c>
      <c r="K35" s="17">
        <v>1010</v>
      </c>
      <c r="L35" s="19">
        <f t="shared" si="4"/>
        <v>11</v>
      </c>
      <c r="M35" s="17">
        <v>5543844</v>
      </c>
      <c r="N35" s="19">
        <f t="shared" si="5"/>
        <v>3</v>
      </c>
      <c r="O35" s="18">
        <v>25102</v>
      </c>
      <c r="P35" s="2">
        <v>5</v>
      </c>
      <c r="Q35" s="17">
        <v>101</v>
      </c>
      <c r="R35" s="2">
        <v>10</v>
      </c>
    </row>
    <row r="36" spans="1:18" ht="13.5" customHeight="1">
      <c r="A36" s="25">
        <v>23</v>
      </c>
      <c r="B36" s="24" t="s">
        <v>27</v>
      </c>
      <c r="C36" s="23">
        <v>98.572002640718736</v>
      </c>
      <c r="D36" s="22">
        <v>39</v>
      </c>
      <c r="E36" s="23">
        <v>0.28272912540543643</v>
      </c>
      <c r="F36" s="22">
        <v>8</v>
      </c>
      <c r="G36" s="21">
        <v>59.045302</v>
      </c>
      <c r="H36" s="22">
        <v>8</v>
      </c>
      <c r="I36" s="21">
        <v>19.378387</v>
      </c>
      <c r="J36" s="20">
        <v>30</v>
      </c>
      <c r="K36" s="17">
        <v>2009</v>
      </c>
      <c r="L36" s="19">
        <f t="shared" si="4"/>
        <v>2</v>
      </c>
      <c r="M36" s="17">
        <v>4292689</v>
      </c>
      <c r="N36" s="19">
        <f t="shared" si="5"/>
        <v>7</v>
      </c>
      <c r="O36" s="18">
        <v>30836</v>
      </c>
      <c r="P36" s="2">
        <v>2</v>
      </c>
      <c r="Q36" s="17">
        <v>156</v>
      </c>
      <c r="R36" s="2">
        <v>2</v>
      </c>
    </row>
    <row r="37" spans="1:18" ht="13.5" customHeight="1">
      <c r="A37" s="25">
        <v>24</v>
      </c>
      <c r="B37" s="24" t="s">
        <v>26</v>
      </c>
      <c r="C37" s="23">
        <v>98.753970193012464</v>
      </c>
      <c r="D37" s="22">
        <v>35</v>
      </c>
      <c r="E37" s="23">
        <v>0.26875152699731247</v>
      </c>
      <c r="F37" s="22">
        <v>11</v>
      </c>
      <c r="G37" s="21">
        <v>51.105043999999999</v>
      </c>
      <c r="H37" s="22">
        <v>28</v>
      </c>
      <c r="I37" s="21">
        <v>26.950078000000001</v>
      </c>
      <c r="J37" s="20">
        <v>11</v>
      </c>
      <c r="K37" s="17">
        <v>660</v>
      </c>
      <c r="L37" s="19">
        <f t="shared" si="4"/>
        <v>17</v>
      </c>
      <c r="M37" s="17">
        <v>1793061</v>
      </c>
      <c r="N37" s="19">
        <f t="shared" si="5"/>
        <v>15</v>
      </c>
      <c r="O37" s="18">
        <v>3647</v>
      </c>
      <c r="P37" s="2">
        <v>29</v>
      </c>
      <c r="Q37" s="17">
        <v>75</v>
      </c>
      <c r="R37" s="2">
        <v>15</v>
      </c>
    </row>
    <row r="38" spans="1:18" ht="6" customHeight="1">
      <c r="A38" s="25"/>
      <c r="B38" s="24"/>
      <c r="C38" s="21"/>
      <c r="D38" s="22"/>
      <c r="E38" s="21"/>
      <c r="F38" s="22"/>
      <c r="G38" s="21"/>
      <c r="H38" s="22"/>
      <c r="I38" s="21"/>
      <c r="J38" s="20"/>
      <c r="K38" s="17"/>
      <c r="L38" s="19"/>
      <c r="M38" s="17"/>
      <c r="N38" s="19"/>
      <c r="O38" s="18"/>
      <c r="P38" s="2"/>
      <c r="Q38" s="17"/>
      <c r="R38" s="2"/>
    </row>
    <row r="39" spans="1:18" ht="13.5" customHeight="1">
      <c r="A39" s="25">
        <v>25</v>
      </c>
      <c r="B39" s="24" t="s">
        <v>25</v>
      </c>
      <c r="C39" s="23">
        <v>99.12746309896022</v>
      </c>
      <c r="D39" s="22">
        <v>11</v>
      </c>
      <c r="E39" s="23">
        <v>8.7253690103977308E-2</v>
      </c>
      <c r="F39" s="22">
        <v>42</v>
      </c>
      <c r="G39" s="21">
        <v>56.469572999999997</v>
      </c>
      <c r="H39" s="22">
        <v>12</v>
      </c>
      <c r="I39" s="21">
        <v>18.459848999999998</v>
      </c>
      <c r="J39" s="20">
        <v>32</v>
      </c>
      <c r="K39" s="17">
        <v>383</v>
      </c>
      <c r="L39" s="19">
        <f t="shared" ref="L39:L44" si="6">_xlfn.RANK.EQ(K39,$K$11:$K$64)</f>
        <v>34</v>
      </c>
      <c r="M39" s="17">
        <v>975716</v>
      </c>
      <c r="N39" s="19">
        <f t="shared" ref="N39:N44" si="7">_xlfn.RANK.EQ(M39,$M$11:$M$64)</f>
        <v>30</v>
      </c>
      <c r="O39" s="18">
        <v>3647</v>
      </c>
      <c r="P39" s="2">
        <v>29</v>
      </c>
      <c r="Q39" s="17">
        <v>57</v>
      </c>
      <c r="R39" s="2">
        <v>24</v>
      </c>
    </row>
    <row r="40" spans="1:18" ht="13.5" customHeight="1">
      <c r="A40" s="25">
        <v>26</v>
      </c>
      <c r="B40" s="24" t="s">
        <v>24</v>
      </c>
      <c r="C40" s="23">
        <v>99.088308902395426</v>
      </c>
      <c r="D40" s="22">
        <v>14</v>
      </c>
      <c r="E40" s="23">
        <v>0.16088666428316054</v>
      </c>
      <c r="F40" s="22">
        <v>24</v>
      </c>
      <c r="G40" s="21">
        <v>67.800895999999995</v>
      </c>
      <c r="H40" s="22">
        <v>1</v>
      </c>
      <c r="I40" s="21">
        <v>8.2693759999999994</v>
      </c>
      <c r="J40" s="20">
        <v>46</v>
      </c>
      <c r="K40" s="17">
        <v>501</v>
      </c>
      <c r="L40" s="19">
        <f t="shared" si="6"/>
        <v>26</v>
      </c>
      <c r="M40" s="17">
        <v>1590203</v>
      </c>
      <c r="N40" s="19">
        <f t="shared" si="7"/>
        <v>19</v>
      </c>
      <c r="O40" s="18">
        <v>5183</v>
      </c>
      <c r="P40" s="2">
        <v>17</v>
      </c>
      <c r="Q40" s="17">
        <v>55</v>
      </c>
      <c r="R40" s="2">
        <v>25</v>
      </c>
    </row>
    <row r="41" spans="1:18" ht="13.5" customHeight="1">
      <c r="A41" s="25">
        <v>27</v>
      </c>
      <c r="B41" s="24" t="s">
        <v>23</v>
      </c>
      <c r="C41" s="23">
        <v>98.667932789955429</v>
      </c>
      <c r="D41" s="22">
        <v>38</v>
      </c>
      <c r="E41" s="23">
        <v>0.21629606182902061</v>
      </c>
      <c r="F41" s="22">
        <v>17</v>
      </c>
      <c r="G41" s="21">
        <v>61.846874999999997</v>
      </c>
      <c r="H41" s="22">
        <v>4</v>
      </c>
      <c r="I41" s="21">
        <v>11.205292999999999</v>
      </c>
      <c r="J41" s="20">
        <v>44</v>
      </c>
      <c r="K41" s="17">
        <v>2007</v>
      </c>
      <c r="L41" s="19">
        <f t="shared" si="6"/>
        <v>3</v>
      </c>
      <c r="M41" s="17">
        <v>3456434</v>
      </c>
      <c r="N41" s="19">
        <f t="shared" si="7"/>
        <v>10</v>
      </c>
      <c r="O41" s="18">
        <v>30914</v>
      </c>
      <c r="P41" s="2">
        <v>1</v>
      </c>
      <c r="Q41" s="17">
        <v>130</v>
      </c>
      <c r="R41" s="2">
        <v>7</v>
      </c>
    </row>
    <row r="42" spans="1:18" ht="13.5" customHeight="1">
      <c r="A42" s="25">
        <v>28</v>
      </c>
      <c r="B42" s="24" t="s">
        <v>22</v>
      </c>
      <c r="C42" s="23">
        <v>98.820330389270524</v>
      </c>
      <c r="D42" s="22">
        <v>32</v>
      </c>
      <c r="E42" s="23">
        <v>0.165603532875368</v>
      </c>
      <c r="F42" s="22">
        <v>23</v>
      </c>
      <c r="G42" s="21">
        <v>62.538465000000002</v>
      </c>
      <c r="H42" s="22">
        <v>3</v>
      </c>
      <c r="I42" s="21">
        <v>13.477233</v>
      </c>
      <c r="J42" s="20">
        <v>40</v>
      </c>
      <c r="K42" s="17">
        <v>1507</v>
      </c>
      <c r="L42" s="19">
        <f t="shared" si="6"/>
        <v>8</v>
      </c>
      <c r="M42" s="17">
        <v>2511689</v>
      </c>
      <c r="N42" s="19">
        <f t="shared" si="7"/>
        <v>11</v>
      </c>
      <c r="O42" s="18">
        <v>22896</v>
      </c>
      <c r="P42" s="2">
        <v>7</v>
      </c>
      <c r="Q42" s="17">
        <v>138</v>
      </c>
      <c r="R42" s="2">
        <v>4</v>
      </c>
    </row>
    <row r="43" spans="1:18" ht="13.5" customHeight="1">
      <c r="A43" s="25">
        <v>29</v>
      </c>
      <c r="B43" s="24" t="s">
        <v>21</v>
      </c>
      <c r="C43" s="23">
        <v>98.992381420496429</v>
      </c>
      <c r="D43" s="22">
        <v>23</v>
      </c>
      <c r="E43" s="23">
        <v>0.18022446137462111</v>
      </c>
      <c r="F43" s="22">
        <v>19</v>
      </c>
      <c r="G43" s="21">
        <v>59.874796000000003</v>
      </c>
      <c r="H43" s="22">
        <v>7</v>
      </c>
      <c r="I43" s="21">
        <v>11.474145</v>
      </c>
      <c r="J43" s="20">
        <v>43</v>
      </c>
      <c r="K43" s="17">
        <v>385</v>
      </c>
      <c r="L43" s="19">
        <f t="shared" si="6"/>
        <v>32</v>
      </c>
      <c r="M43" s="17">
        <v>1637926</v>
      </c>
      <c r="N43" s="19">
        <f t="shared" si="7"/>
        <v>18</v>
      </c>
      <c r="O43" s="18">
        <v>3328</v>
      </c>
      <c r="P43" s="2">
        <v>32</v>
      </c>
      <c r="Q43" s="17">
        <v>34</v>
      </c>
      <c r="R43" s="2">
        <v>36</v>
      </c>
    </row>
    <row r="44" spans="1:18" ht="13.5" customHeight="1">
      <c r="A44" s="25">
        <v>30</v>
      </c>
      <c r="B44" s="24" t="s">
        <v>20</v>
      </c>
      <c r="C44" s="23">
        <v>99.249507874015748</v>
      </c>
      <c r="D44" s="22">
        <v>8</v>
      </c>
      <c r="E44" s="23">
        <v>0.23375984251968507</v>
      </c>
      <c r="F44" s="22">
        <v>15</v>
      </c>
      <c r="G44" s="21">
        <v>51.497287999999998</v>
      </c>
      <c r="H44" s="22">
        <v>26</v>
      </c>
      <c r="I44" s="21">
        <v>22.046686999999999</v>
      </c>
      <c r="J44" s="20">
        <v>25</v>
      </c>
      <c r="K44" s="17">
        <v>346</v>
      </c>
      <c r="L44" s="19">
        <f t="shared" si="6"/>
        <v>37</v>
      </c>
      <c r="M44" s="17">
        <v>650549</v>
      </c>
      <c r="N44" s="19">
        <f t="shared" si="7"/>
        <v>40</v>
      </c>
      <c r="O44" s="18">
        <v>1859</v>
      </c>
      <c r="P44" s="2">
        <v>42</v>
      </c>
      <c r="Q44" s="17">
        <v>33</v>
      </c>
      <c r="R44" s="2">
        <v>39</v>
      </c>
    </row>
    <row r="45" spans="1:18" ht="6" customHeight="1">
      <c r="A45" s="25"/>
      <c r="B45" s="24"/>
      <c r="C45" s="21"/>
      <c r="D45" s="22"/>
      <c r="E45" s="21"/>
      <c r="F45" s="22"/>
      <c r="G45" s="21"/>
      <c r="H45" s="22"/>
      <c r="I45" s="21"/>
      <c r="J45" s="20"/>
      <c r="K45" s="17"/>
      <c r="L45" s="19"/>
      <c r="M45" s="17"/>
      <c r="N45" s="19"/>
      <c r="O45" s="18"/>
      <c r="P45" s="2"/>
      <c r="Q45" s="17"/>
      <c r="R45" s="2"/>
    </row>
    <row r="46" spans="1:18" ht="13.5" customHeight="1">
      <c r="A46" s="25">
        <v>31</v>
      </c>
      <c r="B46" s="24" t="s">
        <v>19</v>
      </c>
      <c r="C46" s="23">
        <v>98.462751281040596</v>
      </c>
      <c r="D46" s="22">
        <v>41</v>
      </c>
      <c r="E46" s="23">
        <v>0.13795821836815136</v>
      </c>
      <c r="F46" s="22">
        <v>34</v>
      </c>
      <c r="G46" s="21">
        <v>45.411029999999997</v>
      </c>
      <c r="H46" s="22">
        <v>39</v>
      </c>
      <c r="I46" s="21">
        <v>25.140478999999999</v>
      </c>
      <c r="J46" s="20">
        <v>14</v>
      </c>
      <c r="K46" s="17">
        <v>219</v>
      </c>
      <c r="L46" s="19">
        <f>_xlfn.RANK.EQ(K46,$K$11:$K$64)</f>
        <v>45</v>
      </c>
      <c r="M46" s="17">
        <v>691975</v>
      </c>
      <c r="N46" s="19">
        <f>_xlfn.RANK.EQ(M46,$M$11:$M$64)</f>
        <v>36</v>
      </c>
      <c r="O46" s="18">
        <v>805</v>
      </c>
      <c r="P46" s="2">
        <v>47</v>
      </c>
      <c r="Q46" s="17">
        <v>31</v>
      </c>
      <c r="R46" s="2">
        <v>43</v>
      </c>
    </row>
    <row r="47" spans="1:18" ht="13.5" customHeight="1">
      <c r="A47" s="25">
        <v>32</v>
      </c>
      <c r="B47" s="24" t="s">
        <v>18</v>
      </c>
      <c r="C47" s="23">
        <v>99.014366855997324</v>
      </c>
      <c r="D47" s="22">
        <v>21</v>
      </c>
      <c r="E47" s="23">
        <v>0.36752422318743733</v>
      </c>
      <c r="F47" s="22">
        <v>2</v>
      </c>
      <c r="G47" s="21">
        <v>45.100017000000001</v>
      </c>
      <c r="H47" s="22">
        <v>41</v>
      </c>
      <c r="I47" s="21">
        <v>24.441082999999999</v>
      </c>
      <c r="J47" s="20">
        <v>15</v>
      </c>
      <c r="K47" s="17">
        <v>267</v>
      </c>
      <c r="L47" s="19">
        <f>_xlfn.RANK.EQ(K47,$K$11:$K$64)</f>
        <v>42</v>
      </c>
      <c r="M47" s="17">
        <v>557773</v>
      </c>
      <c r="N47" s="19">
        <f>_xlfn.RANK.EQ(M47,$M$11:$M$64)</f>
        <v>44</v>
      </c>
      <c r="O47" s="18">
        <v>927</v>
      </c>
      <c r="P47" s="2">
        <v>46</v>
      </c>
      <c r="Q47" s="17">
        <v>25</v>
      </c>
      <c r="R47" s="2">
        <v>46</v>
      </c>
    </row>
    <row r="48" spans="1:18" ht="13.5" customHeight="1">
      <c r="A48" s="25">
        <v>33</v>
      </c>
      <c r="B48" s="24" t="s">
        <v>17</v>
      </c>
      <c r="C48" s="23">
        <v>98.77799216511724</v>
      </c>
      <c r="D48" s="22">
        <v>33</v>
      </c>
      <c r="E48" s="23">
        <v>0.16956089574928376</v>
      </c>
      <c r="F48" s="22">
        <v>22</v>
      </c>
      <c r="G48" s="21">
        <v>51.781886</v>
      </c>
      <c r="H48" s="22">
        <v>25</v>
      </c>
      <c r="I48" s="21">
        <v>22.779161999999999</v>
      </c>
      <c r="J48" s="20">
        <v>20</v>
      </c>
      <c r="K48" s="17">
        <v>662</v>
      </c>
      <c r="L48" s="19">
        <f>_xlfn.RANK.EQ(K48,$K$11:$K$64)</f>
        <v>16</v>
      </c>
      <c r="M48" s="17">
        <v>1122670</v>
      </c>
      <c r="N48" s="19">
        <f>_xlfn.RANK.EQ(M48,$M$11:$M$64)</f>
        <v>26</v>
      </c>
      <c r="O48" s="18">
        <v>4690</v>
      </c>
      <c r="P48" s="2">
        <v>20</v>
      </c>
      <c r="Q48" s="17">
        <v>75</v>
      </c>
      <c r="R48" s="2">
        <v>15</v>
      </c>
    </row>
    <row r="49" spans="1:18" ht="13.5" customHeight="1">
      <c r="A49" s="25">
        <v>34</v>
      </c>
      <c r="B49" s="24" t="s">
        <v>16</v>
      </c>
      <c r="C49" s="23">
        <v>98.743738570406293</v>
      </c>
      <c r="D49" s="22">
        <v>36</v>
      </c>
      <c r="E49" s="23">
        <v>0.17889798839150831</v>
      </c>
      <c r="F49" s="22">
        <v>20</v>
      </c>
      <c r="G49" s="21">
        <v>61.349851999999998</v>
      </c>
      <c r="H49" s="22">
        <v>5</v>
      </c>
      <c r="I49" s="21">
        <v>14.862133</v>
      </c>
      <c r="J49" s="20">
        <v>39</v>
      </c>
      <c r="K49" s="17">
        <v>841</v>
      </c>
      <c r="L49" s="19">
        <f>_xlfn.RANK.EQ(K49,$K$11:$K$64)</f>
        <v>13</v>
      </c>
      <c r="M49" s="17">
        <v>1747284</v>
      </c>
      <c r="N49" s="19">
        <f>_xlfn.RANK.EQ(M49,$M$11:$M$64)</f>
        <v>16</v>
      </c>
      <c r="O49" s="18">
        <v>6257</v>
      </c>
      <c r="P49" s="2">
        <v>15</v>
      </c>
      <c r="Q49" s="17">
        <v>75</v>
      </c>
      <c r="R49" s="2">
        <v>15</v>
      </c>
    </row>
    <row r="50" spans="1:18" ht="13.5" customHeight="1">
      <c r="A50" s="25">
        <v>35</v>
      </c>
      <c r="B50" s="24" t="s">
        <v>15</v>
      </c>
      <c r="C50" s="23">
        <v>98.346395659288603</v>
      </c>
      <c r="D50" s="22">
        <v>42</v>
      </c>
      <c r="E50" s="23">
        <v>0.36172594953061754</v>
      </c>
      <c r="F50" s="22">
        <v>3</v>
      </c>
      <c r="G50" s="21">
        <v>44.254742999999998</v>
      </c>
      <c r="H50" s="22">
        <v>44</v>
      </c>
      <c r="I50" s="21">
        <v>30.903341999999999</v>
      </c>
      <c r="J50" s="20">
        <v>2</v>
      </c>
      <c r="K50" s="17">
        <v>513</v>
      </c>
      <c r="L50" s="19">
        <f>_xlfn.RANK.EQ(K50,$K$11:$K$64)</f>
        <v>25</v>
      </c>
      <c r="M50" s="17">
        <v>714421</v>
      </c>
      <c r="N50" s="19">
        <f>_xlfn.RANK.EQ(M50,$M$11:$M$64)</f>
        <v>34</v>
      </c>
      <c r="O50" s="18">
        <v>3209</v>
      </c>
      <c r="P50" s="2">
        <v>33</v>
      </c>
      <c r="Q50" s="17">
        <v>45</v>
      </c>
      <c r="R50" s="2">
        <v>27</v>
      </c>
    </row>
    <row r="51" spans="1:18" ht="6" customHeight="1">
      <c r="A51" s="25"/>
      <c r="B51" s="24"/>
      <c r="C51" s="21"/>
      <c r="D51" s="22"/>
      <c r="E51" s="21"/>
      <c r="F51" s="22"/>
      <c r="G51" s="21"/>
      <c r="H51" s="22"/>
      <c r="I51" s="21"/>
      <c r="J51" s="20"/>
      <c r="K51" s="17"/>
      <c r="L51" s="19"/>
      <c r="M51" s="17"/>
      <c r="N51" s="19"/>
      <c r="O51" s="18"/>
      <c r="P51" s="2"/>
      <c r="Q51" s="17"/>
      <c r="R51" s="2"/>
    </row>
    <row r="52" spans="1:18" ht="13.5" customHeight="1">
      <c r="A52" s="25">
        <v>36</v>
      </c>
      <c r="B52" s="24" t="s">
        <v>14</v>
      </c>
      <c r="C52" s="23">
        <v>99.149004495825309</v>
      </c>
      <c r="D52" s="22">
        <v>9</v>
      </c>
      <c r="E52" s="23">
        <v>0.17662170841361594</v>
      </c>
      <c r="F52" s="22">
        <v>21</v>
      </c>
      <c r="G52" s="21">
        <v>53.750202000000002</v>
      </c>
      <c r="H52" s="22">
        <v>19</v>
      </c>
      <c r="I52" s="21">
        <v>22.922404</v>
      </c>
      <c r="J52" s="20">
        <v>18</v>
      </c>
      <c r="K52" s="17">
        <v>277</v>
      </c>
      <c r="L52" s="19">
        <f>_xlfn.RANK.EQ(K52,$K$11:$K$64)</f>
        <v>41</v>
      </c>
      <c r="M52" s="17">
        <v>509151</v>
      </c>
      <c r="N52" s="19">
        <f>_xlfn.RANK.EQ(M52,$M$11:$M$64)</f>
        <v>46</v>
      </c>
      <c r="O52" s="18">
        <v>2515</v>
      </c>
      <c r="P52" s="2">
        <v>38</v>
      </c>
      <c r="Q52" s="17">
        <v>41</v>
      </c>
      <c r="R52" s="2">
        <v>30</v>
      </c>
    </row>
    <row r="53" spans="1:18" ht="13.5" customHeight="1">
      <c r="A53" s="25">
        <v>37</v>
      </c>
      <c r="B53" s="24" t="s">
        <v>13</v>
      </c>
      <c r="C53" s="23">
        <v>98.960429242119389</v>
      </c>
      <c r="D53" s="22">
        <v>24</v>
      </c>
      <c r="E53" s="23">
        <v>0.2012072434607646</v>
      </c>
      <c r="F53" s="22">
        <v>18</v>
      </c>
      <c r="G53" s="21">
        <v>55.08079</v>
      </c>
      <c r="H53" s="22">
        <v>17</v>
      </c>
      <c r="I53" s="21">
        <v>18.300419000000002</v>
      </c>
      <c r="J53" s="20">
        <v>34</v>
      </c>
      <c r="K53" s="17">
        <v>331</v>
      </c>
      <c r="L53" s="19">
        <f>_xlfn.RANK.EQ(K53,$K$11:$K$64)</f>
        <v>39</v>
      </c>
      <c r="M53" s="17">
        <v>679998</v>
      </c>
      <c r="N53" s="19">
        <f>_xlfn.RANK.EQ(M53,$M$11:$M$64)</f>
        <v>38</v>
      </c>
      <c r="O53" s="18">
        <v>4537</v>
      </c>
      <c r="P53" s="2">
        <v>22</v>
      </c>
      <c r="Q53" s="17">
        <v>47</v>
      </c>
      <c r="R53" s="2">
        <v>26</v>
      </c>
    </row>
    <row r="54" spans="1:18" ht="13.5" customHeight="1">
      <c r="A54" s="25">
        <v>38</v>
      </c>
      <c r="B54" s="24" t="s">
        <v>12</v>
      </c>
      <c r="C54" s="23">
        <v>98.95399344029785</v>
      </c>
      <c r="D54" s="22">
        <v>25</v>
      </c>
      <c r="E54" s="23">
        <v>0.23047602162928818</v>
      </c>
      <c r="F54" s="22">
        <v>16</v>
      </c>
      <c r="G54" s="21">
        <v>53.161506000000003</v>
      </c>
      <c r="H54" s="22">
        <v>21</v>
      </c>
      <c r="I54" s="21">
        <v>22.501391000000002</v>
      </c>
      <c r="J54" s="20">
        <v>23</v>
      </c>
      <c r="K54" s="17">
        <v>395</v>
      </c>
      <c r="L54" s="19">
        <f>_xlfn.RANK.EQ(K54,$K$11:$K$64)</f>
        <v>31</v>
      </c>
      <c r="M54" s="17">
        <v>670910</v>
      </c>
      <c r="N54" s="19">
        <f>_xlfn.RANK.EQ(M54,$M$11:$M$64)</f>
        <v>39</v>
      </c>
      <c r="O54" s="18">
        <v>2811</v>
      </c>
      <c r="P54" s="2">
        <v>36</v>
      </c>
      <c r="Q54" s="17">
        <v>42</v>
      </c>
      <c r="R54" s="2">
        <v>29</v>
      </c>
    </row>
    <row r="55" spans="1:18" ht="13.5" customHeight="1">
      <c r="A55" s="25">
        <v>39</v>
      </c>
      <c r="B55" s="24" t="s">
        <v>11</v>
      </c>
      <c r="C55" s="23">
        <v>98.833362354170291</v>
      </c>
      <c r="D55" s="22">
        <v>30</v>
      </c>
      <c r="E55" s="23">
        <v>0.15671251958906496</v>
      </c>
      <c r="F55" s="22">
        <v>26</v>
      </c>
      <c r="G55" s="21">
        <v>52.518223999999996</v>
      </c>
      <c r="H55" s="22">
        <v>23</v>
      </c>
      <c r="I55" s="21">
        <v>17.743538999999998</v>
      </c>
      <c r="J55" s="20">
        <v>36</v>
      </c>
      <c r="K55" s="17">
        <v>256</v>
      </c>
      <c r="L55" s="19">
        <f>_xlfn.RANK.EQ(K55,$K$11:$K$64)</f>
        <v>43</v>
      </c>
      <c r="M55" s="17">
        <v>599519</v>
      </c>
      <c r="N55" s="19">
        <f>_xlfn.RANK.EQ(M55,$M$11:$M$64)</f>
        <v>42</v>
      </c>
      <c r="O55" s="18">
        <v>1556</v>
      </c>
      <c r="P55" s="2">
        <v>43</v>
      </c>
      <c r="Q55" s="17">
        <v>33</v>
      </c>
      <c r="R55" s="2">
        <v>39</v>
      </c>
    </row>
    <row r="56" spans="1:18" ht="6" customHeight="1">
      <c r="A56" s="25"/>
      <c r="B56" s="24"/>
      <c r="C56" s="21"/>
      <c r="D56" s="22"/>
      <c r="E56" s="21"/>
      <c r="F56" s="22"/>
      <c r="G56" s="21"/>
      <c r="H56" s="22"/>
      <c r="I56" s="21"/>
      <c r="J56" s="20"/>
      <c r="K56" s="17"/>
      <c r="L56" s="19"/>
      <c r="M56" s="17"/>
      <c r="N56" s="19"/>
      <c r="O56" s="18"/>
      <c r="P56" s="2"/>
      <c r="Q56" s="17"/>
      <c r="R56" s="2"/>
    </row>
    <row r="57" spans="1:18" ht="13.5" customHeight="1">
      <c r="A57" s="25">
        <v>40</v>
      </c>
      <c r="B57" s="24" t="s">
        <v>10</v>
      </c>
      <c r="C57" s="23">
        <v>98.141049786187494</v>
      </c>
      <c r="D57" s="22">
        <v>45</v>
      </c>
      <c r="E57" s="23">
        <v>0.32127268295925376</v>
      </c>
      <c r="F57" s="22">
        <v>5</v>
      </c>
      <c r="G57" s="21">
        <v>53.910547999999999</v>
      </c>
      <c r="H57" s="22">
        <v>18</v>
      </c>
      <c r="I57" s="21">
        <v>17.804352999999999</v>
      </c>
      <c r="J57" s="20">
        <v>35</v>
      </c>
      <c r="K57" s="17">
        <v>1348</v>
      </c>
      <c r="L57" s="19">
        <f t="shared" ref="L57:L64" si="8">_xlfn.RANK.EQ(K57,$K$11:$K$64)</f>
        <v>9</v>
      </c>
      <c r="M57" s="17">
        <v>1948745</v>
      </c>
      <c r="N57" s="19">
        <f t="shared" ref="N57:N64" si="9">_xlfn.RANK.EQ(M57,$M$11:$M$64)</f>
        <v>14</v>
      </c>
      <c r="O57" s="18">
        <v>26936</v>
      </c>
      <c r="P57" s="2">
        <v>4</v>
      </c>
      <c r="Q57" s="17">
        <v>98</v>
      </c>
      <c r="R57" s="2">
        <v>11</v>
      </c>
    </row>
    <row r="58" spans="1:18" s="26" customFormat="1" ht="13.5" customHeight="1">
      <c r="A58" s="36">
        <v>41</v>
      </c>
      <c r="B58" s="35" t="s">
        <v>9</v>
      </c>
      <c r="C58" s="34">
        <v>98.27906400891419</v>
      </c>
      <c r="D58" s="33">
        <v>43</v>
      </c>
      <c r="E58" s="34">
        <v>0.32190169617432213</v>
      </c>
      <c r="F58" s="33">
        <v>4</v>
      </c>
      <c r="G58" s="32">
        <v>43.59328</v>
      </c>
      <c r="H58" s="33">
        <v>45</v>
      </c>
      <c r="I58" s="32">
        <v>32.773319999999998</v>
      </c>
      <c r="J58" s="31">
        <v>1</v>
      </c>
      <c r="K58" s="28">
        <v>305</v>
      </c>
      <c r="L58" s="30">
        <f t="shared" si="8"/>
        <v>40</v>
      </c>
      <c r="M58" s="28">
        <v>690800</v>
      </c>
      <c r="N58" s="30">
        <f t="shared" si="9"/>
        <v>37</v>
      </c>
      <c r="O58" s="29">
        <v>5040</v>
      </c>
      <c r="P58" s="27">
        <v>18</v>
      </c>
      <c r="Q58" s="28">
        <v>34</v>
      </c>
      <c r="R58" s="27">
        <v>36</v>
      </c>
    </row>
    <row r="59" spans="1:18" ht="13.5" customHeight="1">
      <c r="A59" s="25">
        <v>42</v>
      </c>
      <c r="B59" s="24" t="s">
        <v>8</v>
      </c>
      <c r="C59" s="23">
        <v>99.126565589980217</v>
      </c>
      <c r="D59" s="22">
        <v>12</v>
      </c>
      <c r="E59" s="23">
        <v>0.26367831245880025</v>
      </c>
      <c r="F59" s="22">
        <v>12</v>
      </c>
      <c r="G59" s="21">
        <v>46.131075000000003</v>
      </c>
      <c r="H59" s="22">
        <v>36</v>
      </c>
      <c r="I59" s="21">
        <v>28.574953000000001</v>
      </c>
      <c r="J59" s="20">
        <v>7</v>
      </c>
      <c r="K59" s="17">
        <v>425</v>
      </c>
      <c r="L59" s="19">
        <f t="shared" si="8"/>
        <v>30</v>
      </c>
      <c r="M59" s="17">
        <v>735306</v>
      </c>
      <c r="N59" s="19">
        <f t="shared" si="9"/>
        <v>33</v>
      </c>
      <c r="O59" s="18">
        <v>3959</v>
      </c>
      <c r="P59" s="2">
        <v>27</v>
      </c>
      <c r="Q59" s="17">
        <v>33</v>
      </c>
      <c r="R59" s="2">
        <v>39</v>
      </c>
    </row>
    <row r="60" spans="1:18" ht="13.5" customHeight="1">
      <c r="A60" s="25">
        <v>43</v>
      </c>
      <c r="B60" s="24" t="s">
        <v>7</v>
      </c>
      <c r="C60" s="23">
        <v>99.083818249350003</v>
      </c>
      <c r="D60" s="22">
        <v>15</v>
      </c>
      <c r="E60" s="23">
        <v>0.1547604308530395</v>
      </c>
      <c r="F60" s="22">
        <v>27</v>
      </c>
      <c r="G60" s="21">
        <v>46.366619999999998</v>
      </c>
      <c r="H60" s="22">
        <v>35</v>
      </c>
      <c r="I60" s="21">
        <v>26.388051999999998</v>
      </c>
      <c r="J60" s="20">
        <v>12</v>
      </c>
      <c r="K60" s="17">
        <v>631</v>
      </c>
      <c r="L60" s="19">
        <f t="shared" si="8"/>
        <v>21</v>
      </c>
      <c r="M60" s="17">
        <v>1054403</v>
      </c>
      <c r="N60" s="19">
        <f t="shared" si="9"/>
        <v>28</v>
      </c>
      <c r="O60" s="18">
        <v>4104</v>
      </c>
      <c r="P60" s="2">
        <v>24</v>
      </c>
      <c r="Q60" s="17">
        <v>69</v>
      </c>
      <c r="R60" s="2">
        <v>18</v>
      </c>
    </row>
    <row r="61" spans="1:18" ht="13.5" customHeight="1">
      <c r="A61" s="25">
        <v>44</v>
      </c>
      <c r="B61" s="24" t="s">
        <v>6</v>
      </c>
      <c r="C61" s="23">
        <v>99.117736537876482</v>
      </c>
      <c r="D61" s="22">
        <v>13</v>
      </c>
      <c r="E61" s="23">
        <v>0.2535239833688267</v>
      </c>
      <c r="F61" s="22">
        <v>13</v>
      </c>
      <c r="G61" s="21">
        <v>48.795423</v>
      </c>
      <c r="H61" s="22">
        <v>31</v>
      </c>
      <c r="I61" s="21">
        <v>25.547079</v>
      </c>
      <c r="J61" s="20">
        <v>13</v>
      </c>
      <c r="K61" s="17">
        <v>427</v>
      </c>
      <c r="L61" s="19">
        <f t="shared" si="8"/>
        <v>28</v>
      </c>
      <c r="M61" s="17">
        <v>1139953</v>
      </c>
      <c r="N61" s="19">
        <f t="shared" si="9"/>
        <v>23</v>
      </c>
      <c r="O61" s="18">
        <v>3037</v>
      </c>
      <c r="P61" s="2">
        <v>34</v>
      </c>
      <c r="Q61" s="17">
        <v>41</v>
      </c>
      <c r="R61" s="2">
        <v>30</v>
      </c>
    </row>
    <row r="62" spans="1:18" ht="13.5" customHeight="1">
      <c r="A62" s="25">
        <v>45</v>
      </c>
      <c r="B62" s="24" t="s">
        <v>5</v>
      </c>
      <c r="C62" s="23">
        <v>97.922026518899656</v>
      </c>
      <c r="D62" s="22">
        <v>46</v>
      </c>
      <c r="E62" s="23">
        <v>0.27706313081337819</v>
      </c>
      <c r="F62" s="22">
        <v>9</v>
      </c>
      <c r="G62" s="21">
        <v>44.877029</v>
      </c>
      <c r="H62" s="22">
        <v>43</v>
      </c>
      <c r="I62" s="21">
        <v>28.686647000000001</v>
      </c>
      <c r="J62" s="20">
        <v>6</v>
      </c>
      <c r="K62" s="17">
        <v>384</v>
      </c>
      <c r="L62" s="19">
        <f t="shared" si="8"/>
        <v>33</v>
      </c>
      <c r="M62" s="17">
        <v>702675</v>
      </c>
      <c r="N62" s="19">
        <f t="shared" si="9"/>
        <v>35</v>
      </c>
      <c r="O62" s="18">
        <v>6621</v>
      </c>
      <c r="P62" s="2">
        <v>13</v>
      </c>
      <c r="Q62" s="17">
        <v>39</v>
      </c>
      <c r="R62" s="2">
        <v>33</v>
      </c>
    </row>
    <row r="63" spans="1:18" ht="13.5" customHeight="1">
      <c r="A63" s="25">
        <v>46</v>
      </c>
      <c r="B63" s="24" t="s">
        <v>4</v>
      </c>
      <c r="C63" s="23">
        <v>99.045472623624548</v>
      </c>
      <c r="D63" s="22">
        <v>18</v>
      </c>
      <c r="E63" s="23">
        <v>0.27177515577356487</v>
      </c>
      <c r="F63" s="22">
        <v>10</v>
      </c>
      <c r="G63" s="21">
        <v>43.453246999999998</v>
      </c>
      <c r="H63" s="22">
        <v>46</v>
      </c>
      <c r="I63" s="21">
        <v>27.52478</v>
      </c>
      <c r="J63" s="20">
        <v>10</v>
      </c>
      <c r="K63" s="17">
        <v>645</v>
      </c>
      <c r="L63" s="19">
        <f t="shared" si="8"/>
        <v>20</v>
      </c>
      <c r="M63" s="17">
        <v>1105432</v>
      </c>
      <c r="N63" s="19">
        <f t="shared" si="9"/>
        <v>27</v>
      </c>
      <c r="O63" s="18">
        <v>4771</v>
      </c>
      <c r="P63" s="2">
        <v>19</v>
      </c>
      <c r="Q63" s="17">
        <v>61</v>
      </c>
      <c r="R63" s="2">
        <v>21</v>
      </c>
    </row>
    <row r="64" spans="1:18" ht="13.5" customHeight="1" thickBot="1">
      <c r="A64" s="16">
        <v>47</v>
      </c>
      <c r="B64" s="15" t="s">
        <v>3</v>
      </c>
      <c r="C64" s="14">
        <v>97.542860679581594</v>
      </c>
      <c r="D64" s="13">
        <v>47</v>
      </c>
      <c r="E64" s="14">
        <v>0.55084483505601289</v>
      </c>
      <c r="F64" s="13">
        <v>1</v>
      </c>
      <c r="G64" s="12">
        <v>40.767798999999997</v>
      </c>
      <c r="H64" s="13">
        <v>47</v>
      </c>
      <c r="I64" s="12">
        <v>16.589703</v>
      </c>
      <c r="J64" s="11">
        <v>38</v>
      </c>
      <c r="K64" s="8">
        <v>426</v>
      </c>
      <c r="L64" s="10">
        <f t="shared" si="8"/>
        <v>29</v>
      </c>
      <c r="M64" s="8">
        <v>378575</v>
      </c>
      <c r="N64" s="10">
        <f t="shared" si="9"/>
        <v>47</v>
      </c>
      <c r="O64" s="9">
        <v>4075</v>
      </c>
      <c r="P64" s="7">
        <v>26</v>
      </c>
      <c r="Q64" s="8">
        <v>36</v>
      </c>
      <c r="R64" s="7">
        <v>35</v>
      </c>
    </row>
    <row r="65" spans="1:17" ht="12" customHeight="1">
      <c r="A65" s="3" t="s">
        <v>2</v>
      </c>
      <c r="C65" s="6"/>
      <c r="O65" s="5"/>
      <c r="Q65" s="5"/>
    </row>
    <row r="66" spans="1:17" ht="12" customHeight="1">
      <c r="A66" s="4" t="s">
        <v>1</v>
      </c>
    </row>
    <row r="67" spans="1:17" ht="12" customHeight="1">
      <c r="A67" s="4" t="s">
        <v>0</v>
      </c>
    </row>
    <row r="68" spans="1:17" ht="12" customHeight="1">
      <c r="B68" s="3"/>
    </row>
  </sheetData>
  <mergeCells count="15">
    <mergeCell ref="Q5:R5"/>
    <mergeCell ref="O5:P5"/>
    <mergeCell ref="O3:R3"/>
    <mergeCell ref="I6:J6"/>
    <mergeCell ref="G6:H6"/>
    <mergeCell ref="C6:D6"/>
    <mergeCell ref="K3:N3"/>
    <mergeCell ref="A5:B5"/>
    <mergeCell ref="K5:L5"/>
    <mergeCell ref="M5:N5"/>
    <mergeCell ref="C5:F5"/>
    <mergeCell ref="C3:J3"/>
    <mergeCell ref="C4:J4"/>
    <mergeCell ref="G5:J5"/>
    <mergeCell ref="E6:F6"/>
  </mergeCells>
  <phoneticPr fontId="3"/>
  <printOptions horizontalCentered="1" gridLinesSet="0"/>
  <pageMargins left="0.39370078740157483" right="0.39370078740157483" top="0.59055118110236227" bottom="0.39370078740157483" header="0.39370078740157483" footer="0"/>
  <pageSetup paperSize="9" scale="92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全国6 </vt:lpstr>
      <vt:lpstr>'全国6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2022-03-16T00:40:15Z</dcterms:created>
  <dcterms:modified xsi:type="dcterms:W3CDTF">2022-03-17T05:37:55Z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