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8E64C7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9E6C7916-0A80-4B70-A349-3F53618229AB}" xr6:coauthVersionLast="45" xr6:coauthVersionMax="45" xr10:uidLastSave="{00000000-0000-0000-0000-000000000000}"/>
  <bookViews>
    <workbookView xWindow="-120" yWindow="-120" windowWidth="29040" windowHeight="15840" xr2:uid="{5088D60D-E451-4877-BE95-A6B0E3BB0F80}"/>
  </bookViews>
  <sheets>
    <sheet name="全国3 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'全国3 '!$A$1:$AC$67</definedName>
    <definedName name="wrn.toukei." localSheetId="0" hidden="1">{#N/A,#N/A,FALSE,"312"}</definedName>
    <definedName name="wrn.toukei." hidden="1">{#N/A,#N/A,FALSE,"312"}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N9" i="1"/>
  <c r="P9" i="1"/>
  <c r="L10" i="1"/>
  <c r="N10" i="1"/>
  <c r="P10" i="1"/>
  <c r="L11" i="1"/>
  <c r="N11" i="1"/>
  <c r="P11" i="1"/>
  <c r="L12" i="1"/>
  <c r="N12" i="1"/>
  <c r="P12" i="1"/>
  <c r="L13" i="1"/>
  <c r="N13" i="1"/>
  <c r="P13" i="1"/>
  <c r="L14" i="1"/>
  <c r="N14" i="1"/>
  <c r="P14" i="1"/>
  <c r="L15" i="1"/>
  <c r="N15" i="1"/>
  <c r="P15" i="1"/>
  <c r="L17" i="1"/>
  <c r="N17" i="1"/>
  <c r="P17" i="1"/>
  <c r="L18" i="1"/>
  <c r="N18" i="1"/>
  <c r="P18" i="1"/>
  <c r="L19" i="1"/>
  <c r="N19" i="1"/>
  <c r="P19" i="1"/>
  <c r="L20" i="1"/>
  <c r="N20" i="1"/>
  <c r="P20" i="1"/>
  <c r="L21" i="1"/>
  <c r="N21" i="1"/>
  <c r="P21" i="1"/>
  <c r="L22" i="1"/>
  <c r="N22" i="1"/>
  <c r="P22" i="1"/>
  <c r="L23" i="1"/>
  <c r="N23" i="1"/>
  <c r="P23" i="1"/>
  <c r="L25" i="1"/>
  <c r="N25" i="1"/>
  <c r="P25" i="1"/>
  <c r="L26" i="1"/>
  <c r="N26" i="1"/>
  <c r="P26" i="1"/>
  <c r="L27" i="1"/>
  <c r="N27" i="1"/>
  <c r="P27" i="1"/>
  <c r="L28" i="1"/>
  <c r="N28" i="1"/>
  <c r="P28" i="1"/>
  <c r="L30" i="1"/>
  <c r="N30" i="1"/>
  <c r="P30" i="1"/>
  <c r="L31" i="1"/>
  <c r="N31" i="1"/>
  <c r="P31" i="1"/>
  <c r="L32" i="1"/>
  <c r="N32" i="1"/>
  <c r="P32" i="1"/>
  <c r="L33" i="1"/>
  <c r="N33" i="1"/>
  <c r="P33" i="1"/>
  <c r="L34" i="1"/>
  <c r="N34" i="1"/>
  <c r="P34" i="1"/>
  <c r="L35" i="1"/>
  <c r="N35" i="1"/>
  <c r="P35" i="1"/>
  <c r="L37" i="1"/>
  <c r="N37" i="1"/>
  <c r="P37" i="1"/>
  <c r="L38" i="1"/>
  <c r="N38" i="1"/>
  <c r="P38" i="1"/>
  <c r="L39" i="1"/>
  <c r="N39" i="1"/>
  <c r="P39" i="1"/>
  <c r="L40" i="1"/>
  <c r="N40" i="1"/>
  <c r="P40" i="1"/>
  <c r="L41" i="1"/>
  <c r="N41" i="1"/>
  <c r="P41" i="1"/>
  <c r="L42" i="1"/>
  <c r="N42" i="1"/>
  <c r="P42" i="1"/>
  <c r="L44" i="1"/>
  <c r="N44" i="1"/>
  <c r="P44" i="1"/>
  <c r="L45" i="1"/>
  <c r="N45" i="1"/>
  <c r="P45" i="1"/>
  <c r="L46" i="1"/>
  <c r="N46" i="1"/>
  <c r="P46" i="1"/>
  <c r="L47" i="1"/>
  <c r="N47" i="1"/>
  <c r="P47" i="1"/>
  <c r="L48" i="1"/>
  <c r="N48" i="1"/>
  <c r="P48" i="1"/>
  <c r="L50" i="1"/>
  <c r="N50" i="1"/>
  <c r="P50" i="1"/>
  <c r="L51" i="1"/>
  <c r="N51" i="1"/>
  <c r="P51" i="1"/>
  <c r="L52" i="1"/>
  <c r="N52" i="1"/>
  <c r="P52" i="1"/>
  <c r="L53" i="1"/>
  <c r="N53" i="1"/>
  <c r="P53" i="1"/>
  <c r="L55" i="1"/>
  <c r="N55" i="1"/>
  <c r="P55" i="1"/>
  <c r="L56" i="1"/>
  <c r="N56" i="1"/>
  <c r="P56" i="1"/>
  <c r="L57" i="1"/>
  <c r="N57" i="1"/>
  <c r="P57" i="1"/>
  <c r="L58" i="1"/>
  <c r="N58" i="1"/>
  <c r="P58" i="1"/>
  <c r="L59" i="1"/>
  <c r="N59" i="1"/>
  <c r="P59" i="1"/>
  <c r="L60" i="1"/>
  <c r="N60" i="1"/>
  <c r="P60" i="1"/>
  <c r="L61" i="1"/>
  <c r="N61" i="1"/>
  <c r="P61" i="1"/>
  <c r="L62" i="1"/>
  <c r="N62" i="1"/>
  <c r="P62" i="1"/>
</calcChain>
</file>

<file path=xl/sharedStrings.xml><?xml version="1.0" encoding="utf-8"?>
<sst xmlns="http://schemas.openxmlformats.org/spreadsheetml/2006/main" count="142" uniqueCount="92">
  <si>
    <t xml:space="preserve">     3)着工建築物…国土交通省｢建築着工統計調査｣</t>
    <phoneticPr fontId="6"/>
  </si>
  <si>
    <t>5)自動車保有台数…国土交通省自動車交通局｢自動車保有車両数｣</t>
    <rPh sb="10" eb="12">
      <t>コクド</t>
    </rPh>
    <rPh sb="12" eb="14">
      <t>コウツウ</t>
    </rPh>
    <rPh sb="14" eb="15">
      <t>ショウ</t>
    </rPh>
    <rPh sb="15" eb="18">
      <t>ジドウシャ</t>
    </rPh>
    <rPh sb="18" eb="20">
      <t>コウツウ</t>
    </rPh>
    <rPh sb="20" eb="21">
      <t>キョク</t>
    </rPh>
    <rPh sb="22" eb="25">
      <t>ジドウシャ</t>
    </rPh>
    <rPh sb="25" eb="27">
      <t>ホユウ</t>
    </rPh>
    <rPh sb="27" eb="29">
      <t>シャリョウ</t>
    </rPh>
    <rPh sb="29" eb="30">
      <t>スウ</t>
    </rPh>
    <phoneticPr fontId="7"/>
  </si>
  <si>
    <t xml:space="preserve">     2)陶磁器製和飲食器出荷額…経済産業省｢工業統計調査｣　秘匿数値を除いて順位を付した。</t>
    <rPh sb="29" eb="31">
      <t>チョウサ</t>
    </rPh>
    <phoneticPr fontId="8"/>
  </si>
  <si>
    <t>4)道路現況…国土交通省道路局｢道路統計年報｣　舗装率は簡易舗装を除く。</t>
    <phoneticPr fontId="6"/>
  </si>
  <si>
    <t>(注) 1)製造業…経済産業省｢工業統計調査｣</t>
    <rPh sb="1" eb="2">
      <t>チュウ</t>
    </rPh>
    <rPh sb="6" eb="9">
      <t>セイゾウギョウ</t>
    </rPh>
    <rPh sb="20" eb="22">
      <t>チョウサ</t>
    </rPh>
    <phoneticPr fontId="7"/>
  </si>
  <si>
    <t>沖縄県</t>
  </si>
  <si>
    <t>X</t>
  </si>
  <si>
    <t>鹿児島県</t>
  </si>
  <si>
    <t>-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</si>
  <si>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</si>
  <si>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</si>
  <si>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</si>
  <si>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</si>
  <si>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</si>
  <si>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</si>
  <si>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</si>
  <si>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</si>
  <si>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</si>
  <si>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</si>
  <si>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</si>
  <si>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</si>
  <si>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</si>
  <si>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</si>
  <si>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</si>
  <si>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</si>
  <si>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</si>
  <si>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</si>
  <si>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</si>
  <si>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</si>
  <si>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</si>
  <si>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</si>
  <si>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</si>
  <si>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</si>
  <si>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</si>
  <si>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</si>
  <si>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</si>
  <si>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</si>
  <si>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</si>
  <si>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</si>
  <si>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</si>
  <si>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</si>
  <si>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</si>
  <si>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</si>
  <si>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</si>
  <si>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</si>
  <si>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</si>
  <si>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</si>
  <si>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</si>
  <si>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</si>
  <si>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</si>
  <si>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</si>
  <si>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</si>
  <si>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</si>
  <si>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</si>
  <si>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</si>
  <si>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12"/>
  </si>
  <si>
    <t>全国</t>
  </si>
  <si>
    <t>台</t>
    <phoneticPr fontId="7"/>
  </si>
  <si>
    <t>km</t>
  </si>
  <si>
    <t>%</t>
  </si>
  <si>
    <t>万円</t>
  </si>
  <si>
    <t>㎡</t>
  </si>
  <si>
    <t>棟</t>
    <rPh sb="0" eb="1">
      <t>ムネ</t>
    </rPh>
    <phoneticPr fontId="6"/>
  </si>
  <si>
    <t>百万円</t>
  </si>
  <si>
    <t>人</t>
  </si>
  <si>
    <t>事業所</t>
  </si>
  <si>
    <t>順位</t>
  </si>
  <si>
    <t>R2.3.31</t>
    <phoneticPr fontId="6"/>
  </si>
  <si>
    <t>H31.4.1</t>
  </si>
  <si>
    <t>R1年</t>
    <rPh sb="1" eb="2">
      <t>ネン</t>
    </rPh>
    <phoneticPr fontId="7"/>
  </si>
  <si>
    <t>H30年</t>
    <rPh sb="3" eb="4">
      <t>ネン</t>
    </rPh>
    <phoneticPr fontId="6"/>
  </si>
  <si>
    <t>R1.6.1</t>
  </si>
  <si>
    <t>中央帯設置道路
実延長</t>
    <phoneticPr fontId="6"/>
  </si>
  <si>
    <t>歩道設置道路
実延長</t>
    <phoneticPr fontId="6"/>
  </si>
  <si>
    <t>舗装率</t>
    <phoneticPr fontId="6"/>
  </si>
  <si>
    <t>整備率</t>
    <phoneticPr fontId="6"/>
  </si>
  <si>
    <t>実延長</t>
    <phoneticPr fontId="6"/>
  </si>
  <si>
    <t>工事費予定額</t>
  </si>
  <si>
    <t>床面積の合計</t>
  </si>
  <si>
    <t>建築物の数</t>
  </si>
  <si>
    <t xml:space="preserve"> 年間製造品
 出荷額等</t>
    <phoneticPr fontId="7"/>
  </si>
  <si>
    <t>従業者数</t>
  </si>
  <si>
    <t>事業所数</t>
  </si>
  <si>
    <t>都道府県</t>
  </si>
  <si>
    <t>都道府県</t>
    <rPh sb="0" eb="4">
      <t>トドウフケン</t>
    </rPh>
    <phoneticPr fontId="12"/>
  </si>
  <si>
    <t>自動車保有台数</t>
    <phoneticPr fontId="6"/>
  </si>
  <si>
    <t>道路現況 （一般国道・都道府県道・市町村道）</t>
    <phoneticPr fontId="6"/>
  </si>
  <si>
    <t xml:space="preserve">  着工建築物</t>
    <phoneticPr fontId="6"/>
  </si>
  <si>
    <t>陶磁器製
和飲食器
出荷額</t>
    <rPh sb="3" eb="4">
      <t>セイ</t>
    </rPh>
    <rPh sb="5" eb="6">
      <t>ワ</t>
    </rPh>
    <rPh sb="6" eb="8">
      <t>インショク</t>
    </rPh>
    <rPh sb="8" eb="9">
      <t>キ</t>
    </rPh>
    <rPh sb="10" eb="12">
      <t>シュッカ</t>
    </rPh>
    <rPh sb="12" eb="13">
      <t>ガク</t>
    </rPh>
    <phoneticPr fontId="12"/>
  </si>
  <si>
    <t xml:space="preserve">   製 造 業</t>
    <phoneticPr fontId="6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</si>
  <si>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12"/>
  </si>
  <si>
    <t>28　　全　　国　　か　　ら　　み　　た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</si>
</sst>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#\ ###\ ###.0"/>
    <numFmt numFmtId="178" formatCode="0.0_ "/>
    <numFmt numFmtId="179" formatCode="#\ ###\ ###\ ###"/>
    <numFmt numFmtId="180" formatCode="#####\ ###\ ###.0"/>
    <numFmt numFmtId="181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0" fillId="0" borderId="0"/>
    <xf numFmtId="0" fontId="10" fillId="0" borderId="0"/>
  </cellStyleXfs>
  <cellXfs count="122">
    <xf numFmtId="0" fontId="0" fillId="0" borderId="0" xfId="0"/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horizontal="left" vertical="center"/>
    </xf>
    <xf numFmtId="38" fontId="2" fillId="2" borderId="1" xfId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Alignment="1">
      <alignment horizontal="left" vertical="center"/>
    </xf>
    <xf numFmtId="177" fontId="4" fillId="2" borderId="0" xfId="1" applyNumberFormat="1" applyFont="1" applyFill="1" applyBorder="1" applyAlignment="1">
      <alignment vertical="center" shrinkToFit="1"/>
    </xf>
    <xf numFmtId="38" fontId="4" fillId="2" borderId="2" xfId="1" applyFont="1" applyFill="1" applyBorder="1" applyAlignment="1">
      <alignment vertical="center"/>
    </xf>
    <xf numFmtId="0" fontId="4" fillId="0" borderId="3" xfId="3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4" xfId="1" applyNumberFormat="1" applyFont="1" applyBorder="1" applyAlignment="1">
      <alignment vertical="center" shrinkToFit="1"/>
    </xf>
    <xf numFmtId="177" fontId="4" fillId="0" borderId="4" xfId="1" applyNumberFormat="1" applyFont="1" applyBorder="1" applyAlignment="1">
      <alignment vertical="center" shrinkToFit="1"/>
    </xf>
    <xf numFmtId="178" fontId="4" fillId="0" borderId="4" xfId="2" applyNumberFormat="1" applyFont="1" applyBorder="1" applyAlignment="1">
      <alignment vertical="center" shrinkToFit="1"/>
    </xf>
    <xf numFmtId="0" fontId="4" fillId="0" borderId="4" xfId="4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4" fillId="0" borderId="0" xfId="3" applyFont="1">
      <alignment vertical="center"/>
    </xf>
    <xf numFmtId="176" fontId="4" fillId="0" borderId="0" xfId="3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vertical="center" shrinkToFit="1"/>
    </xf>
    <xf numFmtId="178" fontId="4" fillId="0" borderId="0" xfId="2" applyNumberFormat="1" applyFont="1" applyAlignment="1">
      <alignment vertical="center" shrinkToFit="1"/>
    </xf>
    <xf numFmtId="0" fontId="4" fillId="0" borderId="0" xfId="4" applyFont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38" fontId="4" fillId="2" borderId="6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vertical="center"/>
    </xf>
    <xf numFmtId="38" fontId="11" fillId="2" borderId="0" xfId="1" applyFont="1" applyFill="1" applyAlignment="1">
      <alignment vertical="center"/>
    </xf>
    <xf numFmtId="38" fontId="9" fillId="2" borderId="5" xfId="1" applyFont="1" applyFill="1" applyBorder="1" applyAlignment="1">
      <alignment vertical="center"/>
    </xf>
    <xf numFmtId="0" fontId="9" fillId="0" borderId="0" xfId="3" applyFont="1">
      <alignment vertical="center"/>
    </xf>
    <xf numFmtId="176" fontId="9" fillId="0" borderId="0" xfId="3" applyNumberFormat="1" applyFont="1">
      <alignment vertical="center"/>
    </xf>
    <xf numFmtId="176" fontId="9" fillId="0" borderId="0" xfId="4" applyNumberFormat="1" applyFont="1" applyAlignment="1">
      <alignment vertical="center"/>
    </xf>
    <xf numFmtId="177" fontId="9" fillId="0" borderId="0" xfId="1" applyNumberFormat="1" applyFont="1" applyAlignment="1">
      <alignment vertical="center" shrinkToFit="1"/>
    </xf>
    <xf numFmtId="178" fontId="9" fillId="0" borderId="0" xfId="2" applyNumberFormat="1" applyFont="1" applyAlignment="1">
      <alignment vertical="center" shrinkToFit="1"/>
    </xf>
    <xf numFmtId="0" fontId="9" fillId="0" borderId="0" xfId="4" applyFont="1" applyAlignment="1">
      <alignment vertical="center"/>
    </xf>
    <xf numFmtId="179" fontId="9" fillId="0" borderId="0" xfId="4" applyNumberFormat="1" applyFont="1" applyAlignment="1">
      <alignment vertical="center"/>
    </xf>
    <xf numFmtId="176" fontId="9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38" fontId="9" fillId="2" borderId="6" xfId="1" applyFont="1" applyFill="1" applyBorder="1" applyAlignment="1">
      <alignment horizontal="distributed" vertical="center"/>
    </xf>
    <xf numFmtId="38" fontId="9" fillId="2" borderId="0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2" applyNumberFormat="1" applyFont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4" fillId="0" borderId="0" xfId="4" applyNumberFormat="1" applyFont="1" applyAlignment="1">
      <alignment vertical="center"/>
    </xf>
    <xf numFmtId="179" fontId="4" fillId="0" borderId="0" xfId="4" applyNumberFormat="1" applyFont="1" applyAlignment="1">
      <alignment vertical="center"/>
    </xf>
    <xf numFmtId="179" fontId="4" fillId="0" borderId="0" xfId="3" applyNumberFormat="1" applyFont="1">
      <alignment vertical="center"/>
    </xf>
    <xf numFmtId="179" fontId="2" fillId="0" borderId="0" xfId="1" applyNumberFormat="1" applyFont="1" applyFill="1" applyBorder="1" applyAlignment="1">
      <alignment vertical="center"/>
    </xf>
    <xf numFmtId="180" fontId="4" fillId="0" borderId="0" xfId="1" applyNumberFormat="1" applyFont="1" applyAlignment="1">
      <alignment vertical="center" shrinkToFit="1"/>
    </xf>
    <xf numFmtId="38" fontId="4" fillId="2" borderId="5" xfId="1" applyFont="1" applyFill="1" applyBorder="1" applyAlignment="1">
      <alignment horizontal="left" vertical="center"/>
    </xf>
    <xf numFmtId="181" fontId="4" fillId="0" borderId="0" xfId="1" applyNumberFormat="1" applyFont="1" applyAlignment="1">
      <alignment vertical="center" shrinkToFit="1"/>
    </xf>
    <xf numFmtId="38" fontId="4" fillId="2" borderId="0" xfId="1" applyFont="1" applyFill="1" applyBorder="1" applyAlignment="1">
      <alignment horizontal="left" vertical="center"/>
    </xf>
    <xf numFmtId="38" fontId="4" fillId="2" borderId="5" xfId="1" applyFont="1" applyFill="1" applyBorder="1" applyAlignment="1">
      <alignment horizontal="center" vertical="center"/>
    </xf>
    <xf numFmtId="178" fontId="4" fillId="0" borderId="0" xfId="1" applyNumberFormat="1" applyFont="1" applyAlignment="1">
      <alignment vertical="center" shrinkToFit="1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vertical="top"/>
    </xf>
    <xf numFmtId="38" fontId="5" fillId="2" borderId="7" xfId="1" applyFont="1" applyFill="1" applyBorder="1" applyAlignment="1">
      <alignment vertical="top"/>
    </xf>
    <xf numFmtId="176" fontId="5" fillId="0" borderId="0" xfId="1" applyNumberFormat="1" applyFont="1" applyFill="1" applyAlignment="1">
      <alignment horizontal="right" vertical="top"/>
    </xf>
    <xf numFmtId="176" fontId="5" fillId="0" borderId="0" xfId="1" applyNumberFormat="1" applyFont="1" applyAlignment="1">
      <alignment horizontal="right" vertical="top"/>
    </xf>
    <xf numFmtId="176" fontId="5" fillId="0" borderId="0" xfId="5" applyNumberFormat="1" applyFont="1" applyAlignment="1">
      <alignment horizontal="right" vertical="top"/>
    </xf>
    <xf numFmtId="176" fontId="5" fillId="0" borderId="0" xfId="1" applyNumberFormat="1" applyFont="1" applyFill="1" applyBorder="1" applyAlignment="1">
      <alignment horizontal="right" vertical="top"/>
    </xf>
    <xf numFmtId="176" fontId="4" fillId="0" borderId="0" xfId="1" applyNumberFormat="1" applyFont="1" applyFill="1" applyAlignment="1">
      <alignment horizontal="right" vertical="top"/>
    </xf>
    <xf numFmtId="176" fontId="5" fillId="0" borderId="0" xfId="1" applyNumberFormat="1" applyFont="1" applyFill="1" applyAlignment="1">
      <alignment horizontal="center" vertical="top"/>
    </xf>
    <xf numFmtId="38" fontId="5" fillId="2" borderId="6" xfId="1" applyFont="1" applyFill="1" applyBorder="1" applyAlignment="1">
      <alignment horizontal="left" vertical="top"/>
    </xf>
    <xf numFmtId="38" fontId="5" fillId="2" borderId="0" xfId="1" applyFont="1" applyFill="1" applyBorder="1" applyAlignment="1">
      <alignment vertical="top"/>
    </xf>
    <xf numFmtId="38" fontId="4" fillId="0" borderId="9" xfId="1" applyFont="1" applyFill="1" applyBorder="1" applyAlignment="1">
      <alignment vertical="center"/>
    </xf>
    <xf numFmtId="49" fontId="4" fillId="0" borderId="9" xfId="1" quotePrefix="1" applyNumberFormat="1" applyFont="1" applyFill="1" applyBorder="1" applyAlignment="1">
      <alignment horizontal="center" vertical="center"/>
    </xf>
    <xf numFmtId="49" fontId="4" fillId="0" borderId="10" xfId="1" quotePrefix="1" applyNumberFormat="1" applyFont="1" applyFill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vertical="center"/>
    </xf>
    <xf numFmtId="38" fontId="4" fillId="2" borderId="0" xfId="1" applyFont="1" applyFill="1" applyAlignment="1">
      <alignment vertical="center"/>
    </xf>
    <xf numFmtId="0" fontId="2" fillId="2" borderId="15" xfId="4" applyFont="1" applyFill="1" applyBorder="1" applyAlignment="1">
      <alignment vertical="center"/>
    </xf>
    <xf numFmtId="0" fontId="2" fillId="2" borderId="1" xfId="4" applyFont="1" applyFill="1" applyBorder="1" applyAlignment="1">
      <alignment vertical="center"/>
    </xf>
    <xf numFmtId="38" fontId="2" fillId="2" borderId="0" xfId="1" quotePrefix="1" applyFont="1" applyFill="1" applyAlignment="1">
      <alignment horizontal="left" vertical="center"/>
    </xf>
    <xf numFmtId="38" fontId="2" fillId="2" borderId="0" xfId="1" applyFont="1" applyFill="1" applyAlignment="1">
      <alignment horizontal="centerContinuous"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38" fontId="13" fillId="2" borderId="0" xfId="1" quotePrefix="1" applyFont="1" applyFill="1" applyAlignment="1">
      <alignment horizontal="left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0" fontId="4" fillId="0" borderId="13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 textRotation="255"/>
    </xf>
    <xf numFmtId="38" fontId="4" fillId="2" borderId="5" xfId="1" applyFont="1" applyFill="1" applyBorder="1" applyAlignment="1">
      <alignment horizontal="center" vertical="center" textRotation="255"/>
    </xf>
    <xf numFmtId="38" fontId="4" fillId="2" borderId="8" xfId="1" applyFont="1" applyFill="1" applyBorder="1" applyAlignment="1">
      <alignment horizontal="center" vertical="center" textRotation="255"/>
    </xf>
    <xf numFmtId="0" fontId="2" fillId="0" borderId="14" xfId="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_1034 全国からみた佐賀県" xfId="4" xr:uid="{98A16433-0594-4CBD-B10E-9E4F044F6C53}"/>
    <cellStyle name="標準_全国3" xfId="3" xr:uid="{1C1D01F6-EBBA-4E61-8028-DD0AA0B53144}"/>
    <cellStyle name="標準_全国312" xfId="5" xr:uid="{9BAD2252-C0FF-4116-87E3-2C36423DE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E259-4D9B-4C01-B932-9E24E6BB1883}">
  <sheetPr>
    <tabColor rgb="FF92D050"/>
    <pageSetUpPr fitToPage="1"/>
  </sheetPr>
  <dimension ref="A1:AF71"/>
  <sheetViews>
    <sheetView showGridLines="0" tabSelected="1" view="pageBreakPreview" zoomScaleNormal="100" zoomScaleSheetLayoutView="100" workbookViewId="0">
      <pane xSplit="2" topLeftCell="C1" activePane="topRight" state="frozen"/>
      <selection activeCell="AB2" sqref="AB2"/>
      <selection pane="topRight"/>
    </sheetView>
  </sheetViews>
  <sheetFormatPr defaultColWidth="8.75" defaultRowHeight="12"/>
  <cols>
    <col min="1" max="1" width="2.5" style="1" customWidth="1"/>
    <col min="2" max="2" width="7.5" style="4" customWidth="1"/>
    <col min="3" max="3" width="8.125" style="1" customWidth="1"/>
    <col min="4" max="4" width="4.625" style="1" customWidth="1"/>
    <col min="5" max="5" width="8.625" style="1" customWidth="1"/>
    <col min="6" max="6" width="4.625" style="3" customWidth="1"/>
    <col min="7" max="7" width="10.625" style="1" customWidth="1"/>
    <col min="8" max="8" width="4.625" style="1" customWidth="1"/>
    <col min="9" max="9" width="6.875" style="1" customWidth="1"/>
    <col min="10" max="10" width="4.625" style="1" customWidth="1"/>
    <col min="11" max="11" width="7.25" style="1" customWidth="1"/>
    <col min="12" max="12" width="4.625" style="1" customWidth="1"/>
    <col min="13" max="13" width="10" style="1" customWidth="1"/>
    <col min="14" max="14" width="4.625" style="1" customWidth="1"/>
    <col min="15" max="15" width="11.875" style="1" customWidth="1"/>
    <col min="16" max="16" width="4.625" style="2" customWidth="1"/>
    <col min="17" max="17" width="12.375" style="1" customWidth="1"/>
    <col min="18" max="18" width="4.625" style="1" customWidth="1"/>
    <col min="19" max="19" width="12.375" style="1" customWidth="1"/>
    <col min="20" max="20" width="4.625" style="1" customWidth="1"/>
    <col min="21" max="21" width="12.375" style="1" customWidth="1"/>
    <col min="22" max="22" width="4.625" style="1" customWidth="1"/>
    <col min="23" max="23" width="12.375" style="1" customWidth="1"/>
    <col min="24" max="24" width="4.625" style="1" customWidth="1"/>
    <col min="25" max="25" width="12.375" style="1" customWidth="1"/>
    <col min="26" max="26" width="4.625" style="1" customWidth="1"/>
    <col min="27" max="27" width="12.375" style="1" customWidth="1"/>
    <col min="28" max="28" width="4.625" style="1" customWidth="1"/>
    <col min="29" max="29" width="3.75" style="1" customWidth="1"/>
    <col min="30" max="16384" width="8.75" style="1"/>
  </cols>
  <sheetData>
    <row r="1" spans="1:31" ht="18.75" customHeight="1">
      <c r="B1" s="1"/>
      <c r="C1" s="95"/>
      <c r="P1" s="94" t="s">
        <v>91</v>
      </c>
      <c r="Q1" s="93" t="s">
        <v>90</v>
      </c>
      <c r="R1" s="92"/>
      <c r="S1" s="92"/>
      <c r="T1" s="92"/>
      <c r="U1" s="92"/>
      <c r="V1" s="92"/>
    </row>
    <row r="2" spans="1:31" ht="18.75" customHeight="1" thickBot="1">
      <c r="B2" s="1"/>
      <c r="C2" s="91"/>
    </row>
    <row r="3" spans="1:31" ht="16.5" customHeight="1">
      <c r="A3" s="90"/>
      <c r="B3" s="89"/>
      <c r="C3" s="96" t="s">
        <v>89</v>
      </c>
      <c r="D3" s="97"/>
      <c r="E3" s="97"/>
      <c r="F3" s="97"/>
      <c r="G3" s="97"/>
      <c r="H3" s="98"/>
      <c r="I3" s="111" t="s">
        <v>88</v>
      </c>
      <c r="J3" s="112"/>
      <c r="K3" s="96" t="s">
        <v>87</v>
      </c>
      <c r="L3" s="97"/>
      <c r="M3" s="97"/>
      <c r="N3" s="97"/>
      <c r="O3" s="97"/>
      <c r="P3" s="98"/>
      <c r="Q3" s="96" t="s">
        <v>86</v>
      </c>
      <c r="R3" s="97"/>
      <c r="S3" s="97"/>
      <c r="T3" s="97"/>
      <c r="U3" s="97"/>
      <c r="V3" s="97"/>
      <c r="W3" s="97"/>
      <c r="X3" s="97"/>
      <c r="Y3" s="97"/>
      <c r="Z3" s="98"/>
      <c r="AA3" s="118" t="s">
        <v>85</v>
      </c>
      <c r="AB3" s="119"/>
      <c r="AC3" s="115" t="s">
        <v>84</v>
      </c>
    </row>
    <row r="4" spans="1:31" s="88" customFormat="1" ht="33" customHeight="1">
      <c r="A4" s="103" t="s">
        <v>83</v>
      </c>
      <c r="B4" s="104"/>
      <c r="C4" s="107" t="s">
        <v>82</v>
      </c>
      <c r="D4" s="108"/>
      <c r="E4" s="105" t="s">
        <v>81</v>
      </c>
      <c r="F4" s="106"/>
      <c r="G4" s="101" t="s">
        <v>80</v>
      </c>
      <c r="H4" s="102"/>
      <c r="I4" s="113"/>
      <c r="J4" s="114"/>
      <c r="K4" s="109" t="s">
        <v>79</v>
      </c>
      <c r="L4" s="110"/>
      <c r="M4" s="109" t="s">
        <v>78</v>
      </c>
      <c r="N4" s="110"/>
      <c r="O4" s="109" t="s">
        <v>77</v>
      </c>
      <c r="P4" s="110"/>
      <c r="Q4" s="107" t="s">
        <v>76</v>
      </c>
      <c r="R4" s="108"/>
      <c r="S4" s="105" t="s">
        <v>75</v>
      </c>
      <c r="T4" s="106"/>
      <c r="U4" s="109" t="s">
        <v>74</v>
      </c>
      <c r="V4" s="110"/>
      <c r="W4" s="101" t="s">
        <v>73</v>
      </c>
      <c r="X4" s="102"/>
      <c r="Y4" s="99" t="s">
        <v>72</v>
      </c>
      <c r="Z4" s="100"/>
      <c r="AA4" s="120"/>
      <c r="AB4" s="121"/>
      <c r="AC4" s="116"/>
    </row>
    <row r="5" spans="1:31" ht="18.75" customHeight="1">
      <c r="A5" s="87"/>
      <c r="B5" s="86"/>
      <c r="C5" s="82" t="s">
        <v>71</v>
      </c>
      <c r="D5" s="85" t="s">
        <v>66</v>
      </c>
      <c r="E5" s="82" t="s">
        <v>71</v>
      </c>
      <c r="F5" s="85" t="s">
        <v>66</v>
      </c>
      <c r="G5" s="82" t="s">
        <v>70</v>
      </c>
      <c r="H5" s="85" t="s">
        <v>66</v>
      </c>
      <c r="I5" s="82" t="s">
        <v>70</v>
      </c>
      <c r="J5" s="85" t="s">
        <v>66</v>
      </c>
      <c r="K5" s="84" t="s">
        <v>69</v>
      </c>
      <c r="L5" s="81" t="s">
        <v>66</v>
      </c>
      <c r="M5" s="84" t="s">
        <v>69</v>
      </c>
      <c r="N5" s="81" t="s">
        <v>66</v>
      </c>
      <c r="O5" s="84" t="s">
        <v>69</v>
      </c>
      <c r="P5" s="81" t="s">
        <v>66</v>
      </c>
      <c r="Q5" s="82" t="s">
        <v>68</v>
      </c>
      <c r="R5" s="81" t="s">
        <v>66</v>
      </c>
      <c r="S5" s="83" t="s">
        <v>68</v>
      </c>
      <c r="T5" s="81" t="s">
        <v>66</v>
      </c>
      <c r="U5" s="83" t="s">
        <v>68</v>
      </c>
      <c r="V5" s="81" t="s">
        <v>66</v>
      </c>
      <c r="W5" s="83" t="s">
        <v>68</v>
      </c>
      <c r="X5" s="81" t="s">
        <v>66</v>
      </c>
      <c r="Y5" s="83" t="s">
        <v>68</v>
      </c>
      <c r="Z5" s="81" t="s">
        <v>66</v>
      </c>
      <c r="AA5" s="82" t="s">
        <v>67</v>
      </c>
      <c r="AB5" s="81" t="s">
        <v>66</v>
      </c>
      <c r="AC5" s="117"/>
    </row>
    <row r="6" spans="1:31" s="71" customFormat="1" ht="11.25" customHeight="1">
      <c r="A6" s="80"/>
      <c r="B6" s="79"/>
      <c r="C6" s="73" t="s">
        <v>65</v>
      </c>
      <c r="D6" s="73"/>
      <c r="E6" s="73" t="s">
        <v>64</v>
      </c>
      <c r="F6" s="78"/>
      <c r="G6" s="73" t="s">
        <v>63</v>
      </c>
      <c r="H6" s="73"/>
      <c r="I6" s="73" t="s">
        <v>63</v>
      </c>
      <c r="J6" s="77"/>
      <c r="K6" s="76" t="s">
        <v>62</v>
      </c>
      <c r="L6" s="76"/>
      <c r="M6" s="76" t="s">
        <v>61</v>
      </c>
      <c r="N6" s="76"/>
      <c r="O6" s="76" t="s">
        <v>60</v>
      </c>
      <c r="P6" s="76"/>
      <c r="Q6" s="74" t="s">
        <v>58</v>
      </c>
      <c r="R6" s="74"/>
      <c r="S6" s="74" t="s">
        <v>59</v>
      </c>
      <c r="T6" s="74"/>
      <c r="U6" s="75" t="s">
        <v>59</v>
      </c>
      <c r="V6" s="74"/>
      <c r="W6" s="74" t="s">
        <v>58</v>
      </c>
      <c r="X6" s="74"/>
      <c r="Y6" s="74" t="s">
        <v>58</v>
      </c>
      <c r="Z6" s="74"/>
      <c r="AA6" s="73" t="s">
        <v>57</v>
      </c>
      <c r="AB6" s="73"/>
      <c r="AC6" s="72"/>
    </row>
    <row r="7" spans="1:31" ht="13.5" customHeight="1">
      <c r="A7" s="65"/>
      <c r="B7" s="39" t="s">
        <v>56</v>
      </c>
      <c r="C7" s="37">
        <v>185116</v>
      </c>
      <c r="D7" s="37"/>
      <c r="E7" s="37">
        <v>7778124</v>
      </c>
      <c r="F7" s="38"/>
      <c r="G7" s="37">
        <v>331809377</v>
      </c>
      <c r="H7" s="37"/>
      <c r="I7" s="37">
        <v>29865</v>
      </c>
      <c r="J7" s="37"/>
      <c r="K7" s="70">
        <v>599353</v>
      </c>
      <c r="L7" s="34"/>
      <c r="M7" s="69">
        <v>127555033</v>
      </c>
      <c r="N7" s="34"/>
      <c r="O7" s="68">
        <v>2728088441</v>
      </c>
      <c r="P7" s="34"/>
      <c r="Q7" s="31">
        <v>1213648.1979999996</v>
      </c>
      <c r="R7" s="30"/>
      <c r="S7" s="67">
        <v>59.8</v>
      </c>
      <c r="T7" s="64"/>
      <c r="U7" s="67">
        <v>28</v>
      </c>
      <c r="V7" s="64"/>
      <c r="W7" s="31">
        <v>180350.09299999999</v>
      </c>
      <c r="X7" s="31"/>
      <c r="Y7" s="31">
        <v>13644.926999999998</v>
      </c>
      <c r="Z7" s="30"/>
      <c r="AA7" s="34">
        <v>81849782</v>
      </c>
      <c r="AB7" s="37"/>
      <c r="AC7" s="66" t="s">
        <v>55</v>
      </c>
      <c r="AE7" s="2"/>
    </row>
    <row r="8" spans="1:31" ht="6" customHeight="1">
      <c r="A8" s="65"/>
      <c r="B8" s="39"/>
      <c r="C8" s="37"/>
      <c r="D8" s="37"/>
      <c r="E8" s="37"/>
      <c r="F8" s="38"/>
      <c r="G8" s="37"/>
      <c r="H8" s="37"/>
      <c r="I8" s="37"/>
      <c r="J8" s="37"/>
      <c r="K8" s="34"/>
      <c r="L8" s="34"/>
      <c r="M8" s="34"/>
      <c r="N8" s="34"/>
      <c r="O8" s="34"/>
      <c r="P8" s="34"/>
      <c r="Q8" s="31"/>
      <c r="R8" s="30"/>
      <c r="S8" s="64"/>
      <c r="T8" s="64"/>
      <c r="U8" s="64"/>
      <c r="V8" s="64"/>
      <c r="W8" s="31"/>
      <c r="X8" s="31"/>
      <c r="Y8" s="31"/>
      <c r="Z8" s="30"/>
      <c r="AA8" s="37"/>
      <c r="AB8" s="37"/>
      <c r="AC8" s="63"/>
      <c r="AE8" s="2"/>
    </row>
    <row r="9" spans="1:31" ht="13.5" customHeight="1">
      <c r="A9" s="40">
        <v>1</v>
      </c>
      <c r="B9" s="39" t="s">
        <v>54</v>
      </c>
      <c r="C9" s="37">
        <v>5063</v>
      </c>
      <c r="D9" s="37">
        <v>11</v>
      </c>
      <c r="E9" s="37">
        <v>170662</v>
      </c>
      <c r="F9" s="38">
        <v>18</v>
      </c>
      <c r="G9" s="37">
        <v>6327627</v>
      </c>
      <c r="H9" s="37">
        <v>19</v>
      </c>
      <c r="I9" s="36" t="s">
        <v>6</v>
      </c>
      <c r="J9" s="36"/>
      <c r="K9" s="34">
        <v>21406</v>
      </c>
      <c r="L9" s="33">
        <f t="shared" ref="L9:L15" si="0">_xlfn.RANK.EQ(K9,$K$9:$K$62)</f>
        <v>8</v>
      </c>
      <c r="M9" s="35">
        <v>4978305</v>
      </c>
      <c r="N9" s="33">
        <f t="shared" ref="N9:N15" si="1">_xlfn.RANK.EQ(M9,$M$9:$M$62)</f>
        <v>8</v>
      </c>
      <c r="O9" s="34">
        <v>104937009</v>
      </c>
      <c r="P9" s="33">
        <f t="shared" ref="P9:P15" si="2">_xlfn.RANK.EQ(O9,$O$9:$O$62)</f>
        <v>8</v>
      </c>
      <c r="Q9" s="62">
        <v>89765.986999999994</v>
      </c>
      <c r="R9" s="30">
        <v>1</v>
      </c>
      <c r="S9" s="32">
        <v>73.3</v>
      </c>
      <c r="T9" s="30">
        <v>3</v>
      </c>
      <c r="U9" s="32">
        <v>24.9</v>
      </c>
      <c r="V9" s="30">
        <v>29</v>
      </c>
      <c r="W9" s="31">
        <v>23734.352999999999</v>
      </c>
      <c r="X9" s="30">
        <v>1</v>
      </c>
      <c r="Y9" s="31">
        <v>1591.739</v>
      </c>
      <c r="Z9" s="30">
        <v>1</v>
      </c>
      <c r="AA9" s="29">
        <v>3774223</v>
      </c>
      <c r="AB9" s="28">
        <v>6</v>
      </c>
      <c r="AC9" s="27">
        <v>1</v>
      </c>
      <c r="AE9" s="13"/>
    </row>
    <row r="10" spans="1:31" ht="13.5" customHeight="1">
      <c r="A10" s="40">
        <v>2</v>
      </c>
      <c r="B10" s="39" t="s">
        <v>53</v>
      </c>
      <c r="C10" s="37">
        <v>1377</v>
      </c>
      <c r="D10" s="37">
        <v>41</v>
      </c>
      <c r="E10" s="37">
        <v>57586</v>
      </c>
      <c r="F10" s="38">
        <v>39</v>
      </c>
      <c r="G10" s="37">
        <v>1779322</v>
      </c>
      <c r="H10" s="37">
        <v>41</v>
      </c>
      <c r="I10" s="36" t="s">
        <v>6</v>
      </c>
      <c r="J10" s="36"/>
      <c r="K10" s="34">
        <v>6708</v>
      </c>
      <c r="L10" s="33">
        <f t="shared" si="0"/>
        <v>28</v>
      </c>
      <c r="M10" s="35">
        <v>1159306</v>
      </c>
      <c r="N10" s="33">
        <f t="shared" si="1"/>
        <v>31</v>
      </c>
      <c r="O10" s="34">
        <v>22601063</v>
      </c>
      <c r="P10" s="33">
        <f t="shared" si="2"/>
        <v>32</v>
      </c>
      <c r="Q10" s="31">
        <v>20012.776999999998</v>
      </c>
      <c r="R10" s="30">
        <v>25</v>
      </c>
      <c r="S10" s="32">
        <v>61.7</v>
      </c>
      <c r="T10" s="30">
        <v>22</v>
      </c>
      <c r="U10" s="32">
        <v>33.700000000000003</v>
      </c>
      <c r="V10" s="30">
        <v>16</v>
      </c>
      <c r="W10" s="31">
        <v>2912.44</v>
      </c>
      <c r="X10" s="30">
        <v>23</v>
      </c>
      <c r="Y10" s="31">
        <v>156.21700000000001</v>
      </c>
      <c r="Z10" s="30">
        <v>27</v>
      </c>
      <c r="AA10" s="29">
        <v>1003188</v>
      </c>
      <c r="AB10" s="28">
        <v>30</v>
      </c>
      <c r="AC10" s="27">
        <v>2</v>
      </c>
      <c r="AE10" s="13"/>
    </row>
    <row r="11" spans="1:31" ht="13.5" customHeight="1">
      <c r="A11" s="40">
        <v>3</v>
      </c>
      <c r="B11" s="39" t="s">
        <v>52</v>
      </c>
      <c r="C11" s="37">
        <v>2087</v>
      </c>
      <c r="D11" s="37">
        <v>28</v>
      </c>
      <c r="E11" s="37">
        <v>87940</v>
      </c>
      <c r="F11" s="38">
        <v>29</v>
      </c>
      <c r="G11" s="37">
        <v>2727177</v>
      </c>
      <c r="H11" s="37">
        <v>33</v>
      </c>
      <c r="I11" s="36" t="s">
        <v>6</v>
      </c>
      <c r="J11" s="36"/>
      <c r="K11" s="34">
        <v>7734</v>
      </c>
      <c r="L11" s="33">
        <f t="shared" si="0"/>
        <v>26</v>
      </c>
      <c r="M11" s="35">
        <v>1286767</v>
      </c>
      <c r="N11" s="33">
        <f t="shared" si="1"/>
        <v>28</v>
      </c>
      <c r="O11" s="34">
        <v>23504356</v>
      </c>
      <c r="P11" s="33">
        <f t="shared" si="2"/>
        <v>29</v>
      </c>
      <c r="Q11" s="31">
        <v>33163.127</v>
      </c>
      <c r="R11" s="30">
        <v>13</v>
      </c>
      <c r="S11" s="32">
        <v>62.5</v>
      </c>
      <c r="T11" s="30">
        <v>21</v>
      </c>
      <c r="U11" s="32">
        <v>18.100000000000001</v>
      </c>
      <c r="V11" s="30">
        <v>42</v>
      </c>
      <c r="W11" s="31">
        <v>3756.6869999999999</v>
      </c>
      <c r="X11" s="30">
        <v>19</v>
      </c>
      <c r="Y11" s="31">
        <v>140.571</v>
      </c>
      <c r="Z11" s="30">
        <v>28</v>
      </c>
      <c r="AA11" s="29">
        <v>1029153</v>
      </c>
      <c r="AB11" s="28">
        <v>28</v>
      </c>
      <c r="AC11" s="27">
        <v>3</v>
      </c>
      <c r="AE11" s="13"/>
    </row>
    <row r="12" spans="1:31" ht="13.5" customHeight="1">
      <c r="A12" s="40">
        <v>4</v>
      </c>
      <c r="B12" s="39" t="s">
        <v>51</v>
      </c>
      <c r="C12" s="37">
        <v>2579</v>
      </c>
      <c r="D12" s="37">
        <v>25</v>
      </c>
      <c r="E12" s="37">
        <v>118720</v>
      </c>
      <c r="F12" s="38">
        <v>24</v>
      </c>
      <c r="G12" s="37">
        <v>4665553</v>
      </c>
      <c r="H12" s="37">
        <v>24</v>
      </c>
      <c r="I12" s="36" t="s">
        <v>6</v>
      </c>
      <c r="J12" s="36"/>
      <c r="K12" s="34">
        <v>12407</v>
      </c>
      <c r="L12" s="33">
        <f t="shared" si="0"/>
        <v>13</v>
      </c>
      <c r="M12" s="35">
        <v>2501397</v>
      </c>
      <c r="N12" s="33">
        <f t="shared" si="1"/>
        <v>13</v>
      </c>
      <c r="O12" s="34">
        <v>50195108</v>
      </c>
      <c r="P12" s="33">
        <f t="shared" si="2"/>
        <v>13</v>
      </c>
      <c r="Q12" s="31">
        <v>25317.291000000001</v>
      </c>
      <c r="R12" s="30">
        <v>20</v>
      </c>
      <c r="S12" s="32">
        <v>69.2</v>
      </c>
      <c r="T12" s="30">
        <v>9</v>
      </c>
      <c r="U12" s="32">
        <v>32.299999999999997</v>
      </c>
      <c r="V12" s="30">
        <v>18</v>
      </c>
      <c r="W12" s="31">
        <v>4744.6760000000004</v>
      </c>
      <c r="X12" s="30">
        <v>11</v>
      </c>
      <c r="Y12" s="31">
        <v>395.40199999999999</v>
      </c>
      <c r="Z12" s="30">
        <v>11</v>
      </c>
      <c r="AA12" s="29">
        <v>1703753</v>
      </c>
      <c r="AB12" s="28">
        <v>17</v>
      </c>
      <c r="AC12" s="27">
        <v>4</v>
      </c>
      <c r="AE12" s="13"/>
    </row>
    <row r="13" spans="1:31" ht="13.5" customHeight="1">
      <c r="A13" s="40">
        <v>5</v>
      </c>
      <c r="B13" s="39" t="s">
        <v>50</v>
      </c>
      <c r="C13" s="37">
        <v>1711</v>
      </c>
      <c r="D13" s="37">
        <v>34</v>
      </c>
      <c r="E13" s="37">
        <v>62539</v>
      </c>
      <c r="F13" s="38">
        <v>36</v>
      </c>
      <c r="G13" s="37">
        <v>1335769</v>
      </c>
      <c r="H13" s="37">
        <v>43</v>
      </c>
      <c r="I13" s="36" t="s">
        <v>8</v>
      </c>
      <c r="J13" s="36"/>
      <c r="K13" s="34">
        <v>5171</v>
      </c>
      <c r="L13" s="33">
        <f t="shared" si="0"/>
        <v>37</v>
      </c>
      <c r="M13" s="35">
        <v>800821</v>
      </c>
      <c r="N13" s="33">
        <f t="shared" si="1"/>
        <v>43</v>
      </c>
      <c r="O13" s="34">
        <v>16337908</v>
      </c>
      <c r="P13" s="33">
        <f t="shared" si="2"/>
        <v>42</v>
      </c>
      <c r="Q13" s="31">
        <v>23688.008999999998</v>
      </c>
      <c r="R13" s="30">
        <v>23</v>
      </c>
      <c r="S13" s="32">
        <v>67.400000000000006</v>
      </c>
      <c r="T13" s="30">
        <v>13</v>
      </c>
      <c r="U13" s="32">
        <v>19.3</v>
      </c>
      <c r="V13" s="30">
        <v>40</v>
      </c>
      <c r="W13" s="31">
        <v>2698.076</v>
      </c>
      <c r="X13" s="30">
        <v>25</v>
      </c>
      <c r="Y13" s="31">
        <v>120.018</v>
      </c>
      <c r="Z13" s="30">
        <v>33</v>
      </c>
      <c r="AA13" s="29">
        <v>807848</v>
      </c>
      <c r="AB13" s="28">
        <v>38</v>
      </c>
      <c r="AC13" s="27">
        <v>5</v>
      </c>
      <c r="AE13" s="13"/>
    </row>
    <row r="14" spans="1:31" ht="13.5" customHeight="1">
      <c r="A14" s="40">
        <v>6</v>
      </c>
      <c r="B14" s="39" t="s">
        <v>49</v>
      </c>
      <c r="C14" s="37">
        <v>2436</v>
      </c>
      <c r="D14" s="37">
        <v>26</v>
      </c>
      <c r="E14" s="37">
        <v>101048</v>
      </c>
      <c r="F14" s="38">
        <v>26</v>
      </c>
      <c r="G14" s="37">
        <v>2865359</v>
      </c>
      <c r="H14" s="37">
        <v>29</v>
      </c>
      <c r="I14" s="36" t="s">
        <v>8</v>
      </c>
      <c r="J14" s="36"/>
      <c r="K14" s="34">
        <v>6449</v>
      </c>
      <c r="L14" s="33">
        <f t="shared" si="0"/>
        <v>31</v>
      </c>
      <c r="M14" s="35">
        <v>1066692</v>
      </c>
      <c r="N14" s="33">
        <f t="shared" si="1"/>
        <v>34</v>
      </c>
      <c r="O14" s="34">
        <v>21577461</v>
      </c>
      <c r="P14" s="33">
        <f t="shared" si="2"/>
        <v>33</v>
      </c>
      <c r="Q14" s="31">
        <v>16664.827000000001</v>
      </c>
      <c r="R14" s="30">
        <v>32</v>
      </c>
      <c r="S14" s="32">
        <v>69.599999999999994</v>
      </c>
      <c r="T14" s="30">
        <v>5</v>
      </c>
      <c r="U14" s="32">
        <v>26.2</v>
      </c>
      <c r="V14" s="30">
        <v>26</v>
      </c>
      <c r="W14" s="31">
        <v>3077.4369999999999</v>
      </c>
      <c r="X14" s="30">
        <v>22</v>
      </c>
      <c r="Y14" s="31">
        <v>159.78399999999999</v>
      </c>
      <c r="Z14" s="30">
        <v>26</v>
      </c>
      <c r="AA14" s="29">
        <v>931835</v>
      </c>
      <c r="AB14" s="28">
        <v>33</v>
      </c>
      <c r="AC14" s="27">
        <v>6</v>
      </c>
      <c r="AE14" s="13"/>
    </row>
    <row r="15" spans="1:31" ht="13.5" customHeight="1">
      <c r="A15" s="40">
        <v>7</v>
      </c>
      <c r="B15" s="39" t="s">
        <v>48</v>
      </c>
      <c r="C15" s="37">
        <v>3518</v>
      </c>
      <c r="D15" s="37">
        <v>19</v>
      </c>
      <c r="E15" s="37">
        <v>160549</v>
      </c>
      <c r="F15" s="38">
        <v>20</v>
      </c>
      <c r="G15" s="37">
        <v>5246465</v>
      </c>
      <c r="H15" s="37">
        <v>22</v>
      </c>
      <c r="I15" s="36" t="s">
        <v>6</v>
      </c>
      <c r="J15" s="36"/>
      <c r="K15" s="34">
        <v>10886</v>
      </c>
      <c r="L15" s="33">
        <f t="shared" si="0"/>
        <v>20</v>
      </c>
      <c r="M15" s="35">
        <v>1957403</v>
      </c>
      <c r="N15" s="33">
        <f t="shared" si="1"/>
        <v>22</v>
      </c>
      <c r="O15" s="34">
        <v>37331265</v>
      </c>
      <c r="P15" s="33">
        <f t="shared" si="2"/>
        <v>22</v>
      </c>
      <c r="Q15" s="31">
        <v>38952.595999999998</v>
      </c>
      <c r="R15" s="30">
        <v>7</v>
      </c>
      <c r="S15" s="32">
        <v>58.9</v>
      </c>
      <c r="T15" s="30">
        <v>27</v>
      </c>
      <c r="U15" s="32">
        <v>19.8</v>
      </c>
      <c r="V15" s="30">
        <v>39</v>
      </c>
      <c r="W15" s="31">
        <v>4460.8739999999998</v>
      </c>
      <c r="X15" s="30">
        <v>14</v>
      </c>
      <c r="Y15" s="31">
        <v>291.322</v>
      </c>
      <c r="Z15" s="30">
        <v>14</v>
      </c>
      <c r="AA15" s="29">
        <v>1654067</v>
      </c>
      <c r="AB15" s="28">
        <v>19</v>
      </c>
      <c r="AC15" s="27">
        <v>7</v>
      </c>
      <c r="AE15" s="13"/>
    </row>
    <row r="16" spans="1:31" ht="6" customHeight="1">
      <c r="A16" s="40"/>
      <c r="B16" s="39"/>
      <c r="C16" s="37"/>
      <c r="D16" s="37"/>
      <c r="E16" s="37"/>
      <c r="F16" s="38"/>
      <c r="G16" s="37"/>
      <c r="H16" s="37"/>
      <c r="I16" s="36"/>
      <c r="J16" s="36"/>
      <c r="K16" s="57"/>
      <c r="L16" s="33"/>
      <c r="M16" s="35"/>
      <c r="N16" s="33"/>
      <c r="O16" s="57"/>
      <c r="P16" s="33"/>
      <c r="Q16" s="31"/>
      <c r="R16" s="30"/>
      <c r="S16" s="56"/>
      <c r="T16" s="30"/>
      <c r="U16" s="56"/>
      <c r="V16" s="30"/>
      <c r="W16" s="31"/>
      <c r="X16" s="30"/>
      <c r="Y16" s="55"/>
      <c r="Z16" s="30"/>
      <c r="AA16" s="29"/>
      <c r="AB16" s="28"/>
      <c r="AC16" s="27"/>
      <c r="AE16" s="13"/>
    </row>
    <row r="17" spans="1:32" ht="13.5" customHeight="1">
      <c r="A17" s="40">
        <v>8</v>
      </c>
      <c r="B17" s="39" t="s">
        <v>47</v>
      </c>
      <c r="C17" s="37">
        <v>5058</v>
      </c>
      <c r="D17" s="37">
        <v>12</v>
      </c>
      <c r="E17" s="37">
        <v>273749</v>
      </c>
      <c r="F17" s="38">
        <v>7</v>
      </c>
      <c r="G17" s="37">
        <v>13036042</v>
      </c>
      <c r="H17" s="37">
        <v>8</v>
      </c>
      <c r="I17" s="36">
        <v>59</v>
      </c>
      <c r="J17" s="36">
        <v>18</v>
      </c>
      <c r="K17" s="35">
        <v>17246</v>
      </c>
      <c r="L17" s="33">
        <f t="shared" ref="L17:L23" si="3">_xlfn.RANK.EQ(K17,$K$9:$K$62)</f>
        <v>11</v>
      </c>
      <c r="M17" s="35">
        <v>3380321</v>
      </c>
      <c r="N17" s="33">
        <f t="shared" ref="N17:N23" si="4">_xlfn.RANK.EQ(M17,$M$9:$M$62)</f>
        <v>11</v>
      </c>
      <c r="O17" s="34">
        <v>59247810</v>
      </c>
      <c r="P17" s="33">
        <f t="shared" ref="P17:P23" si="5">_xlfn.RANK.EQ(O17,$O$9:$O$62)</f>
        <v>11</v>
      </c>
      <c r="Q17" s="31">
        <v>55373.120999999999</v>
      </c>
      <c r="R17" s="30">
        <v>2</v>
      </c>
      <c r="S17" s="32">
        <v>41.5</v>
      </c>
      <c r="T17" s="30">
        <v>47</v>
      </c>
      <c r="U17" s="32">
        <v>14.2</v>
      </c>
      <c r="V17" s="30">
        <v>46</v>
      </c>
      <c r="W17" s="31">
        <v>6303.6</v>
      </c>
      <c r="X17" s="30">
        <v>5</v>
      </c>
      <c r="Y17" s="31">
        <v>404.56200000000001</v>
      </c>
      <c r="Z17" s="30">
        <v>10</v>
      </c>
      <c r="AA17" s="29">
        <v>2620645</v>
      </c>
      <c r="AB17" s="28">
        <v>11</v>
      </c>
      <c r="AC17" s="27">
        <v>8</v>
      </c>
      <c r="AE17" s="13"/>
    </row>
    <row r="18" spans="1:32" ht="13.5" customHeight="1">
      <c r="A18" s="40">
        <v>9</v>
      </c>
      <c r="B18" s="39" t="s">
        <v>46</v>
      </c>
      <c r="C18" s="37">
        <v>4149</v>
      </c>
      <c r="D18" s="37">
        <v>17</v>
      </c>
      <c r="E18" s="37">
        <v>206973</v>
      </c>
      <c r="F18" s="38">
        <v>13</v>
      </c>
      <c r="G18" s="37">
        <v>9211118</v>
      </c>
      <c r="H18" s="37">
        <v>12</v>
      </c>
      <c r="I18" s="36">
        <v>615</v>
      </c>
      <c r="J18" s="36">
        <v>7</v>
      </c>
      <c r="K18" s="35">
        <v>11244</v>
      </c>
      <c r="L18" s="33">
        <f t="shared" si="3"/>
        <v>17</v>
      </c>
      <c r="M18" s="35">
        <v>2083479</v>
      </c>
      <c r="N18" s="33">
        <f t="shared" si="4"/>
        <v>19</v>
      </c>
      <c r="O18" s="34">
        <v>37711481</v>
      </c>
      <c r="P18" s="33">
        <f t="shared" si="5"/>
        <v>21</v>
      </c>
      <c r="Q18" s="31">
        <v>25383.974999999999</v>
      </c>
      <c r="R18" s="30">
        <v>19</v>
      </c>
      <c r="S18" s="32">
        <v>68.400000000000006</v>
      </c>
      <c r="T18" s="30">
        <v>12</v>
      </c>
      <c r="U18" s="32">
        <v>23.4</v>
      </c>
      <c r="V18" s="30">
        <v>30</v>
      </c>
      <c r="W18" s="31">
        <v>3954.1840000000002</v>
      </c>
      <c r="X18" s="30">
        <v>16</v>
      </c>
      <c r="Y18" s="31">
        <v>325.41800000000001</v>
      </c>
      <c r="Z18" s="30">
        <v>13</v>
      </c>
      <c r="AA18" s="29">
        <v>1735720</v>
      </c>
      <c r="AB18" s="28">
        <v>16</v>
      </c>
      <c r="AC18" s="27">
        <v>9</v>
      </c>
      <c r="AE18" s="13"/>
    </row>
    <row r="19" spans="1:32" ht="13.5" customHeight="1">
      <c r="A19" s="40">
        <v>10</v>
      </c>
      <c r="B19" s="39" t="s">
        <v>45</v>
      </c>
      <c r="C19" s="37">
        <v>4640</v>
      </c>
      <c r="D19" s="37">
        <v>16</v>
      </c>
      <c r="E19" s="37">
        <v>213151</v>
      </c>
      <c r="F19" s="38">
        <v>11</v>
      </c>
      <c r="G19" s="37">
        <v>9136037</v>
      </c>
      <c r="H19" s="37">
        <v>13</v>
      </c>
      <c r="I19" s="36" t="s">
        <v>8</v>
      </c>
      <c r="J19" s="36"/>
      <c r="K19" s="59">
        <v>12201</v>
      </c>
      <c r="L19" s="33">
        <f t="shared" si="3"/>
        <v>15</v>
      </c>
      <c r="M19" s="59">
        <v>2232301</v>
      </c>
      <c r="N19" s="33">
        <f t="shared" si="4"/>
        <v>16</v>
      </c>
      <c r="O19" s="34">
        <v>38893448</v>
      </c>
      <c r="P19" s="33">
        <f t="shared" si="5"/>
        <v>20</v>
      </c>
      <c r="Q19" s="31">
        <v>34888.108</v>
      </c>
      <c r="R19" s="30">
        <v>12</v>
      </c>
      <c r="S19" s="32">
        <v>50.2</v>
      </c>
      <c r="T19" s="30">
        <v>41</v>
      </c>
      <c r="U19" s="32">
        <v>17.5</v>
      </c>
      <c r="V19" s="30">
        <v>44</v>
      </c>
      <c r="W19" s="31">
        <v>3290.4679999999998</v>
      </c>
      <c r="X19" s="30">
        <v>21</v>
      </c>
      <c r="Y19" s="31">
        <v>260.608</v>
      </c>
      <c r="Z19" s="30">
        <v>17</v>
      </c>
      <c r="AA19" s="29">
        <v>1802624</v>
      </c>
      <c r="AB19" s="28">
        <v>15</v>
      </c>
      <c r="AC19" s="27">
        <v>10</v>
      </c>
      <c r="AE19" s="13"/>
      <c r="AF19" s="1" t="s">
        <v>44</v>
      </c>
    </row>
    <row r="20" spans="1:32" ht="13.5" customHeight="1">
      <c r="A20" s="40">
        <v>11</v>
      </c>
      <c r="B20" s="39" t="s">
        <v>43</v>
      </c>
      <c r="C20" s="37">
        <v>10796</v>
      </c>
      <c r="D20" s="37">
        <v>3</v>
      </c>
      <c r="E20" s="37">
        <v>399193</v>
      </c>
      <c r="F20" s="38">
        <v>4</v>
      </c>
      <c r="G20" s="37">
        <v>14147008</v>
      </c>
      <c r="H20" s="37">
        <v>6</v>
      </c>
      <c r="I20" s="36" t="s">
        <v>6</v>
      </c>
      <c r="J20" s="36"/>
      <c r="K20" s="35">
        <v>36537</v>
      </c>
      <c r="L20" s="33">
        <f t="shared" si="3"/>
        <v>4</v>
      </c>
      <c r="M20" s="35">
        <v>7282662</v>
      </c>
      <c r="N20" s="33">
        <f t="shared" si="4"/>
        <v>5</v>
      </c>
      <c r="O20" s="34">
        <v>137595953</v>
      </c>
      <c r="P20" s="33">
        <f t="shared" si="5"/>
        <v>5</v>
      </c>
      <c r="Q20" s="31">
        <v>47125.9</v>
      </c>
      <c r="R20" s="30">
        <v>5</v>
      </c>
      <c r="S20" s="32">
        <v>53.1</v>
      </c>
      <c r="T20" s="30">
        <v>36</v>
      </c>
      <c r="U20" s="32">
        <v>17.2</v>
      </c>
      <c r="V20" s="30">
        <v>45</v>
      </c>
      <c r="W20" s="31">
        <v>6470.89</v>
      </c>
      <c r="X20" s="30">
        <v>4</v>
      </c>
      <c r="Y20" s="31">
        <v>522.38</v>
      </c>
      <c r="Z20" s="30">
        <v>8</v>
      </c>
      <c r="AA20" s="29">
        <v>4141741</v>
      </c>
      <c r="AB20" s="28">
        <v>3</v>
      </c>
      <c r="AC20" s="27">
        <v>11</v>
      </c>
      <c r="AE20" s="13"/>
    </row>
    <row r="21" spans="1:32" ht="13.5" customHeight="1">
      <c r="A21" s="40">
        <v>12</v>
      </c>
      <c r="B21" s="39" t="s">
        <v>42</v>
      </c>
      <c r="C21" s="37">
        <v>4856</v>
      </c>
      <c r="D21" s="37">
        <v>13</v>
      </c>
      <c r="E21" s="37">
        <v>212015</v>
      </c>
      <c r="F21" s="38">
        <v>12</v>
      </c>
      <c r="G21" s="37">
        <v>13143167</v>
      </c>
      <c r="H21" s="37">
        <v>7</v>
      </c>
      <c r="I21" s="36" t="s">
        <v>8</v>
      </c>
      <c r="J21" s="36"/>
      <c r="K21" s="35">
        <v>30865</v>
      </c>
      <c r="L21" s="33">
        <f t="shared" si="3"/>
        <v>5</v>
      </c>
      <c r="M21" s="35">
        <v>6585281</v>
      </c>
      <c r="N21" s="33">
        <f t="shared" si="4"/>
        <v>6</v>
      </c>
      <c r="O21" s="34">
        <v>135824478</v>
      </c>
      <c r="P21" s="33">
        <f t="shared" si="5"/>
        <v>6</v>
      </c>
      <c r="Q21" s="31">
        <v>40867.983999999997</v>
      </c>
      <c r="R21" s="30">
        <v>6</v>
      </c>
      <c r="S21" s="32">
        <v>59.1</v>
      </c>
      <c r="T21" s="30">
        <v>26</v>
      </c>
      <c r="U21" s="32">
        <v>25.4</v>
      </c>
      <c r="V21" s="30">
        <v>27</v>
      </c>
      <c r="W21" s="31">
        <v>5953.74</v>
      </c>
      <c r="X21" s="30">
        <v>7</v>
      </c>
      <c r="Y21" s="31">
        <v>511.83</v>
      </c>
      <c r="Z21" s="30">
        <v>9</v>
      </c>
      <c r="AA21" s="29">
        <v>3665600</v>
      </c>
      <c r="AB21" s="28">
        <v>7</v>
      </c>
      <c r="AC21" s="27">
        <v>12</v>
      </c>
      <c r="AE21" s="13"/>
    </row>
    <row r="22" spans="1:32" ht="13.5" customHeight="1">
      <c r="A22" s="40">
        <v>13</v>
      </c>
      <c r="B22" s="39" t="s">
        <v>41</v>
      </c>
      <c r="C22" s="37">
        <v>9870</v>
      </c>
      <c r="D22" s="37">
        <v>4</v>
      </c>
      <c r="E22" s="37">
        <v>246895</v>
      </c>
      <c r="F22" s="38">
        <v>8</v>
      </c>
      <c r="G22" s="37">
        <v>7577669</v>
      </c>
      <c r="H22" s="37">
        <v>16</v>
      </c>
      <c r="I22" s="36" t="s">
        <v>8</v>
      </c>
      <c r="J22" s="36"/>
      <c r="K22" s="35">
        <v>47341</v>
      </c>
      <c r="L22" s="33">
        <f t="shared" si="3"/>
        <v>1</v>
      </c>
      <c r="M22" s="35">
        <v>14431146</v>
      </c>
      <c r="N22" s="33">
        <f t="shared" si="4"/>
        <v>1</v>
      </c>
      <c r="O22" s="34">
        <v>452448077</v>
      </c>
      <c r="P22" s="33">
        <f t="shared" si="5"/>
        <v>1</v>
      </c>
      <c r="Q22" s="31">
        <v>24287.332999999999</v>
      </c>
      <c r="R22" s="30">
        <v>22</v>
      </c>
      <c r="S22" s="32">
        <v>69.3</v>
      </c>
      <c r="T22" s="30">
        <v>7</v>
      </c>
      <c r="U22" s="32">
        <v>65.2</v>
      </c>
      <c r="V22" s="30">
        <v>2</v>
      </c>
      <c r="W22" s="31">
        <v>6012.1959999999999</v>
      </c>
      <c r="X22" s="30">
        <v>6</v>
      </c>
      <c r="Y22" s="31">
        <v>705.66200000000003</v>
      </c>
      <c r="Z22" s="30">
        <v>4</v>
      </c>
      <c r="AA22" s="29">
        <v>4409797</v>
      </c>
      <c r="AB22" s="28">
        <v>2</v>
      </c>
      <c r="AC22" s="27">
        <v>13</v>
      </c>
      <c r="AE22" s="13"/>
    </row>
    <row r="23" spans="1:32" ht="13.5" customHeight="1">
      <c r="A23" s="40">
        <v>14</v>
      </c>
      <c r="B23" s="39" t="s">
        <v>40</v>
      </c>
      <c r="C23" s="37">
        <v>7349</v>
      </c>
      <c r="D23" s="37">
        <v>7</v>
      </c>
      <c r="E23" s="37">
        <v>355924</v>
      </c>
      <c r="F23" s="38">
        <v>6</v>
      </c>
      <c r="G23" s="37">
        <v>18443058</v>
      </c>
      <c r="H23" s="37">
        <v>2</v>
      </c>
      <c r="I23" s="36" t="s">
        <v>6</v>
      </c>
      <c r="J23" s="36"/>
      <c r="K23" s="35">
        <v>39652</v>
      </c>
      <c r="L23" s="33">
        <f t="shared" si="3"/>
        <v>3</v>
      </c>
      <c r="M23" s="35">
        <v>8163743</v>
      </c>
      <c r="N23" s="33">
        <f t="shared" si="4"/>
        <v>4</v>
      </c>
      <c r="O23" s="34">
        <v>190784272</v>
      </c>
      <c r="P23" s="33">
        <f t="shared" si="5"/>
        <v>2</v>
      </c>
      <c r="Q23" s="31">
        <v>25693.879000000001</v>
      </c>
      <c r="R23" s="30">
        <v>18</v>
      </c>
      <c r="S23" s="32">
        <v>64.7</v>
      </c>
      <c r="T23" s="30">
        <v>16</v>
      </c>
      <c r="U23" s="32">
        <v>56</v>
      </c>
      <c r="V23" s="30">
        <v>3</v>
      </c>
      <c r="W23" s="31">
        <v>5043.2830000000004</v>
      </c>
      <c r="X23" s="30">
        <v>10</v>
      </c>
      <c r="Y23" s="31">
        <v>582.58500000000004</v>
      </c>
      <c r="Z23" s="30">
        <v>6</v>
      </c>
      <c r="AA23" s="29">
        <v>4013001</v>
      </c>
      <c r="AB23" s="28">
        <v>4</v>
      </c>
      <c r="AC23" s="27">
        <v>14</v>
      </c>
      <c r="AE23" s="13"/>
    </row>
    <row r="24" spans="1:32" ht="6" customHeight="1">
      <c r="A24" s="40"/>
      <c r="B24" s="39"/>
      <c r="C24" s="37"/>
      <c r="D24" s="37"/>
      <c r="E24" s="37"/>
      <c r="F24" s="38"/>
      <c r="G24" s="37"/>
      <c r="H24" s="37"/>
      <c r="I24" s="36"/>
      <c r="J24" s="36"/>
      <c r="K24" s="61"/>
      <c r="L24" s="33"/>
      <c r="M24" s="35"/>
      <c r="N24" s="33"/>
      <c r="O24" s="34"/>
      <c r="P24" s="33"/>
      <c r="Q24" s="55"/>
      <c r="R24" s="30"/>
      <c r="S24" s="56"/>
      <c r="T24" s="30"/>
      <c r="U24" s="56"/>
      <c r="V24" s="30"/>
      <c r="W24" s="31"/>
      <c r="X24" s="30"/>
      <c r="Y24" s="55"/>
      <c r="Z24" s="30"/>
      <c r="AA24" s="29"/>
      <c r="AB24" s="28"/>
      <c r="AC24" s="27"/>
      <c r="AE24" s="13"/>
    </row>
    <row r="25" spans="1:32" ht="13.5" customHeight="1">
      <c r="A25" s="40">
        <v>15</v>
      </c>
      <c r="B25" s="39" t="s">
        <v>39</v>
      </c>
      <c r="C25" s="37">
        <v>5229</v>
      </c>
      <c r="D25" s="37">
        <v>9</v>
      </c>
      <c r="E25" s="37">
        <v>189386</v>
      </c>
      <c r="F25" s="38">
        <v>17</v>
      </c>
      <c r="G25" s="37">
        <v>5067448</v>
      </c>
      <c r="H25" s="37">
        <v>23</v>
      </c>
      <c r="I25" s="36" t="s">
        <v>6</v>
      </c>
      <c r="J25" s="36"/>
      <c r="K25" s="34">
        <v>14266</v>
      </c>
      <c r="L25" s="33">
        <f>_xlfn.RANK.EQ(K25,$K$9:$K$62)</f>
        <v>12</v>
      </c>
      <c r="M25" s="35">
        <v>2055584</v>
      </c>
      <c r="N25" s="33">
        <f>_xlfn.RANK.EQ(M25,$M$9:$M$62)</f>
        <v>20</v>
      </c>
      <c r="O25" s="34">
        <v>36950673</v>
      </c>
      <c r="P25" s="33">
        <f>_xlfn.RANK.EQ(O25,$O$9:$O$62)</f>
        <v>23</v>
      </c>
      <c r="Q25" s="31">
        <v>37258.760999999999</v>
      </c>
      <c r="R25" s="30">
        <v>9</v>
      </c>
      <c r="S25" s="32">
        <v>62.9</v>
      </c>
      <c r="T25" s="30">
        <v>19</v>
      </c>
      <c r="U25" s="32">
        <v>20.9</v>
      </c>
      <c r="V25" s="30">
        <v>38</v>
      </c>
      <c r="W25" s="31">
        <v>5179.5479999999998</v>
      </c>
      <c r="X25" s="30">
        <v>9</v>
      </c>
      <c r="Y25" s="31">
        <v>128.41200000000001</v>
      </c>
      <c r="Z25" s="30">
        <v>31</v>
      </c>
      <c r="AA25" s="29">
        <v>1841573</v>
      </c>
      <c r="AB25" s="28">
        <v>14</v>
      </c>
      <c r="AC25" s="27">
        <v>15</v>
      </c>
      <c r="AE25" s="13"/>
    </row>
    <row r="26" spans="1:32" ht="13.5" customHeight="1">
      <c r="A26" s="40">
        <v>16</v>
      </c>
      <c r="B26" s="39" t="s">
        <v>38</v>
      </c>
      <c r="C26" s="37">
        <v>2718</v>
      </c>
      <c r="D26" s="37">
        <v>23</v>
      </c>
      <c r="E26" s="37">
        <v>127378</v>
      </c>
      <c r="F26" s="38">
        <v>23</v>
      </c>
      <c r="G26" s="37">
        <v>4031985</v>
      </c>
      <c r="H26" s="37">
        <v>27</v>
      </c>
      <c r="I26" s="36" t="s">
        <v>8</v>
      </c>
      <c r="J26" s="36"/>
      <c r="K26" s="58">
        <v>8029</v>
      </c>
      <c r="L26" s="33">
        <f>_xlfn.RANK.EQ(K26,$K$9:$K$62)</f>
        <v>25</v>
      </c>
      <c r="M26" s="35">
        <v>1148766</v>
      </c>
      <c r="N26" s="33">
        <f>_xlfn.RANK.EQ(M26,$M$9:$M$62)</f>
        <v>32</v>
      </c>
      <c r="O26" s="58">
        <v>20436434</v>
      </c>
      <c r="P26" s="33">
        <f>_xlfn.RANK.EQ(O26,$O$9:$O$62)</f>
        <v>34</v>
      </c>
      <c r="Q26" s="31">
        <v>13895.643</v>
      </c>
      <c r="R26" s="30">
        <v>37</v>
      </c>
      <c r="S26" s="32">
        <v>72.5</v>
      </c>
      <c r="T26" s="30">
        <v>4</v>
      </c>
      <c r="U26" s="32">
        <v>41.6</v>
      </c>
      <c r="V26" s="30">
        <v>8</v>
      </c>
      <c r="W26" s="31">
        <v>2334.6379999999999</v>
      </c>
      <c r="X26" s="30">
        <v>34</v>
      </c>
      <c r="Y26" s="31">
        <v>187.81700000000001</v>
      </c>
      <c r="Z26" s="30">
        <v>22</v>
      </c>
      <c r="AA26" s="29">
        <v>901191</v>
      </c>
      <c r="AB26" s="28">
        <v>36</v>
      </c>
      <c r="AC26" s="27">
        <v>16</v>
      </c>
      <c r="AE26" s="13"/>
    </row>
    <row r="27" spans="1:32" ht="13.5" customHeight="1">
      <c r="A27" s="40">
        <v>17</v>
      </c>
      <c r="B27" s="39" t="s">
        <v>37</v>
      </c>
      <c r="C27" s="37">
        <v>2799</v>
      </c>
      <c r="D27" s="37">
        <v>22</v>
      </c>
      <c r="E27" s="37">
        <v>105039</v>
      </c>
      <c r="F27" s="38">
        <v>25</v>
      </c>
      <c r="G27" s="37">
        <v>3140915</v>
      </c>
      <c r="H27" s="37">
        <v>28</v>
      </c>
      <c r="I27" s="36">
        <v>1064</v>
      </c>
      <c r="J27" s="36">
        <v>5</v>
      </c>
      <c r="K27" s="34">
        <v>6562</v>
      </c>
      <c r="L27" s="33">
        <f>_xlfn.RANK.EQ(K27,$K$9:$K$62)</f>
        <v>29</v>
      </c>
      <c r="M27" s="60">
        <v>1322635</v>
      </c>
      <c r="N27" s="33">
        <f>_xlfn.RANK.EQ(M27,$M$9:$M$62)</f>
        <v>27</v>
      </c>
      <c r="O27" s="34">
        <v>26116985</v>
      </c>
      <c r="P27" s="33">
        <f>_xlfn.RANK.EQ(O27,$O$9:$O$62)</f>
        <v>27</v>
      </c>
      <c r="Q27" s="31">
        <v>13108.638000000001</v>
      </c>
      <c r="R27" s="30">
        <v>39</v>
      </c>
      <c r="S27" s="32">
        <v>73.5</v>
      </c>
      <c r="T27" s="30">
        <v>2</v>
      </c>
      <c r="U27" s="32">
        <v>27.4</v>
      </c>
      <c r="V27" s="30">
        <v>21</v>
      </c>
      <c r="W27" s="31">
        <v>2411.1370000000002</v>
      </c>
      <c r="X27" s="30">
        <v>32</v>
      </c>
      <c r="Y27" s="31">
        <v>187.435</v>
      </c>
      <c r="Z27" s="30">
        <v>23</v>
      </c>
      <c r="AA27" s="29">
        <v>916225</v>
      </c>
      <c r="AB27" s="28">
        <v>35</v>
      </c>
      <c r="AC27" s="27">
        <v>17</v>
      </c>
      <c r="AE27" s="13"/>
    </row>
    <row r="28" spans="1:32" ht="13.5" customHeight="1">
      <c r="A28" s="40">
        <v>18</v>
      </c>
      <c r="B28" s="39" t="s">
        <v>36</v>
      </c>
      <c r="C28" s="37">
        <v>2091</v>
      </c>
      <c r="D28" s="37">
        <v>27</v>
      </c>
      <c r="E28" s="37">
        <v>74437</v>
      </c>
      <c r="F28" s="38">
        <v>31</v>
      </c>
      <c r="G28" s="37">
        <v>2249443</v>
      </c>
      <c r="H28" s="37">
        <v>35</v>
      </c>
      <c r="I28" s="36" t="s">
        <v>8</v>
      </c>
      <c r="J28" s="36"/>
      <c r="K28" s="34">
        <v>4617</v>
      </c>
      <c r="L28" s="33">
        <f>_xlfn.RANK.EQ(K28,$K$9:$K$62)</f>
        <v>42</v>
      </c>
      <c r="M28" s="59">
        <v>912139</v>
      </c>
      <c r="N28" s="33">
        <f>_xlfn.RANK.EQ(M28,$M$9:$M$62)</f>
        <v>42</v>
      </c>
      <c r="O28" s="34">
        <v>18744325</v>
      </c>
      <c r="P28" s="33">
        <f>_xlfn.RANK.EQ(O28,$O$9:$O$62)</f>
        <v>36</v>
      </c>
      <c r="Q28" s="31">
        <v>10878.138000000001</v>
      </c>
      <c r="R28" s="30">
        <v>44</v>
      </c>
      <c r="S28" s="32">
        <v>69.599999999999994</v>
      </c>
      <c r="T28" s="30">
        <v>5</v>
      </c>
      <c r="U28" s="32">
        <v>35.700000000000003</v>
      </c>
      <c r="V28" s="30">
        <v>13</v>
      </c>
      <c r="W28" s="31">
        <v>1510.175</v>
      </c>
      <c r="X28" s="30">
        <v>42</v>
      </c>
      <c r="Y28" s="31">
        <v>90.822000000000003</v>
      </c>
      <c r="Z28" s="30">
        <v>38</v>
      </c>
      <c r="AA28" s="29">
        <v>670372</v>
      </c>
      <c r="AB28" s="28">
        <v>43</v>
      </c>
      <c r="AC28" s="27">
        <v>18</v>
      </c>
      <c r="AE28" s="13"/>
    </row>
    <row r="29" spans="1:32" ht="6" customHeight="1">
      <c r="A29" s="40"/>
      <c r="B29" s="39"/>
      <c r="C29" s="33"/>
      <c r="D29" s="37"/>
      <c r="E29" s="37"/>
      <c r="F29" s="38"/>
      <c r="G29" s="37"/>
      <c r="H29" s="37"/>
      <c r="I29" s="36"/>
      <c r="J29" s="36"/>
      <c r="K29" s="57"/>
      <c r="L29" s="33"/>
      <c r="M29" s="35"/>
      <c r="N29" s="33"/>
      <c r="O29" s="34"/>
      <c r="P29" s="33"/>
      <c r="Q29" s="55"/>
      <c r="R29" s="30"/>
      <c r="S29" s="56"/>
      <c r="T29" s="30"/>
      <c r="U29" s="56"/>
      <c r="V29" s="30"/>
      <c r="W29" s="31"/>
      <c r="X29" s="30"/>
      <c r="Y29" s="55"/>
      <c r="Z29" s="30"/>
      <c r="AA29" s="29"/>
      <c r="AB29" s="28"/>
      <c r="AC29" s="27"/>
      <c r="AE29" s="13"/>
    </row>
    <row r="30" spans="1:32" ht="13.5" customHeight="1">
      <c r="A30" s="40">
        <v>19</v>
      </c>
      <c r="B30" s="39" t="s">
        <v>35</v>
      </c>
      <c r="C30" s="37">
        <v>1696</v>
      </c>
      <c r="D30" s="37">
        <v>36</v>
      </c>
      <c r="E30" s="37">
        <v>72032</v>
      </c>
      <c r="F30" s="38">
        <v>32</v>
      </c>
      <c r="G30" s="37">
        <v>2588144</v>
      </c>
      <c r="H30" s="37">
        <v>34</v>
      </c>
      <c r="I30" s="36" t="s">
        <v>8</v>
      </c>
      <c r="J30" s="36"/>
      <c r="K30" s="34">
        <v>4942</v>
      </c>
      <c r="L30" s="33">
        <f t="shared" ref="L30:L35" si="6">_xlfn.RANK.EQ(K30,$K$9:$K$62)</f>
        <v>39</v>
      </c>
      <c r="M30" s="35">
        <v>937078</v>
      </c>
      <c r="N30" s="33">
        <f t="shared" ref="N30:N35" si="7">_xlfn.RANK.EQ(M30,$M$9:$M$62)</f>
        <v>38</v>
      </c>
      <c r="O30" s="34">
        <v>17964458</v>
      </c>
      <c r="P30" s="33">
        <f t="shared" ref="P30:P35" si="8">_xlfn.RANK.EQ(O30,$O$9:$O$62)</f>
        <v>40</v>
      </c>
      <c r="Q30" s="31">
        <v>11129.624</v>
      </c>
      <c r="R30" s="30">
        <v>42</v>
      </c>
      <c r="S30" s="32">
        <v>61.2</v>
      </c>
      <c r="T30" s="30">
        <v>23</v>
      </c>
      <c r="U30" s="32">
        <v>27.1</v>
      </c>
      <c r="V30" s="30">
        <v>23</v>
      </c>
      <c r="W30" s="31">
        <v>1380.78</v>
      </c>
      <c r="X30" s="30">
        <v>44</v>
      </c>
      <c r="Y30" s="31">
        <v>58.77</v>
      </c>
      <c r="Z30" s="30">
        <v>47</v>
      </c>
      <c r="AA30" s="29">
        <v>760864</v>
      </c>
      <c r="AB30" s="28">
        <v>40</v>
      </c>
      <c r="AC30" s="27">
        <v>19</v>
      </c>
      <c r="AE30" s="13"/>
    </row>
    <row r="31" spans="1:32" ht="13.5" customHeight="1">
      <c r="A31" s="40">
        <v>20</v>
      </c>
      <c r="B31" s="39" t="s">
        <v>34</v>
      </c>
      <c r="C31" s="37">
        <v>4825</v>
      </c>
      <c r="D31" s="37">
        <v>14</v>
      </c>
      <c r="E31" s="37">
        <v>204917</v>
      </c>
      <c r="F31" s="38">
        <v>14</v>
      </c>
      <c r="G31" s="37">
        <v>6465906</v>
      </c>
      <c r="H31" s="37">
        <v>18</v>
      </c>
      <c r="I31" s="36" t="s">
        <v>8</v>
      </c>
      <c r="J31" s="36"/>
      <c r="K31" s="58">
        <v>12364</v>
      </c>
      <c r="L31" s="33">
        <f t="shared" si="6"/>
        <v>14</v>
      </c>
      <c r="M31" s="35">
        <v>2133425</v>
      </c>
      <c r="N31" s="33">
        <f t="shared" si="7"/>
        <v>18</v>
      </c>
      <c r="O31" s="58">
        <v>42706313</v>
      </c>
      <c r="P31" s="33">
        <f t="shared" si="8"/>
        <v>18</v>
      </c>
      <c r="Q31" s="31">
        <v>47762.048000000003</v>
      </c>
      <c r="R31" s="30">
        <v>4</v>
      </c>
      <c r="S31" s="32">
        <v>50.3</v>
      </c>
      <c r="T31" s="30">
        <v>40</v>
      </c>
      <c r="U31" s="32">
        <v>13.8</v>
      </c>
      <c r="V31" s="30">
        <v>47</v>
      </c>
      <c r="W31" s="31">
        <v>3870.0120000000002</v>
      </c>
      <c r="X31" s="30">
        <v>17</v>
      </c>
      <c r="Y31" s="31">
        <v>135.45699999999999</v>
      </c>
      <c r="Z31" s="30">
        <v>30</v>
      </c>
      <c r="AA31" s="29">
        <v>1905595</v>
      </c>
      <c r="AB31" s="28">
        <v>13</v>
      </c>
      <c r="AC31" s="27">
        <v>20</v>
      </c>
      <c r="AE31" s="13"/>
    </row>
    <row r="32" spans="1:32" ht="13.5" customHeight="1">
      <c r="A32" s="40">
        <v>21</v>
      </c>
      <c r="B32" s="39" t="s">
        <v>33</v>
      </c>
      <c r="C32" s="37">
        <v>5487</v>
      </c>
      <c r="D32" s="37">
        <v>8</v>
      </c>
      <c r="E32" s="37">
        <v>204629</v>
      </c>
      <c r="F32" s="38">
        <v>15</v>
      </c>
      <c r="G32" s="37">
        <v>5889711</v>
      </c>
      <c r="H32" s="37">
        <v>21</v>
      </c>
      <c r="I32" s="36">
        <v>12606</v>
      </c>
      <c r="J32" s="36">
        <v>1</v>
      </c>
      <c r="K32" s="34">
        <v>11057</v>
      </c>
      <c r="L32" s="33">
        <f t="shared" si="6"/>
        <v>18</v>
      </c>
      <c r="M32" s="35">
        <v>2184610</v>
      </c>
      <c r="N32" s="33">
        <f t="shared" si="7"/>
        <v>17</v>
      </c>
      <c r="O32" s="34">
        <v>46206672</v>
      </c>
      <c r="P32" s="33">
        <f t="shared" si="8"/>
        <v>15</v>
      </c>
      <c r="Q32" s="31">
        <v>30611.409</v>
      </c>
      <c r="R32" s="30">
        <v>15</v>
      </c>
      <c r="S32" s="32">
        <v>54.9</v>
      </c>
      <c r="T32" s="30">
        <v>34</v>
      </c>
      <c r="U32" s="32">
        <v>21.3</v>
      </c>
      <c r="V32" s="30">
        <v>37</v>
      </c>
      <c r="W32" s="31">
        <v>3509.2130000000002</v>
      </c>
      <c r="X32" s="30">
        <v>20</v>
      </c>
      <c r="Y32" s="31">
        <v>239.602</v>
      </c>
      <c r="Z32" s="30">
        <v>19</v>
      </c>
      <c r="AA32" s="29">
        <v>1686858</v>
      </c>
      <c r="AB32" s="28">
        <v>18</v>
      </c>
      <c r="AC32" s="27">
        <v>21</v>
      </c>
      <c r="AE32" s="13"/>
    </row>
    <row r="33" spans="1:31" ht="13.5" customHeight="1">
      <c r="A33" s="40">
        <v>22</v>
      </c>
      <c r="B33" s="39" t="s">
        <v>32</v>
      </c>
      <c r="C33" s="37">
        <v>9002</v>
      </c>
      <c r="D33" s="37">
        <v>5</v>
      </c>
      <c r="E33" s="37">
        <v>413309</v>
      </c>
      <c r="F33" s="38">
        <v>3</v>
      </c>
      <c r="G33" s="37">
        <v>17539461</v>
      </c>
      <c r="H33" s="37">
        <v>4</v>
      </c>
      <c r="I33" s="36" t="s">
        <v>8</v>
      </c>
      <c r="J33" s="36"/>
      <c r="K33" s="34">
        <v>20515</v>
      </c>
      <c r="L33" s="33">
        <f t="shared" si="6"/>
        <v>10</v>
      </c>
      <c r="M33" s="35">
        <v>3760343</v>
      </c>
      <c r="N33" s="33">
        <f t="shared" si="7"/>
        <v>10</v>
      </c>
      <c r="O33" s="34">
        <v>76953793</v>
      </c>
      <c r="P33" s="33">
        <f t="shared" si="8"/>
        <v>10</v>
      </c>
      <c r="Q33" s="31">
        <v>36752.353999999999</v>
      </c>
      <c r="R33" s="30">
        <v>10</v>
      </c>
      <c r="S33" s="32">
        <v>58.1</v>
      </c>
      <c r="T33" s="30">
        <v>30</v>
      </c>
      <c r="U33" s="32">
        <v>27.1</v>
      </c>
      <c r="V33" s="30">
        <v>23</v>
      </c>
      <c r="W33" s="31">
        <v>4595.0249999999996</v>
      </c>
      <c r="X33" s="30">
        <v>13</v>
      </c>
      <c r="Y33" s="31">
        <v>393.15100000000001</v>
      </c>
      <c r="Z33" s="30">
        <v>12</v>
      </c>
      <c r="AA33" s="29">
        <v>2896198</v>
      </c>
      <c r="AB33" s="28">
        <v>10</v>
      </c>
      <c r="AC33" s="27">
        <v>22</v>
      </c>
      <c r="AE33" s="13"/>
    </row>
    <row r="34" spans="1:31" ht="13.5" customHeight="1">
      <c r="A34" s="40">
        <v>23</v>
      </c>
      <c r="B34" s="39" t="s">
        <v>31</v>
      </c>
      <c r="C34" s="37">
        <v>15322</v>
      </c>
      <c r="D34" s="37">
        <v>2</v>
      </c>
      <c r="E34" s="37">
        <v>863149</v>
      </c>
      <c r="F34" s="38">
        <v>1</v>
      </c>
      <c r="G34" s="37">
        <v>48722041</v>
      </c>
      <c r="H34" s="37">
        <v>1</v>
      </c>
      <c r="I34" s="36">
        <v>1317</v>
      </c>
      <c r="J34" s="36">
        <v>4</v>
      </c>
      <c r="K34" s="34">
        <v>43619</v>
      </c>
      <c r="L34" s="33">
        <f t="shared" si="6"/>
        <v>2</v>
      </c>
      <c r="M34" s="35">
        <v>9291894</v>
      </c>
      <c r="N34" s="33">
        <f t="shared" si="7"/>
        <v>2</v>
      </c>
      <c r="O34" s="34">
        <v>184926832</v>
      </c>
      <c r="P34" s="33">
        <f t="shared" si="8"/>
        <v>3</v>
      </c>
      <c r="Q34" s="31">
        <v>50305.718000000001</v>
      </c>
      <c r="R34" s="30">
        <v>3</v>
      </c>
      <c r="S34" s="32">
        <v>65.599999999999994</v>
      </c>
      <c r="T34" s="30">
        <v>15</v>
      </c>
      <c r="U34" s="32">
        <v>33.6</v>
      </c>
      <c r="V34" s="30">
        <v>17</v>
      </c>
      <c r="W34" s="31">
        <v>8968.2530000000006</v>
      </c>
      <c r="X34" s="30">
        <v>2</v>
      </c>
      <c r="Y34" s="31">
        <v>1217.3869999999999</v>
      </c>
      <c r="Z34" s="30">
        <v>2</v>
      </c>
      <c r="AA34" s="29">
        <v>5298564</v>
      </c>
      <c r="AB34" s="28">
        <v>1</v>
      </c>
      <c r="AC34" s="27">
        <v>23</v>
      </c>
      <c r="AE34" s="13"/>
    </row>
    <row r="35" spans="1:31" ht="13.5" customHeight="1">
      <c r="A35" s="40">
        <v>24</v>
      </c>
      <c r="B35" s="39" t="s">
        <v>30</v>
      </c>
      <c r="C35" s="37">
        <v>3405</v>
      </c>
      <c r="D35" s="37">
        <v>20</v>
      </c>
      <c r="E35" s="37">
        <v>204521</v>
      </c>
      <c r="F35" s="38">
        <v>16</v>
      </c>
      <c r="G35" s="37">
        <v>11207911</v>
      </c>
      <c r="H35" s="37">
        <v>9</v>
      </c>
      <c r="I35" s="36">
        <v>553</v>
      </c>
      <c r="J35" s="36">
        <v>8</v>
      </c>
      <c r="K35" s="34">
        <v>9047</v>
      </c>
      <c r="L35" s="33">
        <f t="shared" si="6"/>
        <v>23</v>
      </c>
      <c r="M35" s="35">
        <v>1603340</v>
      </c>
      <c r="N35" s="33">
        <f t="shared" si="7"/>
        <v>25</v>
      </c>
      <c r="O35" s="34">
        <v>31083427</v>
      </c>
      <c r="P35" s="33">
        <f t="shared" si="8"/>
        <v>24</v>
      </c>
      <c r="Q35" s="31">
        <v>25250.958999999999</v>
      </c>
      <c r="R35" s="30">
        <v>21</v>
      </c>
      <c r="S35" s="32">
        <v>51.2</v>
      </c>
      <c r="T35" s="30">
        <v>39</v>
      </c>
      <c r="U35" s="32">
        <v>25.4</v>
      </c>
      <c r="V35" s="30">
        <v>27</v>
      </c>
      <c r="W35" s="31">
        <v>2666.03</v>
      </c>
      <c r="X35" s="30">
        <v>26</v>
      </c>
      <c r="Y35" s="31">
        <v>265.49599999999998</v>
      </c>
      <c r="Z35" s="30">
        <v>15</v>
      </c>
      <c r="AA35" s="29">
        <v>1522694</v>
      </c>
      <c r="AB35" s="28">
        <v>21</v>
      </c>
      <c r="AC35" s="27">
        <v>24</v>
      </c>
      <c r="AE35" s="13"/>
    </row>
    <row r="36" spans="1:31" ht="6" customHeight="1">
      <c r="A36" s="40"/>
      <c r="B36" s="39"/>
      <c r="C36" s="37"/>
      <c r="D36" s="37"/>
      <c r="E36" s="37"/>
      <c r="F36" s="38"/>
      <c r="G36" s="37"/>
      <c r="H36" s="37"/>
      <c r="I36" s="36"/>
      <c r="J36" s="36"/>
      <c r="K36" s="57"/>
      <c r="L36" s="33"/>
      <c r="M36" s="35"/>
      <c r="N36" s="33"/>
      <c r="O36" s="57"/>
      <c r="P36" s="33"/>
      <c r="Q36" s="55"/>
      <c r="R36" s="30"/>
      <c r="S36" s="56"/>
      <c r="T36" s="30"/>
      <c r="U36" s="56"/>
      <c r="V36" s="30"/>
      <c r="W36" s="31"/>
      <c r="X36" s="30"/>
      <c r="Y36" s="55"/>
      <c r="Z36" s="30"/>
      <c r="AA36" s="29"/>
      <c r="AB36" s="28"/>
      <c r="AC36" s="27"/>
      <c r="AE36" s="13"/>
    </row>
    <row r="37" spans="1:31" ht="13.5" customHeight="1">
      <c r="A37" s="40">
        <v>25</v>
      </c>
      <c r="B37" s="39" t="s">
        <v>29</v>
      </c>
      <c r="C37" s="37">
        <v>2656</v>
      </c>
      <c r="D37" s="37">
        <v>24</v>
      </c>
      <c r="E37" s="37">
        <v>161935</v>
      </c>
      <c r="F37" s="38">
        <v>19</v>
      </c>
      <c r="G37" s="37">
        <v>8074369</v>
      </c>
      <c r="H37" s="37">
        <v>15</v>
      </c>
      <c r="I37" s="36">
        <v>354</v>
      </c>
      <c r="J37" s="36">
        <v>10</v>
      </c>
      <c r="K37" s="34">
        <v>7543</v>
      </c>
      <c r="L37" s="33">
        <f t="shared" ref="L37:L42" si="9">_xlfn.RANK.EQ(K37,$K$9:$K$62)</f>
        <v>27</v>
      </c>
      <c r="M37" s="35">
        <v>1685817</v>
      </c>
      <c r="N37" s="33">
        <f t="shared" ref="N37:N42" si="10">_xlfn.RANK.EQ(M37,$M$9:$M$62)</f>
        <v>24</v>
      </c>
      <c r="O37" s="34">
        <v>30646777</v>
      </c>
      <c r="P37" s="33">
        <f t="shared" ref="P37:P42" si="11">_xlfn.RANK.EQ(O37,$O$9:$O$62)</f>
        <v>25</v>
      </c>
      <c r="Q37" s="31">
        <v>12425.396000000001</v>
      </c>
      <c r="R37" s="30">
        <v>41</v>
      </c>
      <c r="S37" s="32">
        <v>60.5</v>
      </c>
      <c r="T37" s="30">
        <v>24</v>
      </c>
      <c r="U37" s="32">
        <v>39.799999999999997</v>
      </c>
      <c r="V37" s="30">
        <v>9</v>
      </c>
      <c r="W37" s="31">
        <v>2213.16</v>
      </c>
      <c r="X37" s="30">
        <v>35</v>
      </c>
      <c r="Y37" s="31">
        <v>73.260999999999996</v>
      </c>
      <c r="Z37" s="30">
        <v>42</v>
      </c>
      <c r="AA37" s="29">
        <v>1042772</v>
      </c>
      <c r="AB37" s="28">
        <v>27</v>
      </c>
      <c r="AC37" s="27">
        <v>25</v>
      </c>
      <c r="AE37" s="13"/>
    </row>
    <row r="38" spans="1:31" ht="13.5" customHeight="1">
      <c r="A38" s="40">
        <v>26</v>
      </c>
      <c r="B38" s="39" t="s">
        <v>28</v>
      </c>
      <c r="C38" s="37">
        <v>4118</v>
      </c>
      <c r="D38" s="37">
        <v>18</v>
      </c>
      <c r="E38" s="37">
        <v>144808</v>
      </c>
      <c r="F38" s="38">
        <v>22</v>
      </c>
      <c r="G38" s="37">
        <v>5907670</v>
      </c>
      <c r="H38" s="37">
        <v>20</v>
      </c>
      <c r="I38" s="36">
        <v>776</v>
      </c>
      <c r="J38" s="36">
        <v>6</v>
      </c>
      <c r="K38" s="58">
        <v>10357</v>
      </c>
      <c r="L38" s="33">
        <f t="shared" si="9"/>
        <v>21</v>
      </c>
      <c r="M38" s="59">
        <v>2428783</v>
      </c>
      <c r="N38" s="33">
        <f t="shared" si="10"/>
        <v>14</v>
      </c>
      <c r="O38" s="58">
        <v>54395541</v>
      </c>
      <c r="P38" s="33">
        <f t="shared" si="11"/>
        <v>12</v>
      </c>
      <c r="Q38" s="31">
        <v>15639.724</v>
      </c>
      <c r="R38" s="30">
        <v>34</v>
      </c>
      <c r="S38" s="32">
        <v>54.7</v>
      </c>
      <c r="T38" s="30">
        <v>35</v>
      </c>
      <c r="U38" s="32">
        <v>42.3</v>
      </c>
      <c r="V38" s="30">
        <v>7</v>
      </c>
      <c r="W38" s="31">
        <v>2400.4169999999999</v>
      </c>
      <c r="X38" s="30">
        <v>33</v>
      </c>
      <c r="Y38" s="31">
        <v>235.15799999999999</v>
      </c>
      <c r="Z38" s="30">
        <v>20</v>
      </c>
      <c r="AA38" s="29">
        <v>1337364</v>
      </c>
      <c r="AB38" s="28">
        <v>24</v>
      </c>
      <c r="AC38" s="27">
        <v>26</v>
      </c>
      <c r="AE38" s="13"/>
    </row>
    <row r="39" spans="1:31" ht="13.5" customHeight="1">
      <c r="A39" s="40">
        <v>27</v>
      </c>
      <c r="B39" s="39" t="s">
        <v>27</v>
      </c>
      <c r="C39" s="37">
        <v>15500</v>
      </c>
      <c r="D39" s="37">
        <v>1</v>
      </c>
      <c r="E39" s="37">
        <v>447404</v>
      </c>
      <c r="F39" s="38">
        <v>2</v>
      </c>
      <c r="G39" s="37">
        <v>17561489</v>
      </c>
      <c r="H39" s="37">
        <v>3</v>
      </c>
      <c r="I39" s="36" t="s">
        <v>6</v>
      </c>
      <c r="J39" s="36"/>
      <c r="K39" s="34">
        <v>29996</v>
      </c>
      <c r="L39" s="33">
        <f t="shared" si="9"/>
        <v>6</v>
      </c>
      <c r="M39" s="35">
        <v>8199174</v>
      </c>
      <c r="N39" s="33">
        <f t="shared" si="10"/>
        <v>3</v>
      </c>
      <c r="O39" s="34">
        <v>177456638</v>
      </c>
      <c r="P39" s="33">
        <f t="shared" si="11"/>
        <v>4</v>
      </c>
      <c r="Q39" s="31">
        <v>19592.507000000001</v>
      </c>
      <c r="R39" s="30">
        <v>27</v>
      </c>
      <c r="S39" s="32">
        <v>74.099999999999994</v>
      </c>
      <c r="T39" s="30">
        <v>1</v>
      </c>
      <c r="U39" s="32">
        <v>76.599999999999994</v>
      </c>
      <c r="V39" s="30">
        <v>1</v>
      </c>
      <c r="W39" s="31">
        <v>4633.1549999999997</v>
      </c>
      <c r="X39" s="30">
        <v>12</v>
      </c>
      <c r="Y39" s="31">
        <v>709.5</v>
      </c>
      <c r="Z39" s="30">
        <v>3</v>
      </c>
      <c r="AA39" s="29">
        <v>3783922</v>
      </c>
      <c r="AB39" s="28">
        <v>5</v>
      </c>
      <c r="AC39" s="27">
        <v>27</v>
      </c>
      <c r="AE39" s="13"/>
    </row>
    <row r="40" spans="1:31" ht="13.5" customHeight="1">
      <c r="A40" s="40">
        <v>28</v>
      </c>
      <c r="B40" s="39" t="s">
        <v>26</v>
      </c>
      <c r="C40" s="37">
        <v>7613</v>
      </c>
      <c r="D40" s="37">
        <v>6</v>
      </c>
      <c r="E40" s="37">
        <v>364064</v>
      </c>
      <c r="F40" s="38">
        <v>5</v>
      </c>
      <c r="G40" s="37">
        <v>16506736</v>
      </c>
      <c r="H40" s="37">
        <v>5</v>
      </c>
      <c r="I40" s="36">
        <v>43</v>
      </c>
      <c r="J40" s="36">
        <v>19</v>
      </c>
      <c r="K40" s="34">
        <v>20729</v>
      </c>
      <c r="L40" s="33">
        <f t="shared" si="9"/>
        <v>9</v>
      </c>
      <c r="M40" s="35">
        <v>4652924</v>
      </c>
      <c r="N40" s="33">
        <f t="shared" si="10"/>
        <v>9</v>
      </c>
      <c r="O40" s="34">
        <v>95213747</v>
      </c>
      <c r="P40" s="33">
        <f t="shared" si="11"/>
        <v>9</v>
      </c>
      <c r="Q40" s="31">
        <v>36472.044999999998</v>
      </c>
      <c r="R40" s="30">
        <v>11</v>
      </c>
      <c r="S40" s="32">
        <v>60.3</v>
      </c>
      <c r="T40" s="30">
        <v>25</v>
      </c>
      <c r="U40" s="32">
        <v>39.4</v>
      </c>
      <c r="V40" s="30">
        <v>10</v>
      </c>
      <c r="W40" s="31">
        <v>5728.4480000000003</v>
      </c>
      <c r="X40" s="30">
        <v>8</v>
      </c>
      <c r="Y40" s="31">
        <v>686.69100000000003</v>
      </c>
      <c r="Z40" s="30">
        <v>5</v>
      </c>
      <c r="AA40" s="29">
        <v>3034153</v>
      </c>
      <c r="AB40" s="28">
        <v>9</v>
      </c>
      <c r="AC40" s="27">
        <v>28</v>
      </c>
      <c r="AE40" s="13"/>
    </row>
    <row r="41" spans="1:31" ht="13.5" customHeight="1">
      <c r="A41" s="40">
        <v>29</v>
      </c>
      <c r="B41" s="39" t="s">
        <v>25</v>
      </c>
      <c r="C41" s="37">
        <v>1835</v>
      </c>
      <c r="D41" s="37">
        <v>32</v>
      </c>
      <c r="E41" s="37">
        <v>61888</v>
      </c>
      <c r="F41" s="38">
        <v>37</v>
      </c>
      <c r="G41" s="37">
        <v>2173269</v>
      </c>
      <c r="H41" s="37">
        <v>36</v>
      </c>
      <c r="I41" s="36" t="s">
        <v>6</v>
      </c>
      <c r="J41" s="36"/>
      <c r="K41" s="34">
        <v>5275</v>
      </c>
      <c r="L41" s="33">
        <f t="shared" si="9"/>
        <v>36</v>
      </c>
      <c r="M41" s="35">
        <v>965392</v>
      </c>
      <c r="N41" s="33">
        <f t="shared" si="10"/>
        <v>37</v>
      </c>
      <c r="O41" s="34">
        <v>18253467</v>
      </c>
      <c r="P41" s="33">
        <f t="shared" si="11"/>
        <v>38</v>
      </c>
      <c r="Q41" s="31">
        <v>12766.313</v>
      </c>
      <c r="R41" s="30">
        <v>40</v>
      </c>
      <c r="S41" s="32">
        <v>44.2</v>
      </c>
      <c r="T41" s="30">
        <v>46</v>
      </c>
      <c r="U41" s="32">
        <v>30</v>
      </c>
      <c r="V41" s="30">
        <v>19</v>
      </c>
      <c r="W41" s="31">
        <v>1379.008</v>
      </c>
      <c r="X41" s="30">
        <v>45</v>
      </c>
      <c r="Y41" s="31">
        <v>101.029</v>
      </c>
      <c r="Z41" s="30">
        <v>37</v>
      </c>
      <c r="AA41" s="29">
        <v>834594</v>
      </c>
      <c r="AB41" s="28">
        <v>37</v>
      </c>
      <c r="AC41" s="27">
        <v>29</v>
      </c>
      <c r="AE41" s="13"/>
    </row>
    <row r="42" spans="1:31" ht="13.5" customHeight="1">
      <c r="A42" s="40">
        <v>30</v>
      </c>
      <c r="B42" s="39" t="s">
        <v>24</v>
      </c>
      <c r="C42" s="37">
        <v>1660</v>
      </c>
      <c r="D42" s="37">
        <v>37</v>
      </c>
      <c r="E42" s="37">
        <v>52797</v>
      </c>
      <c r="F42" s="38">
        <v>42</v>
      </c>
      <c r="G42" s="37">
        <v>2728014</v>
      </c>
      <c r="H42" s="37">
        <v>32</v>
      </c>
      <c r="I42" s="36" t="s">
        <v>8</v>
      </c>
      <c r="J42" s="36"/>
      <c r="K42" s="34">
        <v>4793</v>
      </c>
      <c r="L42" s="33">
        <f t="shared" si="9"/>
        <v>41</v>
      </c>
      <c r="M42" s="35">
        <v>926239</v>
      </c>
      <c r="N42" s="33">
        <f t="shared" si="10"/>
        <v>40</v>
      </c>
      <c r="O42" s="34">
        <v>18114758</v>
      </c>
      <c r="P42" s="33">
        <f t="shared" si="11"/>
        <v>39</v>
      </c>
      <c r="Q42" s="31">
        <v>13749.847</v>
      </c>
      <c r="R42" s="30">
        <v>38</v>
      </c>
      <c r="S42" s="32">
        <v>45</v>
      </c>
      <c r="T42" s="30">
        <v>44</v>
      </c>
      <c r="U42" s="32">
        <v>52.2</v>
      </c>
      <c r="V42" s="30">
        <v>4</v>
      </c>
      <c r="W42" s="31">
        <v>1286.1959999999999</v>
      </c>
      <c r="X42" s="30">
        <v>46</v>
      </c>
      <c r="Y42" s="31">
        <v>138.685</v>
      </c>
      <c r="Z42" s="30">
        <v>29</v>
      </c>
      <c r="AA42" s="29">
        <v>755087</v>
      </c>
      <c r="AB42" s="28">
        <v>41</v>
      </c>
      <c r="AC42" s="27">
        <v>30</v>
      </c>
      <c r="AE42" s="13"/>
    </row>
    <row r="43" spans="1:31" ht="6" customHeight="1">
      <c r="A43" s="40"/>
      <c r="B43" s="39"/>
      <c r="C43" s="37"/>
      <c r="D43" s="37"/>
      <c r="E43" s="37"/>
      <c r="F43" s="38"/>
      <c r="G43" s="37"/>
      <c r="H43" s="37"/>
      <c r="I43" s="36"/>
      <c r="J43" s="36"/>
      <c r="K43" s="34"/>
      <c r="L43" s="33"/>
      <c r="M43" s="35"/>
      <c r="N43" s="33"/>
      <c r="O43" s="34"/>
      <c r="P43" s="33"/>
      <c r="Q43" s="31"/>
      <c r="R43" s="30"/>
      <c r="S43" s="32"/>
      <c r="T43" s="30"/>
      <c r="U43" s="32"/>
      <c r="V43" s="30"/>
      <c r="W43" s="31"/>
      <c r="X43" s="30"/>
      <c r="Y43" s="55"/>
      <c r="Z43" s="30"/>
      <c r="AA43" s="29"/>
      <c r="AB43" s="28"/>
      <c r="AC43" s="27"/>
      <c r="AE43" s="13"/>
    </row>
    <row r="44" spans="1:31" ht="13.5" customHeight="1">
      <c r="A44" s="40">
        <v>31</v>
      </c>
      <c r="B44" s="39" t="s">
        <v>23</v>
      </c>
      <c r="C44" s="37">
        <v>834</v>
      </c>
      <c r="D44" s="37">
        <v>47</v>
      </c>
      <c r="E44" s="37">
        <v>33923</v>
      </c>
      <c r="F44" s="38">
        <v>45</v>
      </c>
      <c r="G44" s="37">
        <v>805536</v>
      </c>
      <c r="H44" s="37">
        <v>45</v>
      </c>
      <c r="I44" s="36" t="s">
        <v>6</v>
      </c>
      <c r="J44" s="36"/>
      <c r="K44" s="34">
        <v>2787</v>
      </c>
      <c r="L44" s="33">
        <f>_xlfn.RANK.EQ(K44,$K$9:$K$62)</f>
        <v>47</v>
      </c>
      <c r="M44" s="35">
        <v>497539</v>
      </c>
      <c r="N44" s="33">
        <f>_xlfn.RANK.EQ(M44,$M$9:$M$62)</f>
        <v>47</v>
      </c>
      <c r="O44" s="34">
        <v>9888039</v>
      </c>
      <c r="P44" s="33">
        <f>_xlfn.RANK.EQ(O44,$O$9:$O$62)</f>
        <v>47</v>
      </c>
      <c r="Q44" s="31">
        <v>8878.3850000000002</v>
      </c>
      <c r="R44" s="30">
        <v>46</v>
      </c>
      <c r="S44" s="32">
        <v>69</v>
      </c>
      <c r="T44" s="30">
        <v>10</v>
      </c>
      <c r="U44" s="32">
        <v>34.299999999999997</v>
      </c>
      <c r="V44" s="30">
        <v>15</v>
      </c>
      <c r="W44" s="31">
        <v>1584.701</v>
      </c>
      <c r="X44" s="30">
        <v>40</v>
      </c>
      <c r="Y44" s="31">
        <v>73.741</v>
      </c>
      <c r="Z44" s="30">
        <v>41</v>
      </c>
      <c r="AA44" s="29">
        <v>466972</v>
      </c>
      <c r="AB44" s="28">
        <v>47</v>
      </c>
      <c r="AC44" s="27">
        <v>31</v>
      </c>
      <c r="AE44" s="13"/>
    </row>
    <row r="45" spans="1:31" ht="13.5" customHeight="1">
      <c r="A45" s="40">
        <v>32</v>
      </c>
      <c r="B45" s="39" t="s">
        <v>22</v>
      </c>
      <c r="C45" s="37">
        <v>1130</v>
      </c>
      <c r="D45" s="37">
        <v>43</v>
      </c>
      <c r="E45" s="37">
        <v>42420</v>
      </c>
      <c r="F45" s="38">
        <v>44</v>
      </c>
      <c r="G45" s="37">
        <v>1273231</v>
      </c>
      <c r="H45" s="37">
        <v>44</v>
      </c>
      <c r="I45" s="36">
        <v>221</v>
      </c>
      <c r="J45" s="36">
        <v>12</v>
      </c>
      <c r="K45" s="58">
        <v>3263</v>
      </c>
      <c r="L45" s="33">
        <f>_xlfn.RANK.EQ(K45,$K$9:$K$62)</f>
        <v>45</v>
      </c>
      <c r="M45" s="59">
        <v>595828</v>
      </c>
      <c r="N45" s="33">
        <f>_xlfn.RANK.EQ(M45,$M$9:$M$62)</f>
        <v>45</v>
      </c>
      <c r="O45" s="58">
        <v>12144234</v>
      </c>
      <c r="P45" s="33">
        <f>_xlfn.RANK.EQ(O45,$O$9:$O$62)</f>
        <v>45</v>
      </c>
      <c r="Q45" s="31">
        <v>18166.284</v>
      </c>
      <c r="R45" s="30">
        <v>30</v>
      </c>
      <c r="S45" s="32">
        <v>56.3</v>
      </c>
      <c r="T45" s="30">
        <v>32</v>
      </c>
      <c r="U45" s="32">
        <v>22.2</v>
      </c>
      <c r="V45" s="30">
        <v>32</v>
      </c>
      <c r="W45" s="31">
        <v>2145.2890000000002</v>
      </c>
      <c r="X45" s="30">
        <v>37</v>
      </c>
      <c r="Y45" s="31">
        <v>60.915999999999997</v>
      </c>
      <c r="Z45" s="30">
        <v>46</v>
      </c>
      <c r="AA45" s="29">
        <v>553918</v>
      </c>
      <c r="AB45" s="28">
        <v>46</v>
      </c>
      <c r="AC45" s="27">
        <v>32</v>
      </c>
      <c r="AE45" s="13"/>
    </row>
    <row r="46" spans="1:31" ht="13.5" customHeight="1">
      <c r="A46" s="40">
        <v>33</v>
      </c>
      <c r="B46" s="39" t="s">
        <v>21</v>
      </c>
      <c r="C46" s="37">
        <v>3161</v>
      </c>
      <c r="D46" s="37">
        <v>21</v>
      </c>
      <c r="E46" s="37">
        <v>150412</v>
      </c>
      <c r="F46" s="38">
        <v>21</v>
      </c>
      <c r="G46" s="37">
        <v>8354250</v>
      </c>
      <c r="H46" s="37">
        <v>14</v>
      </c>
      <c r="I46" s="36">
        <v>99</v>
      </c>
      <c r="J46" s="36">
        <v>17</v>
      </c>
      <c r="K46" s="34">
        <v>10092</v>
      </c>
      <c r="L46" s="33">
        <f>_xlfn.RANK.EQ(K46,$K$9:$K$62)</f>
        <v>22</v>
      </c>
      <c r="M46" s="35">
        <v>1994642</v>
      </c>
      <c r="N46" s="33">
        <f>_xlfn.RANK.EQ(M46,$M$9:$M$62)</f>
        <v>21</v>
      </c>
      <c r="O46" s="34">
        <v>39313548</v>
      </c>
      <c r="P46" s="33">
        <f>_xlfn.RANK.EQ(O46,$O$9:$O$62)</f>
        <v>19</v>
      </c>
      <c r="Q46" s="31">
        <v>32085.199000000001</v>
      </c>
      <c r="R46" s="30">
        <v>14</v>
      </c>
      <c r="S46" s="32">
        <v>47.2</v>
      </c>
      <c r="T46" s="30">
        <v>42</v>
      </c>
      <c r="U46" s="32">
        <v>18.8</v>
      </c>
      <c r="V46" s="30">
        <v>41</v>
      </c>
      <c r="W46" s="31">
        <v>2626.2910000000002</v>
      </c>
      <c r="X46" s="30">
        <v>28</v>
      </c>
      <c r="Y46" s="31">
        <v>257.67399999999998</v>
      </c>
      <c r="Z46" s="30">
        <v>18</v>
      </c>
      <c r="AA46" s="29">
        <v>1547244</v>
      </c>
      <c r="AB46" s="28">
        <v>20</v>
      </c>
      <c r="AC46" s="27">
        <v>33</v>
      </c>
      <c r="AE46" s="13"/>
    </row>
    <row r="47" spans="1:31" ht="13.5" customHeight="1">
      <c r="A47" s="40">
        <v>34</v>
      </c>
      <c r="B47" s="39" t="s">
        <v>20</v>
      </c>
      <c r="C47" s="37">
        <v>4688</v>
      </c>
      <c r="D47" s="37">
        <v>15</v>
      </c>
      <c r="E47" s="37">
        <v>220240</v>
      </c>
      <c r="F47" s="38">
        <v>10</v>
      </c>
      <c r="G47" s="37">
        <v>10039720</v>
      </c>
      <c r="H47" s="37">
        <v>11</v>
      </c>
      <c r="I47" s="36" t="s">
        <v>8</v>
      </c>
      <c r="J47" s="36"/>
      <c r="K47" s="34">
        <v>11616</v>
      </c>
      <c r="L47" s="33">
        <f>_xlfn.RANK.EQ(K47,$K$9:$K$62)</f>
        <v>16</v>
      </c>
      <c r="M47" s="35">
        <v>2505207</v>
      </c>
      <c r="N47" s="33">
        <f>_xlfn.RANK.EQ(M47,$M$9:$M$62)</f>
        <v>12</v>
      </c>
      <c r="O47" s="34">
        <v>49828397</v>
      </c>
      <c r="P47" s="33">
        <f>_xlfn.RANK.EQ(O47,$O$9:$O$62)</f>
        <v>14</v>
      </c>
      <c r="Q47" s="31">
        <v>28838.317999999999</v>
      </c>
      <c r="R47" s="30">
        <v>16</v>
      </c>
      <c r="S47" s="32">
        <v>58.9</v>
      </c>
      <c r="T47" s="30">
        <v>27</v>
      </c>
      <c r="U47" s="32">
        <v>43.8</v>
      </c>
      <c r="V47" s="30">
        <v>6</v>
      </c>
      <c r="W47" s="31">
        <v>4251.8100000000004</v>
      </c>
      <c r="X47" s="30">
        <v>15</v>
      </c>
      <c r="Y47" s="31">
        <v>264.09899999999999</v>
      </c>
      <c r="Z47" s="30">
        <v>16</v>
      </c>
      <c r="AA47" s="29">
        <v>1909278</v>
      </c>
      <c r="AB47" s="28">
        <v>12</v>
      </c>
      <c r="AC47" s="27">
        <v>34</v>
      </c>
      <c r="AE47" s="13"/>
    </row>
    <row r="48" spans="1:31" ht="13.5" customHeight="1">
      <c r="A48" s="40">
        <v>35</v>
      </c>
      <c r="B48" s="39" t="s">
        <v>19</v>
      </c>
      <c r="C48" s="37">
        <v>1703</v>
      </c>
      <c r="D48" s="37">
        <v>35</v>
      </c>
      <c r="E48" s="37">
        <v>96484</v>
      </c>
      <c r="F48" s="38">
        <v>27</v>
      </c>
      <c r="G48" s="37">
        <v>6701163</v>
      </c>
      <c r="H48" s="37">
        <v>17</v>
      </c>
      <c r="I48" s="36">
        <v>371</v>
      </c>
      <c r="J48" s="36">
        <v>9</v>
      </c>
      <c r="K48" s="34">
        <v>6437</v>
      </c>
      <c r="L48" s="33">
        <f>_xlfn.RANK.EQ(K48,$K$9:$K$62)</f>
        <v>32</v>
      </c>
      <c r="M48" s="35">
        <v>1196137</v>
      </c>
      <c r="N48" s="33">
        <f>_xlfn.RANK.EQ(M48,$M$9:$M$62)</f>
        <v>30</v>
      </c>
      <c r="O48" s="34">
        <v>24547760</v>
      </c>
      <c r="P48" s="33">
        <f>_xlfn.RANK.EQ(O48,$O$9:$O$62)</f>
        <v>28</v>
      </c>
      <c r="Q48" s="31">
        <v>16470.334999999999</v>
      </c>
      <c r="R48" s="30">
        <v>33</v>
      </c>
      <c r="S48" s="32">
        <v>58.4</v>
      </c>
      <c r="T48" s="30">
        <v>29</v>
      </c>
      <c r="U48" s="32">
        <v>36.200000000000003</v>
      </c>
      <c r="V48" s="30">
        <v>11</v>
      </c>
      <c r="W48" s="31">
        <v>2779.3870000000002</v>
      </c>
      <c r="X48" s="30">
        <v>24</v>
      </c>
      <c r="Y48" s="31">
        <v>227.49199999999999</v>
      </c>
      <c r="Z48" s="30">
        <v>21</v>
      </c>
      <c r="AA48" s="29">
        <v>1072157</v>
      </c>
      <c r="AB48" s="28">
        <v>26</v>
      </c>
      <c r="AC48" s="27">
        <v>35</v>
      </c>
      <c r="AE48" s="13"/>
    </row>
    <row r="49" spans="1:31" ht="6" customHeight="1">
      <c r="A49" s="40"/>
      <c r="B49" s="39"/>
      <c r="C49" s="37"/>
      <c r="D49" s="37"/>
      <c r="E49" s="37"/>
      <c r="F49" s="38"/>
      <c r="G49" s="37"/>
      <c r="H49" s="37"/>
      <c r="I49" s="36"/>
      <c r="J49" s="36"/>
      <c r="K49" s="34"/>
      <c r="L49" s="33"/>
      <c r="M49" s="35"/>
      <c r="N49" s="33"/>
      <c r="O49" s="34"/>
      <c r="P49" s="33"/>
      <c r="Q49" s="55"/>
      <c r="R49" s="30"/>
      <c r="S49" s="56"/>
      <c r="T49" s="30"/>
      <c r="U49" s="56"/>
      <c r="V49" s="30"/>
      <c r="W49" s="31"/>
      <c r="X49" s="30"/>
      <c r="Y49" s="55"/>
      <c r="Z49" s="30"/>
      <c r="AA49" s="29"/>
      <c r="AB49" s="28"/>
      <c r="AC49" s="27"/>
      <c r="AE49" s="13"/>
    </row>
    <row r="50" spans="1:31" ht="13.5" customHeight="1">
      <c r="A50" s="40">
        <v>36</v>
      </c>
      <c r="B50" s="39" t="s">
        <v>18</v>
      </c>
      <c r="C50" s="37">
        <v>1090</v>
      </c>
      <c r="D50" s="37">
        <v>46</v>
      </c>
      <c r="E50" s="37">
        <v>47191</v>
      </c>
      <c r="F50" s="38">
        <v>43</v>
      </c>
      <c r="G50" s="37">
        <v>1853356</v>
      </c>
      <c r="H50" s="37">
        <v>39</v>
      </c>
      <c r="I50" s="36" t="s">
        <v>8</v>
      </c>
      <c r="J50" s="36"/>
      <c r="K50" s="34">
        <v>3388</v>
      </c>
      <c r="L50" s="33">
        <f>_xlfn.RANK.EQ(K50,$K$9:$K$62)</f>
        <v>44</v>
      </c>
      <c r="M50" s="35">
        <v>670259</v>
      </c>
      <c r="N50" s="33">
        <f>_xlfn.RANK.EQ(M50,$M$9:$M$62)</f>
        <v>44</v>
      </c>
      <c r="O50" s="34">
        <v>12516932</v>
      </c>
      <c r="P50" s="33">
        <f>_xlfn.RANK.EQ(O50,$O$9:$O$62)</f>
        <v>44</v>
      </c>
      <c r="Q50" s="31">
        <v>15192.725</v>
      </c>
      <c r="R50" s="30">
        <v>35</v>
      </c>
      <c r="S50" s="32">
        <v>44.9</v>
      </c>
      <c r="T50" s="30">
        <v>45</v>
      </c>
      <c r="U50" s="32">
        <v>22</v>
      </c>
      <c r="V50" s="30">
        <v>34</v>
      </c>
      <c r="W50" s="31">
        <v>1023.168</v>
      </c>
      <c r="X50" s="30">
        <v>47</v>
      </c>
      <c r="Y50" s="31">
        <v>86.903999999999996</v>
      </c>
      <c r="Z50" s="30">
        <v>40</v>
      </c>
      <c r="AA50" s="29">
        <v>618909</v>
      </c>
      <c r="AB50" s="28">
        <v>44</v>
      </c>
      <c r="AC50" s="27">
        <v>36</v>
      </c>
      <c r="AE50" s="13"/>
    </row>
    <row r="51" spans="1:31" ht="13.5" customHeight="1">
      <c r="A51" s="40">
        <v>37</v>
      </c>
      <c r="B51" s="39" t="s">
        <v>17</v>
      </c>
      <c r="C51" s="37">
        <v>1825</v>
      </c>
      <c r="D51" s="37">
        <v>33</v>
      </c>
      <c r="E51" s="37">
        <v>70467</v>
      </c>
      <c r="F51" s="38">
        <v>34</v>
      </c>
      <c r="G51" s="37">
        <v>2769479</v>
      </c>
      <c r="H51" s="37">
        <v>31</v>
      </c>
      <c r="I51" s="36" t="s">
        <v>8</v>
      </c>
      <c r="J51" s="36"/>
      <c r="K51" s="58">
        <v>5093</v>
      </c>
      <c r="L51" s="33">
        <f>_xlfn.RANK.EQ(K51,$K$9:$K$62)</f>
        <v>38</v>
      </c>
      <c r="M51" s="59">
        <v>933499</v>
      </c>
      <c r="N51" s="33">
        <f>_xlfn.RANK.EQ(M51,$M$9:$M$62)</f>
        <v>39</v>
      </c>
      <c r="O51" s="58">
        <v>17367735</v>
      </c>
      <c r="P51" s="33">
        <f>_xlfn.RANK.EQ(O51,$O$9:$O$62)</f>
        <v>41</v>
      </c>
      <c r="Q51" s="31">
        <v>10213.880999999999</v>
      </c>
      <c r="R51" s="30">
        <v>45</v>
      </c>
      <c r="S51" s="32">
        <v>63.6</v>
      </c>
      <c r="T51" s="30">
        <v>17</v>
      </c>
      <c r="U51" s="32">
        <v>27.4</v>
      </c>
      <c r="V51" s="30">
        <v>21</v>
      </c>
      <c r="W51" s="31">
        <v>1420.4459999999999</v>
      </c>
      <c r="X51" s="30">
        <v>43</v>
      </c>
      <c r="Y51" s="31">
        <v>166.952</v>
      </c>
      <c r="Z51" s="30">
        <v>25</v>
      </c>
      <c r="AA51" s="29">
        <v>790926</v>
      </c>
      <c r="AB51" s="28">
        <v>39</v>
      </c>
      <c r="AC51" s="27">
        <v>37</v>
      </c>
      <c r="AE51" s="13"/>
    </row>
    <row r="52" spans="1:31" ht="13.5" customHeight="1">
      <c r="A52" s="40">
        <v>38</v>
      </c>
      <c r="B52" s="39" t="s">
        <v>16</v>
      </c>
      <c r="C52" s="37">
        <v>2078</v>
      </c>
      <c r="D52" s="37">
        <v>29</v>
      </c>
      <c r="E52" s="37">
        <v>76606</v>
      </c>
      <c r="F52" s="38">
        <v>30</v>
      </c>
      <c r="G52" s="37">
        <v>4264038</v>
      </c>
      <c r="H52" s="37">
        <v>26</v>
      </c>
      <c r="I52" s="36">
        <v>196</v>
      </c>
      <c r="J52" s="36">
        <v>13</v>
      </c>
      <c r="K52" s="34">
        <v>6513</v>
      </c>
      <c r="L52" s="33">
        <f>_xlfn.RANK.EQ(K52,$K$9:$K$62)</f>
        <v>30</v>
      </c>
      <c r="M52" s="35">
        <v>1252291</v>
      </c>
      <c r="N52" s="33">
        <f>_xlfn.RANK.EQ(M52,$M$9:$M$62)</f>
        <v>29</v>
      </c>
      <c r="O52" s="34">
        <v>22767176</v>
      </c>
      <c r="P52" s="33">
        <f>_xlfn.RANK.EQ(O52,$O$9:$O$62)</f>
        <v>31</v>
      </c>
      <c r="Q52" s="31">
        <v>18241.689999999999</v>
      </c>
      <c r="R52" s="30">
        <v>29</v>
      </c>
      <c r="S52" s="32">
        <v>51.3</v>
      </c>
      <c r="T52" s="30">
        <v>38</v>
      </c>
      <c r="U52" s="32">
        <v>22</v>
      </c>
      <c r="V52" s="30">
        <v>34</v>
      </c>
      <c r="W52" s="31">
        <v>1994.9</v>
      </c>
      <c r="X52" s="30">
        <v>38</v>
      </c>
      <c r="Y52" s="31">
        <v>121.904</v>
      </c>
      <c r="Z52" s="30">
        <v>32</v>
      </c>
      <c r="AA52" s="29">
        <v>1024264</v>
      </c>
      <c r="AB52" s="28">
        <v>29</v>
      </c>
      <c r="AC52" s="27">
        <v>38</v>
      </c>
      <c r="AE52" s="13"/>
    </row>
    <row r="53" spans="1:31" ht="13.5" customHeight="1">
      <c r="A53" s="40">
        <v>39</v>
      </c>
      <c r="B53" s="39" t="s">
        <v>15</v>
      </c>
      <c r="C53" s="37">
        <v>1125</v>
      </c>
      <c r="D53" s="37">
        <v>44</v>
      </c>
      <c r="E53" s="37">
        <v>25553</v>
      </c>
      <c r="F53" s="38">
        <v>47</v>
      </c>
      <c r="G53" s="37">
        <v>594523</v>
      </c>
      <c r="H53" s="37">
        <v>46</v>
      </c>
      <c r="I53" s="36" t="s">
        <v>8</v>
      </c>
      <c r="J53" s="36"/>
      <c r="K53" s="34">
        <v>2788</v>
      </c>
      <c r="L53" s="33">
        <f>_xlfn.RANK.EQ(K53,$K$9:$K$62)</f>
        <v>46</v>
      </c>
      <c r="M53" s="35">
        <v>521842</v>
      </c>
      <c r="N53" s="33">
        <f>_xlfn.RANK.EQ(M53,$M$9:$M$62)</f>
        <v>46</v>
      </c>
      <c r="O53" s="34">
        <v>10790298</v>
      </c>
      <c r="P53" s="33">
        <f>_xlfn.RANK.EQ(O53,$O$9:$O$62)</f>
        <v>46</v>
      </c>
      <c r="Q53" s="31">
        <v>14127.569</v>
      </c>
      <c r="R53" s="30">
        <v>36</v>
      </c>
      <c r="S53" s="32">
        <v>46.7</v>
      </c>
      <c r="T53" s="30">
        <v>43</v>
      </c>
      <c r="U53" s="32">
        <v>22.1</v>
      </c>
      <c r="V53" s="30">
        <v>33</v>
      </c>
      <c r="W53" s="31">
        <v>1568.7660000000001</v>
      </c>
      <c r="X53" s="30">
        <v>41</v>
      </c>
      <c r="Y53" s="31">
        <v>64.168000000000006</v>
      </c>
      <c r="Z53" s="30">
        <v>45</v>
      </c>
      <c r="AA53" s="29">
        <v>562714</v>
      </c>
      <c r="AB53" s="28">
        <v>45</v>
      </c>
      <c r="AC53" s="27">
        <v>39</v>
      </c>
      <c r="AE53" s="13"/>
    </row>
    <row r="54" spans="1:31" ht="6" customHeight="1">
      <c r="A54" s="40"/>
      <c r="B54" s="39"/>
      <c r="C54" s="37"/>
      <c r="D54" s="37"/>
      <c r="E54" s="37"/>
      <c r="F54" s="38"/>
      <c r="G54" s="37"/>
      <c r="H54" s="37"/>
      <c r="I54" s="36"/>
      <c r="J54" s="36"/>
      <c r="K54" s="34"/>
      <c r="L54" s="33"/>
      <c r="M54" s="57"/>
      <c r="N54" s="33"/>
      <c r="O54" s="57"/>
      <c r="P54" s="33"/>
      <c r="Q54" s="55"/>
      <c r="R54" s="30"/>
      <c r="S54" s="56"/>
      <c r="T54" s="30"/>
      <c r="U54" s="56"/>
      <c r="V54" s="30"/>
      <c r="W54" s="31"/>
      <c r="X54" s="30"/>
      <c r="Y54" s="55"/>
      <c r="Z54" s="30"/>
      <c r="AA54" s="29"/>
      <c r="AB54" s="28"/>
      <c r="AC54" s="27"/>
      <c r="AE54" s="13"/>
    </row>
    <row r="55" spans="1:31" ht="13.5" customHeight="1">
      <c r="A55" s="40">
        <v>40</v>
      </c>
      <c r="B55" s="39" t="s">
        <v>14</v>
      </c>
      <c r="C55" s="37">
        <v>5159</v>
      </c>
      <c r="D55" s="37">
        <v>10</v>
      </c>
      <c r="E55" s="37">
        <v>222538</v>
      </c>
      <c r="F55" s="38">
        <v>9</v>
      </c>
      <c r="G55" s="37">
        <v>10237865</v>
      </c>
      <c r="H55" s="37">
        <v>10</v>
      </c>
      <c r="I55" s="36">
        <v>156</v>
      </c>
      <c r="J55" s="36">
        <v>14</v>
      </c>
      <c r="K55" s="34">
        <v>21758</v>
      </c>
      <c r="L55" s="33">
        <f t="shared" ref="L55:L62" si="12">_xlfn.RANK.EQ(K55,$K$9:$K$62)</f>
        <v>7</v>
      </c>
      <c r="M55" s="35">
        <v>5512494</v>
      </c>
      <c r="N55" s="33">
        <f t="shared" ref="N55:N62" si="13">_xlfn.RANK.EQ(M55,$M$9:$M$62)</f>
        <v>7</v>
      </c>
      <c r="O55" s="34">
        <v>109254410</v>
      </c>
      <c r="P55" s="33">
        <f t="shared" ref="P55:P62" si="14">_xlfn.RANK.EQ(O55,$O$9:$O$62)</f>
        <v>7</v>
      </c>
      <c r="Q55" s="31">
        <v>37690.264999999999</v>
      </c>
      <c r="R55" s="30">
        <v>8</v>
      </c>
      <c r="S55" s="32">
        <v>63</v>
      </c>
      <c r="T55" s="30">
        <v>18</v>
      </c>
      <c r="U55" s="32">
        <v>18</v>
      </c>
      <c r="V55" s="30">
        <v>43</v>
      </c>
      <c r="W55" s="31">
        <v>6488.4679999999998</v>
      </c>
      <c r="X55" s="30">
        <v>3</v>
      </c>
      <c r="Y55" s="31">
        <v>568.24699999999996</v>
      </c>
      <c r="Z55" s="30">
        <v>7</v>
      </c>
      <c r="AA55" s="29">
        <v>3406525</v>
      </c>
      <c r="AB55" s="28">
        <v>8</v>
      </c>
      <c r="AC55" s="27">
        <v>40</v>
      </c>
      <c r="AE55" s="13"/>
    </row>
    <row r="56" spans="1:31" s="41" customFormat="1" ht="13.5" customHeight="1">
      <c r="A56" s="54">
        <v>41</v>
      </c>
      <c r="B56" s="53" t="s">
        <v>13</v>
      </c>
      <c r="C56" s="51">
        <v>1311</v>
      </c>
      <c r="D56" s="51">
        <v>42</v>
      </c>
      <c r="E56" s="51">
        <v>61774</v>
      </c>
      <c r="F56" s="52">
        <v>38</v>
      </c>
      <c r="G56" s="51">
        <v>2064870</v>
      </c>
      <c r="H56" s="51">
        <v>38</v>
      </c>
      <c r="I56" s="50">
        <v>5564</v>
      </c>
      <c r="J56" s="50">
        <v>2</v>
      </c>
      <c r="K56" s="45">
        <v>4487</v>
      </c>
      <c r="L56" s="48">
        <f t="shared" si="12"/>
        <v>43</v>
      </c>
      <c r="M56" s="49">
        <v>913850</v>
      </c>
      <c r="N56" s="48">
        <f t="shared" si="13"/>
        <v>41</v>
      </c>
      <c r="O56" s="45">
        <v>16200618</v>
      </c>
      <c r="P56" s="48">
        <f t="shared" si="14"/>
        <v>43</v>
      </c>
      <c r="Q56" s="46">
        <v>10947.165999999999</v>
      </c>
      <c r="R56" s="45">
        <v>43</v>
      </c>
      <c r="S56" s="47">
        <v>68.900000000000006</v>
      </c>
      <c r="T56" s="45">
        <v>11</v>
      </c>
      <c r="U56" s="47">
        <v>27.6</v>
      </c>
      <c r="V56" s="45">
        <v>20</v>
      </c>
      <c r="W56" s="46">
        <v>1905.921</v>
      </c>
      <c r="X56" s="45">
        <v>39</v>
      </c>
      <c r="Y56" s="46">
        <v>88.747</v>
      </c>
      <c r="Z56" s="45">
        <v>39</v>
      </c>
      <c r="AA56" s="44">
        <v>681902</v>
      </c>
      <c r="AB56" s="43">
        <v>42</v>
      </c>
      <c r="AC56" s="42">
        <v>41</v>
      </c>
      <c r="AE56" s="13"/>
    </row>
    <row r="57" spans="1:31" ht="13.5" customHeight="1">
      <c r="A57" s="40">
        <v>42</v>
      </c>
      <c r="B57" s="39" t="s">
        <v>12</v>
      </c>
      <c r="C57" s="37">
        <v>1640</v>
      </c>
      <c r="D57" s="37">
        <v>38</v>
      </c>
      <c r="E57" s="37">
        <v>56145</v>
      </c>
      <c r="F57" s="38">
        <v>41</v>
      </c>
      <c r="G57" s="37">
        <v>1788961</v>
      </c>
      <c r="H57" s="37">
        <v>40</v>
      </c>
      <c r="I57" s="36">
        <v>5084</v>
      </c>
      <c r="J57" s="36">
        <v>3</v>
      </c>
      <c r="K57" s="34">
        <v>4927</v>
      </c>
      <c r="L57" s="33">
        <f t="shared" si="12"/>
        <v>40</v>
      </c>
      <c r="M57" s="35">
        <v>1050451</v>
      </c>
      <c r="N57" s="33">
        <f t="shared" si="13"/>
        <v>35</v>
      </c>
      <c r="O57" s="34">
        <v>23035201</v>
      </c>
      <c r="P57" s="33">
        <f t="shared" si="14"/>
        <v>30</v>
      </c>
      <c r="Q57" s="31">
        <v>18032.025000000001</v>
      </c>
      <c r="R57" s="30">
        <v>31</v>
      </c>
      <c r="S57" s="32">
        <v>52</v>
      </c>
      <c r="T57" s="30">
        <v>37</v>
      </c>
      <c r="U57" s="32">
        <v>34.5</v>
      </c>
      <c r="V57" s="30">
        <v>14</v>
      </c>
      <c r="W57" s="31">
        <v>2170.6120000000001</v>
      </c>
      <c r="X57" s="30">
        <v>36</v>
      </c>
      <c r="Y57" s="31">
        <v>69.051000000000002</v>
      </c>
      <c r="Z57" s="30">
        <v>44</v>
      </c>
      <c r="AA57" s="29">
        <v>953921</v>
      </c>
      <c r="AB57" s="28">
        <v>31</v>
      </c>
      <c r="AC57" s="27">
        <v>42</v>
      </c>
      <c r="AE57" s="13"/>
    </row>
    <row r="58" spans="1:31" ht="13.5" customHeight="1">
      <c r="A58" s="40">
        <v>43</v>
      </c>
      <c r="B58" s="39" t="s">
        <v>11</v>
      </c>
      <c r="C58" s="37">
        <v>1987</v>
      </c>
      <c r="D58" s="37">
        <v>31</v>
      </c>
      <c r="E58" s="37">
        <v>95110</v>
      </c>
      <c r="F58" s="38">
        <v>28</v>
      </c>
      <c r="G58" s="37">
        <v>2845086</v>
      </c>
      <c r="H58" s="37">
        <v>30</v>
      </c>
      <c r="I58" s="36">
        <v>126</v>
      </c>
      <c r="J58" s="36">
        <v>15</v>
      </c>
      <c r="K58" s="34">
        <v>11022</v>
      </c>
      <c r="L58" s="33">
        <f t="shared" si="12"/>
        <v>19</v>
      </c>
      <c r="M58" s="35">
        <v>2315027</v>
      </c>
      <c r="N58" s="33">
        <f t="shared" si="13"/>
        <v>15</v>
      </c>
      <c r="O58" s="34">
        <v>44633306</v>
      </c>
      <c r="P58" s="33">
        <f t="shared" si="14"/>
        <v>17</v>
      </c>
      <c r="Q58" s="31">
        <v>22188.539000000001</v>
      </c>
      <c r="R58" s="30">
        <v>24</v>
      </c>
      <c r="S58" s="32">
        <v>55.6</v>
      </c>
      <c r="T58" s="30">
        <v>33</v>
      </c>
      <c r="U58" s="32">
        <v>27</v>
      </c>
      <c r="V58" s="30">
        <v>25</v>
      </c>
      <c r="W58" s="31">
        <v>2443.4989999999998</v>
      </c>
      <c r="X58" s="30">
        <v>31</v>
      </c>
      <c r="Y58" s="31">
        <v>69.103999999999999</v>
      </c>
      <c r="Z58" s="30">
        <v>43</v>
      </c>
      <c r="AA58" s="29">
        <v>1390799</v>
      </c>
      <c r="AB58" s="28">
        <v>22</v>
      </c>
      <c r="AC58" s="27">
        <v>43</v>
      </c>
      <c r="AE58" s="13"/>
    </row>
    <row r="59" spans="1:31" ht="13.5" customHeight="1">
      <c r="A59" s="40">
        <v>44</v>
      </c>
      <c r="B59" s="39" t="s">
        <v>10</v>
      </c>
      <c r="C59" s="37">
        <v>1404</v>
      </c>
      <c r="D59" s="37">
        <v>39</v>
      </c>
      <c r="E59" s="37">
        <v>66275</v>
      </c>
      <c r="F59" s="38">
        <v>35</v>
      </c>
      <c r="G59" s="37">
        <v>4438950</v>
      </c>
      <c r="H59" s="37">
        <v>25</v>
      </c>
      <c r="I59" s="36">
        <v>120</v>
      </c>
      <c r="J59" s="36">
        <v>16</v>
      </c>
      <c r="K59" s="34">
        <v>5318</v>
      </c>
      <c r="L59" s="33">
        <f t="shared" si="12"/>
        <v>35</v>
      </c>
      <c r="M59" s="35">
        <v>1001734</v>
      </c>
      <c r="N59" s="33">
        <f t="shared" si="13"/>
        <v>36</v>
      </c>
      <c r="O59" s="34">
        <v>18866823</v>
      </c>
      <c r="P59" s="33">
        <f t="shared" si="14"/>
        <v>35</v>
      </c>
      <c r="Q59" s="31">
        <v>18373.13</v>
      </c>
      <c r="R59" s="30">
        <v>28</v>
      </c>
      <c r="S59" s="32">
        <v>62.9</v>
      </c>
      <c r="T59" s="30">
        <v>19</v>
      </c>
      <c r="U59" s="32">
        <v>36.200000000000003</v>
      </c>
      <c r="V59" s="30">
        <v>11</v>
      </c>
      <c r="W59" s="31">
        <v>2525.768</v>
      </c>
      <c r="X59" s="30">
        <v>30</v>
      </c>
      <c r="Y59" s="31">
        <v>108.49</v>
      </c>
      <c r="Z59" s="30">
        <v>35</v>
      </c>
      <c r="AA59" s="29">
        <v>924350</v>
      </c>
      <c r="AB59" s="28">
        <v>34</v>
      </c>
      <c r="AC59" s="27">
        <v>44</v>
      </c>
      <c r="AE59" s="13"/>
    </row>
    <row r="60" spans="1:31" ht="13.5" customHeight="1">
      <c r="A60" s="40">
        <v>45</v>
      </c>
      <c r="B60" s="39" t="s">
        <v>9</v>
      </c>
      <c r="C60" s="37">
        <v>1396</v>
      </c>
      <c r="D60" s="37">
        <v>40</v>
      </c>
      <c r="E60" s="37">
        <v>56230</v>
      </c>
      <c r="F60" s="38">
        <v>40</v>
      </c>
      <c r="G60" s="37">
        <v>1714023</v>
      </c>
      <c r="H60" s="37">
        <v>42</v>
      </c>
      <c r="I60" s="36" t="s">
        <v>8</v>
      </c>
      <c r="J60" s="36"/>
      <c r="K60" s="34">
        <v>5836</v>
      </c>
      <c r="L60" s="33">
        <f t="shared" si="12"/>
        <v>34</v>
      </c>
      <c r="M60" s="35">
        <v>1097597</v>
      </c>
      <c r="N60" s="33">
        <f t="shared" si="13"/>
        <v>33</v>
      </c>
      <c r="O60" s="34">
        <v>18368442</v>
      </c>
      <c r="P60" s="33">
        <f t="shared" si="14"/>
        <v>37</v>
      </c>
      <c r="Q60" s="31">
        <v>19998.757000000001</v>
      </c>
      <c r="R60" s="30">
        <v>26</v>
      </c>
      <c r="S60" s="32">
        <v>57.8</v>
      </c>
      <c r="T60" s="30">
        <v>31</v>
      </c>
      <c r="U60" s="32">
        <v>21.5</v>
      </c>
      <c r="V60" s="30">
        <v>36</v>
      </c>
      <c r="W60" s="31">
        <v>2635.2550000000001</v>
      </c>
      <c r="X60" s="30">
        <v>27</v>
      </c>
      <c r="Y60" s="31">
        <v>106.85299999999999</v>
      </c>
      <c r="Z60" s="30">
        <v>36</v>
      </c>
      <c r="AA60" s="29">
        <v>948378</v>
      </c>
      <c r="AB60" s="28">
        <v>32</v>
      </c>
      <c r="AC60" s="27">
        <v>45</v>
      </c>
      <c r="AE60" s="13"/>
    </row>
    <row r="61" spans="1:31" ht="13.5" customHeight="1">
      <c r="A61" s="40">
        <v>46</v>
      </c>
      <c r="B61" s="39" t="s">
        <v>7</v>
      </c>
      <c r="C61" s="37">
        <v>2027</v>
      </c>
      <c r="D61" s="37">
        <v>30</v>
      </c>
      <c r="E61" s="37">
        <v>71413</v>
      </c>
      <c r="F61" s="38">
        <v>33</v>
      </c>
      <c r="G61" s="37">
        <v>2069878</v>
      </c>
      <c r="H61" s="37">
        <v>37</v>
      </c>
      <c r="I61" s="36" t="s">
        <v>6</v>
      </c>
      <c r="J61" s="36"/>
      <c r="K61" s="34">
        <v>8472</v>
      </c>
      <c r="L61" s="33">
        <f t="shared" si="12"/>
        <v>24</v>
      </c>
      <c r="M61" s="35">
        <v>1530152</v>
      </c>
      <c r="N61" s="33">
        <f t="shared" si="13"/>
        <v>26</v>
      </c>
      <c r="O61" s="34">
        <v>27370034</v>
      </c>
      <c r="P61" s="33">
        <f t="shared" si="14"/>
        <v>26</v>
      </c>
      <c r="Q61" s="31">
        <v>27281.08</v>
      </c>
      <c r="R61" s="30">
        <v>17</v>
      </c>
      <c r="S61" s="32">
        <v>69.3</v>
      </c>
      <c r="T61" s="30">
        <v>7</v>
      </c>
      <c r="U61" s="32">
        <v>22.6</v>
      </c>
      <c r="V61" s="30">
        <v>31</v>
      </c>
      <c r="W61" s="31">
        <v>3767.2570000000001</v>
      </c>
      <c r="X61" s="30">
        <v>18</v>
      </c>
      <c r="Y61" s="31">
        <v>113.193</v>
      </c>
      <c r="Z61" s="30">
        <v>34</v>
      </c>
      <c r="AA61" s="29">
        <v>1354789</v>
      </c>
      <c r="AB61" s="28">
        <v>23</v>
      </c>
      <c r="AC61" s="27">
        <v>46</v>
      </c>
      <c r="AE61" s="13"/>
    </row>
    <row r="62" spans="1:31" ht="13.5" customHeight="1" thickBot="1">
      <c r="A62" s="26">
        <v>47</v>
      </c>
      <c r="B62" s="25" t="s">
        <v>5</v>
      </c>
      <c r="C62" s="21">
        <v>1113</v>
      </c>
      <c r="D62" s="21">
        <v>45</v>
      </c>
      <c r="E62" s="21">
        <v>26706</v>
      </c>
      <c r="F62" s="24">
        <v>46</v>
      </c>
      <c r="G62" s="21">
        <v>498563</v>
      </c>
      <c r="H62" s="21">
        <v>47</v>
      </c>
      <c r="I62" s="23">
        <v>234</v>
      </c>
      <c r="J62" s="23">
        <v>11</v>
      </c>
      <c r="K62" s="21">
        <v>5998</v>
      </c>
      <c r="L62" s="20">
        <f t="shared" si="12"/>
        <v>33</v>
      </c>
      <c r="M62" s="22">
        <v>1848717</v>
      </c>
      <c r="N62" s="20">
        <f t="shared" si="13"/>
        <v>23</v>
      </c>
      <c r="O62" s="21">
        <v>46034959</v>
      </c>
      <c r="P62" s="20">
        <f t="shared" si="14"/>
        <v>16</v>
      </c>
      <c r="Q62" s="18">
        <v>8138.8119999999999</v>
      </c>
      <c r="R62" s="17">
        <v>47</v>
      </c>
      <c r="S62" s="19">
        <v>66.2</v>
      </c>
      <c r="T62" s="17">
        <v>14</v>
      </c>
      <c r="U62" s="19">
        <v>51</v>
      </c>
      <c r="V62" s="17">
        <v>5</v>
      </c>
      <c r="W62" s="18">
        <v>2540.4560000000001</v>
      </c>
      <c r="X62" s="17">
        <v>29</v>
      </c>
      <c r="Y62" s="18">
        <v>180.62100000000001</v>
      </c>
      <c r="Z62" s="17">
        <v>24</v>
      </c>
      <c r="AA62" s="16">
        <v>1161515</v>
      </c>
      <c r="AB62" s="15">
        <v>25</v>
      </c>
      <c r="AC62" s="14">
        <v>47</v>
      </c>
      <c r="AE62" s="13"/>
    </row>
    <row r="63" spans="1:31">
      <c r="A63" s="12" t="s">
        <v>4</v>
      </c>
      <c r="B63" s="7"/>
      <c r="C63" s="7"/>
      <c r="I63" s="6"/>
      <c r="K63" s="11"/>
      <c r="L63" s="11"/>
      <c r="M63" s="11"/>
      <c r="N63" s="11"/>
      <c r="O63" s="11"/>
      <c r="P63" s="11"/>
      <c r="Q63" s="9" t="s">
        <v>3</v>
      </c>
      <c r="AC63" s="10"/>
      <c r="AE63" s="2"/>
    </row>
    <row r="64" spans="1:31">
      <c r="A64" s="7" t="s">
        <v>2</v>
      </c>
      <c r="B64" s="7"/>
      <c r="C64" s="7"/>
      <c r="I64" s="6"/>
      <c r="K64" s="5"/>
      <c r="L64" s="5"/>
      <c r="M64" s="5"/>
      <c r="N64" s="5"/>
      <c r="O64" s="5"/>
      <c r="P64" s="5"/>
      <c r="Q64" s="9" t="s">
        <v>1</v>
      </c>
      <c r="AC64" s="2"/>
      <c r="AE64" s="2"/>
    </row>
    <row r="65" spans="1:31">
      <c r="A65" s="8" t="s">
        <v>0</v>
      </c>
      <c r="C65" s="7"/>
      <c r="I65" s="6"/>
      <c r="K65" s="5"/>
      <c r="L65" s="5"/>
      <c r="M65" s="5"/>
      <c r="N65" s="5"/>
      <c r="O65" s="5"/>
      <c r="P65" s="5"/>
      <c r="R65" s="7"/>
      <c r="AC65" s="2"/>
      <c r="AE65" s="2"/>
    </row>
    <row r="66" spans="1:31">
      <c r="A66" s="7"/>
      <c r="C66" s="7"/>
      <c r="I66" s="6"/>
      <c r="K66" s="5"/>
      <c r="L66" s="5"/>
      <c r="M66" s="5"/>
      <c r="N66" s="5"/>
      <c r="O66" s="5"/>
      <c r="P66" s="5"/>
      <c r="AC66" s="2"/>
      <c r="AE66" s="2"/>
    </row>
    <row r="67" spans="1:31">
      <c r="A67" s="2"/>
      <c r="B67" s="7"/>
      <c r="I67" s="6"/>
      <c r="K67" s="5"/>
      <c r="L67" s="5"/>
      <c r="M67" s="5"/>
      <c r="N67" s="5"/>
      <c r="O67" s="5"/>
      <c r="P67" s="5"/>
      <c r="AC67" s="2"/>
      <c r="AE67" s="2"/>
    </row>
    <row r="68" spans="1:31">
      <c r="K68" s="5"/>
      <c r="L68" s="5"/>
      <c r="M68" s="5"/>
      <c r="N68" s="5"/>
      <c r="O68" s="5"/>
      <c r="P68" s="5"/>
      <c r="Q68" s="2"/>
      <c r="AE68" s="2"/>
    </row>
    <row r="69" spans="1:31">
      <c r="K69" s="5"/>
      <c r="L69" s="5"/>
      <c r="M69" s="5"/>
      <c r="N69" s="5"/>
      <c r="O69" s="5"/>
      <c r="P69" s="5"/>
      <c r="Q69" s="2"/>
      <c r="AE69" s="2"/>
    </row>
    <row r="70" spans="1:31">
      <c r="K70" s="5"/>
      <c r="L70" s="5"/>
      <c r="M70" s="5"/>
      <c r="N70" s="5"/>
      <c r="O70" s="5"/>
      <c r="P70" s="5"/>
      <c r="Q70" s="2"/>
    </row>
    <row r="71" spans="1:31">
      <c r="O71" s="2"/>
    </row>
  </sheetData>
  <mergeCells count="18">
    <mergeCell ref="AC3:AC5"/>
    <mergeCell ref="AA3:AB4"/>
    <mergeCell ref="O4:P4"/>
    <mergeCell ref="M4:N4"/>
    <mergeCell ref="K4:L4"/>
    <mergeCell ref="K3:P3"/>
    <mergeCell ref="Q3:Z3"/>
    <mergeCell ref="Y4:Z4"/>
    <mergeCell ref="W4:X4"/>
    <mergeCell ref="A4:B4"/>
    <mergeCell ref="G4:H4"/>
    <mergeCell ref="E4:F4"/>
    <mergeCell ref="C3:H3"/>
    <mergeCell ref="C4:D4"/>
    <mergeCell ref="U4:V4"/>
    <mergeCell ref="S4:T4"/>
    <mergeCell ref="Q4:R4"/>
    <mergeCell ref="I3:J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6" pageOrder="overThenDown" orientation="landscape" r:id="rId1"/>
  <headerFooter alignWithMargins="0"/>
  <colBreaks count="1" manualBreakCount="1">
    <brk id="16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全国3 </vt:lpstr>
      <vt:lpstr>'全国3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2022-03-16T00:39:04Z</dcterms:created>
  <dcterms:modified xsi:type="dcterms:W3CDTF">2022-03-17T05:36:00Z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