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8EFF8E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_{A96F1655-F8CF-4822-AD6D-2529862C2D6D}" xr6:coauthVersionLast="45" xr6:coauthVersionMax="45" xr10:uidLastSave="{00000000-0000-0000-0000-000000000000}"/>
  <bookViews>
    <workbookView xWindow="-120" yWindow="-120" windowWidth="29040" windowHeight="15840" xr2:uid="{D9DE5BCA-1005-487F-AC99-589DE889211A}"/>
  </bookViews>
  <sheets>
    <sheet name="13-7 " sheetId="1" r:id="rId1"/>
  </sheets>
  <definedNames>
    <definedName name="_xlnm.Print_Area" localSheetId="0">'13-7 '!$A$1:$R$50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7" i="1" l="1"/>
  <c r="T47" i="1" s="1"/>
</calcChain>
</file>

<file path=xl/sharedStrings.xml><?xml version="1.0" encoding="utf-8"?>
<sst xmlns="http://schemas.openxmlformats.org/spreadsheetml/2006/main" count="273" uniqueCount="77">
  <si>
    <t xml:space="preserve">     2)統計諸表の数値は、単位未満数値を四捨五入しているため、合計と内訳の計が一致しない場合がある。</t>
    <phoneticPr fontId="4"/>
  </si>
  <si>
    <t>(注) 1)本統計は県内企業に対し調査票を送り、その回答を集計したもの。回答のなかったものや不明なものは統計に含まれていない。</t>
    <rPh sb="6" eb="7">
      <t>ホン</t>
    </rPh>
    <rPh sb="7" eb="9">
      <t>トウケイ</t>
    </rPh>
    <rPh sb="10" eb="12">
      <t>ケンナイ</t>
    </rPh>
    <rPh sb="12" eb="14">
      <t>キギョウ</t>
    </rPh>
    <rPh sb="15" eb="16">
      <t>タイ</t>
    </rPh>
    <rPh sb="17" eb="19">
      <t>チョウサ</t>
    </rPh>
    <rPh sb="19" eb="20">
      <t>ヒョウ</t>
    </rPh>
    <rPh sb="21" eb="22">
      <t>オク</t>
    </rPh>
    <rPh sb="26" eb="28">
      <t>カイトウ</t>
    </rPh>
    <rPh sb="29" eb="31">
      <t>シュウケイ</t>
    </rPh>
    <rPh sb="36" eb="38">
      <t>カイトウ</t>
    </rPh>
    <rPh sb="46" eb="48">
      <t>フメイ</t>
    </rPh>
    <rPh sb="52" eb="54">
      <t>トウケイ</t>
    </rPh>
    <rPh sb="55" eb="56">
      <t>フク</t>
    </rPh>
    <phoneticPr fontId="4"/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</si>
  <si>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8"/>
  </si>
  <si>
    <t>雑  貨</t>
  </si>
  <si>
    <t>-</t>
  </si>
  <si>
    <t>雑貨・その他</t>
  </si>
  <si>
    <t>家  具</t>
  </si>
  <si>
    <t>家具・調度品</t>
  </si>
  <si>
    <t>玩  具</t>
  </si>
  <si>
    <t>玩具・ﾚｼﾞｬｰ用品</t>
  </si>
  <si>
    <t>一般機</t>
  </si>
  <si>
    <t>一般機械</t>
  </si>
  <si>
    <t>電  気</t>
  </si>
  <si>
    <t>電気・電子機器</t>
  </si>
  <si>
    <t>金  属</t>
  </si>
  <si>
    <t>金属加工製品</t>
    <rPh sb="2" eb="4">
      <t>カコウ</t>
    </rPh>
    <rPh sb="4" eb="6">
      <t>セイヒン</t>
    </rPh>
    <phoneticPr fontId="8"/>
  </si>
  <si>
    <t>化  学</t>
  </si>
  <si>
    <t>化学・医薬品</t>
    <rPh sb="3" eb="6">
      <t>イヤクヒン</t>
    </rPh>
    <phoneticPr fontId="8"/>
  </si>
  <si>
    <t>衣  料</t>
    <rPh sb="0" eb="4">
      <t>イリョウ</t>
    </rPh>
    <phoneticPr fontId="8"/>
  </si>
  <si>
    <t>衣料品・その他</t>
    <rPh sb="0" eb="3">
      <t>イリョウヒン</t>
    </rPh>
    <rPh sb="4" eb="7">
      <t>ソノタ</t>
    </rPh>
    <phoneticPr fontId="8"/>
  </si>
  <si>
    <t>木竹材</t>
  </si>
  <si>
    <t>木 竹 材</t>
  </si>
  <si>
    <t>石  材</t>
  </si>
  <si>
    <t>石　材</t>
  </si>
  <si>
    <t>飲  食</t>
  </si>
  <si>
    <t>飲食料品</t>
  </si>
  <si>
    <t>農  水</t>
  </si>
  <si>
    <t>農水産物</t>
  </si>
  <si>
    <t>（％）</t>
  </si>
  <si>
    <t>　　　構　成　比（％）</t>
  </si>
  <si>
    <t>平成30年</t>
  </si>
  <si>
    <t>平成 30 年</t>
  </si>
  <si>
    <t>平成29年</t>
  </si>
  <si>
    <t>平成 29 年</t>
  </si>
  <si>
    <t>年 次
品 目</t>
    <phoneticPr fontId="4"/>
  </si>
  <si>
    <t>不　明</t>
    <rPh sb="0" eb="1">
      <t>フ</t>
    </rPh>
    <rPh sb="2" eb="3">
      <t>アキラ</t>
    </rPh>
    <phoneticPr fontId="4"/>
  </si>
  <si>
    <t>中 南 米</t>
  </si>
  <si>
    <t>アフリカ</t>
  </si>
  <si>
    <t>中　東</t>
    <rPh sb="0" eb="1">
      <t>ナカ</t>
    </rPh>
    <rPh sb="2" eb="3">
      <t>ヒガシ</t>
    </rPh>
    <phoneticPr fontId="4"/>
  </si>
  <si>
    <t>その他の
ア ジ ア</t>
  </si>
  <si>
    <t>中　国</t>
    <phoneticPr fontId="4"/>
  </si>
  <si>
    <t>タ　イ</t>
    <phoneticPr fontId="4"/>
  </si>
  <si>
    <t>シ ン ガ
ポ ー ル</t>
  </si>
  <si>
    <t>香　港</t>
    <phoneticPr fontId="4"/>
  </si>
  <si>
    <t>台　湾</t>
    <phoneticPr fontId="4"/>
  </si>
  <si>
    <t>韓　国</t>
    <phoneticPr fontId="4"/>
  </si>
  <si>
    <t>オセアニア</t>
  </si>
  <si>
    <t>欧　州</t>
    <rPh sb="0" eb="1">
      <t>オウ</t>
    </rPh>
    <rPh sb="2" eb="3">
      <t>シュウ</t>
    </rPh>
    <phoneticPr fontId="8"/>
  </si>
  <si>
    <t>カ ナ ダ</t>
  </si>
  <si>
    <t>アメリカ</t>
  </si>
  <si>
    <t>総　額</t>
    <phoneticPr fontId="4"/>
  </si>
  <si>
    <t>年　次
品　目</t>
    <phoneticPr fontId="4"/>
  </si>
  <si>
    <t>(単位：千円)</t>
    <phoneticPr fontId="4"/>
  </si>
  <si>
    <t>(2) 輸入</t>
    <phoneticPr fontId="4"/>
  </si>
  <si>
    <t>その他</t>
  </si>
  <si>
    <t>その他</t>
    <rPh sb="1" eb="2">
      <t>タ</t>
    </rPh>
    <phoneticPr fontId="4"/>
  </si>
  <si>
    <t>船  舶</t>
  </si>
  <si>
    <t>船舶・その他</t>
    <rPh sb="0" eb="2">
      <t>センパク</t>
    </rPh>
    <rPh sb="5" eb="6">
      <t>タ</t>
    </rPh>
    <phoneticPr fontId="4"/>
  </si>
  <si>
    <t>一般機</t>
    <rPh sb="2" eb="3">
      <t>キ</t>
    </rPh>
    <phoneticPr fontId="4"/>
  </si>
  <si>
    <t>電気・電子機器</t>
    <rPh sb="3" eb="5">
      <t>デンシ</t>
    </rPh>
    <rPh sb="5" eb="7">
      <t>キキ</t>
    </rPh>
    <phoneticPr fontId="11"/>
  </si>
  <si>
    <t>金　属</t>
  </si>
  <si>
    <t>金属加工製品</t>
    <rPh sb="2" eb="4">
      <t>カコウ</t>
    </rPh>
    <phoneticPr fontId="11"/>
  </si>
  <si>
    <t>工  業</t>
  </si>
  <si>
    <t>工業用陶磁器</t>
    <rPh sb="0" eb="3">
      <t>コウギョウヨウ</t>
    </rPh>
    <rPh sb="3" eb="6">
      <t>トウジキ</t>
    </rPh>
    <phoneticPr fontId="4"/>
  </si>
  <si>
    <t>一  般</t>
  </si>
  <si>
    <t>一般陶磁器</t>
    <rPh sb="0" eb="2">
      <t>イッパン</t>
    </rPh>
    <rPh sb="2" eb="5">
      <t>トウジキ</t>
    </rPh>
    <phoneticPr fontId="4"/>
  </si>
  <si>
    <t>石  油</t>
  </si>
  <si>
    <t>石油・ゴム製品</t>
    <rPh sb="0" eb="2">
      <t>セキユ</t>
    </rPh>
    <rPh sb="5" eb="7">
      <t>セイヒン</t>
    </rPh>
    <phoneticPr fontId="4"/>
  </si>
  <si>
    <t>化 学 ・ 医 薬 品</t>
    <rPh sb="6" eb="11">
      <t>イヤクヒン</t>
    </rPh>
    <phoneticPr fontId="11"/>
  </si>
  <si>
    <t>木材等</t>
    <rPh sb="0" eb="2">
      <t>モクザイ</t>
    </rPh>
    <rPh sb="2" eb="3">
      <t>トウ</t>
    </rPh>
    <phoneticPr fontId="12"/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</si>
  <si>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4"/>
  </si>
  <si>
    <t>調  味</t>
  </si>
  <si>
    <t>調味料・その他</t>
    <rPh sb="0" eb="3">
      <t>チョウミリョウ</t>
    </rPh>
    <rPh sb="6" eb="7">
      <t>タ</t>
    </rPh>
    <phoneticPr fontId="4"/>
  </si>
  <si>
    <t>農水産物・飲食料品</t>
    <rPh sb="5" eb="7">
      <t>インショク</t>
    </rPh>
    <rPh sb="7" eb="8">
      <t>リョウ</t>
    </rPh>
    <rPh sb="8" eb="9">
      <t>ヒン</t>
    </rPh>
    <phoneticPr fontId="4"/>
  </si>
  <si>
    <t>(1) 輸出</t>
    <phoneticPr fontId="4"/>
  </si>
  <si>
    <r>
      <t xml:space="preserve">  地 別 輸 出 入 額　</t>
    </r>
    <r>
      <rPr>
        <sz val="12"/>
        <rFont val="ＭＳ 明朝"/>
        <family val="1"/>
        <charset val="128"/>
      </rPr>
      <t>(平成29・30年)</t>
    </r>
    <phoneticPr fontId="4"/>
  </si>
  <si>
    <t xml:space="preserve">13-7　品 目 ・ 仕 向 地 ・ 仕 入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</si>
</sst>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"/>
    <numFmt numFmtId="177" formatCode="#,##0.0;[Red]\-#,##0.0"/>
    <numFmt numFmtId="178" formatCode="#,##0_);[Red]\(#,##0\)"/>
    <numFmt numFmtId="179" formatCode="#.0\ ###\ ###\ ###"/>
    <numFmt numFmtId="180" formatCode="#,##0.0_);[Red]\(#,##0.0\)"/>
    <numFmt numFmtId="181" formatCode="0.0"/>
    <numFmt numFmtId="182" formatCode="#\ ###\ ###\ ###"/>
    <numFmt numFmtId="183" formatCode="#\ ###\ ##0"/>
    <numFmt numFmtId="184" formatCode="#,##0_ 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5" fillId="0" borderId="0" applyFont="0" applyFill="0" applyBorder="0" applyAlignment="0" applyProtection="0"/>
  </cellStyleXfs>
  <cellXfs count="85">
    <xf numFmtId="0" fontId="0" fillId="0" borderId="0" xfId="0"/>
    <xf numFmtId="0" fontId="1" fillId="2" borderId="0" xfId="1" applyFill="1" applyAlignment="1">
      <alignment vertical="center"/>
    </xf>
    <xf numFmtId="176" fontId="1" fillId="2" borderId="0" xfId="1" applyNumberForma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1" fillId="2" borderId="0" xfId="2" applyFill="1" applyAlignment="1">
      <alignment vertical="center"/>
    </xf>
    <xf numFmtId="38" fontId="1" fillId="2" borderId="0" xfId="3" applyFont="1" applyFill="1" applyAlignment="1">
      <alignment vertical="center"/>
    </xf>
    <xf numFmtId="177" fontId="6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distributed" vertical="center"/>
    </xf>
    <xf numFmtId="0" fontId="3" fillId="2" borderId="0" xfId="2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176" fontId="7" fillId="2" borderId="0" xfId="0" applyNumberFormat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right" vertical="center"/>
    </xf>
    <xf numFmtId="176" fontId="6" fillId="2" borderId="3" xfId="1" applyNumberFormat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distributed" vertical="center"/>
    </xf>
    <xf numFmtId="176" fontId="6" fillId="2" borderId="0" xfId="1" quotePrefix="1" applyNumberFormat="1" applyFont="1" applyFill="1" applyAlignment="1">
      <alignment horizontal="righ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distributed" vertical="center" wrapText="1"/>
    </xf>
    <xf numFmtId="178" fontId="6" fillId="2" borderId="0" xfId="1" applyNumberFormat="1" applyFont="1" applyFill="1" applyAlignment="1">
      <alignment horizontal="right" vertical="center"/>
    </xf>
    <xf numFmtId="0" fontId="6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177" fontId="9" fillId="2" borderId="0" xfId="1" applyNumberFormat="1" applyFont="1" applyFill="1" applyAlignment="1">
      <alignment vertical="center"/>
    </xf>
    <xf numFmtId="177" fontId="9" fillId="2" borderId="0" xfId="3" applyNumberFormat="1" applyFont="1" applyFill="1" applyAlignment="1">
      <alignment vertical="center"/>
    </xf>
    <xf numFmtId="179" fontId="10" fillId="2" borderId="0" xfId="0" applyNumberFormat="1" applyFont="1" applyFill="1" applyAlignment="1">
      <alignment vertical="center"/>
    </xf>
    <xf numFmtId="180" fontId="9" fillId="2" borderId="0" xfId="1" applyNumberFormat="1" applyFont="1" applyFill="1" applyAlignment="1">
      <alignment vertical="center"/>
    </xf>
    <xf numFmtId="181" fontId="11" fillId="2" borderId="5" xfId="1" applyNumberFormat="1" applyFont="1" applyFill="1" applyBorder="1" applyAlignment="1">
      <alignment horizontal="right" vertical="center"/>
    </xf>
    <xf numFmtId="181" fontId="11" fillId="2" borderId="0" xfId="1" applyNumberFormat="1" applyFont="1" applyFill="1" applyAlignment="1">
      <alignment horizontal="right" vertical="center"/>
    </xf>
    <xf numFmtId="181" fontId="11" fillId="2" borderId="0" xfId="1" applyNumberFormat="1" applyFont="1" applyFill="1" applyAlignment="1">
      <alignment vertical="center"/>
    </xf>
    <xf numFmtId="0" fontId="11" fillId="2" borderId="6" xfId="1" applyFont="1" applyFill="1" applyBorder="1" applyAlignment="1">
      <alignment horizontal="left" vertical="center"/>
    </xf>
    <xf numFmtId="182" fontId="9" fillId="2" borderId="0" xfId="1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182" fontId="10" fillId="2" borderId="0" xfId="0" applyNumberFormat="1" applyFont="1" applyFill="1" applyAlignment="1">
      <alignment vertical="center"/>
    </xf>
    <xf numFmtId="0" fontId="11" fillId="2" borderId="5" xfId="1" quotePrefix="1" applyFont="1" applyFill="1" applyBorder="1" applyAlignment="1">
      <alignment horizontal="center" vertical="center"/>
    </xf>
    <xf numFmtId="182" fontId="11" fillId="2" borderId="0" xfId="1" applyNumberFormat="1" applyFont="1" applyFill="1" applyAlignment="1">
      <alignment horizontal="right" vertical="center"/>
    </xf>
    <xf numFmtId="182" fontId="11" fillId="2" borderId="0" xfId="1" applyNumberFormat="1" applyFont="1" applyFill="1" applyAlignment="1">
      <alignment vertical="center"/>
    </xf>
    <xf numFmtId="0" fontId="11" fillId="2" borderId="6" xfId="1" quotePrefix="1" applyFont="1" applyFill="1" applyBorder="1" applyAlignment="1">
      <alignment horizontal="center" vertical="center"/>
    </xf>
    <xf numFmtId="181" fontId="6" fillId="2" borderId="5" xfId="1" applyNumberFormat="1" applyFont="1" applyFill="1" applyBorder="1" applyAlignment="1">
      <alignment horizontal="right" vertical="center"/>
    </xf>
    <xf numFmtId="183" fontId="6" fillId="2" borderId="0" xfId="1" applyNumberFormat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181" fontId="6" fillId="2" borderId="0" xfId="1" applyNumberFormat="1" applyFont="1" applyFill="1" applyAlignment="1">
      <alignment vertical="center"/>
    </xf>
    <xf numFmtId="0" fontId="6" fillId="2" borderId="6" xfId="1" applyFont="1" applyFill="1" applyBorder="1" applyAlignment="1">
      <alignment horizontal="left" vertical="center"/>
    </xf>
    <xf numFmtId="0" fontId="6" fillId="2" borderId="5" xfId="1" quotePrefix="1" applyFont="1" applyFill="1" applyBorder="1" applyAlignment="1">
      <alignment horizontal="center" vertical="center"/>
    </xf>
    <xf numFmtId="182" fontId="6" fillId="2" borderId="0" xfId="1" applyNumberFormat="1" applyFont="1" applyFill="1" applyAlignment="1">
      <alignment horizontal="right" vertical="center"/>
    </xf>
    <xf numFmtId="182" fontId="6" fillId="2" borderId="0" xfId="1" applyNumberFormat="1" applyFont="1" applyFill="1" applyAlignment="1">
      <alignment vertical="center"/>
    </xf>
    <xf numFmtId="0" fontId="6" fillId="2" borderId="6" xfId="1" quotePrefix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right" vertical="center"/>
    </xf>
    <xf numFmtId="0" fontId="6" fillId="2" borderId="7" xfId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1" fillId="2" borderId="0" xfId="1" applyFill="1"/>
    <xf numFmtId="0" fontId="7" fillId="2" borderId="0" xfId="0" applyFont="1" applyFill="1"/>
    <xf numFmtId="0" fontId="6" fillId="2" borderId="3" xfId="1" applyFont="1" applyFill="1" applyBorder="1" applyAlignment="1">
      <alignment horizontal="right"/>
    </xf>
    <xf numFmtId="176" fontId="6" fillId="2" borderId="3" xfId="1" applyNumberFormat="1" applyFont="1" applyFill="1" applyBorder="1" applyAlignment="1">
      <alignment horizontal="right"/>
    </xf>
    <xf numFmtId="0" fontId="1" fillId="2" borderId="3" xfId="1" applyFill="1" applyBorder="1" applyAlignment="1">
      <alignment horizontal="left"/>
    </xf>
    <xf numFmtId="38" fontId="3" fillId="2" borderId="0" xfId="3" applyFont="1" applyFill="1" applyAlignment="1">
      <alignment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vertical="center"/>
    </xf>
    <xf numFmtId="0" fontId="6" fillId="2" borderId="3" xfId="1" quotePrefix="1" applyFont="1" applyFill="1" applyBorder="1" applyAlignment="1">
      <alignment horizontal="distributed" vertical="center"/>
    </xf>
    <xf numFmtId="176" fontId="6" fillId="2" borderId="5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distributed" vertical="center"/>
    </xf>
    <xf numFmtId="176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distributed" vertical="center" wrapText="1"/>
    </xf>
    <xf numFmtId="184" fontId="1" fillId="2" borderId="0" xfId="1" applyNumberFormat="1" applyFill="1" applyAlignment="1">
      <alignment horizontal="right" vertical="center"/>
    </xf>
    <xf numFmtId="181" fontId="9" fillId="2" borderId="0" xfId="1" applyNumberFormat="1" applyFont="1" applyFill="1" applyAlignment="1">
      <alignment vertical="center"/>
    </xf>
    <xf numFmtId="181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3" xfId="1" applyFont="1" applyFill="1" applyBorder="1" applyAlignment="1">
      <alignment horizontal="centerContinuous"/>
    </xf>
    <xf numFmtId="0" fontId="6" fillId="2" borderId="3" xfId="1" applyFont="1" applyFill="1" applyBorder="1"/>
    <xf numFmtId="181" fontId="6" fillId="2" borderId="3" xfId="1" applyNumberFormat="1" applyFont="1" applyFill="1" applyBorder="1"/>
    <xf numFmtId="0" fontId="1" fillId="2" borderId="3" xfId="1" applyFill="1" applyBorder="1"/>
    <xf numFmtId="0" fontId="0" fillId="2" borderId="0" xfId="0" applyFill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13" fillId="2" borderId="0" xfId="1" quotePrefix="1" applyFont="1" applyFill="1" applyAlignment="1">
      <alignment horizontal="left" vertical="center"/>
    </xf>
  </cellXfs>
  <cellStyles count="4">
    <cellStyle name="桁区切り 2" xfId="3" xr:uid="{72123567-8CA9-443D-8B2C-9C6AE746A4CD}"/>
    <cellStyle name="標準" xfId="0" builtinId="0"/>
    <cellStyle name="標準_137_商業サービス貿易" xfId="1" xr:uid="{3F155430-48B1-4CE6-9439-1837E22B9D9C}"/>
    <cellStyle name="標準_138．139_商業サービス貿易" xfId="2" xr:uid="{C22570AA-85E9-42D9-BAB1-08B6EBDE37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5710-B57B-4927-B7C1-D4588915ACB1}">
  <sheetPr>
    <tabColor rgb="FF92D050"/>
    <pageSetUpPr fitToPage="1"/>
  </sheetPr>
  <dimension ref="A1:V52"/>
  <sheetViews>
    <sheetView showGridLines="0" tabSelected="1" view="pageBreakPreview" zoomScaleNormal="100" zoomScaleSheetLayoutView="100" workbookViewId="0"/>
  </sheetViews>
  <sheetFormatPr defaultColWidth="8" defaultRowHeight="12" x14ac:dyDescent="0.15"/>
  <cols>
    <col min="1" max="1" width="18.75" style="1" customWidth="1"/>
    <col min="2" max="2" width="11.125" style="1" customWidth="1"/>
    <col min="3" max="8" width="10.625" style="1" customWidth="1"/>
    <col min="9" max="9" width="9.625" style="1" customWidth="1"/>
    <col min="10" max="17" width="11.875" style="1" customWidth="1"/>
    <col min="18" max="18" width="8.5" style="1" customWidth="1"/>
    <col min="19" max="19" width="8" style="1" customWidth="1"/>
    <col min="20" max="20" width="15.5" style="1" customWidth="1"/>
    <col min="21" max="21" width="16.875" style="1" customWidth="1"/>
    <col min="22" max="22" width="19.375" style="1" customWidth="1"/>
    <col min="23" max="16384" width="8" style="1"/>
  </cols>
  <sheetData>
    <row r="1" spans="1:21" ht="18.75" customHeight="1" x14ac:dyDescent="0.15">
      <c r="A1" s="81"/>
      <c r="B1" s="81"/>
      <c r="C1" s="81"/>
      <c r="D1" s="81"/>
      <c r="E1" s="84"/>
      <c r="F1" s="81"/>
      <c r="G1" s="81"/>
      <c r="H1" s="81"/>
      <c r="I1" s="83" t="s">
        <v>76</v>
      </c>
      <c r="J1" s="82" t="s">
        <v>75</v>
      </c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59" customFormat="1" ht="22.5" customHeight="1" thickBot="1" x14ac:dyDescent="0.2">
      <c r="A2" s="80" t="s">
        <v>74</v>
      </c>
      <c r="B2" s="78"/>
      <c r="C2" s="78"/>
      <c r="D2" s="78"/>
      <c r="E2" s="78"/>
      <c r="F2" s="78"/>
      <c r="G2" s="78"/>
      <c r="H2" s="79"/>
      <c r="I2" s="78"/>
      <c r="J2" s="78"/>
      <c r="K2" s="78"/>
      <c r="L2" s="78"/>
      <c r="M2" s="78"/>
      <c r="N2" s="78"/>
      <c r="O2" s="78"/>
      <c r="P2" s="78"/>
      <c r="Q2" s="77"/>
      <c r="R2" s="61" t="s">
        <v>52</v>
      </c>
      <c r="S2" s="60"/>
      <c r="T2" s="60"/>
      <c r="U2" s="60"/>
    </row>
    <row r="3" spans="1:21" ht="30" customHeight="1" x14ac:dyDescent="0.15">
      <c r="A3" s="58" t="s">
        <v>51</v>
      </c>
      <c r="B3" s="55" t="s">
        <v>50</v>
      </c>
      <c r="C3" s="55" t="s">
        <v>49</v>
      </c>
      <c r="D3" s="55" t="s">
        <v>48</v>
      </c>
      <c r="E3" s="55" t="s">
        <v>47</v>
      </c>
      <c r="F3" s="55" t="s">
        <v>46</v>
      </c>
      <c r="G3" s="55" t="s">
        <v>45</v>
      </c>
      <c r="H3" s="57" t="s">
        <v>44</v>
      </c>
      <c r="I3" s="57" t="s">
        <v>43</v>
      </c>
      <c r="J3" s="56" t="s">
        <v>42</v>
      </c>
      <c r="K3" s="55" t="s">
        <v>41</v>
      </c>
      <c r="L3" s="54" t="s">
        <v>40</v>
      </c>
      <c r="M3" s="54" t="s">
        <v>39</v>
      </c>
      <c r="N3" s="55" t="s">
        <v>38</v>
      </c>
      <c r="O3" s="55" t="s">
        <v>37</v>
      </c>
      <c r="P3" s="55" t="s">
        <v>36</v>
      </c>
      <c r="Q3" s="54" t="s">
        <v>35</v>
      </c>
      <c r="R3" s="54" t="s">
        <v>34</v>
      </c>
      <c r="S3" s="10"/>
      <c r="T3" s="10"/>
      <c r="U3" s="10"/>
    </row>
    <row r="4" spans="1:21" ht="7.5" hidden="1" customHeight="1" x14ac:dyDescent="0.15">
      <c r="A4" s="53"/>
      <c r="B4" s="18"/>
      <c r="C4" s="76"/>
      <c r="D4" s="76"/>
      <c r="E4" s="76"/>
      <c r="F4" s="76"/>
      <c r="G4" s="76"/>
      <c r="H4" s="76"/>
      <c r="I4" s="76"/>
      <c r="J4" s="75"/>
      <c r="K4" s="76"/>
      <c r="L4" s="75"/>
      <c r="M4" s="75"/>
      <c r="N4" s="76"/>
      <c r="O4" s="76"/>
      <c r="P4" s="76"/>
      <c r="Q4" s="75"/>
      <c r="R4" s="21"/>
      <c r="S4" s="10"/>
      <c r="T4" s="10"/>
      <c r="U4" s="10"/>
    </row>
    <row r="5" spans="1:21" ht="16.5" customHeight="1" x14ac:dyDescent="0.15">
      <c r="A5" s="49" t="s">
        <v>33</v>
      </c>
      <c r="B5" s="47">
        <v>269417898</v>
      </c>
      <c r="C5" s="47">
        <v>39670472</v>
      </c>
      <c r="D5" s="47">
        <v>470048</v>
      </c>
      <c r="E5" s="47">
        <v>30344725</v>
      </c>
      <c r="F5" s="47">
        <v>7990542</v>
      </c>
      <c r="G5" s="47">
        <v>41357428</v>
      </c>
      <c r="H5" s="47">
        <v>44888883</v>
      </c>
      <c r="I5" s="47">
        <v>6038014</v>
      </c>
      <c r="J5" s="47">
        <v>12718040</v>
      </c>
      <c r="K5" s="47">
        <v>2621569</v>
      </c>
      <c r="L5" s="47">
        <v>24217817</v>
      </c>
      <c r="M5" s="47">
        <v>9433961</v>
      </c>
      <c r="N5" s="47">
        <v>4577857</v>
      </c>
      <c r="O5" s="47">
        <v>6058809</v>
      </c>
      <c r="P5" s="47">
        <v>39029733</v>
      </c>
      <c r="Q5" s="47" t="s">
        <v>4</v>
      </c>
      <c r="R5" s="46" t="s">
        <v>32</v>
      </c>
      <c r="T5" s="5"/>
      <c r="U5" s="5"/>
    </row>
    <row r="6" spans="1:21" ht="16.5" customHeight="1" x14ac:dyDescent="0.15">
      <c r="A6" s="45" t="s">
        <v>29</v>
      </c>
      <c r="B6" s="74">
        <v>100</v>
      </c>
      <c r="C6" s="74">
        <v>14.7</v>
      </c>
      <c r="D6" s="74">
        <v>0.2</v>
      </c>
      <c r="E6" s="74">
        <v>11.3</v>
      </c>
      <c r="F6" s="74">
        <v>3</v>
      </c>
      <c r="G6" s="74">
        <v>15.4</v>
      </c>
      <c r="H6" s="74">
        <v>16.7</v>
      </c>
      <c r="I6" s="74">
        <v>2.2000000000000002</v>
      </c>
      <c r="J6" s="74">
        <v>4.7</v>
      </c>
      <c r="K6" s="74">
        <v>1</v>
      </c>
      <c r="L6" s="74">
        <v>9</v>
      </c>
      <c r="M6" s="74">
        <v>3.5</v>
      </c>
      <c r="N6" s="74">
        <v>1.7</v>
      </c>
      <c r="O6" s="74">
        <v>2.2000000000000002</v>
      </c>
      <c r="P6" s="74">
        <v>14.5</v>
      </c>
      <c r="Q6" s="74">
        <v>0</v>
      </c>
      <c r="R6" s="41" t="s">
        <v>28</v>
      </c>
      <c r="T6" s="5"/>
      <c r="U6" s="5"/>
    </row>
    <row r="7" spans="1:21" ht="7.5" customHeight="1" x14ac:dyDescent="0.15">
      <c r="A7" s="4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41"/>
      <c r="T7" s="5"/>
      <c r="U7" s="5"/>
    </row>
    <row r="8" spans="1:21" s="25" customFormat="1" ht="16.5" customHeight="1" x14ac:dyDescent="0.15">
      <c r="A8" s="40" t="s">
        <v>31</v>
      </c>
      <c r="B8" s="38">
        <v>291596647</v>
      </c>
      <c r="C8" s="38">
        <v>43274112</v>
      </c>
      <c r="D8" s="38">
        <v>801539</v>
      </c>
      <c r="E8" s="38">
        <v>35140289</v>
      </c>
      <c r="F8" s="38">
        <v>1567188</v>
      </c>
      <c r="G8" s="38">
        <v>57312152</v>
      </c>
      <c r="H8" s="38">
        <v>54732816</v>
      </c>
      <c r="I8" s="38">
        <v>2238350</v>
      </c>
      <c r="J8" s="38">
        <v>13301428</v>
      </c>
      <c r="K8" s="38">
        <v>3850179</v>
      </c>
      <c r="L8" s="38">
        <v>29366689</v>
      </c>
      <c r="M8" s="38">
        <v>10834781</v>
      </c>
      <c r="N8" s="38">
        <v>5357825</v>
      </c>
      <c r="O8" s="38">
        <v>18277534</v>
      </c>
      <c r="P8" s="38">
        <v>15222499</v>
      </c>
      <c r="Q8" s="38">
        <v>319266</v>
      </c>
      <c r="R8" s="37" t="s">
        <v>30</v>
      </c>
      <c r="S8" s="35"/>
      <c r="T8" s="35"/>
      <c r="U8" s="35"/>
    </row>
    <row r="9" spans="1:21" s="25" customFormat="1" ht="16.5" customHeight="1" x14ac:dyDescent="0.15">
      <c r="A9" s="33" t="s">
        <v>29</v>
      </c>
      <c r="B9" s="31">
        <v>100</v>
      </c>
      <c r="C9" s="31">
        <v>14.8</v>
      </c>
      <c r="D9" s="31">
        <v>0.3</v>
      </c>
      <c r="E9" s="31">
        <v>12.1</v>
      </c>
      <c r="F9" s="31">
        <v>0.5</v>
      </c>
      <c r="G9" s="31">
        <v>19.7</v>
      </c>
      <c r="H9" s="31">
        <v>18.8</v>
      </c>
      <c r="I9" s="31">
        <v>0.8</v>
      </c>
      <c r="J9" s="31">
        <v>4.5999999999999996</v>
      </c>
      <c r="K9" s="31">
        <v>1.3</v>
      </c>
      <c r="L9" s="31">
        <v>10.1</v>
      </c>
      <c r="M9" s="31">
        <v>3.6</v>
      </c>
      <c r="N9" s="31">
        <v>1.8</v>
      </c>
      <c r="O9" s="31">
        <v>6.3</v>
      </c>
      <c r="P9" s="31">
        <v>5.2</v>
      </c>
      <c r="Q9" s="31">
        <v>0.1</v>
      </c>
      <c r="R9" s="30" t="s">
        <v>28</v>
      </c>
      <c r="S9" s="73"/>
      <c r="T9" s="35"/>
      <c r="U9" s="35"/>
    </row>
    <row r="10" spans="1:21" ht="7.5" customHeight="1" x14ac:dyDescent="0.15">
      <c r="A10" s="24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18"/>
      <c r="S10" s="10"/>
      <c r="T10" s="10"/>
      <c r="U10" s="10"/>
    </row>
    <row r="11" spans="1:21" ht="16.5" customHeight="1" x14ac:dyDescent="0.15">
      <c r="A11" s="71" t="s">
        <v>73</v>
      </c>
      <c r="B11" s="66">
        <v>1162594</v>
      </c>
      <c r="C11" s="15">
        <v>76486</v>
      </c>
      <c r="D11" s="15">
        <v>5544</v>
      </c>
      <c r="E11" s="15">
        <v>14272</v>
      </c>
      <c r="F11" s="20">
        <v>4507</v>
      </c>
      <c r="G11" s="15">
        <v>124937</v>
      </c>
      <c r="H11" s="15">
        <v>74342</v>
      </c>
      <c r="I11" s="15">
        <v>345807</v>
      </c>
      <c r="J11" s="15">
        <v>59311</v>
      </c>
      <c r="K11" s="15">
        <v>54540</v>
      </c>
      <c r="L11" s="15">
        <v>130949</v>
      </c>
      <c r="M11" s="15">
        <v>271337</v>
      </c>
      <c r="N11" s="15">
        <v>531</v>
      </c>
      <c r="O11" s="15">
        <v>11</v>
      </c>
      <c r="P11" s="15">
        <v>20</v>
      </c>
      <c r="Q11" s="15" t="s">
        <v>4</v>
      </c>
      <c r="R11" s="68" t="s">
        <v>26</v>
      </c>
      <c r="S11" s="10"/>
      <c r="T11" s="64"/>
      <c r="U11" s="13"/>
    </row>
    <row r="12" spans="1:21" ht="16.5" customHeight="1" x14ac:dyDescent="0.15">
      <c r="A12" s="69" t="s">
        <v>72</v>
      </c>
      <c r="B12" s="66">
        <v>3419871</v>
      </c>
      <c r="C12" s="15">
        <v>1085648</v>
      </c>
      <c r="D12" s="15" t="s">
        <v>4</v>
      </c>
      <c r="E12" s="15">
        <v>1267733</v>
      </c>
      <c r="F12" s="15">
        <v>966</v>
      </c>
      <c r="G12" s="15">
        <v>30739</v>
      </c>
      <c r="H12" s="15">
        <v>58</v>
      </c>
      <c r="I12" s="15" t="s">
        <v>4</v>
      </c>
      <c r="J12" s="15">
        <v>53075</v>
      </c>
      <c r="K12" s="15">
        <v>357840</v>
      </c>
      <c r="L12" s="15">
        <v>507656</v>
      </c>
      <c r="M12" s="15">
        <v>15819</v>
      </c>
      <c r="N12" s="15" t="s">
        <v>4</v>
      </c>
      <c r="O12" s="15" t="s">
        <v>4</v>
      </c>
      <c r="P12" s="15">
        <v>100337</v>
      </c>
      <c r="Q12" s="15" t="s">
        <v>4</v>
      </c>
      <c r="R12" s="68" t="s">
        <v>71</v>
      </c>
      <c r="S12" s="10"/>
      <c r="T12" s="64"/>
      <c r="U12" s="13"/>
    </row>
    <row r="13" spans="1:21" ht="16.5" customHeight="1" x14ac:dyDescent="0.15">
      <c r="A13" s="69" t="s">
        <v>70</v>
      </c>
      <c r="B13" s="66">
        <v>3284565</v>
      </c>
      <c r="C13" s="15" t="s">
        <v>4</v>
      </c>
      <c r="D13" s="15" t="s">
        <v>4</v>
      </c>
      <c r="E13" s="15" t="s">
        <v>4</v>
      </c>
      <c r="F13" s="15" t="s">
        <v>4</v>
      </c>
      <c r="G13" s="15">
        <v>20000</v>
      </c>
      <c r="H13" s="15">
        <v>4360</v>
      </c>
      <c r="I13" s="15" t="s">
        <v>4</v>
      </c>
      <c r="J13" s="15" t="s">
        <v>4</v>
      </c>
      <c r="K13" s="20">
        <v>429162</v>
      </c>
      <c r="L13" s="15">
        <v>11192</v>
      </c>
      <c r="M13" s="15">
        <v>2819851</v>
      </c>
      <c r="N13" s="20" t="s">
        <v>4</v>
      </c>
      <c r="O13" s="15" t="s">
        <v>4</v>
      </c>
      <c r="P13" s="15" t="s">
        <v>4</v>
      </c>
      <c r="Q13" s="15" t="s">
        <v>4</v>
      </c>
      <c r="R13" s="68" t="s">
        <v>69</v>
      </c>
      <c r="S13" s="10"/>
      <c r="T13" s="64"/>
      <c r="U13" s="13"/>
    </row>
    <row r="14" spans="1:21" ht="16.5" customHeight="1" x14ac:dyDescent="0.15">
      <c r="A14" s="69" t="s">
        <v>68</v>
      </c>
      <c r="B14" s="66">
        <v>201252</v>
      </c>
      <c r="C14" s="15">
        <v>10327</v>
      </c>
      <c r="D14" s="15" t="s">
        <v>4</v>
      </c>
      <c r="E14" s="15">
        <v>9180</v>
      </c>
      <c r="F14" s="15" t="s">
        <v>4</v>
      </c>
      <c r="G14" s="15">
        <v>429</v>
      </c>
      <c r="H14" s="15">
        <v>75715</v>
      </c>
      <c r="I14" s="15">
        <v>56530</v>
      </c>
      <c r="J14" s="15">
        <v>8152</v>
      </c>
      <c r="K14" s="15" t="s">
        <v>4</v>
      </c>
      <c r="L14" s="15">
        <v>36319</v>
      </c>
      <c r="M14" s="15">
        <v>4600</v>
      </c>
      <c r="N14" s="15" t="s">
        <v>4</v>
      </c>
      <c r="O14" s="15" t="s">
        <v>4</v>
      </c>
      <c r="P14" s="15" t="s">
        <v>4</v>
      </c>
      <c r="Q14" s="15" t="s">
        <v>4</v>
      </c>
      <c r="R14" s="68" t="s">
        <v>16</v>
      </c>
      <c r="S14" s="10"/>
      <c r="T14" s="64"/>
      <c r="U14" s="13"/>
    </row>
    <row r="15" spans="1:21" ht="16.5" customHeight="1" x14ac:dyDescent="0.15">
      <c r="A15" s="69" t="s">
        <v>67</v>
      </c>
      <c r="B15" s="66">
        <v>35293702</v>
      </c>
      <c r="C15" s="15">
        <v>15257177</v>
      </c>
      <c r="D15" s="15">
        <v>631178</v>
      </c>
      <c r="E15" s="70">
        <v>7994094</v>
      </c>
      <c r="F15" s="15">
        <v>1428154</v>
      </c>
      <c r="G15" s="15">
        <v>921885</v>
      </c>
      <c r="H15" s="15">
        <v>283675</v>
      </c>
      <c r="I15" s="15">
        <v>119328</v>
      </c>
      <c r="J15" s="15">
        <v>156615</v>
      </c>
      <c r="K15" s="15">
        <v>117243</v>
      </c>
      <c r="L15" s="15">
        <v>1217387</v>
      </c>
      <c r="M15" s="15">
        <v>339809</v>
      </c>
      <c r="N15" s="15">
        <v>3453913</v>
      </c>
      <c r="O15" s="15">
        <v>822851</v>
      </c>
      <c r="P15" s="15">
        <v>2231127</v>
      </c>
      <c r="Q15" s="15">
        <v>319266</v>
      </c>
      <c r="R15" s="68" t="s">
        <v>66</v>
      </c>
      <c r="S15" s="10"/>
      <c r="T15" s="64"/>
      <c r="U15" s="13"/>
    </row>
    <row r="16" spans="1:21" ht="16.5" customHeight="1" x14ac:dyDescent="0.15">
      <c r="A16" s="69" t="s">
        <v>65</v>
      </c>
      <c r="B16" s="66">
        <v>227912</v>
      </c>
      <c r="C16" s="15">
        <v>11369</v>
      </c>
      <c r="D16" s="70">
        <v>1234</v>
      </c>
      <c r="E16" s="70">
        <v>28454</v>
      </c>
      <c r="F16" s="15">
        <v>7332</v>
      </c>
      <c r="G16" s="15">
        <v>10827</v>
      </c>
      <c r="H16" s="15">
        <v>10539</v>
      </c>
      <c r="I16" s="15">
        <v>18208</v>
      </c>
      <c r="J16" s="15">
        <v>16811</v>
      </c>
      <c r="K16" s="15">
        <v>2642</v>
      </c>
      <c r="L16" s="15">
        <v>53556</v>
      </c>
      <c r="M16" s="15">
        <v>66460</v>
      </c>
      <c r="N16" s="15" t="s">
        <v>4</v>
      </c>
      <c r="O16" s="15">
        <v>358</v>
      </c>
      <c r="P16" s="15">
        <v>122</v>
      </c>
      <c r="Q16" s="15" t="s">
        <v>4</v>
      </c>
      <c r="R16" s="68" t="s">
        <v>64</v>
      </c>
      <c r="S16" s="10"/>
      <c r="T16" s="64"/>
      <c r="U16" s="13"/>
    </row>
    <row r="17" spans="1:21" ht="16.5" customHeight="1" x14ac:dyDescent="0.15">
      <c r="A17" s="69" t="s">
        <v>63</v>
      </c>
      <c r="B17" s="66">
        <v>198711</v>
      </c>
      <c r="C17" s="15">
        <v>3429</v>
      </c>
      <c r="D17" s="15" t="s">
        <v>4</v>
      </c>
      <c r="E17" s="15" t="s">
        <v>4</v>
      </c>
      <c r="F17" s="15" t="s">
        <v>4</v>
      </c>
      <c r="G17" s="15" t="s">
        <v>4</v>
      </c>
      <c r="H17" s="15">
        <v>8582</v>
      </c>
      <c r="I17" s="15" t="s">
        <v>4</v>
      </c>
      <c r="J17" s="15">
        <v>9268</v>
      </c>
      <c r="K17" s="15">
        <v>12168</v>
      </c>
      <c r="L17" s="15">
        <v>59308</v>
      </c>
      <c r="M17" s="15">
        <v>104434</v>
      </c>
      <c r="N17" s="15">
        <v>66</v>
      </c>
      <c r="O17" s="15" t="s">
        <v>4</v>
      </c>
      <c r="P17" s="15">
        <v>1456</v>
      </c>
      <c r="Q17" s="15" t="s">
        <v>4</v>
      </c>
      <c r="R17" s="68" t="s">
        <v>62</v>
      </c>
      <c r="S17" s="10"/>
      <c r="T17" s="64"/>
      <c r="U17" s="13"/>
    </row>
    <row r="18" spans="1:21" ht="16.5" customHeight="1" x14ac:dyDescent="0.15">
      <c r="A18" s="69" t="s">
        <v>61</v>
      </c>
      <c r="B18" s="66">
        <v>137206341</v>
      </c>
      <c r="C18" s="15">
        <v>23435279</v>
      </c>
      <c r="D18" s="15">
        <v>70</v>
      </c>
      <c r="E18" s="15">
        <v>7331953</v>
      </c>
      <c r="F18" s="20">
        <v>1220</v>
      </c>
      <c r="G18" s="15">
        <v>34330077</v>
      </c>
      <c r="H18" s="15">
        <v>46655603</v>
      </c>
      <c r="I18" s="15">
        <v>134868</v>
      </c>
      <c r="J18" s="15">
        <v>5523569</v>
      </c>
      <c r="K18" s="15">
        <v>67516</v>
      </c>
      <c r="L18" s="15">
        <v>17591082</v>
      </c>
      <c r="M18" s="15">
        <v>663329</v>
      </c>
      <c r="N18" s="15">
        <v>1405941</v>
      </c>
      <c r="O18" s="15">
        <v>30034</v>
      </c>
      <c r="P18" s="15">
        <v>35800</v>
      </c>
      <c r="Q18" s="15" t="s">
        <v>4</v>
      </c>
      <c r="R18" s="68" t="s">
        <v>60</v>
      </c>
      <c r="S18" s="10"/>
      <c r="T18" s="64"/>
      <c r="U18" s="13"/>
    </row>
    <row r="19" spans="1:21" ht="16.5" customHeight="1" x14ac:dyDescent="0.15">
      <c r="A19" s="69" t="s">
        <v>59</v>
      </c>
      <c r="B19" s="66">
        <v>55716947</v>
      </c>
      <c r="C19" s="15">
        <v>1990120</v>
      </c>
      <c r="D19" s="15" t="s">
        <v>4</v>
      </c>
      <c r="E19" s="15">
        <v>10241008</v>
      </c>
      <c r="F19" s="15" t="s">
        <v>4</v>
      </c>
      <c r="G19" s="15">
        <v>18980148</v>
      </c>
      <c r="H19" s="15">
        <v>7476347</v>
      </c>
      <c r="I19" s="15">
        <v>1540943</v>
      </c>
      <c r="J19" s="15">
        <v>34368</v>
      </c>
      <c r="K19" s="15">
        <v>2210059</v>
      </c>
      <c r="L19" s="15">
        <v>6862717</v>
      </c>
      <c r="M19" s="15">
        <v>5766256</v>
      </c>
      <c r="N19" s="15">
        <v>438343</v>
      </c>
      <c r="O19" s="15">
        <v>63785</v>
      </c>
      <c r="P19" s="15">
        <v>112853</v>
      </c>
      <c r="Q19" s="15" t="s">
        <v>4</v>
      </c>
      <c r="R19" s="68" t="s">
        <v>12</v>
      </c>
      <c r="S19" s="10"/>
      <c r="T19" s="64"/>
      <c r="U19" s="13"/>
    </row>
    <row r="20" spans="1:21" ht="16.5" customHeight="1" x14ac:dyDescent="0.15">
      <c r="A20" s="69" t="s">
        <v>11</v>
      </c>
      <c r="B20" s="66">
        <v>9728913</v>
      </c>
      <c r="C20" s="15">
        <v>1402601</v>
      </c>
      <c r="D20" s="15">
        <v>163088</v>
      </c>
      <c r="E20" s="15">
        <v>2763163</v>
      </c>
      <c r="F20" s="15">
        <v>122585</v>
      </c>
      <c r="G20" s="15">
        <v>692784</v>
      </c>
      <c r="H20" s="15">
        <v>103933</v>
      </c>
      <c r="I20" s="15">
        <v>3511</v>
      </c>
      <c r="J20" s="15">
        <v>360096</v>
      </c>
      <c r="K20" s="15">
        <v>516667</v>
      </c>
      <c r="L20" s="15">
        <v>2837611</v>
      </c>
      <c r="M20" s="15">
        <v>591229</v>
      </c>
      <c r="N20" s="15">
        <v>59031</v>
      </c>
      <c r="O20" s="15">
        <v>44527</v>
      </c>
      <c r="P20" s="15">
        <v>68087</v>
      </c>
      <c r="Q20" s="15" t="s">
        <v>4</v>
      </c>
      <c r="R20" s="68" t="s">
        <v>58</v>
      </c>
      <c r="S20" s="10"/>
      <c r="T20" s="64"/>
      <c r="U20" s="13"/>
    </row>
    <row r="21" spans="1:21" ht="16.5" customHeight="1" x14ac:dyDescent="0.15">
      <c r="A21" s="69" t="s">
        <v>57</v>
      </c>
      <c r="B21" s="66">
        <v>42532636</v>
      </c>
      <c r="C21" s="15" t="s">
        <v>4</v>
      </c>
      <c r="D21" s="15" t="s">
        <v>4</v>
      </c>
      <c r="E21" s="15">
        <v>5469654</v>
      </c>
      <c r="F21" s="15" t="s">
        <v>4</v>
      </c>
      <c r="G21" s="15" t="s">
        <v>4</v>
      </c>
      <c r="H21" s="15" t="s">
        <v>4</v>
      </c>
      <c r="I21" s="15" t="s">
        <v>4</v>
      </c>
      <c r="J21" s="15">
        <v>7075156</v>
      </c>
      <c r="K21" s="15" t="s">
        <v>4</v>
      </c>
      <c r="L21" s="15" t="s">
        <v>4</v>
      </c>
      <c r="M21" s="15" t="s">
        <v>4</v>
      </c>
      <c r="N21" s="15" t="s">
        <v>4</v>
      </c>
      <c r="O21" s="15">
        <v>17315129</v>
      </c>
      <c r="P21" s="15">
        <v>12672697</v>
      </c>
      <c r="Q21" s="15" t="s">
        <v>4</v>
      </c>
      <c r="R21" s="68" t="s">
        <v>56</v>
      </c>
      <c r="S21" s="10"/>
      <c r="T21" s="64"/>
      <c r="U21" s="13"/>
    </row>
    <row r="22" spans="1:21" ht="16.5" customHeight="1" thickBot="1" x14ac:dyDescent="0.2">
      <c r="A22" s="67" t="s">
        <v>55</v>
      </c>
      <c r="B22" s="66">
        <v>2623203</v>
      </c>
      <c r="C22" s="16">
        <v>1676</v>
      </c>
      <c r="D22" s="15">
        <v>425</v>
      </c>
      <c r="E22" s="16">
        <v>20778</v>
      </c>
      <c r="F22" s="16">
        <v>2424</v>
      </c>
      <c r="G22" s="16">
        <v>2200326</v>
      </c>
      <c r="H22" s="16">
        <v>39662</v>
      </c>
      <c r="I22" s="16">
        <v>19155</v>
      </c>
      <c r="J22" s="16">
        <v>5007</v>
      </c>
      <c r="K22" s="16">
        <v>82342</v>
      </c>
      <c r="L22" s="16">
        <v>58912</v>
      </c>
      <c r="M22" s="16">
        <v>191657</v>
      </c>
      <c r="N22" s="15" t="s">
        <v>4</v>
      </c>
      <c r="O22" s="15">
        <v>839</v>
      </c>
      <c r="P22" s="15" t="s">
        <v>4</v>
      </c>
      <c r="Q22" s="15" t="s">
        <v>4</v>
      </c>
      <c r="R22" s="65" t="s">
        <v>54</v>
      </c>
      <c r="S22" s="10"/>
      <c r="T22" s="64"/>
      <c r="U22" s="13"/>
    </row>
    <row r="23" spans="1:21" ht="15" customHeight="1" x14ac:dyDescent="0.15">
      <c r="A23" s="11" t="s">
        <v>2</v>
      </c>
      <c r="B23" s="12"/>
      <c r="C23" s="12"/>
      <c r="D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  <c r="R23" s="11"/>
      <c r="S23" s="10"/>
      <c r="T23" s="10"/>
      <c r="U23" s="10"/>
    </row>
    <row r="24" spans="1:21" s="4" customFormat="1" ht="13.5" customHeight="1" x14ac:dyDescent="0.15">
      <c r="A24" s="9" t="s">
        <v>1</v>
      </c>
      <c r="B24" s="8"/>
      <c r="C24" s="7"/>
      <c r="D24" s="7"/>
      <c r="E24" s="6"/>
      <c r="F24" s="7"/>
      <c r="G24" s="7"/>
      <c r="H24" s="7"/>
      <c r="I24" s="7"/>
      <c r="J24" s="6"/>
      <c r="T24" s="5"/>
      <c r="U24" s="5"/>
    </row>
    <row r="25" spans="1:21" ht="13.5" customHeight="1" x14ac:dyDescent="0.15">
      <c r="A25" s="3" t="s">
        <v>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51"/>
      <c r="O25" s="51"/>
      <c r="P25" s="51"/>
      <c r="Q25" s="51"/>
      <c r="R25" s="15"/>
      <c r="S25" s="10"/>
      <c r="T25" s="10"/>
      <c r="U25" s="10"/>
    </row>
    <row r="26" spans="1:21" ht="22.5" customHeight="1" x14ac:dyDescent="0.15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51"/>
      <c r="O26" s="51"/>
      <c r="P26" s="51"/>
      <c r="Q26" s="51"/>
      <c r="R26" s="15"/>
      <c r="S26" s="10"/>
      <c r="T26" s="10"/>
      <c r="U26" s="10"/>
    </row>
    <row r="27" spans="1:21" s="59" customFormat="1" ht="12.75" customHeight="1" thickBot="1" x14ac:dyDescent="0.2">
      <c r="A27" s="63" t="s">
        <v>53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1"/>
      <c r="O27" s="61"/>
      <c r="P27" s="61"/>
      <c r="Q27" s="61"/>
      <c r="R27" s="61" t="s">
        <v>52</v>
      </c>
      <c r="S27" s="60"/>
      <c r="T27" s="60"/>
      <c r="U27" s="60"/>
    </row>
    <row r="28" spans="1:21" ht="30" customHeight="1" x14ac:dyDescent="0.15">
      <c r="A28" s="58" t="s">
        <v>51</v>
      </c>
      <c r="B28" s="55" t="s">
        <v>50</v>
      </c>
      <c r="C28" s="55" t="s">
        <v>49</v>
      </c>
      <c r="D28" s="55" t="s">
        <v>48</v>
      </c>
      <c r="E28" s="55" t="s">
        <v>47</v>
      </c>
      <c r="F28" s="55" t="s">
        <v>46</v>
      </c>
      <c r="G28" s="55" t="s">
        <v>45</v>
      </c>
      <c r="H28" s="57" t="s">
        <v>44</v>
      </c>
      <c r="I28" s="57" t="s">
        <v>43</v>
      </c>
      <c r="J28" s="56" t="s">
        <v>42</v>
      </c>
      <c r="K28" s="55" t="s">
        <v>41</v>
      </c>
      <c r="L28" s="54" t="s">
        <v>40</v>
      </c>
      <c r="M28" s="54" t="s">
        <v>39</v>
      </c>
      <c r="N28" s="55" t="s">
        <v>38</v>
      </c>
      <c r="O28" s="55" t="s">
        <v>37</v>
      </c>
      <c r="P28" s="55" t="s">
        <v>36</v>
      </c>
      <c r="Q28" s="54" t="s">
        <v>35</v>
      </c>
      <c r="R28" s="54" t="s">
        <v>34</v>
      </c>
      <c r="S28" s="10"/>
      <c r="T28" s="10"/>
      <c r="U28" s="10"/>
    </row>
    <row r="29" spans="1:21" ht="0.75" hidden="1" customHeight="1" x14ac:dyDescent="0.15">
      <c r="A29" s="53"/>
      <c r="B29" s="52"/>
      <c r="C29" s="51"/>
      <c r="D29" s="51"/>
      <c r="E29" s="51"/>
      <c r="F29" s="51"/>
      <c r="G29" s="51"/>
      <c r="H29" s="51"/>
      <c r="I29" s="51"/>
      <c r="J29" s="50"/>
      <c r="K29" s="51"/>
      <c r="L29" s="50"/>
      <c r="M29" s="50"/>
      <c r="N29" s="51"/>
      <c r="O29" s="51"/>
      <c r="P29" s="51"/>
      <c r="Q29" s="50"/>
      <c r="R29" s="21"/>
      <c r="S29" s="10"/>
      <c r="T29" s="10"/>
      <c r="U29" s="10"/>
    </row>
    <row r="30" spans="1:21" ht="16.5" customHeight="1" x14ac:dyDescent="0.15">
      <c r="A30" s="49" t="s">
        <v>33</v>
      </c>
      <c r="B30" s="48">
        <v>42137721</v>
      </c>
      <c r="C30" s="48">
        <v>5096522</v>
      </c>
      <c r="D30" s="48">
        <v>10380279</v>
      </c>
      <c r="E30" s="48">
        <v>3337837</v>
      </c>
      <c r="F30" s="48">
        <v>1942336</v>
      </c>
      <c r="G30" s="48">
        <v>3514889</v>
      </c>
      <c r="H30" s="48">
        <v>696082</v>
      </c>
      <c r="I30" s="48">
        <v>276265</v>
      </c>
      <c r="J30" s="48">
        <v>98363</v>
      </c>
      <c r="K30" s="48">
        <v>1311871</v>
      </c>
      <c r="L30" s="48">
        <v>6906932</v>
      </c>
      <c r="M30" s="48">
        <v>5293037</v>
      </c>
      <c r="N30" s="48">
        <v>41265</v>
      </c>
      <c r="O30" s="48">
        <v>46144</v>
      </c>
      <c r="P30" s="48">
        <v>3195889</v>
      </c>
      <c r="Q30" s="47" t="s">
        <v>4</v>
      </c>
      <c r="R30" s="46" t="s">
        <v>32</v>
      </c>
      <c r="T30" s="5"/>
      <c r="U30" s="5"/>
    </row>
    <row r="31" spans="1:21" ht="16.5" customHeight="1" x14ac:dyDescent="0.15">
      <c r="A31" s="45" t="s">
        <v>29</v>
      </c>
      <c r="B31" s="44">
        <v>100</v>
      </c>
      <c r="C31" s="44">
        <v>12.1</v>
      </c>
      <c r="D31" s="44">
        <v>24.6</v>
      </c>
      <c r="E31" s="44">
        <v>7.9</v>
      </c>
      <c r="F31" s="44">
        <v>4.5999999999999996</v>
      </c>
      <c r="G31" s="44">
        <v>8.3000000000000007</v>
      </c>
      <c r="H31" s="44">
        <v>1.7</v>
      </c>
      <c r="I31" s="44">
        <v>0.7</v>
      </c>
      <c r="J31" s="44">
        <v>0.2</v>
      </c>
      <c r="K31" s="44">
        <v>3.1</v>
      </c>
      <c r="L31" s="44">
        <v>16.399999999999999</v>
      </c>
      <c r="M31" s="44">
        <v>12.6</v>
      </c>
      <c r="N31" s="44">
        <v>0.1</v>
      </c>
      <c r="O31" s="44">
        <v>0.1</v>
      </c>
      <c r="P31" s="44">
        <v>7.6</v>
      </c>
      <c r="Q31" s="44">
        <v>0</v>
      </c>
      <c r="R31" s="41" t="s">
        <v>28</v>
      </c>
      <c r="T31" s="5"/>
      <c r="U31" s="5"/>
    </row>
    <row r="32" spans="1:21" ht="7.5" customHeight="1" x14ac:dyDescent="0.15">
      <c r="A32" s="43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T32" s="5"/>
      <c r="U32" s="5"/>
    </row>
    <row r="33" spans="1:22" s="25" customFormat="1" ht="16.5" customHeight="1" x14ac:dyDescent="0.15">
      <c r="A33" s="40" t="s">
        <v>31</v>
      </c>
      <c r="B33" s="39">
        <v>43865264</v>
      </c>
      <c r="C33" s="39">
        <v>5394554</v>
      </c>
      <c r="D33" s="39">
        <v>11072556</v>
      </c>
      <c r="E33" s="39">
        <v>2483613</v>
      </c>
      <c r="F33" s="39">
        <v>2301620</v>
      </c>
      <c r="G33" s="39">
        <v>5170619</v>
      </c>
      <c r="H33" s="39">
        <v>469308</v>
      </c>
      <c r="I33" s="39">
        <v>145155</v>
      </c>
      <c r="J33" s="39">
        <v>59731</v>
      </c>
      <c r="K33" s="39">
        <v>948285</v>
      </c>
      <c r="L33" s="39">
        <v>9815952</v>
      </c>
      <c r="M33" s="39">
        <v>3577169</v>
      </c>
      <c r="N33" s="39">
        <v>55110</v>
      </c>
      <c r="O33" s="39">
        <v>91759</v>
      </c>
      <c r="P33" s="39">
        <v>2279833</v>
      </c>
      <c r="Q33" s="38" t="s">
        <v>4</v>
      </c>
      <c r="R33" s="37" t="s">
        <v>30</v>
      </c>
      <c r="S33" s="35"/>
      <c r="T33" s="36"/>
      <c r="U33" s="35"/>
      <c r="V33" s="34"/>
    </row>
    <row r="34" spans="1:22" s="25" customFormat="1" ht="16.5" customHeight="1" x14ac:dyDescent="0.15">
      <c r="A34" s="33" t="s">
        <v>29</v>
      </c>
      <c r="B34" s="32">
        <v>100</v>
      </c>
      <c r="C34" s="32">
        <v>12.3</v>
      </c>
      <c r="D34" s="32">
        <v>25.2</v>
      </c>
      <c r="E34" s="32">
        <v>5.7</v>
      </c>
      <c r="F34" s="32">
        <v>5.2</v>
      </c>
      <c r="G34" s="32">
        <v>11.8</v>
      </c>
      <c r="H34" s="32">
        <v>1.1000000000000001</v>
      </c>
      <c r="I34" s="32">
        <v>0.3</v>
      </c>
      <c r="J34" s="32">
        <v>0.1</v>
      </c>
      <c r="K34" s="32">
        <v>2.2000000000000002</v>
      </c>
      <c r="L34" s="32">
        <v>22.4</v>
      </c>
      <c r="M34" s="32">
        <v>8.1</v>
      </c>
      <c r="N34" s="32">
        <v>0.1</v>
      </c>
      <c r="O34" s="32">
        <v>0.2</v>
      </c>
      <c r="P34" s="32">
        <v>5.2</v>
      </c>
      <c r="Q34" s="31" t="s">
        <v>4</v>
      </c>
      <c r="R34" s="30" t="s">
        <v>28</v>
      </c>
      <c r="S34" s="29"/>
      <c r="T34" s="28"/>
      <c r="U34" s="27"/>
      <c r="V34" s="26"/>
    </row>
    <row r="35" spans="1:22" ht="7.5" customHeight="1" x14ac:dyDescent="0.15">
      <c r="A35" s="24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18"/>
      <c r="S35" s="10"/>
      <c r="T35" s="13"/>
      <c r="U35" s="13"/>
    </row>
    <row r="36" spans="1:22" ht="16.5" customHeight="1" x14ac:dyDescent="0.15">
      <c r="A36" s="22" t="s">
        <v>27</v>
      </c>
      <c r="B36" s="15">
        <v>17504390</v>
      </c>
      <c r="C36" s="15">
        <v>4774487</v>
      </c>
      <c r="D36" s="15">
        <v>6757473</v>
      </c>
      <c r="E36" s="15">
        <v>989886</v>
      </c>
      <c r="F36" s="15">
        <v>1627891</v>
      </c>
      <c r="G36" s="15">
        <v>493590</v>
      </c>
      <c r="H36" s="15">
        <v>126</v>
      </c>
      <c r="I36" s="15" t="s">
        <v>4</v>
      </c>
      <c r="J36" s="15" t="s">
        <v>4</v>
      </c>
      <c r="K36" s="15">
        <v>203023</v>
      </c>
      <c r="L36" s="15">
        <v>169214</v>
      </c>
      <c r="M36" s="15">
        <v>248233</v>
      </c>
      <c r="N36" s="15">
        <v>3684</v>
      </c>
      <c r="O36" s="15">
        <v>11292</v>
      </c>
      <c r="P36" s="15">
        <v>2225491</v>
      </c>
      <c r="Q36" s="15" t="s">
        <v>4</v>
      </c>
      <c r="R36" s="21" t="s">
        <v>26</v>
      </c>
      <c r="S36" s="10"/>
      <c r="T36" s="13"/>
      <c r="U36" s="13"/>
    </row>
    <row r="37" spans="1:22" ht="16.5" customHeight="1" x14ac:dyDescent="0.15">
      <c r="A37" s="19" t="s">
        <v>25</v>
      </c>
      <c r="B37" s="15">
        <v>1268531</v>
      </c>
      <c r="C37" s="15" t="s">
        <v>4</v>
      </c>
      <c r="D37" s="15" t="s">
        <v>4</v>
      </c>
      <c r="E37" s="15">
        <v>10145</v>
      </c>
      <c r="F37" s="15">
        <v>652</v>
      </c>
      <c r="G37" s="15">
        <v>694</v>
      </c>
      <c r="H37" s="15" t="s">
        <v>4</v>
      </c>
      <c r="I37" s="15" t="s">
        <v>4</v>
      </c>
      <c r="J37" s="15">
        <v>225</v>
      </c>
      <c r="K37" s="15">
        <v>697438</v>
      </c>
      <c r="L37" s="15">
        <v>106225</v>
      </c>
      <c r="M37" s="15">
        <v>290264</v>
      </c>
      <c r="N37" s="15">
        <v>29887</v>
      </c>
      <c r="O37" s="15">
        <v>80395</v>
      </c>
      <c r="P37" s="15">
        <v>52606</v>
      </c>
      <c r="Q37" s="15" t="s">
        <v>4</v>
      </c>
      <c r="R37" s="18" t="s">
        <v>24</v>
      </c>
      <c r="S37" s="10"/>
      <c r="T37" s="13"/>
      <c r="U37" s="13"/>
    </row>
    <row r="38" spans="1:22" ht="16.5" customHeight="1" x14ac:dyDescent="0.15">
      <c r="A38" s="19" t="s">
        <v>23</v>
      </c>
      <c r="B38" s="15" t="s">
        <v>4</v>
      </c>
      <c r="C38" s="15" t="s">
        <v>4</v>
      </c>
      <c r="D38" s="15" t="s">
        <v>4</v>
      </c>
      <c r="E38" s="15" t="s">
        <v>4</v>
      </c>
      <c r="F38" s="15" t="s">
        <v>4</v>
      </c>
      <c r="G38" s="15" t="s">
        <v>4</v>
      </c>
      <c r="H38" s="15" t="s">
        <v>4</v>
      </c>
      <c r="I38" s="15" t="s">
        <v>4</v>
      </c>
      <c r="J38" s="15" t="s">
        <v>4</v>
      </c>
      <c r="K38" s="15" t="s">
        <v>4</v>
      </c>
      <c r="L38" s="15" t="s">
        <v>4</v>
      </c>
      <c r="M38" s="15" t="s">
        <v>4</v>
      </c>
      <c r="N38" s="15" t="s">
        <v>4</v>
      </c>
      <c r="O38" s="15" t="s">
        <v>4</v>
      </c>
      <c r="P38" s="15" t="s">
        <v>4</v>
      </c>
      <c r="Q38" s="15" t="s">
        <v>4</v>
      </c>
      <c r="R38" s="18" t="s">
        <v>22</v>
      </c>
      <c r="S38" s="10"/>
      <c r="T38" s="13"/>
      <c r="U38" s="13"/>
    </row>
    <row r="39" spans="1:22" ht="16.5" customHeight="1" x14ac:dyDescent="0.15">
      <c r="A39" s="19" t="s">
        <v>21</v>
      </c>
      <c r="B39" s="15">
        <v>132181</v>
      </c>
      <c r="C39" s="15" t="s">
        <v>4</v>
      </c>
      <c r="D39" s="15" t="s">
        <v>4</v>
      </c>
      <c r="E39" s="15" t="s">
        <v>4</v>
      </c>
      <c r="F39" s="15" t="s">
        <v>4</v>
      </c>
      <c r="G39" s="15" t="s">
        <v>4</v>
      </c>
      <c r="H39" s="15" t="s">
        <v>4</v>
      </c>
      <c r="I39" s="15" t="s">
        <v>4</v>
      </c>
      <c r="J39" s="15" t="s">
        <v>4</v>
      </c>
      <c r="K39" s="20" t="s">
        <v>4</v>
      </c>
      <c r="L39" s="15">
        <v>74481</v>
      </c>
      <c r="M39" s="15">
        <v>57700</v>
      </c>
      <c r="N39" s="15" t="s">
        <v>4</v>
      </c>
      <c r="O39" s="15" t="s">
        <v>4</v>
      </c>
      <c r="P39" s="15" t="s">
        <v>4</v>
      </c>
      <c r="Q39" s="15" t="s">
        <v>4</v>
      </c>
      <c r="R39" s="18" t="s">
        <v>20</v>
      </c>
      <c r="S39" s="10"/>
      <c r="T39" s="13"/>
      <c r="U39" s="13"/>
    </row>
    <row r="40" spans="1:22" ht="16.5" customHeight="1" x14ac:dyDescent="0.15">
      <c r="A40" s="19" t="s">
        <v>19</v>
      </c>
      <c r="B40" s="15">
        <v>3848377</v>
      </c>
      <c r="C40" s="15">
        <v>6778</v>
      </c>
      <c r="D40" s="15" t="s">
        <v>4</v>
      </c>
      <c r="E40" s="20" t="s">
        <v>4</v>
      </c>
      <c r="F40" s="15" t="s">
        <v>4</v>
      </c>
      <c r="G40" s="15" t="s">
        <v>4</v>
      </c>
      <c r="H40" s="15" t="s">
        <v>4</v>
      </c>
      <c r="I40" s="15" t="s">
        <v>4</v>
      </c>
      <c r="J40" s="15" t="s">
        <v>4</v>
      </c>
      <c r="K40" s="15" t="s">
        <v>4</v>
      </c>
      <c r="L40" s="15">
        <v>3045236</v>
      </c>
      <c r="M40" s="15">
        <v>796363</v>
      </c>
      <c r="N40" s="15" t="s">
        <v>4</v>
      </c>
      <c r="O40" s="15" t="s">
        <v>4</v>
      </c>
      <c r="P40" s="15" t="s">
        <v>4</v>
      </c>
      <c r="Q40" s="15" t="s">
        <v>4</v>
      </c>
      <c r="R40" s="18" t="s">
        <v>18</v>
      </c>
      <c r="S40" s="10"/>
      <c r="T40" s="13"/>
      <c r="U40" s="13"/>
    </row>
    <row r="41" spans="1:22" ht="16.5" customHeight="1" x14ac:dyDescent="0.15">
      <c r="A41" s="19" t="s">
        <v>17</v>
      </c>
      <c r="B41" s="15">
        <v>8416938</v>
      </c>
      <c r="C41" s="15">
        <v>436272</v>
      </c>
      <c r="D41" s="15">
        <v>4300988</v>
      </c>
      <c r="E41" s="15">
        <v>778565</v>
      </c>
      <c r="F41" s="15">
        <v>672671</v>
      </c>
      <c r="G41" s="15">
        <v>1612608</v>
      </c>
      <c r="H41" s="15">
        <v>82192</v>
      </c>
      <c r="I41" s="15">
        <v>123846</v>
      </c>
      <c r="J41" s="15">
        <v>1949</v>
      </c>
      <c r="K41" s="15" t="s">
        <v>4</v>
      </c>
      <c r="L41" s="15">
        <v>241588</v>
      </c>
      <c r="M41" s="15">
        <v>142912</v>
      </c>
      <c r="N41" s="15">
        <v>21539</v>
      </c>
      <c r="O41" s="15">
        <v>72</v>
      </c>
      <c r="P41" s="15">
        <v>1736</v>
      </c>
      <c r="Q41" s="15" t="s">
        <v>4</v>
      </c>
      <c r="R41" s="18" t="s">
        <v>16</v>
      </c>
      <c r="S41" s="10"/>
      <c r="T41" s="13"/>
      <c r="U41" s="13"/>
    </row>
    <row r="42" spans="1:22" ht="16.5" customHeight="1" x14ac:dyDescent="0.15">
      <c r="A42" s="19" t="s">
        <v>15</v>
      </c>
      <c r="B42" s="15">
        <v>4775823</v>
      </c>
      <c r="C42" s="15">
        <v>61423</v>
      </c>
      <c r="D42" s="15">
        <v>14095</v>
      </c>
      <c r="E42" s="15">
        <v>56480</v>
      </c>
      <c r="F42" s="15" t="s">
        <v>4</v>
      </c>
      <c r="G42" s="15">
        <v>1440156</v>
      </c>
      <c r="H42" s="15">
        <v>66385</v>
      </c>
      <c r="I42" s="15">
        <v>21309</v>
      </c>
      <c r="J42" s="15">
        <v>4951</v>
      </c>
      <c r="K42" s="15">
        <v>84</v>
      </c>
      <c r="L42" s="15">
        <v>3100759</v>
      </c>
      <c r="M42" s="15">
        <v>10181</v>
      </c>
      <c r="N42" s="15" t="s">
        <v>4</v>
      </c>
      <c r="O42" s="15" t="s">
        <v>4</v>
      </c>
      <c r="P42" s="15" t="s">
        <v>4</v>
      </c>
      <c r="Q42" s="15" t="s">
        <v>4</v>
      </c>
      <c r="R42" s="18" t="s">
        <v>14</v>
      </c>
      <c r="S42" s="10"/>
      <c r="T42" s="13"/>
      <c r="U42" s="13"/>
    </row>
    <row r="43" spans="1:22" ht="16.5" customHeight="1" x14ac:dyDescent="0.15">
      <c r="A43" s="19" t="s">
        <v>13</v>
      </c>
      <c r="B43" s="15">
        <v>3940964</v>
      </c>
      <c r="C43" s="15">
        <v>83294</v>
      </c>
      <c r="D43" s="15" t="s">
        <v>4</v>
      </c>
      <c r="E43" s="15">
        <v>108583</v>
      </c>
      <c r="F43" s="15" t="s">
        <v>4</v>
      </c>
      <c r="G43" s="15">
        <v>693750</v>
      </c>
      <c r="H43" s="15">
        <v>229784</v>
      </c>
      <c r="I43" s="15" t="s">
        <v>4</v>
      </c>
      <c r="J43" s="15" t="s">
        <v>4</v>
      </c>
      <c r="K43" s="15">
        <v>42504</v>
      </c>
      <c r="L43" s="15">
        <v>1214079</v>
      </c>
      <c r="M43" s="15">
        <v>1568970</v>
      </c>
      <c r="N43" s="15" t="s">
        <v>4</v>
      </c>
      <c r="O43" s="15" t="s">
        <v>4</v>
      </c>
      <c r="P43" s="15" t="s">
        <v>4</v>
      </c>
      <c r="Q43" s="15" t="s">
        <v>4</v>
      </c>
      <c r="R43" s="18" t="s">
        <v>12</v>
      </c>
      <c r="S43" s="10"/>
      <c r="T43" s="13"/>
      <c r="U43" s="13"/>
    </row>
    <row r="44" spans="1:22" ht="16.5" customHeight="1" x14ac:dyDescent="0.15">
      <c r="A44" s="19" t="s">
        <v>11</v>
      </c>
      <c r="B44" s="15">
        <v>2114974</v>
      </c>
      <c r="C44" s="15">
        <v>32300</v>
      </c>
      <c r="D44" s="15" t="s">
        <v>4</v>
      </c>
      <c r="E44" s="15">
        <v>539954</v>
      </c>
      <c r="F44" s="15">
        <v>406</v>
      </c>
      <c r="G44" s="15">
        <v>563122</v>
      </c>
      <c r="H44" s="15">
        <v>44327</v>
      </c>
      <c r="I44" s="15" t="s">
        <v>4</v>
      </c>
      <c r="J44" s="15">
        <v>52606</v>
      </c>
      <c r="K44" s="15" t="s">
        <v>4</v>
      </c>
      <c r="L44" s="15">
        <v>724923</v>
      </c>
      <c r="M44" s="15">
        <v>157336</v>
      </c>
      <c r="N44" s="15" t="s">
        <v>4</v>
      </c>
      <c r="O44" s="15" t="s">
        <v>4</v>
      </c>
      <c r="P44" s="15" t="s">
        <v>4</v>
      </c>
      <c r="Q44" s="15" t="s">
        <v>4</v>
      </c>
      <c r="R44" s="18" t="s">
        <v>10</v>
      </c>
      <c r="S44" s="10"/>
      <c r="T44" s="13"/>
      <c r="U44" s="13"/>
    </row>
    <row r="45" spans="1:22" ht="16.5" customHeight="1" x14ac:dyDescent="0.15">
      <c r="A45" s="19" t="s">
        <v>9</v>
      </c>
      <c r="B45" s="15">
        <v>481126</v>
      </c>
      <c r="C45" s="15" t="s">
        <v>4</v>
      </c>
      <c r="D45" s="15" t="s">
        <v>4</v>
      </c>
      <c r="E45" s="15" t="s">
        <v>4</v>
      </c>
      <c r="F45" s="15" t="s">
        <v>4</v>
      </c>
      <c r="G45" s="15" t="s">
        <v>4</v>
      </c>
      <c r="H45" s="15" t="s">
        <v>4</v>
      </c>
      <c r="I45" s="15" t="s">
        <v>4</v>
      </c>
      <c r="J45" s="15" t="s">
        <v>4</v>
      </c>
      <c r="K45" s="15" t="s">
        <v>4</v>
      </c>
      <c r="L45" s="15">
        <v>471230</v>
      </c>
      <c r="M45" s="15">
        <v>9896</v>
      </c>
      <c r="N45" s="15" t="s">
        <v>4</v>
      </c>
      <c r="O45" s="15" t="s">
        <v>4</v>
      </c>
      <c r="P45" s="15" t="s">
        <v>4</v>
      </c>
      <c r="Q45" s="15" t="s">
        <v>4</v>
      </c>
      <c r="R45" s="18" t="s">
        <v>8</v>
      </c>
      <c r="S45" s="10"/>
      <c r="T45" s="13"/>
      <c r="U45" s="13"/>
    </row>
    <row r="46" spans="1:22" ht="16.5" customHeight="1" x14ac:dyDescent="0.15">
      <c r="A46" s="19" t="s">
        <v>7</v>
      </c>
      <c r="B46" s="15">
        <v>598362</v>
      </c>
      <c r="C46" s="15" t="s">
        <v>4</v>
      </c>
      <c r="D46" s="15" t="s">
        <v>4</v>
      </c>
      <c r="E46" s="15" t="s">
        <v>4</v>
      </c>
      <c r="F46" s="15" t="s">
        <v>4</v>
      </c>
      <c r="G46" s="15" t="s">
        <v>4</v>
      </c>
      <c r="H46" s="15">
        <v>40649</v>
      </c>
      <c r="I46" s="15" t="s">
        <v>4</v>
      </c>
      <c r="J46" s="15" t="s">
        <v>4</v>
      </c>
      <c r="K46" s="15" t="s">
        <v>4</v>
      </c>
      <c r="L46" s="15">
        <v>294427</v>
      </c>
      <c r="M46" s="15">
        <v>263286</v>
      </c>
      <c r="N46" s="15" t="s">
        <v>4</v>
      </c>
      <c r="O46" s="15" t="s">
        <v>4</v>
      </c>
      <c r="P46" s="15" t="s">
        <v>4</v>
      </c>
      <c r="Q46" s="15" t="s">
        <v>4</v>
      </c>
      <c r="R46" s="18" t="s">
        <v>6</v>
      </c>
      <c r="S46" s="10"/>
      <c r="T46" s="13"/>
      <c r="U46" s="13"/>
    </row>
    <row r="47" spans="1:22" ht="16.5" customHeight="1" thickBot="1" x14ac:dyDescent="0.2">
      <c r="A47" s="17" t="s">
        <v>5</v>
      </c>
      <c r="B47" s="15">
        <v>783598</v>
      </c>
      <c r="C47" s="15" t="s">
        <v>4</v>
      </c>
      <c r="D47" s="15" t="s">
        <v>4</v>
      </c>
      <c r="E47" s="15" t="s">
        <v>4</v>
      </c>
      <c r="F47" s="15" t="s">
        <v>4</v>
      </c>
      <c r="G47" s="15">
        <v>366699</v>
      </c>
      <c r="H47" s="16">
        <v>5845</v>
      </c>
      <c r="I47" s="15" t="s">
        <v>4</v>
      </c>
      <c r="J47" s="15" t="s">
        <v>4</v>
      </c>
      <c r="K47" s="15">
        <v>5236</v>
      </c>
      <c r="L47" s="15">
        <v>373790</v>
      </c>
      <c r="M47" s="15">
        <v>32028</v>
      </c>
      <c r="N47" s="15" t="s">
        <v>4</v>
      </c>
      <c r="O47" s="15" t="s">
        <v>4</v>
      </c>
      <c r="P47" s="15" t="s">
        <v>4</v>
      </c>
      <c r="Q47" s="15" t="s">
        <v>4</v>
      </c>
      <c r="R47" s="14" t="s">
        <v>3</v>
      </c>
      <c r="S47" s="10"/>
      <c r="T47" s="13">
        <f>V47-U47</f>
        <v>0</v>
      </c>
      <c r="U47" s="13">
        <f>SUM(G48:L48)</f>
        <v>0</v>
      </c>
    </row>
    <row r="48" spans="1:22" ht="15" customHeight="1" x14ac:dyDescent="0.15">
      <c r="A48" s="11" t="s">
        <v>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"/>
      <c r="R48" s="11"/>
      <c r="S48" s="10"/>
      <c r="T48" s="10"/>
      <c r="U48" s="10"/>
    </row>
    <row r="49" spans="1:21" s="4" customFormat="1" ht="13.5" customHeight="1" x14ac:dyDescent="0.15">
      <c r="A49" s="9" t="s">
        <v>1</v>
      </c>
      <c r="B49" s="8"/>
      <c r="C49" s="7"/>
      <c r="D49" s="7"/>
      <c r="E49" s="6"/>
      <c r="F49" s="7"/>
      <c r="G49" s="7"/>
      <c r="H49" s="7"/>
      <c r="I49" s="7"/>
      <c r="J49" s="6"/>
      <c r="T49" s="5"/>
      <c r="U49" s="5"/>
    </row>
    <row r="50" spans="1:21" x14ac:dyDescent="0.15">
      <c r="A50" s="3" t="s">
        <v>0</v>
      </c>
    </row>
    <row r="52" spans="1:21" x14ac:dyDescent="0.15">
      <c r="B52" s="2"/>
    </row>
  </sheetData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orientation="landscape" r:id="rId1"/>
  <headerFooter alignWithMargins="0"/>
  <colBreaks count="1" manualBreakCount="1">
    <brk id="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 </vt:lpstr>
      <vt:lpstr>'13-7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2022-03-02T23:45:51Z</dcterms:created>
  <dcterms:modified xsi:type="dcterms:W3CDTF">2022-03-03T00:02:46Z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