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1069C6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_{2273A41C-65F3-40B8-A54A-CF4351FC0326}" xr6:coauthVersionLast="45" xr6:coauthVersionMax="45" xr10:uidLastSave="{00000000-0000-0000-0000-000000000000}"/>
  <bookViews>
    <workbookView xWindow="8715" yWindow="2460" windowWidth="18885" windowHeight="10110" xr2:uid="{003E1481-2D86-4906-8DEC-5FD87CE873D5}"/>
  </bookViews>
  <sheets>
    <sheet name="12-5(2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I8" i="1"/>
  <c r="K8" i="1"/>
  <c r="M8" i="1"/>
  <c r="M9" i="1"/>
  <c r="M11" i="1"/>
  <c r="I12" i="1"/>
  <c r="K12" i="1"/>
  <c r="M12" i="1" s="1"/>
  <c r="M13" i="1"/>
  <c r="M15" i="1"/>
  <c r="I16" i="1"/>
  <c r="M16" i="1" s="1"/>
  <c r="K16" i="1"/>
  <c r="M17" i="1"/>
  <c r="M19" i="1"/>
  <c r="I20" i="1"/>
  <c r="M20" i="1" s="1"/>
  <c r="K20" i="1"/>
  <c r="M21" i="1"/>
  <c r="M23" i="1"/>
  <c r="I24" i="1"/>
  <c r="K24" i="1"/>
  <c r="M24" i="1"/>
  <c r="M25" i="1"/>
  <c r="M26" i="1"/>
  <c r="M27" i="1"/>
  <c r="I28" i="1"/>
  <c r="M28" i="1" s="1"/>
  <c r="K28" i="1"/>
  <c r="M29" i="1"/>
  <c r="M31" i="1"/>
  <c r="I32" i="1"/>
  <c r="M32" i="1" s="1"/>
  <c r="K32" i="1"/>
  <c r="M33" i="1"/>
  <c r="M35" i="1"/>
  <c r="I36" i="1"/>
  <c r="K36" i="1"/>
  <c r="M36" i="1"/>
  <c r="M37" i="1"/>
  <c r="M39" i="1"/>
  <c r="I40" i="1"/>
  <c r="K40" i="1"/>
  <c r="M40" i="1" s="1"/>
  <c r="M41" i="1"/>
  <c r="M43" i="1"/>
  <c r="I44" i="1"/>
  <c r="M44" i="1" s="1"/>
  <c r="K44" i="1"/>
  <c r="M45" i="1"/>
  <c r="M47" i="1"/>
  <c r="I48" i="1"/>
  <c r="M48" i="1" s="1"/>
  <c r="K48" i="1"/>
  <c r="M49" i="1"/>
  <c r="M51" i="1"/>
  <c r="I52" i="1"/>
  <c r="K52" i="1"/>
  <c r="M52" i="1"/>
  <c r="M53" i="1"/>
  <c r="M55" i="1"/>
  <c r="I56" i="1"/>
  <c r="K56" i="1"/>
  <c r="M56" i="1"/>
  <c r="M57" i="1"/>
  <c r="M59" i="1"/>
  <c r="I60" i="1"/>
  <c r="M60" i="1" s="1"/>
  <c r="K60" i="1"/>
  <c r="M61" i="1"/>
  <c r="M63" i="1"/>
  <c r="I64" i="1"/>
  <c r="M64" i="1" s="1"/>
  <c r="K64" i="1"/>
  <c r="M65" i="1"/>
  <c r="M67" i="1"/>
  <c r="I68" i="1"/>
  <c r="K68" i="1"/>
  <c r="M68" i="1"/>
  <c r="M69" i="1"/>
</calcChain>
</file>

<file path=xl/sharedStrings.xml><?xml version="1.0" encoding="utf-8"?>
<sst xmlns="http://schemas.openxmlformats.org/spreadsheetml/2006/main" count="296" uniqueCount="64">
  <si>
    <t>-</t>
  </si>
  <si>
    <t>計</t>
  </si>
  <si>
    <t>夜</t>
  </si>
  <si>
    <t>山</t>
    <rPh sb="0" eb="1">
      <t>ヤマ</t>
    </rPh>
    <phoneticPr fontId="1"/>
  </si>
  <si>
    <t>昼</t>
  </si>
  <si>
    <t xml:space="preserve">1) 西松浦郡有田町岳 </t>
    <phoneticPr fontId="5"/>
  </si>
  <si>
    <t>〃</t>
  </si>
  <si>
    <t>平</t>
    <rPh sb="0" eb="1">
      <t>ヒラ</t>
    </rPh>
    <phoneticPr fontId="1"/>
  </si>
  <si>
    <t>嬉野市塩田町大字五町田  
字五町田</t>
    <phoneticPr fontId="5"/>
  </si>
  <si>
    <t>一般国道
498号</t>
  </si>
  <si>
    <t xml:space="preserve">武雄南IC ～ 波佐見有田IC
                       </t>
    <phoneticPr fontId="5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</si>
  <si>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5"/>
  </si>
  <si>
    <t>市</t>
    <rPh sb="0" eb="1">
      <t>シ</t>
    </rPh>
    <phoneticPr fontId="1"/>
  </si>
  <si>
    <t xml:space="preserve">1) 杵島郡白石町大字　
   福富下分2827-6  </t>
    <phoneticPr fontId="5"/>
  </si>
  <si>
    <t>一般国道
444号</t>
  </si>
  <si>
    <t>唐津市浜玉町南山</t>
    <phoneticPr fontId="5"/>
  </si>
  <si>
    <t>佐賀市富士町大字上熊川  
小関橋バス停横</t>
    <phoneticPr fontId="5"/>
  </si>
  <si>
    <t>一般国道
323号</t>
  </si>
  <si>
    <t>DID</t>
  </si>
  <si>
    <t>佐賀市松原1丁目県庁前</t>
  </si>
  <si>
    <t>佐賀市神野東3丁目13-11
三溝バス停付近</t>
  </si>
  <si>
    <t>一般国道
264号</t>
  </si>
  <si>
    <t>佐賀市三瀬村三瀬  
字岸高2851　</t>
    <phoneticPr fontId="5"/>
  </si>
  <si>
    <t>一般国道
263号</t>
  </si>
  <si>
    <t>藤津郡太良町大浦
字津ノ浦1808</t>
    <phoneticPr fontId="5"/>
  </si>
  <si>
    <t>1) 鹿島市大字高津原　
   桜大橋横公園</t>
    <phoneticPr fontId="5"/>
  </si>
  <si>
    <t>一般国道
207号</t>
  </si>
  <si>
    <t>1) 伊万里市黒川町黒塩
   築港バス停付近</t>
    <phoneticPr fontId="7"/>
  </si>
  <si>
    <t xml:space="preserve">1)唐津市佐志南3757-6  </t>
    <phoneticPr fontId="5"/>
  </si>
  <si>
    <t>一般国道
204号</t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</si>
  <si>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5"/>
  </si>
  <si>
    <t>一般国道
203号</t>
  </si>
  <si>
    <t>1) 伊万里市立花町</t>
    <rPh sb="7" eb="10">
      <t>タチバナマチ</t>
    </rPh>
    <phoneticPr fontId="7"/>
  </si>
  <si>
    <t>1) 唐津市養母田</t>
    <phoneticPr fontId="7"/>
  </si>
  <si>
    <t>一般国道
202号</t>
  </si>
  <si>
    <t>バス・普通貨物車</t>
    <rPh sb="3" eb="5">
      <t>フツウ</t>
    </rPh>
    <rPh sb="5" eb="8">
      <t>カモツシャ</t>
    </rPh>
    <phoneticPr fontId="7"/>
  </si>
  <si>
    <t>乗用車・小型貨物車</t>
    <rPh sb="0" eb="3">
      <t>ジョウヨウシャ</t>
    </rPh>
    <rPh sb="4" eb="6">
      <t>コガタ</t>
    </rPh>
    <rPh sb="6" eb="9">
      <t>カモツシャ</t>
    </rPh>
    <phoneticPr fontId="7"/>
  </si>
  <si>
    <t>字</t>
  </si>
  <si>
    <t>昼夜率</t>
  </si>
  <si>
    <t>交通量</t>
  </si>
  <si>
    <t>合 計</t>
    <phoneticPr fontId="7"/>
  </si>
  <si>
    <t>大型車</t>
    <rPh sb="0" eb="1">
      <t>ダイ</t>
    </rPh>
    <rPh sb="1" eb="2">
      <t>カタ</t>
    </rPh>
    <rPh sb="2" eb="3">
      <t>クルマ</t>
    </rPh>
    <phoneticPr fontId="7"/>
  </si>
  <si>
    <t>小型車</t>
    <rPh sb="0" eb="1">
      <t>ショウ</t>
    </rPh>
    <rPh sb="1" eb="2">
      <t>カタ</t>
    </rPh>
    <rPh sb="2" eb="3">
      <t>クルマ</t>
    </rPh>
    <phoneticPr fontId="7"/>
  </si>
  <si>
    <t>22 年度</t>
    <phoneticPr fontId="5"/>
  </si>
  <si>
    <t>17 年度</t>
    <phoneticPr fontId="5"/>
  </si>
  <si>
    <t>11 年度</t>
    <phoneticPr fontId="5"/>
  </si>
  <si>
    <t>9 年度</t>
    <phoneticPr fontId="9"/>
  </si>
  <si>
    <t>6 年度</t>
    <phoneticPr fontId="7"/>
  </si>
  <si>
    <t>平成 2 年度</t>
  </si>
  <si>
    <t>沿道状況</t>
  </si>
  <si>
    <t>自動車類</t>
    <phoneticPr fontId="7"/>
  </si>
  <si>
    <t>動力付二輪車類</t>
  </si>
  <si>
    <t>自転車類</t>
  </si>
  <si>
    <t>歩行者類</t>
  </si>
  <si>
    <t>丁目</t>
  </si>
  <si>
    <t>区町村</t>
    <phoneticPr fontId="7"/>
  </si>
  <si>
    <t>市郡</t>
    <phoneticPr fontId="7"/>
  </si>
  <si>
    <t>過年度交通量（自動車類）</t>
    <phoneticPr fontId="7"/>
  </si>
  <si>
    <t>平成 27 年度</t>
    <phoneticPr fontId="9"/>
  </si>
  <si>
    <t>観測区分</t>
    <phoneticPr fontId="7"/>
  </si>
  <si>
    <t>観測地点名</t>
    <phoneticPr fontId="7"/>
  </si>
  <si>
    <t>路線名</t>
    <phoneticPr fontId="7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</si>
  <si>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9"/>
  </si>
  <si>
    <t>12-5　国　　道　　の　　交</t>
    <rPh sb="14" eb="15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</si>
</sst>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,##0.00;;&quot;－&quot;"/>
    <numFmt numFmtId="178" formatCode="#,##0;;&quot;－&quot;"/>
    <numFmt numFmtId="179" formatCode="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176" fontId="2" fillId="2" borderId="1" xfId="1" applyNumberFormat="1" applyFont="1" applyFill="1" applyBorder="1" applyAlignment="1">
      <alignment vertical="center"/>
    </xf>
    <xf numFmtId="177" fontId="2" fillId="2" borderId="1" xfId="1" applyNumberFormat="1" applyFont="1" applyFill="1" applyBorder="1" applyAlignment="1">
      <alignment horizontal="right" vertical="center"/>
    </xf>
    <xf numFmtId="2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vertical="center"/>
    </xf>
    <xf numFmtId="177" fontId="2" fillId="2" borderId="0" xfId="1" applyNumberFormat="1" applyFont="1" applyFill="1" applyAlignment="1">
      <alignment horizontal="right" vertical="center"/>
    </xf>
    <xf numFmtId="2" fontId="2" fillId="2" borderId="0" xfId="1" applyNumberFormat="1" applyFont="1" applyFill="1" applyAlignment="1">
      <alignment horizontal="right" vertical="center"/>
    </xf>
    <xf numFmtId="178" fontId="2" fillId="2" borderId="0" xfId="1" applyNumberFormat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178" fontId="2" fillId="2" borderId="0" xfId="1" applyNumberFormat="1" applyFont="1" applyFill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179" fontId="2" fillId="2" borderId="0" xfId="1" applyNumberFormat="1" applyFont="1" applyFill="1" applyAlignment="1">
      <alignment vertical="center"/>
    </xf>
    <xf numFmtId="3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176" fontId="2" fillId="2" borderId="0" xfId="1" applyNumberFormat="1" applyFont="1" applyFill="1" applyAlignment="1">
      <alignment horizontal="center" vertical="center"/>
    </xf>
    <xf numFmtId="178" fontId="2" fillId="2" borderId="0" xfId="1" applyNumberFormat="1" applyFont="1" applyFill="1" applyAlignment="1">
      <alignment horizontal="right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right"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5" xfId="1" applyFont="1" applyFill="1" applyBorder="1" applyAlignment="1">
      <alignment horizontal="center" vertical="center" textRotation="255"/>
    </xf>
    <xf numFmtId="0" fontId="2" fillId="2" borderId="9" xfId="1" applyFont="1" applyFill="1" applyBorder="1" applyAlignment="1">
      <alignment horizontal="center" vertical="center" textRotation="255"/>
    </xf>
    <xf numFmtId="0" fontId="2" fillId="2" borderId="12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justifyLastLine="1"/>
    </xf>
    <xf numFmtId="0" fontId="2" fillId="2" borderId="6" xfId="1" applyFont="1" applyFill="1" applyBorder="1" applyAlignment="1">
      <alignment horizontal="center" vertical="center" justifyLastLine="1"/>
    </xf>
    <xf numFmtId="0" fontId="2" fillId="2" borderId="10" xfId="1" applyFont="1" applyFill="1" applyBorder="1" applyAlignment="1">
      <alignment horizontal="center" vertical="center" justifyLastLine="1"/>
    </xf>
    <xf numFmtId="0" fontId="2" fillId="2" borderId="15" xfId="1" applyFont="1" applyFill="1" applyBorder="1" applyAlignment="1">
      <alignment horizontal="center" vertical="center" justifyLastLine="1"/>
    </xf>
    <xf numFmtId="0" fontId="2" fillId="2" borderId="5" xfId="1" applyFont="1" applyFill="1" applyBorder="1" applyAlignment="1">
      <alignment horizontal="center" vertical="center" justifyLastLine="1"/>
    </xf>
    <xf numFmtId="0" fontId="2" fillId="2" borderId="9" xfId="1" applyFont="1" applyFill="1" applyBorder="1" applyAlignment="1">
      <alignment horizontal="center" vertical="center" justifyLastLine="1"/>
    </xf>
    <xf numFmtId="0" fontId="2" fillId="2" borderId="1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textRotation="255"/>
    </xf>
    <xf numFmtId="0" fontId="2" fillId="2" borderId="1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justifyLastLine="1"/>
    </xf>
    <xf numFmtId="0" fontId="2" fillId="2" borderId="8" xfId="1" applyFont="1" applyFill="1" applyBorder="1" applyAlignment="1">
      <alignment horizontal="center" vertical="center" justifyLastLine="1"/>
    </xf>
    <xf numFmtId="0" fontId="2" fillId="2" borderId="12" xfId="1" applyFont="1" applyFill="1" applyBorder="1" applyAlignment="1">
      <alignment horizontal="distributed" vertical="center" wrapText="1" justifyLastLine="1"/>
    </xf>
    <xf numFmtId="0" fontId="8" fillId="2" borderId="11" xfId="0" applyFont="1" applyFill="1" applyBorder="1" applyAlignment="1">
      <alignment horizontal="distributed" vertical="center" wrapText="1" justifyLastLine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6" xfId="1" applyFont="1" applyFill="1" applyBorder="1" applyAlignment="1">
      <alignment vertical="center"/>
    </xf>
    <xf numFmtId="2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7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</cellXfs>
  <cellStyles count="2">
    <cellStyle name="標準" xfId="0" builtinId="0"/>
    <cellStyle name="標準_1014 運輸及び通信（表109～116）" xfId="1" xr:uid="{A5D5F535-4DFD-45F7-8550-83E2C93CD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15B4-047F-4118-A84A-E49B838FA800}">
  <sheetPr>
    <tabColor rgb="FF92D050"/>
    <pageSetUpPr fitToPage="1"/>
  </sheetPr>
  <dimension ref="A1:AA71"/>
  <sheetViews>
    <sheetView showGridLines="0" tabSelected="1" view="pageBreakPreview" zoomScaleNormal="115" zoomScaleSheetLayoutView="100" workbookViewId="0"/>
  </sheetViews>
  <sheetFormatPr defaultColWidth="8" defaultRowHeight="11.25" x14ac:dyDescent="0.15"/>
  <cols>
    <col min="1" max="1" width="8.125" style="1" customWidth="1"/>
    <col min="2" max="4" width="7.5" style="1" customWidth="1"/>
    <col min="5" max="8" width="6.25" style="1" customWidth="1"/>
    <col min="9" max="12" width="8.25" style="1" customWidth="1"/>
    <col min="13" max="15" width="8.625" style="1" customWidth="1"/>
    <col min="16" max="16384" width="8" style="1"/>
  </cols>
  <sheetData>
    <row r="1" spans="1:27" ht="18.7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32" t="s">
        <v>63</v>
      </c>
      <c r="O1" s="31" t="s">
        <v>62</v>
      </c>
      <c r="P1" s="31"/>
      <c r="Q1" s="31"/>
      <c r="R1" s="31"/>
      <c r="S1" s="31"/>
      <c r="T1" s="31"/>
      <c r="U1" s="31"/>
      <c r="V1" s="31"/>
      <c r="W1" s="31"/>
    </row>
    <row r="2" spans="1:27" ht="37.5" customHeight="1" thickBot="1" x14ac:dyDescent="0.2">
      <c r="A2" s="30"/>
      <c r="W2" s="13"/>
      <c r="Y2" s="13"/>
      <c r="AA2" s="13"/>
    </row>
    <row r="3" spans="1:27" ht="18.75" customHeight="1" x14ac:dyDescent="0.15">
      <c r="A3" s="58" t="s">
        <v>61</v>
      </c>
      <c r="B3" s="51" t="s">
        <v>60</v>
      </c>
      <c r="C3" s="52"/>
      <c r="D3" s="53"/>
      <c r="E3" s="54" t="s">
        <v>59</v>
      </c>
      <c r="F3" s="51" t="s">
        <v>58</v>
      </c>
      <c r="G3" s="52"/>
      <c r="H3" s="52"/>
      <c r="I3" s="52"/>
      <c r="J3" s="52"/>
      <c r="K3" s="52"/>
      <c r="L3" s="52"/>
      <c r="M3" s="52"/>
      <c r="N3" s="52"/>
      <c r="O3" s="53"/>
      <c r="P3" s="51" t="s">
        <v>57</v>
      </c>
      <c r="Q3" s="52"/>
      <c r="R3" s="52"/>
      <c r="S3" s="52"/>
      <c r="T3" s="52"/>
      <c r="U3" s="52"/>
      <c r="V3" s="52"/>
      <c r="W3" s="52"/>
      <c r="X3" s="52"/>
      <c r="Y3" s="52"/>
      <c r="Z3" s="29"/>
      <c r="AA3" s="29"/>
    </row>
    <row r="4" spans="1:27" ht="18.75" customHeight="1" x14ac:dyDescent="0.15">
      <c r="A4" s="56"/>
      <c r="B4" s="38" t="s">
        <v>56</v>
      </c>
      <c r="C4" s="41" t="s">
        <v>55</v>
      </c>
      <c r="D4" s="55" t="s">
        <v>54</v>
      </c>
      <c r="E4" s="34"/>
      <c r="F4" s="33" t="s">
        <v>53</v>
      </c>
      <c r="G4" s="33" t="s">
        <v>52</v>
      </c>
      <c r="H4" s="33" t="s">
        <v>51</v>
      </c>
      <c r="I4" s="36" t="s">
        <v>50</v>
      </c>
      <c r="J4" s="37"/>
      <c r="K4" s="37"/>
      <c r="L4" s="37"/>
      <c r="M4" s="50"/>
      <c r="N4" s="44" t="s">
        <v>38</v>
      </c>
      <c r="O4" s="47" t="s">
        <v>49</v>
      </c>
      <c r="P4" s="36" t="s">
        <v>48</v>
      </c>
      <c r="Q4" s="50"/>
      <c r="R4" s="36" t="s">
        <v>47</v>
      </c>
      <c r="S4" s="37"/>
      <c r="T4" s="36" t="s">
        <v>46</v>
      </c>
      <c r="U4" s="37"/>
      <c r="V4" s="36" t="s">
        <v>45</v>
      </c>
      <c r="W4" s="37"/>
      <c r="X4" s="36" t="s">
        <v>44</v>
      </c>
      <c r="Y4" s="37"/>
      <c r="Z4" s="36" t="s">
        <v>43</v>
      </c>
      <c r="AA4" s="37"/>
    </row>
    <row r="5" spans="1:27" ht="18.75" customHeight="1" x14ac:dyDescent="0.15">
      <c r="A5" s="56"/>
      <c r="B5" s="39"/>
      <c r="C5" s="42"/>
      <c r="D5" s="56"/>
      <c r="E5" s="34"/>
      <c r="F5" s="34"/>
      <c r="G5" s="34"/>
      <c r="H5" s="34"/>
      <c r="I5" s="60" t="s">
        <v>42</v>
      </c>
      <c r="J5" s="50"/>
      <c r="K5" s="60" t="s">
        <v>41</v>
      </c>
      <c r="L5" s="50"/>
      <c r="M5" s="61" t="s">
        <v>40</v>
      </c>
      <c r="N5" s="45"/>
      <c r="O5" s="48"/>
      <c r="P5" s="47" t="s">
        <v>39</v>
      </c>
      <c r="Q5" s="47" t="s">
        <v>38</v>
      </c>
      <c r="R5" s="47" t="s">
        <v>39</v>
      </c>
      <c r="S5" s="47" t="s">
        <v>38</v>
      </c>
      <c r="T5" s="47" t="s">
        <v>39</v>
      </c>
      <c r="U5" s="47" t="s">
        <v>38</v>
      </c>
      <c r="V5" s="47" t="s">
        <v>39</v>
      </c>
      <c r="W5" s="63" t="s">
        <v>38</v>
      </c>
      <c r="X5" s="47" t="s">
        <v>39</v>
      </c>
      <c r="Y5" s="63" t="s">
        <v>38</v>
      </c>
      <c r="Z5" s="47" t="s">
        <v>39</v>
      </c>
      <c r="AA5" s="63" t="s">
        <v>38</v>
      </c>
    </row>
    <row r="6" spans="1:27" ht="45" customHeight="1" x14ac:dyDescent="0.15">
      <c r="A6" s="59"/>
      <c r="B6" s="40"/>
      <c r="C6" s="43"/>
      <c r="D6" s="28" t="s">
        <v>37</v>
      </c>
      <c r="E6" s="35"/>
      <c r="F6" s="35"/>
      <c r="G6" s="35"/>
      <c r="H6" s="57"/>
      <c r="I6" s="65" t="s">
        <v>36</v>
      </c>
      <c r="J6" s="66"/>
      <c r="K6" s="65" t="s">
        <v>35</v>
      </c>
      <c r="L6" s="66"/>
      <c r="M6" s="62"/>
      <c r="N6" s="46"/>
      <c r="O6" s="49"/>
      <c r="P6" s="49"/>
      <c r="Q6" s="49"/>
      <c r="R6" s="49"/>
      <c r="S6" s="49"/>
      <c r="T6" s="49"/>
      <c r="U6" s="49"/>
      <c r="V6" s="49"/>
      <c r="W6" s="64"/>
      <c r="X6" s="49"/>
      <c r="Y6" s="64"/>
      <c r="Z6" s="49"/>
      <c r="AA6" s="64"/>
    </row>
    <row r="7" spans="1:27" ht="12" customHeight="1" x14ac:dyDescent="0.15">
      <c r="A7" s="67" t="s">
        <v>34</v>
      </c>
      <c r="B7" s="68" t="s">
        <v>33</v>
      </c>
      <c r="C7" s="69"/>
      <c r="D7" s="70"/>
      <c r="E7" s="12" t="s">
        <v>4</v>
      </c>
      <c r="F7" s="11" t="s">
        <v>0</v>
      </c>
      <c r="G7" s="11" t="s">
        <v>0</v>
      </c>
      <c r="H7" s="11" t="s">
        <v>0</v>
      </c>
      <c r="I7" s="8">
        <v>19060</v>
      </c>
      <c r="J7" s="8"/>
      <c r="K7" s="8">
        <v>1698</v>
      </c>
      <c r="L7" s="8"/>
      <c r="M7" s="8">
        <f>I7+K7</f>
        <v>20758</v>
      </c>
      <c r="N7" s="71">
        <v>1.25</v>
      </c>
      <c r="O7" s="72" t="s">
        <v>7</v>
      </c>
      <c r="P7" s="8">
        <v>21127</v>
      </c>
      <c r="Q7" s="9"/>
      <c r="R7" s="8">
        <v>23185</v>
      </c>
      <c r="S7" s="9"/>
      <c r="T7" s="8">
        <v>25706</v>
      </c>
      <c r="U7" s="10"/>
      <c r="V7" s="8">
        <v>23047</v>
      </c>
      <c r="W7" s="9"/>
      <c r="X7" s="8">
        <v>24077</v>
      </c>
      <c r="Y7" s="71">
        <v>1.2891971591145077</v>
      </c>
      <c r="Z7" s="8">
        <v>22381</v>
      </c>
      <c r="AA7" s="71">
        <v>1.2499888298110005</v>
      </c>
    </row>
    <row r="8" spans="1:27" ht="12" customHeight="1" x14ac:dyDescent="0.15">
      <c r="A8" s="67"/>
      <c r="B8" s="68"/>
      <c r="C8" s="69"/>
      <c r="D8" s="70"/>
      <c r="E8" s="12" t="s">
        <v>2</v>
      </c>
      <c r="F8" s="11" t="s">
        <v>0</v>
      </c>
      <c r="G8" s="11" t="s">
        <v>0</v>
      </c>
      <c r="H8" s="11" t="s">
        <v>0</v>
      </c>
      <c r="I8" s="8">
        <f>I9-I7</f>
        <v>5029</v>
      </c>
      <c r="J8" s="8"/>
      <c r="K8" s="8">
        <f>K9-K7</f>
        <v>161</v>
      </c>
      <c r="L8" s="8"/>
      <c r="M8" s="8">
        <f>I8+K8</f>
        <v>5190</v>
      </c>
      <c r="N8" s="71"/>
      <c r="O8" s="72"/>
      <c r="P8" s="8">
        <v>5576</v>
      </c>
      <c r="Q8" s="9">
        <v>1.26</v>
      </c>
      <c r="R8" s="8">
        <v>5818</v>
      </c>
      <c r="S8" s="9">
        <v>1.25</v>
      </c>
      <c r="T8" s="8">
        <v>6953</v>
      </c>
      <c r="U8" s="10">
        <v>1.2704815996265499</v>
      </c>
      <c r="V8" s="8">
        <v>5976</v>
      </c>
      <c r="W8" s="9">
        <v>1.2592962207662599</v>
      </c>
      <c r="X8" s="8">
        <v>6963</v>
      </c>
      <c r="Y8" s="71"/>
      <c r="Z8" s="8">
        <v>5595</v>
      </c>
      <c r="AA8" s="71"/>
    </row>
    <row r="9" spans="1:27" ht="12" customHeight="1" x14ac:dyDescent="0.15">
      <c r="A9" s="67"/>
      <c r="B9" s="68"/>
      <c r="C9" s="69"/>
      <c r="D9" s="70"/>
      <c r="E9" s="12" t="s">
        <v>1</v>
      </c>
      <c r="F9" s="11" t="s">
        <v>0</v>
      </c>
      <c r="G9" s="11" t="s">
        <v>0</v>
      </c>
      <c r="H9" s="11" t="s">
        <v>0</v>
      </c>
      <c r="I9" s="8">
        <v>24089</v>
      </c>
      <c r="J9" s="8"/>
      <c r="K9" s="8">
        <v>1859</v>
      </c>
      <c r="L9" s="8"/>
      <c r="M9" s="8">
        <f>I9+K9</f>
        <v>25948</v>
      </c>
      <c r="N9" s="71"/>
      <c r="O9" s="72"/>
      <c r="P9" s="8">
        <v>26703</v>
      </c>
      <c r="Q9" s="9"/>
      <c r="R9" s="8">
        <v>29003</v>
      </c>
      <c r="S9" s="9"/>
      <c r="T9" s="8">
        <v>32659</v>
      </c>
      <c r="U9" s="10"/>
      <c r="V9" s="8">
        <v>29023</v>
      </c>
      <c r="W9" s="9"/>
      <c r="X9" s="8">
        <v>31040</v>
      </c>
      <c r="Y9" s="71"/>
      <c r="Z9" s="8">
        <v>27976</v>
      </c>
      <c r="AA9" s="71"/>
    </row>
    <row r="10" spans="1:27" ht="4.5" customHeight="1" x14ac:dyDescent="0.15">
      <c r="A10" s="27"/>
      <c r="B10" s="17"/>
      <c r="D10" s="16"/>
      <c r="E10" s="15"/>
      <c r="F10" s="14"/>
      <c r="G10" s="14"/>
      <c r="H10" s="14"/>
      <c r="I10" s="8"/>
      <c r="J10" s="8"/>
      <c r="K10" s="8"/>
      <c r="L10" s="8"/>
      <c r="M10" s="8"/>
      <c r="N10" s="13"/>
      <c r="O10" s="13"/>
      <c r="P10" s="8"/>
      <c r="Q10" s="9"/>
      <c r="R10" s="8"/>
      <c r="S10" s="9"/>
      <c r="T10" s="8"/>
      <c r="U10" s="13"/>
      <c r="V10" s="8"/>
      <c r="W10" s="9"/>
      <c r="X10" s="8"/>
      <c r="Y10" s="13"/>
      <c r="Z10" s="8"/>
      <c r="AA10" s="13"/>
    </row>
    <row r="11" spans="1:27" ht="12" customHeight="1" x14ac:dyDescent="0.15">
      <c r="A11" s="67" t="s">
        <v>6</v>
      </c>
      <c r="B11" s="68" t="s">
        <v>32</v>
      </c>
      <c r="C11" s="69"/>
      <c r="D11" s="70"/>
      <c r="E11" s="12" t="s">
        <v>4</v>
      </c>
      <c r="F11" s="11" t="s">
        <v>0</v>
      </c>
      <c r="G11" s="11" t="s">
        <v>0</v>
      </c>
      <c r="H11" s="11" t="s">
        <v>0</v>
      </c>
      <c r="I11" s="8">
        <v>14999</v>
      </c>
      <c r="J11" s="8"/>
      <c r="K11" s="8">
        <v>2227</v>
      </c>
      <c r="L11" s="8"/>
      <c r="M11" s="8">
        <f>I11+K11</f>
        <v>17226</v>
      </c>
      <c r="N11" s="71">
        <v>1.26</v>
      </c>
      <c r="O11" s="72" t="s">
        <v>18</v>
      </c>
      <c r="P11" s="8">
        <v>20496</v>
      </c>
      <c r="R11" s="8">
        <v>21651</v>
      </c>
      <c r="T11" s="8">
        <v>22359</v>
      </c>
      <c r="V11" s="8">
        <v>22698</v>
      </c>
      <c r="X11" s="8">
        <v>18642</v>
      </c>
      <c r="Y11" s="71">
        <v>1.2668705074562816</v>
      </c>
      <c r="Z11" s="8">
        <v>16943</v>
      </c>
      <c r="AA11" s="71">
        <v>1.2566251549312399</v>
      </c>
    </row>
    <row r="12" spans="1:27" ht="12" customHeight="1" x14ac:dyDescent="0.15">
      <c r="A12" s="67"/>
      <c r="B12" s="68"/>
      <c r="C12" s="69"/>
      <c r="D12" s="70"/>
      <c r="E12" s="12" t="s">
        <v>2</v>
      </c>
      <c r="F12" s="11" t="s">
        <v>0</v>
      </c>
      <c r="G12" s="11" t="s">
        <v>0</v>
      </c>
      <c r="H12" s="11" t="s">
        <v>0</v>
      </c>
      <c r="I12" s="8">
        <f>I13-I11</f>
        <v>4049</v>
      </c>
      <c r="J12" s="8"/>
      <c r="K12" s="8">
        <f>K13-K11</f>
        <v>430</v>
      </c>
      <c r="L12" s="8"/>
      <c r="M12" s="8">
        <f>I12+K12</f>
        <v>4479</v>
      </c>
      <c r="N12" s="71"/>
      <c r="O12" s="72"/>
      <c r="P12" s="8">
        <v>5223</v>
      </c>
      <c r="Q12" s="9">
        <v>1.25</v>
      </c>
      <c r="R12" s="8">
        <v>5109</v>
      </c>
      <c r="S12" s="9">
        <v>1.24</v>
      </c>
      <c r="T12" s="8">
        <v>5753</v>
      </c>
      <c r="U12" s="10">
        <v>1.257301310434277</v>
      </c>
      <c r="V12" s="8">
        <v>5852</v>
      </c>
      <c r="W12" s="9">
        <v>1.2578200722530619</v>
      </c>
      <c r="X12" s="8">
        <v>4975</v>
      </c>
      <c r="Y12" s="71"/>
      <c r="Z12" s="8">
        <v>4348</v>
      </c>
      <c r="AA12" s="71"/>
    </row>
    <row r="13" spans="1:27" ht="12" customHeight="1" x14ac:dyDescent="0.15">
      <c r="A13" s="67"/>
      <c r="B13" s="68"/>
      <c r="C13" s="69"/>
      <c r="D13" s="70"/>
      <c r="E13" s="12" t="s">
        <v>1</v>
      </c>
      <c r="F13" s="11" t="s">
        <v>0</v>
      </c>
      <c r="G13" s="11" t="s">
        <v>0</v>
      </c>
      <c r="H13" s="11" t="s">
        <v>0</v>
      </c>
      <c r="I13" s="8">
        <v>19048</v>
      </c>
      <c r="J13" s="8"/>
      <c r="K13" s="8">
        <v>2657</v>
      </c>
      <c r="L13" s="8"/>
      <c r="M13" s="8">
        <f>I13+K13</f>
        <v>21705</v>
      </c>
      <c r="N13" s="71"/>
      <c r="O13" s="72"/>
      <c r="P13" s="8">
        <v>25719</v>
      </c>
      <c r="Q13" s="9"/>
      <c r="R13" s="8">
        <v>26760</v>
      </c>
      <c r="S13" s="9"/>
      <c r="T13" s="8">
        <v>28112</v>
      </c>
      <c r="U13" s="10"/>
      <c r="V13" s="8">
        <v>28550</v>
      </c>
      <c r="W13" s="9"/>
      <c r="X13" s="8">
        <v>23617</v>
      </c>
      <c r="Y13" s="71"/>
      <c r="Z13" s="8">
        <v>21291</v>
      </c>
      <c r="AA13" s="71"/>
    </row>
    <row r="14" spans="1:27" ht="4.5" customHeight="1" x14ac:dyDescent="0.15">
      <c r="A14" s="24"/>
      <c r="B14" s="17"/>
      <c r="D14" s="16"/>
      <c r="E14" s="15"/>
      <c r="F14" s="14"/>
      <c r="G14" s="14"/>
      <c r="H14" s="14"/>
      <c r="I14" s="8"/>
      <c r="J14" s="8"/>
      <c r="K14" s="8"/>
      <c r="L14" s="8"/>
      <c r="M14" s="8"/>
      <c r="N14" s="13"/>
      <c r="O14" s="13"/>
      <c r="P14" s="8"/>
      <c r="Q14" s="9"/>
      <c r="R14" s="8"/>
      <c r="S14" s="9"/>
      <c r="T14" s="8"/>
      <c r="U14" s="10"/>
      <c r="V14" s="8"/>
      <c r="W14" s="9"/>
      <c r="X14" s="8"/>
      <c r="Y14" s="13"/>
      <c r="Z14" s="8"/>
      <c r="AA14" s="13"/>
    </row>
    <row r="15" spans="1:27" ht="12" customHeight="1" x14ac:dyDescent="0.15">
      <c r="A15" s="67" t="s">
        <v>31</v>
      </c>
      <c r="B15" s="68" t="s">
        <v>30</v>
      </c>
      <c r="C15" s="69"/>
      <c r="D15" s="70"/>
      <c r="E15" s="12" t="s">
        <v>4</v>
      </c>
      <c r="F15" s="11" t="s">
        <v>0</v>
      </c>
      <c r="G15" s="11" t="s">
        <v>0</v>
      </c>
      <c r="H15" s="11" t="s">
        <v>0</v>
      </c>
      <c r="I15" s="8">
        <v>10114</v>
      </c>
      <c r="J15" s="8"/>
      <c r="K15" s="8">
        <v>1659</v>
      </c>
      <c r="L15" s="8"/>
      <c r="M15" s="8">
        <f>I15+K15</f>
        <v>11773</v>
      </c>
      <c r="N15" s="71">
        <v>1.28</v>
      </c>
      <c r="O15" s="72" t="s">
        <v>7</v>
      </c>
      <c r="P15" s="8">
        <v>12124</v>
      </c>
      <c r="Q15" s="9"/>
      <c r="R15" s="8">
        <v>13239</v>
      </c>
      <c r="S15" s="9"/>
      <c r="T15" s="8">
        <v>15375</v>
      </c>
      <c r="U15" s="13"/>
      <c r="V15" s="8">
        <v>14283</v>
      </c>
      <c r="W15" s="9"/>
      <c r="X15" s="8">
        <v>14472</v>
      </c>
      <c r="Y15" s="71">
        <v>1.2716279712548368</v>
      </c>
      <c r="Z15" s="8">
        <v>13095</v>
      </c>
      <c r="AA15" s="71">
        <v>1.2800305460099275</v>
      </c>
    </row>
    <row r="16" spans="1:27" ht="12" customHeight="1" x14ac:dyDescent="0.15">
      <c r="A16" s="67"/>
      <c r="B16" s="68"/>
      <c r="C16" s="69"/>
      <c r="D16" s="70"/>
      <c r="E16" s="12" t="s">
        <v>2</v>
      </c>
      <c r="F16" s="11" t="s">
        <v>0</v>
      </c>
      <c r="G16" s="11" t="s">
        <v>0</v>
      </c>
      <c r="H16" s="11" t="s">
        <v>0</v>
      </c>
      <c r="I16" s="8">
        <f>I17-I15</f>
        <v>2829</v>
      </c>
      <c r="J16" s="8"/>
      <c r="K16" s="8">
        <f>K17-K15</f>
        <v>435</v>
      </c>
      <c r="L16" s="8"/>
      <c r="M16" s="8">
        <f>I16+K16</f>
        <v>3264</v>
      </c>
      <c r="N16" s="71"/>
      <c r="O16" s="72"/>
      <c r="P16" s="8">
        <v>2869</v>
      </c>
      <c r="Q16" s="9">
        <v>1.24</v>
      </c>
      <c r="R16" s="8">
        <v>2965</v>
      </c>
      <c r="S16" s="9">
        <v>1.22</v>
      </c>
      <c r="T16" s="8">
        <v>3495</v>
      </c>
      <c r="U16" s="10">
        <v>1.2273170731707317</v>
      </c>
      <c r="V16" s="8">
        <v>3407</v>
      </c>
      <c r="W16" s="9">
        <v>1.238535321711125</v>
      </c>
      <c r="X16" s="8">
        <v>3931</v>
      </c>
      <c r="Y16" s="71"/>
      <c r="Z16" s="8">
        <v>3667</v>
      </c>
      <c r="AA16" s="71"/>
    </row>
    <row r="17" spans="1:27" ht="12" customHeight="1" x14ac:dyDescent="0.15">
      <c r="A17" s="67"/>
      <c r="B17" s="68"/>
      <c r="C17" s="69"/>
      <c r="D17" s="70"/>
      <c r="E17" s="12" t="s">
        <v>1</v>
      </c>
      <c r="F17" s="11" t="s">
        <v>0</v>
      </c>
      <c r="G17" s="11" t="s">
        <v>0</v>
      </c>
      <c r="H17" s="11" t="s">
        <v>0</v>
      </c>
      <c r="I17" s="8">
        <v>12943</v>
      </c>
      <c r="J17" s="8"/>
      <c r="K17" s="8">
        <v>2094</v>
      </c>
      <c r="L17" s="8"/>
      <c r="M17" s="8">
        <f>I17+K17</f>
        <v>15037</v>
      </c>
      <c r="N17" s="71"/>
      <c r="O17" s="72"/>
      <c r="P17" s="8">
        <v>14993</v>
      </c>
      <c r="Q17" s="9"/>
      <c r="R17" s="8">
        <v>16204</v>
      </c>
      <c r="S17" s="9"/>
      <c r="T17" s="8">
        <v>18870</v>
      </c>
      <c r="U17" s="10"/>
      <c r="V17" s="8">
        <v>17690</v>
      </c>
      <c r="W17" s="9"/>
      <c r="X17" s="8">
        <v>18403</v>
      </c>
      <c r="Y17" s="71"/>
      <c r="Z17" s="8">
        <v>16762</v>
      </c>
      <c r="AA17" s="71"/>
    </row>
    <row r="18" spans="1:27" ht="4.5" customHeight="1" x14ac:dyDescent="0.15">
      <c r="A18" s="20"/>
      <c r="B18" s="17"/>
      <c r="D18" s="16"/>
      <c r="E18" s="15"/>
      <c r="F18" s="14"/>
      <c r="G18" s="14"/>
      <c r="H18" s="14"/>
      <c r="I18" s="8"/>
      <c r="J18" s="8"/>
      <c r="K18" s="8"/>
      <c r="L18" s="8"/>
      <c r="M18" s="8"/>
      <c r="N18" s="13"/>
      <c r="O18" s="13"/>
      <c r="P18" s="8"/>
      <c r="Q18" s="9"/>
      <c r="R18" s="8"/>
      <c r="S18" s="9"/>
      <c r="T18" s="8"/>
      <c r="U18" s="10"/>
      <c r="V18" s="8"/>
      <c r="W18" s="9"/>
      <c r="X18" s="8"/>
      <c r="Y18" s="13"/>
      <c r="Z18" s="8"/>
      <c r="AA18" s="13"/>
    </row>
    <row r="19" spans="1:27" ht="12" customHeight="1" x14ac:dyDescent="0.15">
      <c r="A19" s="67" t="s">
        <v>29</v>
      </c>
      <c r="B19" s="73" t="s">
        <v>28</v>
      </c>
      <c r="C19" s="74"/>
      <c r="D19" s="75"/>
      <c r="E19" s="12" t="s">
        <v>4</v>
      </c>
      <c r="F19" s="11" t="s">
        <v>0</v>
      </c>
      <c r="G19" s="11" t="s">
        <v>0</v>
      </c>
      <c r="H19" s="11" t="s">
        <v>0</v>
      </c>
      <c r="I19" s="8">
        <v>9361</v>
      </c>
      <c r="J19" s="8"/>
      <c r="K19" s="8">
        <v>780</v>
      </c>
      <c r="L19" s="8"/>
      <c r="M19" s="8">
        <f>I19+K19</f>
        <v>10141</v>
      </c>
      <c r="N19" s="71">
        <v>1.25</v>
      </c>
      <c r="O19" s="72" t="s">
        <v>12</v>
      </c>
      <c r="P19" s="8">
        <v>15223</v>
      </c>
      <c r="Q19" s="9"/>
      <c r="R19" s="8">
        <v>17598</v>
      </c>
      <c r="S19" s="9"/>
      <c r="T19" s="8">
        <v>9365</v>
      </c>
      <c r="U19" s="13"/>
      <c r="V19" s="8">
        <v>9241</v>
      </c>
      <c r="W19" s="9"/>
      <c r="X19" s="8">
        <v>5806</v>
      </c>
      <c r="Y19" s="71">
        <v>1.3603169135377196</v>
      </c>
      <c r="Z19" s="8">
        <v>5005</v>
      </c>
      <c r="AA19" s="71">
        <v>1.3192807192807192</v>
      </c>
    </row>
    <row r="20" spans="1:27" ht="12" customHeight="1" x14ac:dyDescent="0.15">
      <c r="A20" s="67"/>
      <c r="B20" s="73"/>
      <c r="C20" s="74"/>
      <c r="D20" s="75"/>
      <c r="E20" s="12" t="s">
        <v>2</v>
      </c>
      <c r="F20" s="11" t="s">
        <v>0</v>
      </c>
      <c r="G20" s="11" t="s">
        <v>0</v>
      </c>
      <c r="H20" s="11" t="s">
        <v>0</v>
      </c>
      <c r="I20" s="8">
        <f>I21-I19</f>
        <v>2521</v>
      </c>
      <c r="J20" s="8"/>
      <c r="K20" s="8">
        <f>K21-K19</f>
        <v>44</v>
      </c>
      <c r="L20" s="8"/>
      <c r="M20" s="8">
        <f>I20+K20</f>
        <v>2565</v>
      </c>
      <c r="N20" s="71"/>
      <c r="O20" s="72"/>
      <c r="P20" s="8">
        <v>5683</v>
      </c>
      <c r="Q20" s="9">
        <v>1.37</v>
      </c>
      <c r="R20" s="8">
        <v>4983</v>
      </c>
      <c r="S20" s="9">
        <v>1.28</v>
      </c>
      <c r="T20" s="8">
        <v>3387</v>
      </c>
      <c r="U20" s="10">
        <v>1.3616657768286171</v>
      </c>
      <c r="V20" s="8">
        <v>3245</v>
      </c>
      <c r="W20" s="9">
        <v>1.3511524726761173</v>
      </c>
      <c r="X20" s="8">
        <v>2092</v>
      </c>
      <c r="Y20" s="71"/>
      <c r="Z20" s="8">
        <v>1598</v>
      </c>
      <c r="AA20" s="71"/>
    </row>
    <row r="21" spans="1:27" ht="12" customHeight="1" x14ac:dyDescent="0.15">
      <c r="A21" s="67"/>
      <c r="B21" s="73"/>
      <c r="C21" s="74"/>
      <c r="D21" s="75"/>
      <c r="E21" s="12" t="s">
        <v>1</v>
      </c>
      <c r="F21" s="11" t="s">
        <v>0</v>
      </c>
      <c r="G21" s="11" t="s">
        <v>0</v>
      </c>
      <c r="H21" s="11" t="s">
        <v>0</v>
      </c>
      <c r="I21" s="8">
        <v>11882</v>
      </c>
      <c r="J21" s="8"/>
      <c r="K21" s="8">
        <v>824</v>
      </c>
      <c r="L21" s="8"/>
      <c r="M21" s="8">
        <f>I21+K21</f>
        <v>12706</v>
      </c>
      <c r="N21" s="71"/>
      <c r="O21" s="72"/>
      <c r="P21" s="8">
        <v>20906</v>
      </c>
      <c r="Q21" s="9"/>
      <c r="R21" s="8">
        <v>22581</v>
      </c>
      <c r="S21" s="9"/>
      <c r="T21" s="8">
        <v>12752</v>
      </c>
      <c r="U21" s="10"/>
      <c r="V21" s="8">
        <v>12486</v>
      </c>
      <c r="W21" s="9"/>
      <c r="X21" s="8">
        <v>7898</v>
      </c>
      <c r="Y21" s="71"/>
      <c r="Z21" s="8">
        <v>6603</v>
      </c>
      <c r="AA21" s="71"/>
    </row>
    <row r="22" spans="1:27" ht="4.5" customHeight="1" x14ac:dyDescent="0.15">
      <c r="A22" s="20"/>
      <c r="B22" s="17"/>
      <c r="D22" s="16"/>
      <c r="E22" s="15"/>
      <c r="F22" s="14"/>
      <c r="G22" s="14"/>
      <c r="H22" s="14"/>
      <c r="I22" s="8"/>
      <c r="J22" s="8"/>
      <c r="K22" s="8"/>
      <c r="L22" s="8"/>
      <c r="M22" s="8"/>
      <c r="N22" s="13"/>
      <c r="O22" s="13"/>
      <c r="P22" s="8"/>
      <c r="Q22" s="9"/>
      <c r="R22" s="8"/>
      <c r="S22" s="9"/>
      <c r="T22" s="8"/>
      <c r="U22" s="10"/>
      <c r="V22" s="8"/>
      <c r="W22" s="9"/>
      <c r="X22" s="8"/>
      <c r="Y22" s="13"/>
      <c r="Z22" s="8"/>
      <c r="AA22" s="13"/>
    </row>
    <row r="23" spans="1:27" ht="12" customHeight="1" x14ac:dyDescent="0.15">
      <c r="A23" s="67" t="s">
        <v>6</v>
      </c>
      <c r="B23" s="73" t="s">
        <v>27</v>
      </c>
      <c r="C23" s="74"/>
      <c r="D23" s="75"/>
      <c r="E23" s="12" t="s">
        <v>4</v>
      </c>
      <c r="F23" s="11" t="s">
        <v>0</v>
      </c>
      <c r="G23" s="11" t="s">
        <v>0</v>
      </c>
      <c r="H23" s="11" t="s">
        <v>0</v>
      </c>
      <c r="I23" s="8">
        <v>9879</v>
      </c>
      <c r="J23" s="8"/>
      <c r="K23" s="8">
        <v>1738</v>
      </c>
      <c r="L23" s="8"/>
      <c r="M23" s="8">
        <f t="shared" ref="M23:M29" si="0">I23+K23</f>
        <v>11617</v>
      </c>
      <c r="N23" s="71">
        <v>1.3</v>
      </c>
      <c r="O23" s="72" t="s">
        <v>7</v>
      </c>
      <c r="P23" s="8">
        <v>7575</v>
      </c>
      <c r="Q23" s="9"/>
      <c r="R23" s="8">
        <v>8137</v>
      </c>
      <c r="S23" s="9"/>
      <c r="T23" s="8">
        <v>8513</v>
      </c>
      <c r="U23" s="13"/>
      <c r="V23" s="8">
        <v>9451</v>
      </c>
      <c r="W23" s="9"/>
      <c r="X23" s="8">
        <v>9157</v>
      </c>
      <c r="Y23" s="71">
        <v>2.2992246368898113</v>
      </c>
      <c r="Z23" s="8">
        <v>5226</v>
      </c>
      <c r="AA23" s="71">
        <v>1.3277841561423651</v>
      </c>
    </row>
    <row r="24" spans="1:27" ht="12" customHeight="1" x14ac:dyDescent="0.15">
      <c r="A24" s="67"/>
      <c r="B24" s="73"/>
      <c r="C24" s="74"/>
      <c r="D24" s="75"/>
      <c r="E24" s="12" t="s">
        <v>2</v>
      </c>
      <c r="F24" s="11" t="s">
        <v>0</v>
      </c>
      <c r="G24" s="11" t="s">
        <v>0</v>
      </c>
      <c r="H24" s="11" t="s">
        <v>0</v>
      </c>
      <c r="I24" s="8">
        <f>I25-I23</f>
        <v>3353</v>
      </c>
      <c r="J24" s="8"/>
      <c r="K24" s="8">
        <f>K25-K23</f>
        <v>171</v>
      </c>
      <c r="L24" s="8"/>
      <c r="M24" s="8">
        <f t="shared" si="0"/>
        <v>3524</v>
      </c>
      <c r="N24" s="71"/>
      <c r="O24" s="72"/>
      <c r="P24" s="8">
        <v>2661</v>
      </c>
      <c r="Q24" s="9">
        <v>1.35</v>
      </c>
      <c r="R24" s="8">
        <v>1894</v>
      </c>
      <c r="S24" s="9">
        <v>1.23</v>
      </c>
      <c r="T24" s="8">
        <v>2396</v>
      </c>
      <c r="U24" s="10">
        <v>1.2814518970985551</v>
      </c>
      <c r="V24" s="8">
        <v>2720</v>
      </c>
      <c r="W24" s="9">
        <v>1.2878002327796001</v>
      </c>
      <c r="X24" s="8">
        <v>2740</v>
      </c>
      <c r="Y24" s="71"/>
      <c r="Z24" s="8">
        <v>1713</v>
      </c>
      <c r="AA24" s="71"/>
    </row>
    <row r="25" spans="1:27" ht="12" customHeight="1" x14ac:dyDescent="0.15">
      <c r="A25" s="67"/>
      <c r="B25" s="73"/>
      <c r="C25" s="74"/>
      <c r="D25" s="75"/>
      <c r="E25" s="12" t="s">
        <v>1</v>
      </c>
      <c r="F25" s="11" t="s">
        <v>0</v>
      </c>
      <c r="G25" s="11" t="s">
        <v>0</v>
      </c>
      <c r="H25" s="11" t="s">
        <v>0</v>
      </c>
      <c r="I25" s="8">
        <v>13232</v>
      </c>
      <c r="J25" s="8"/>
      <c r="K25" s="8">
        <v>1909</v>
      </c>
      <c r="L25" s="8"/>
      <c r="M25" s="8">
        <f t="shared" si="0"/>
        <v>15141</v>
      </c>
      <c r="N25" s="71"/>
      <c r="O25" s="72"/>
      <c r="P25" s="8">
        <v>10236</v>
      </c>
      <c r="Q25" s="9"/>
      <c r="R25" s="8">
        <v>10031</v>
      </c>
      <c r="S25" s="9"/>
      <c r="T25" s="8">
        <v>10909</v>
      </c>
      <c r="U25" s="10"/>
      <c r="V25" s="8">
        <v>12171</v>
      </c>
      <c r="W25" s="9"/>
      <c r="X25" s="8">
        <v>11897</v>
      </c>
      <c r="Y25" s="71"/>
      <c r="Z25" s="8">
        <v>6939</v>
      </c>
      <c r="AA25" s="71"/>
    </row>
    <row r="26" spans="1:27" ht="4.5" customHeight="1" x14ac:dyDescent="0.15">
      <c r="A26" s="24"/>
      <c r="B26" s="17"/>
      <c r="D26" s="16"/>
      <c r="E26" s="15"/>
      <c r="F26" s="14"/>
      <c r="G26" s="14"/>
      <c r="H26" s="14"/>
      <c r="I26" s="8"/>
      <c r="J26" s="8"/>
      <c r="K26" s="8"/>
      <c r="L26" s="8"/>
      <c r="M26" s="8">
        <f t="shared" si="0"/>
        <v>0</v>
      </c>
      <c r="N26" s="13"/>
      <c r="O26" s="13"/>
      <c r="P26" s="8"/>
      <c r="Q26" s="9"/>
      <c r="R26" s="8"/>
      <c r="S26" s="9"/>
      <c r="T26" s="8"/>
      <c r="U26" s="10"/>
      <c r="V26" s="8"/>
      <c r="W26" s="9"/>
      <c r="X26" s="8"/>
      <c r="Y26" s="13"/>
      <c r="Z26" s="8"/>
      <c r="AA26" s="13"/>
    </row>
    <row r="27" spans="1:27" ht="12" customHeight="1" x14ac:dyDescent="0.15">
      <c r="A27" s="67" t="s">
        <v>26</v>
      </c>
      <c r="B27" s="73" t="s">
        <v>25</v>
      </c>
      <c r="C27" s="74"/>
      <c r="D27" s="75"/>
      <c r="E27" s="12" t="s">
        <v>4</v>
      </c>
      <c r="F27" s="11" t="s">
        <v>0</v>
      </c>
      <c r="G27" s="11" t="s">
        <v>0</v>
      </c>
      <c r="H27" s="11" t="s">
        <v>0</v>
      </c>
      <c r="I27" s="8">
        <v>12488</v>
      </c>
      <c r="J27" s="8"/>
      <c r="K27" s="8">
        <v>1775</v>
      </c>
      <c r="L27" s="8"/>
      <c r="M27" s="8">
        <f t="shared" si="0"/>
        <v>14263</v>
      </c>
      <c r="N27" s="71">
        <v>1.29</v>
      </c>
      <c r="O27" s="72" t="s">
        <v>18</v>
      </c>
      <c r="P27" s="26" t="s">
        <v>0</v>
      </c>
      <c r="Q27" s="9"/>
      <c r="R27" s="26" t="s">
        <v>0</v>
      </c>
      <c r="S27" s="9"/>
      <c r="T27" s="26" t="s">
        <v>0</v>
      </c>
      <c r="U27" s="13"/>
      <c r="V27" s="26" t="s">
        <v>0</v>
      </c>
      <c r="W27" s="9"/>
      <c r="X27" s="8">
        <v>12409</v>
      </c>
      <c r="Y27" s="71">
        <v>1.3118704166330888</v>
      </c>
      <c r="Z27" s="8">
        <v>13528</v>
      </c>
      <c r="AA27" s="71">
        <v>1.3123151981076286</v>
      </c>
    </row>
    <row r="28" spans="1:27" ht="12" customHeight="1" x14ac:dyDescent="0.15">
      <c r="A28" s="67"/>
      <c r="B28" s="73"/>
      <c r="C28" s="74"/>
      <c r="D28" s="75"/>
      <c r="E28" s="12" t="s">
        <v>2</v>
      </c>
      <c r="F28" s="11" t="s">
        <v>0</v>
      </c>
      <c r="G28" s="11" t="s">
        <v>0</v>
      </c>
      <c r="H28" s="11" t="s">
        <v>0</v>
      </c>
      <c r="I28" s="8">
        <f>I29-I27</f>
        <v>3480</v>
      </c>
      <c r="J28" s="8"/>
      <c r="K28" s="8">
        <f>K29-K27</f>
        <v>613</v>
      </c>
      <c r="L28" s="8"/>
      <c r="M28" s="8">
        <f t="shared" si="0"/>
        <v>4093</v>
      </c>
      <c r="N28" s="71"/>
      <c r="O28" s="72"/>
      <c r="P28" s="26" t="s">
        <v>0</v>
      </c>
      <c r="Q28" s="9" t="s">
        <v>0</v>
      </c>
      <c r="R28" s="26" t="s">
        <v>0</v>
      </c>
      <c r="S28" s="9" t="s">
        <v>0</v>
      </c>
      <c r="T28" s="26" t="s">
        <v>0</v>
      </c>
      <c r="U28" s="9" t="s">
        <v>0</v>
      </c>
      <c r="V28" s="26" t="s">
        <v>0</v>
      </c>
      <c r="W28" s="9" t="s">
        <v>0</v>
      </c>
      <c r="X28" s="8">
        <v>3870</v>
      </c>
      <c r="Y28" s="71"/>
      <c r="Z28" s="8">
        <v>4225</v>
      </c>
      <c r="AA28" s="71"/>
    </row>
    <row r="29" spans="1:27" ht="12" customHeight="1" x14ac:dyDescent="0.15">
      <c r="A29" s="67"/>
      <c r="B29" s="73"/>
      <c r="C29" s="74"/>
      <c r="D29" s="75"/>
      <c r="E29" s="12" t="s">
        <v>1</v>
      </c>
      <c r="F29" s="11" t="s">
        <v>0</v>
      </c>
      <c r="G29" s="11" t="s">
        <v>0</v>
      </c>
      <c r="H29" s="11" t="s">
        <v>0</v>
      </c>
      <c r="I29" s="8">
        <v>15968</v>
      </c>
      <c r="J29" s="8"/>
      <c r="K29" s="8">
        <v>2388</v>
      </c>
      <c r="L29" s="8"/>
      <c r="M29" s="8">
        <f t="shared" si="0"/>
        <v>18356</v>
      </c>
      <c r="N29" s="71"/>
      <c r="O29" s="72"/>
      <c r="P29" s="26" t="s">
        <v>0</v>
      </c>
      <c r="Q29" s="9"/>
      <c r="R29" s="26" t="s">
        <v>0</v>
      </c>
      <c r="S29" s="9"/>
      <c r="T29" s="26" t="s">
        <v>0</v>
      </c>
      <c r="U29" s="9"/>
      <c r="V29" s="26" t="s">
        <v>0</v>
      </c>
      <c r="W29" s="9"/>
      <c r="X29" s="8">
        <v>16279</v>
      </c>
      <c r="Y29" s="71"/>
      <c r="Z29" s="8">
        <v>17753</v>
      </c>
      <c r="AA29" s="71"/>
    </row>
    <row r="30" spans="1:27" ht="4.5" customHeight="1" x14ac:dyDescent="0.15">
      <c r="A30" s="20"/>
      <c r="B30" s="17"/>
      <c r="D30" s="16"/>
      <c r="E30" s="15"/>
      <c r="F30" s="14"/>
      <c r="G30" s="14"/>
      <c r="H30" s="14"/>
      <c r="I30" s="8"/>
      <c r="J30" s="8"/>
      <c r="K30" s="8"/>
      <c r="L30" s="8"/>
      <c r="M30" s="8"/>
      <c r="N30" s="13"/>
      <c r="O30" s="13"/>
      <c r="P30" s="8"/>
      <c r="Q30" s="9"/>
      <c r="R30" s="8"/>
      <c r="S30" s="9"/>
      <c r="T30" s="8"/>
      <c r="U30" s="9"/>
      <c r="V30" s="8"/>
      <c r="W30" s="9"/>
      <c r="X30" s="8"/>
      <c r="Y30" s="13"/>
      <c r="Z30" s="8"/>
      <c r="AA30" s="13"/>
    </row>
    <row r="31" spans="1:27" ht="12" customHeight="1" x14ac:dyDescent="0.15">
      <c r="A31" s="67" t="s">
        <v>6</v>
      </c>
      <c r="B31" s="73" t="s">
        <v>24</v>
      </c>
      <c r="C31" s="74"/>
      <c r="D31" s="75"/>
      <c r="E31" s="12" t="s">
        <v>4</v>
      </c>
      <c r="F31" s="11" t="s">
        <v>0</v>
      </c>
      <c r="G31" s="11" t="s">
        <v>0</v>
      </c>
      <c r="H31" s="11" t="s">
        <v>0</v>
      </c>
      <c r="I31" s="8">
        <v>4560</v>
      </c>
      <c r="J31" s="8"/>
      <c r="K31" s="8">
        <v>1126</v>
      </c>
      <c r="L31" s="8"/>
      <c r="M31" s="8">
        <f>I31+K31</f>
        <v>5686</v>
      </c>
      <c r="N31" s="71">
        <v>1.25</v>
      </c>
      <c r="O31" s="72" t="s">
        <v>7</v>
      </c>
      <c r="P31" s="8">
        <v>4436</v>
      </c>
      <c r="Q31" s="9"/>
      <c r="R31" s="8">
        <v>4678</v>
      </c>
      <c r="S31" s="9"/>
      <c r="T31" s="8">
        <v>5323</v>
      </c>
      <c r="U31" s="13"/>
      <c r="V31" s="8">
        <v>5329</v>
      </c>
      <c r="W31" s="9"/>
      <c r="X31" s="8">
        <v>5054</v>
      </c>
      <c r="Y31" s="71">
        <v>1.384447962010289</v>
      </c>
      <c r="Z31" s="8">
        <v>4883</v>
      </c>
      <c r="AA31" s="71">
        <v>1.3440507884497235</v>
      </c>
    </row>
    <row r="32" spans="1:27" ht="12" customHeight="1" x14ac:dyDescent="0.15">
      <c r="A32" s="67"/>
      <c r="B32" s="73"/>
      <c r="C32" s="74"/>
      <c r="D32" s="75"/>
      <c r="E32" s="12" t="s">
        <v>2</v>
      </c>
      <c r="F32" s="11" t="s">
        <v>0</v>
      </c>
      <c r="G32" s="11" t="s">
        <v>0</v>
      </c>
      <c r="H32" s="11" t="s">
        <v>0</v>
      </c>
      <c r="I32" s="8">
        <f>I33-I31</f>
        <v>1231</v>
      </c>
      <c r="J32" s="8"/>
      <c r="K32" s="8">
        <f>K33-K31</f>
        <v>191</v>
      </c>
      <c r="L32" s="8"/>
      <c r="M32" s="8">
        <f>I32+K32</f>
        <v>1422</v>
      </c>
      <c r="N32" s="71"/>
      <c r="O32" s="72"/>
      <c r="P32" s="8">
        <v>1711</v>
      </c>
      <c r="Q32" s="9">
        <v>1.39</v>
      </c>
      <c r="R32" s="8">
        <v>1865</v>
      </c>
      <c r="S32" s="9">
        <v>1.4</v>
      </c>
      <c r="T32" s="8">
        <v>2085</v>
      </c>
      <c r="U32" s="10">
        <v>1.3916964117978583</v>
      </c>
      <c r="V32" s="8">
        <v>1992</v>
      </c>
      <c r="W32" s="9">
        <v>1.3738037155188592</v>
      </c>
      <c r="X32" s="8">
        <v>1943</v>
      </c>
      <c r="Y32" s="71"/>
      <c r="Z32" s="8">
        <v>1680</v>
      </c>
      <c r="AA32" s="71"/>
    </row>
    <row r="33" spans="1:27" ht="12" customHeight="1" x14ac:dyDescent="0.15">
      <c r="A33" s="67"/>
      <c r="B33" s="73"/>
      <c r="C33" s="74"/>
      <c r="D33" s="75"/>
      <c r="E33" s="12" t="s">
        <v>1</v>
      </c>
      <c r="F33" s="11" t="s">
        <v>0</v>
      </c>
      <c r="G33" s="11" t="s">
        <v>0</v>
      </c>
      <c r="H33" s="11" t="s">
        <v>0</v>
      </c>
      <c r="I33" s="8">
        <v>5791</v>
      </c>
      <c r="J33" s="8"/>
      <c r="K33" s="8">
        <v>1317</v>
      </c>
      <c r="L33" s="8"/>
      <c r="M33" s="8">
        <f>I33+K33</f>
        <v>7108</v>
      </c>
      <c r="N33" s="71"/>
      <c r="O33" s="72"/>
      <c r="P33" s="8">
        <v>6147</v>
      </c>
      <c r="Q33" s="9"/>
      <c r="R33" s="8">
        <v>6543</v>
      </c>
      <c r="S33" s="9"/>
      <c r="T33" s="8">
        <v>7408</v>
      </c>
      <c r="U33" s="10"/>
      <c r="V33" s="8">
        <v>7321</v>
      </c>
      <c r="W33" s="9"/>
      <c r="X33" s="8">
        <v>6997</v>
      </c>
      <c r="Y33" s="71"/>
      <c r="Z33" s="8">
        <v>6563</v>
      </c>
      <c r="AA33" s="71"/>
    </row>
    <row r="34" spans="1:27" ht="4.5" customHeight="1" x14ac:dyDescent="0.15">
      <c r="A34" s="24"/>
      <c r="B34" s="17"/>
      <c r="D34" s="16"/>
      <c r="E34" s="15"/>
      <c r="F34" s="14"/>
      <c r="G34" s="14"/>
      <c r="H34" s="14"/>
      <c r="I34" s="8"/>
      <c r="J34" s="8"/>
      <c r="K34" s="8"/>
      <c r="L34" s="8"/>
      <c r="M34" s="8"/>
      <c r="N34" s="13"/>
      <c r="O34" s="13"/>
      <c r="P34" s="8"/>
      <c r="Q34" s="9"/>
      <c r="R34" s="8"/>
      <c r="S34" s="9"/>
      <c r="T34" s="8"/>
      <c r="U34" s="10"/>
      <c r="V34" s="8"/>
      <c r="W34" s="9"/>
      <c r="X34" s="8"/>
      <c r="Y34" s="13"/>
      <c r="Z34" s="8"/>
      <c r="AA34" s="13"/>
    </row>
    <row r="35" spans="1:27" ht="12" customHeight="1" x14ac:dyDescent="0.15">
      <c r="A35" s="67" t="s">
        <v>23</v>
      </c>
      <c r="B35" s="73" t="s">
        <v>22</v>
      </c>
      <c r="C35" s="74"/>
      <c r="D35" s="75"/>
      <c r="E35" s="12" t="s">
        <v>4</v>
      </c>
      <c r="F35" s="11" t="s">
        <v>0</v>
      </c>
      <c r="G35" s="11" t="s">
        <v>0</v>
      </c>
      <c r="H35" s="11" t="s">
        <v>0</v>
      </c>
      <c r="I35" s="8">
        <v>6731</v>
      </c>
      <c r="J35" s="8"/>
      <c r="K35" s="8">
        <v>521</v>
      </c>
      <c r="L35" s="8"/>
      <c r="M35" s="8">
        <f>I35+K35</f>
        <v>7252</v>
      </c>
      <c r="N35" s="71">
        <v>1.19</v>
      </c>
      <c r="O35" s="72" t="s">
        <v>3</v>
      </c>
      <c r="P35" s="8">
        <v>4973</v>
      </c>
      <c r="Q35" s="9"/>
      <c r="R35" s="8">
        <v>5850</v>
      </c>
      <c r="S35" s="9"/>
      <c r="T35" s="8">
        <v>7022</v>
      </c>
      <c r="U35" s="13"/>
      <c r="V35" s="8">
        <v>6636</v>
      </c>
      <c r="W35" s="9"/>
      <c r="X35" s="8">
        <v>7791</v>
      </c>
      <c r="Y35" s="71">
        <v>1.2422025413939159</v>
      </c>
      <c r="Z35" s="8">
        <v>7572</v>
      </c>
      <c r="AA35" s="71">
        <v>1.2032488114104596</v>
      </c>
    </row>
    <row r="36" spans="1:27" ht="12" customHeight="1" x14ac:dyDescent="0.15">
      <c r="A36" s="67"/>
      <c r="B36" s="73"/>
      <c r="C36" s="74"/>
      <c r="D36" s="75"/>
      <c r="E36" s="12" t="s">
        <v>2</v>
      </c>
      <c r="F36" s="11" t="s">
        <v>0</v>
      </c>
      <c r="G36" s="11" t="s">
        <v>0</v>
      </c>
      <c r="H36" s="11" t="s">
        <v>0</v>
      </c>
      <c r="I36" s="8">
        <f>I37-I35</f>
        <v>1276</v>
      </c>
      <c r="J36" s="8"/>
      <c r="K36" s="8">
        <f>K37-K35</f>
        <v>96</v>
      </c>
      <c r="L36" s="8"/>
      <c r="M36" s="8">
        <f>I36+K36</f>
        <v>1372</v>
      </c>
      <c r="N36" s="71"/>
      <c r="O36" s="72"/>
      <c r="P36" s="8">
        <v>1101</v>
      </c>
      <c r="Q36" s="9">
        <v>1.22</v>
      </c>
      <c r="R36" s="8">
        <v>1175</v>
      </c>
      <c r="S36" s="9">
        <v>1.2</v>
      </c>
      <c r="T36" s="8">
        <v>1640</v>
      </c>
      <c r="U36" s="10">
        <v>1.233551694673882</v>
      </c>
      <c r="V36" s="8">
        <v>1531</v>
      </c>
      <c r="W36" s="9">
        <v>1.2307112718505124</v>
      </c>
      <c r="X36" s="8">
        <v>1887</v>
      </c>
      <c r="Y36" s="71"/>
      <c r="Z36" s="8">
        <v>1539</v>
      </c>
      <c r="AA36" s="71"/>
    </row>
    <row r="37" spans="1:27" ht="12" customHeight="1" x14ac:dyDescent="0.15">
      <c r="A37" s="67"/>
      <c r="B37" s="73"/>
      <c r="C37" s="74"/>
      <c r="D37" s="75"/>
      <c r="E37" s="12" t="s">
        <v>1</v>
      </c>
      <c r="F37" s="11" t="s">
        <v>0</v>
      </c>
      <c r="G37" s="11" t="s">
        <v>0</v>
      </c>
      <c r="H37" s="11" t="s">
        <v>0</v>
      </c>
      <c r="I37" s="8">
        <v>8007</v>
      </c>
      <c r="J37" s="8"/>
      <c r="K37" s="8">
        <v>617</v>
      </c>
      <c r="L37" s="8"/>
      <c r="M37" s="8">
        <f>I37+K37</f>
        <v>8624</v>
      </c>
      <c r="N37" s="71"/>
      <c r="O37" s="72"/>
      <c r="P37" s="8">
        <v>6074</v>
      </c>
      <c r="Q37" s="9"/>
      <c r="R37" s="8">
        <v>7025</v>
      </c>
      <c r="S37" s="9"/>
      <c r="T37" s="8">
        <v>8662</v>
      </c>
      <c r="U37" s="10"/>
      <c r="V37" s="8">
        <v>8167</v>
      </c>
      <c r="W37" s="9"/>
      <c r="X37" s="8">
        <v>9678</v>
      </c>
      <c r="Y37" s="71"/>
      <c r="Z37" s="8">
        <v>9111</v>
      </c>
      <c r="AA37" s="71"/>
    </row>
    <row r="38" spans="1:27" ht="4.5" customHeight="1" x14ac:dyDescent="0.15">
      <c r="A38" s="20"/>
      <c r="B38" s="17"/>
      <c r="D38" s="16"/>
      <c r="E38" s="15"/>
      <c r="F38" s="14"/>
      <c r="G38" s="14"/>
      <c r="H38" s="14"/>
      <c r="I38" s="8"/>
      <c r="J38" s="8"/>
      <c r="K38" s="8"/>
      <c r="L38" s="8"/>
      <c r="M38" s="8"/>
      <c r="N38" s="13"/>
      <c r="O38" s="13"/>
      <c r="P38" s="8"/>
      <c r="Q38" s="9"/>
      <c r="R38" s="8"/>
      <c r="S38" s="9"/>
      <c r="T38" s="8"/>
      <c r="U38" s="10"/>
      <c r="V38" s="8"/>
      <c r="W38" s="9"/>
      <c r="X38" s="8"/>
      <c r="Y38" s="13"/>
      <c r="Z38" s="8"/>
      <c r="AA38" s="13"/>
    </row>
    <row r="39" spans="1:27" ht="12" customHeight="1" x14ac:dyDescent="0.15">
      <c r="A39" s="67" t="s">
        <v>21</v>
      </c>
      <c r="B39" s="73" t="s">
        <v>20</v>
      </c>
      <c r="C39" s="74"/>
      <c r="D39" s="75"/>
      <c r="E39" s="12" t="s">
        <v>4</v>
      </c>
      <c r="F39" s="11" t="s">
        <v>0</v>
      </c>
      <c r="G39" s="11" t="s">
        <v>0</v>
      </c>
      <c r="H39" s="11" t="s">
        <v>0</v>
      </c>
      <c r="I39" s="8">
        <v>22061</v>
      </c>
      <c r="J39" s="8"/>
      <c r="K39" s="8">
        <v>1005</v>
      </c>
      <c r="L39" s="8"/>
      <c r="M39" s="8">
        <f>I39+K39</f>
        <v>23066</v>
      </c>
      <c r="N39" s="71">
        <v>1.27</v>
      </c>
      <c r="O39" s="72" t="s">
        <v>18</v>
      </c>
      <c r="P39" s="8">
        <v>15242</v>
      </c>
      <c r="Q39" s="9"/>
      <c r="R39" s="8">
        <v>14964</v>
      </c>
      <c r="S39" s="9"/>
      <c r="T39" s="8">
        <v>15687</v>
      </c>
      <c r="U39" s="13"/>
      <c r="V39" s="8">
        <v>16065</v>
      </c>
      <c r="W39" s="9"/>
      <c r="X39" s="8">
        <v>17984</v>
      </c>
      <c r="Y39" s="71">
        <v>1.3223420818505338</v>
      </c>
      <c r="Z39" s="8">
        <v>21562</v>
      </c>
      <c r="AA39" s="71">
        <v>1.2621278174566366</v>
      </c>
    </row>
    <row r="40" spans="1:27" ht="12" customHeight="1" x14ac:dyDescent="0.15">
      <c r="A40" s="67"/>
      <c r="B40" s="73"/>
      <c r="C40" s="74"/>
      <c r="D40" s="75"/>
      <c r="E40" s="12" t="s">
        <v>2</v>
      </c>
      <c r="F40" s="11" t="s">
        <v>0</v>
      </c>
      <c r="G40" s="11" t="s">
        <v>0</v>
      </c>
      <c r="H40" s="11" t="s">
        <v>0</v>
      </c>
      <c r="I40" s="8">
        <f>I41-I39</f>
        <v>6123</v>
      </c>
      <c r="J40" s="8"/>
      <c r="K40" s="8">
        <f>K41-K39</f>
        <v>130</v>
      </c>
      <c r="L40" s="8"/>
      <c r="M40" s="8">
        <f>I40+K40</f>
        <v>6253</v>
      </c>
      <c r="N40" s="71"/>
      <c r="O40" s="72"/>
      <c r="P40" s="8">
        <v>4717</v>
      </c>
      <c r="Q40" s="9">
        <v>1.31</v>
      </c>
      <c r="R40" s="8">
        <v>4803</v>
      </c>
      <c r="S40" s="9">
        <v>1.32</v>
      </c>
      <c r="T40" s="8">
        <v>4810</v>
      </c>
      <c r="U40" s="10">
        <v>1.3066233186715115</v>
      </c>
      <c r="V40" s="8">
        <v>4902</v>
      </c>
      <c r="W40" s="9">
        <v>1.3051353874883287</v>
      </c>
      <c r="X40" s="8">
        <v>5797</v>
      </c>
      <c r="Y40" s="71"/>
      <c r="Z40" s="8">
        <v>5652</v>
      </c>
      <c r="AA40" s="71"/>
    </row>
    <row r="41" spans="1:27" ht="12" customHeight="1" x14ac:dyDescent="0.15">
      <c r="A41" s="67"/>
      <c r="B41" s="73"/>
      <c r="C41" s="74"/>
      <c r="D41" s="75"/>
      <c r="E41" s="12" t="s">
        <v>1</v>
      </c>
      <c r="F41" s="11" t="s">
        <v>0</v>
      </c>
      <c r="G41" s="11" t="s">
        <v>0</v>
      </c>
      <c r="H41" s="11" t="s">
        <v>0</v>
      </c>
      <c r="I41" s="8">
        <v>28184</v>
      </c>
      <c r="J41" s="8"/>
      <c r="K41" s="8">
        <v>1135</v>
      </c>
      <c r="L41" s="8"/>
      <c r="M41" s="8">
        <f>I41+K41</f>
        <v>29319</v>
      </c>
      <c r="N41" s="71"/>
      <c r="O41" s="72"/>
      <c r="P41" s="8">
        <v>19959</v>
      </c>
      <c r="Q41" s="9"/>
      <c r="R41" s="8">
        <v>19767</v>
      </c>
      <c r="S41" s="9"/>
      <c r="T41" s="8">
        <v>20497</v>
      </c>
      <c r="U41" s="10"/>
      <c r="V41" s="8">
        <v>20967</v>
      </c>
      <c r="W41" s="9"/>
      <c r="X41" s="8">
        <v>23781</v>
      </c>
      <c r="Y41" s="71"/>
      <c r="Z41" s="8">
        <v>27214</v>
      </c>
      <c r="AA41" s="71"/>
    </row>
    <row r="42" spans="1:27" ht="4.5" customHeight="1" x14ac:dyDescent="0.15">
      <c r="A42" s="20"/>
      <c r="B42" s="17"/>
      <c r="D42" s="16"/>
      <c r="E42" s="15"/>
      <c r="F42" s="14"/>
      <c r="G42" s="25"/>
      <c r="H42" s="14"/>
      <c r="I42" s="8"/>
      <c r="J42" s="8"/>
      <c r="K42" s="8"/>
      <c r="L42" s="8"/>
      <c r="M42" s="8"/>
      <c r="N42" s="13"/>
      <c r="O42" s="13"/>
      <c r="P42" s="8"/>
      <c r="Q42" s="9"/>
      <c r="R42" s="8"/>
      <c r="S42" s="9"/>
      <c r="T42" s="8"/>
      <c r="U42" s="10"/>
      <c r="V42" s="8"/>
      <c r="W42" s="9"/>
      <c r="X42" s="8"/>
      <c r="Y42" s="13"/>
      <c r="Z42" s="8"/>
      <c r="AA42" s="13"/>
    </row>
    <row r="43" spans="1:27" ht="12" customHeight="1" x14ac:dyDescent="0.15">
      <c r="A43" s="67" t="s">
        <v>6</v>
      </c>
      <c r="B43" s="68" t="s">
        <v>19</v>
      </c>
      <c r="C43" s="69"/>
      <c r="D43" s="70"/>
      <c r="E43" s="12" t="s">
        <v>4</v>
      </c>
      <c r="F43" s="11" t="s">
        <v>0</v>
      </c>
      <c r="G43" s="11" t="s">
        <v>0</v>
      </c>
      <c r="H43" s="11" t="s">
        <v>0</v>
      </c>
      <c r="I43" s="8">
        <v>13436</v>
      </c>
      <c r="J43" s="8"/>
      <c r="K43" s="8">
        <v>1013</v>
      </c>
      <c r="L43" s="8"/>
      <c r="M43" s="8">
        <f>I43+K43</f>
        <v>14449</v>
      </c>
      <c r="N43" s="71">
        <v>1.31</v>
      </c>
      <c r="O43" s="72" t="s">
        <v>18</v>
      </c>
      <c r="P43" s="8">
        <v>17340</v>
      </c>
      <c r="Q43" s="9"/>
      <c r="R43" s="8">
        <v>17755</v>
      </c>
      <c r="S43" s="9"/>
      <c r="T43" s="8">
        <v>16396</v>
      </c>
      <c r="U43" s="13"/>
      <c r="V43" s="8">
        <v>16430</v>
      </c>
      <c r="W43" s="9"/>
      <c r="X43" s="8">
        <v>14928</v>
      </c>
      <c r="Y43" s="71">
        <v>1.3433815648445873</v>
      </c>
      <c r="Z43" s="8">
        <v>14653</v>
      </c>
      <c r="AA43" s="71">
        <v>1.3127004708933325</v>
      </c>
    </row>
    <row r="44" spans="1:27" ht="12" customHeight="1" x14ac:dyDescent="0.15">
      <c r="A44" s="67"/>
      <c r="B44" s="68"/>
      <c r="C44" s="69"/>
      <c r="D44" s="70"/>
      <c r="E44" s="12" t="s">
        <v>2</v>
      </c>
      <c r="F44" s="11" t="s">
        <v>0</v>
      </c>
      <c r="G44" s="11" t="s">
        <v>0</v>
      </c>
      <c r="H44" s="11" t="s">
        <v>0</v>
      </c>
      <c r="I44" s="8">
        <f>I45-I43</f>
        <v>4249</v>
      </c>
      <c r="J44" s="8"/>
      <c r="K44" s="8">
        <f>K45-K43</f>
        <v>247</v>
      </c>
      <c r="L44" s="8"/>
      <c r="M44" s="8">
        <f>I44+K44</f>
        <v>4496</v>
      </c>
      <c r="N44" s="71"/>
      <c r="O44" s="72"/>
      <c r="P44" s="8">
        <v>6518</v>
      </c>
      <c r="Q44" s="9">
        <v>1.38</v>
      </c>
      <c r="R44" s="8">
        <v>6019</v>
      </c>
      <c r="S44" s="9">
        <v>1.34</v>
      </c>
      <c r="T44" s="8">
        <v>5986</v>
      </c>
      <c r="U44" s="10">
        <v>1.365089046108807</v>
      </c>
      <c r="V44" s="8">
        <v>6027</v>
      </c>
      <c r="W44" s="9">
        <v>1.3668289713937918</v>
      </c>
      <c r="X44" s="8">
        <v>5126</v>
      </c>
      <c r="Y44" s="71"/>
      <c r="Z44" s="8">
        <v>4582</v>
      </c>
      <c r="AA44" s="71"/>
    </row>
    <row r="45" spans="1:27" ht="12" customHeight="1" x14ac:dyDescent="0.15">
      <c r="A45" s="67"/>
      <c r="B45" s="68"/>
      <c r="C45" s="69"/>
      <c r="D45" s="70"/>
      <c r="E45" s="12" t="s">
        <v>1</v>
      </c>
      <c r="F45" s="11" t="s">
        <v>0</v>
      </c>
      <c r="G45" s="11" t="s">
        <v>0</v>
      </c>
      <c r="H45" s="11" t="s">
        <v>0</v>
      </c>
      <c r="I45" s="8">
        <v>17685</v>
      </c>
      <c r="J45" s="8"/>
      <c r="K45" s="8">
        <v>1260</v>
      </c>
      <c r="L45" s="8"/>
      <c r="M45" s="8">
        <f>I45+K45</f>
        <v>18945</v>
      </c>
      <c r="N45" s="71"/>
      <c r="O45" s="72"/>
      <c r="P45" s="8">
        <v>23858</v>
      </c>
      <c r="Q45" s="9"/>
      <c r="R45" s="8">
        <v>23774</v>
      </c>
      <c r="S45" s="9"/>
      <c r="T45" s="8">
        <v>22382</v>
      </c>
      <c r="U45" s="10"/>
      <c r="V45" s="8">
        <v>22457</v>
      </c>
      <c r="W45" s="9"/>
      <c r="X45" s="8">
        <v>20054</v>
      </c>
      <c r="Y45" s="71"/>
      <c r="Z45" s="8">
        <v>19235</v>
      </c>
      <c r="AA45" s="71"/>
    </row>
    <row r="46" spans="1:27" ht="4.5" customHeight="1" x14ac:dyDescent="0.15">
      <c r="A46" s="24"/>
      <c r="B46" s="17"/>
      <c r="D46" s="16"/>
      <c r="E46" s="12"/>
      <c r="F46" s="23"/>
      <c r="G46" s="23"/>
      <c r="H46" s="23"/>
      <c r="I46" s="8"/>
      <c r="J46" s="8"/>
      <c r="K46" s="8"/>
      <c r="L46" s="8"/>
      <c r="M46" s="8"/>
      <c r="N46" s="13"/>
      <c r="O46" s="13"/>
      <c r="P46" s="8"/>
      <c r="Q46" s="9"/>
      <c r="R46" s="8"/>
      <c r="S46" s="9"/>
      <c r="T46" s="8"/>
      <c r="U46" s="10"/>
      <c r="V46" s="8"/>
      <c r="W46" s="9"/>
      <c r="X46" s="8"/>
      <c r="Y46" s="13"/>
      <c r="Z46" s="8"/>
      <c r="AA46" s="13"/>
    </row>
    <row r="47" spans="1:27" ht="12" customHeight="1" x14ac:dyDescent="0.15">
      <c r="A47" s="67" t="s">
        <v>17</v>
      </c>
      <c r="B47" s="73" t="s">
        <v>16</v>
      </c>
      <c r="C47" s="74"/>
      <c r="D47" s="75"/>
      <c r="E47" s="12" t="s">
        <v>4</v>
      </c>
      <c r="F47" s="11" t="s">
        <v>0</v>
      </c>
      <c r="G47" s="11" t="s">
        <v>0</v>
      </c>
      <c r="H47" s="11" t="s">
        <v>0</v>
      </c>
      <c r="I47" s="8">
        <v>5069</v>
      </c>
      <c r="J47" s="8"/>
      <c r="K47" s="8">
        <v>451</v>
      </c>
      <c r="L47" s="8"/>
      <c r="M47" s="8">
        <f>I47+K47</f>
        <v>5520</v>
      </c>
      <c r="N47" s="71">
        <v>1.18</v>
      </c>
      <c r="O47" s="72" t="s">
        <v>3</v>
      </c>
      <c r="P47" s="8">
        <v>4255</v>
      </c>
      <c r="Q47" s="9"/>
      <c r="R47" s="8">
        <v>4978</v>
      </c>
      <c r="S47" s="9"/>
      <c r="T47" s="8">
        <v>5480</v>
      </c>
      <c r="U47" s="13"/>
      <c r="V47" s="8">
        <v>5294</v>
      </c>
      <c r="W47" s="9"/>
      <c r="X47" s="8">
        <v>6109</v>
      </c>
      <c r="Y47" s="71">
        <v>1.1944671795711246</v>
      </c>
      <c r="Z47" s="8">
        <v>6242</v>
      </c>
      <c r="AA47" s="71">
        <v>1.1787888497276513</v>
      </c>
    </row>
    <row r="48" spans="1:27" ht="12" customHeight="1" x14ac:dyDescent="0.15">
      <c r="A48" s="67"/>
      <c r="B48" s="73"/>
      <c r="C48" s="74"/>
      <c r="D48" s="75"/>
      <c r="E48" s="12" t="s">
        <v>2</v>
      </c>
      <c r="F48" s="11" t="s">
        <v>0</v>
      </c>
      <c r="G48" s="11" t="s">
        <v>0</v>
      </c>
      <c r="H48" s="11" t="s">
        <v>0</v>
      </c>
      <c r="I48" s="8">
        <f>I49-I47</f>
        <v>929</v>
      </c>
      <c r="J48" s="8"/>
      <c r="K48" s="8">
        <f>K49-K47</f>
        <v>47</v>
      </c>
      <c r="L48" s="8"/>
      <c r="M48" s="8">
        <f>I48+K48</f>
        <v>976</v>
      </c>
      <c r="N48" s="71"/>
      <c r="O48" s="72"/>
      <c r="P48" s="8">
        <v>761</v>
      </c>
      <c r="Q48" s="9">
        <v>1.18</v>
      </c>
      <c r="R48" s="8">
        <v>906</v>
      </c>
      <c r="S48" s="9">
        <v>1.18</v>
      </c>
      <c r="T48" s="8">
        <v>922</v>
      </c>
      <c r="U48" s="10">
        <v>1.1682481751824818</v>
      </c>
      <c r="V48" s="8">
        <v>1012</v>
      </c>
      <c r="W48" s="9">
        <v>1.1911598035511901</v>
      </c>
      <c r="X48" s="8">
        <v>1188</v>
      </c>
      <c r="Y48" s="71"/>
      <c r="Z48" s="8">
        <v>1116</v>
      </c>
      <c r="AA48" s="71"/>
    </row>
    <row r="49" spans="1:27" ht="12" customHeight="1" x14ac:dyDescent="0.15">
      <c r="A49" s="67"/>
      <c r="B49" s="73"/>
      <c r="C49" s="74"/>
      <c r="D49" s="75"/>
      <c r="E49" s="12" t="s">
        <v>1</v>
      </c>
      <c r="F49" s="11" t="s">
        <v>0</v>
      </c>
      <c r="G49" s="11" t="s">
        <v>0</v>
      </c>
      <c r="H49" s="11" t="s">
        <v>0</v>
      </c>
      <c r="I49" s="8">
        <v>5998</v>
      </c>
      <c r="J49" s="8"/>
      <c r="K49" s="8">
        <v>498</v>
      </c>
      <c r="L49" s="8"/>
      <c r="M49" s="8">
        <f>I49+K49</f>
        <v>6496</v>
      </c>
      <c r="N49" s="71"/>
      <c r="O49" s="72"/>
      <c r="P49" s="8">
        <v>5016</v>
      </c>
      <c r="Q49" s="9"/>
      <c r="R49" s="8">
        <v>5884</v>
      </c>
      <c r="S49" s="9"/>
      <c r="T49" s="8">
        <v>6402</v>
      </c>
      <c r="U49" s="10"/>
      <c r="V49" s="8">
        <v>6306</v>
      </c>
      <c r="W49" s="9"/>
      <c r="X49" s="8">
        <v>7297</v>
      </c>
      <c r="Y49" s="71"/>
      <c r="Z49" s="8">
        <v>7358</v>
      </c>
      <c r="AA49" s="71"/>
    </row>
    <row r="50" spans="1:27" ht="4.5" customHeight="1" x14ac:dyDescent="0.15">
      <c r="B50" s="17"/>
      <c r="D50" s="16"/>
      <c r="E50" s="15"/>
      <c r="F50" s="14"/>
      <c r="G50" s="14"/>
      <c r="H50" s="14"/>
      <c r="I50" s="8"/>
      <c r="J50" s="8"/>
      <c r="K50" s="8"/>
      <c r="L50" s="8"/>
      <c r="M50" s="8"/>
      <c r="N50" s="13"/>
      <c r="O50" s="13"/>
      <c r="P50" s="8"/>
      <c r="Q50" s="9"/>
      <c r="R50" s="8"/>
      <c r="S50" s="9"/>
      <c r="T50" s="8"/>
      <c r="U50" s="10"/>
      <c r="V50" s="8"/>
      <c r="W50" s="9"/>
      <c r="X50" s="8"/>
      <c r="Y50" s="13"/>
      <c r="Z50" s="8"/>
      <c r="AA50" s="13"/>
    </row>
    <row r="51" spans="1:27" ht="12" customHeight="1" x14ac:dyDescent="0.15">
      <c r="A51" s="67" t="s">
        <v>6</v>
      </c>
      <c r="B51" s="73" t="s">
        <v>15</v>
      </c>
      <c r="C51" s="74"/>
      <c r="D51" s="75"/>
      <c r="E51" s="12" t="s">
        <v>4</v>
      </c>
      <c r="F51" s="11" t="s">
        <v>0</v>
      </c>
      <c r="G51" s="11" t="s">
        <v>0</v>
      </c>
      <c r="H51" s="11" t="s">
        <v>0</v>
      </c>
      <c r="I51" s="8">
        <v>4066</v>
      </c>
      <c r="J51" s="8"/>
      <c r="K51" s="8">
        <v>299</v>
      </c>
      <c r="L51" s="8"/>
      <c r="M51" s="8">
        <f>I51+K51</f>
        <v>4365</v>
      </c>
      <c r="N51" s="71">
        <v>1.1599999999999999</v>
      </c>
      <c r="O51" s="72" t="s">
        <v>7</v>
      </c>
      <c r="P51" s="8">
        <v>4690</v>
      </c>
      <c r="Q51" s="9"/>
      <c r="R51" s="8">
        <v>5565</v>
      </c>
      <c r="S51" s="9"/>
      <c r="T51" s="8">
        <v>5781</v>
      </c>
      <c r="U51" s="13"/>
      <c r="V51" s="8">
        <v>6217</v>
      </c>
      <c r="W51" s="9"/>
      <c r="X51" s="8">
        <v>5468</v>
      </c>
      <c r="Y51" s="71">
        <v>1.2077542062911486</v>
      </c>
      <c r="Z51" s="8">
        <v>4775</v>
      </c>
      <c r="AA51" s="71">
        <v>1.1956020942408376</v>
      </c>
    </row>
    <row r="52" spans="1:27" ht="12" customHeight="1" x14ac:dyDescent="0.15">
      <c r="A52" s="67"/>
      <c r="B52" s="73"/>
      <c r="C52" s="74"/>
      <c r="D52" s="75"/>
      <c r="E52" s="12" t="s">
        <v>2</v>
      </c>
      <c r="F52" s="11" t="s">
        <v>0</v>
      </c>
      <c r="G52" s="11" t="s">
        <v>0</v>
      </c>
      <c r="H52" s="11" t="s">
        <v>0</v>
      </c>
      <c r="I52" s="8">
        <f>I53-I51</f>
        <v>689</v>
      </c>
      <c r="J52" s="8"/>
      <c r="K52" s="8">
        <f>K53-K51</f>
        <v>30</v>
      </c>
      <c r="L52" s="8"/>
      <c r="M52" s="8">
        <f>I52+K52</f>
        <v>719</v>
      </c>
      <c r="N52" s="71"/>
      <c r="O52" s="72"/>
      <c r="P52" s="8">
        <v>1076</v>
      </c>
      <c r="Q52" s="9">
        <v>1.23</v>
      </c>
      <c r="R52" s="8">
        <v>1183</v>
      </c>
      <c r="S52" s="9">
        <v>1.21</v>
      </c>
      <c r="T52" s="8">
        <v>1159</v>
      </c>
      <c r="U52" s="10">
        <v>1.2004843452689846</v>
      </c>
      <c r="V52" s="8">
        <v>1325</v>
      </c>
      <c r="W52" s="9">
        <v>1.2131253015924079</v>
      </c>
      <c r="X52" s="8">
        <v>1136</v>
      </c>
      <c r="Y52" s="71"/>
      <c r="Z52" s="8">
        <v>934</v>
      </c>
      <c r="AA52" s="71"/>
    </row>
    <row r="53" spans="1:27" ht="12" customHeight="1" x14ac:dyDescent="0.15">
      <c r="A53" s="67"/>
      <c r="B53" s="73"/>
      <c r="C53" s="74"/>
      <c r="D53" s="75"/>
      <c r="E53" s="12" t="s">
        <v>1</v>
      </c>
      <c r="F53" s="11" t="s">
        <v>0</v>
      </c>
      <c r="G53" s="11" t="s">
        <v>0</v>
      </c>
      <c r="H53" s="11" t="s">
        <v>0</v>
      </c>
      <c r="I53" s="8">
        <v>4755</v>
      </c>
      <c r="J53" s="8"/>
      <c r="K53" s="8">
        <v>329</v>
      </c>
      <c r="L53" s="8"/>
      <c r="M53" s="8">
        <f>I53+K53</f>
        <v>5084</v>
      </c>
      <c r="N53" s="71"/>
      <c r="O53" s="72"/>
      <c r="P53" s="8">
        <v>5766</v>
      </c>
      <c r="Q53" s="9"/>
      <c r="R53" s="8">
        <v>6748</v>
      </c>
      <c r="S53" s="9"/>
      <c r="T53" s="8">
        <v>6940</v>
      </c>
      <c r="U53" s="10"/>
      <c r="V53" s="8">
        <v>7542</v>
      </c>
      <c r="W53" s="9"/>
      <c r="X53" s="8">
        <v>6604</v>
      </c>
      <c r="Y53" s="71"/>
      <c r="Z53" s="8">
        <v>5709</v>
      </c>
      <c r="AA53" s="71"/>
    </row>
    <row r="54" spans="1:27" ht="4.5" customHeight="1" x14ac:dyDescent="0.15">
      <c r="B54" s="17"/>
      <c r="D54" s="16"/>
      <c r="E54" s="15"/>
      <c r="F54" s="14"/>
      <c r="G54" s="14"/>
      <c r="H54" s="14"/>
      <c r="I54" s="8"/>
      <c r="J54" s="8"/>
      <c r="K54" s="8"/>
      <c r="L54" s="8"/>
      <c r="M54" s="8"/>
      <c r="N54" s="13"/>
      <c r="O54" s="13"/>
      <c r="P54" s="8"/>
      <c r="Q54" s="9"/>
      <c r="R54" s="8"/>
      <c r="S54" s="9"/>
      <c r="T54" s="8"/>
      <c r="U54" s="10"/>
      <c r="V54" s="8"/>
      <c r="W54" s="9"/>
      <c r="X54" s="8"/>
      <c r="Y54" s="13"/>
      <c r="Z54" s="8"/>
      <c r="AA54" s="13"/>
    </row>
    <row r="55" spans="1:27" ht="12" customHeight="1" x14ac:dyDescent="0.15">
      <c r="A55" s="67" t="s">
        <v>14</v>
      </c>
      <c r="B55" s="73" t="s">
        <v>13</v>
      </c>
      <c r="C55" s="74"/>
      <c r="D55" s="75"/>
      <c r="E55" s="12" t="s">
        <v>4</v>
      </c>
      <c r="F55" s="11" t="s">
        <v>0</v>
      </c>
      <c r="G55" s="11" t="s">
        <v>0</v>
      </c>
      <c r="H55" s="11" t="s">
        <v>0</v>
      </c>
      <c r="I55" s="8">
        <v>11192</v>
      </c>
      <c r="J55" s="8"/>
      <c r="K55" s="8">
        <v>1525</v>
      </c>
      <c r="L55" s="8"/>
      <c r="M55" s="8">
        <f>I55+K55</f>
        <v>12717</v>
      </c>
      <c r="N55" s="71">
        <v>1.27</v>
      </c>
      <c r="O55" s="72" t="s">
        <v>12</v>
      </c>
      <c r="P55" s="8">
        <v>11050</v>
      </c>
      <c r="Q55" s="9"/>
      <c r="R55" s="8">
        <v>11751</v>
      </c>
      <c r="S55" s="9"/>
      <c r="T55" s="8">
        <v>12254</v>
      </c>
      <c r="U55" s="13"/>
      <c r="V55" s="8">
        <v>12952</v>
      </c>
      <c r="W55" s="9"/>
      <c r="X55" s="8">
        <v>14035</v>
      </c>
      <c r="Y55" s="71">
        <v>1.2826505165657285</v>
      </c>
      <c r="Z55" s="8">
        <v>13189</v>
      </c>
      <c r="AA55" s="71">
        <v>1.2842520282053227</v>
      </c>
    </row>
    <row r="56" spans="1:27" ht="12" customHeight="1" x14ac:dyDescent="0.15">
      <c r="A56" s="67"/>
      <c r="B56" s="73"/>
      <c r="C56" s="74"/>
      <c r="D56" s="75"/>
      <c r="E56" s="12" t="s">
        <v>2</v>
      </c>
      <c r="F56" s="11" t="s">
        <v>0</v>
      </c>
      <c r="G56" s="11" t="s">
        <v>0</v>
      </c>
      <c r="H56" s="11" t="s">
        <v>0</v>
      </c>
      <c r="I56" s="8">
        <f>I57-I55</f>
        <v>2893</v>
      </c>
      <c r="J56" s="8"/>
      <c r="K56" s="8">
        <f>K57-K55</f>
        <v>486</v>
      </c>
      <c r="L56" s="8"/>
      <c r="M56" s="8">
        <f>I56+K56</f>
        <v>3379</v>
      </c>
      <c r="N56" s="71"/>
      <c r="O56" s="72"/>
      <c r="P56" s="8">
        <v>2987</v>
      </c>
      <c r="Q56" s="9">
        <v>1.27</v>
      </c>
      <c r="R56" s="8">
        <v>3157</v>
      </c>
      <c r="S56" s="9">
        <v>1.27</v>
      </c>
      <c r="T56" s="8">
        <v>3340</v>
      </c>
      <c r="U56" s="10">
        <v>1.2725640607148687</v>
      </c>
      <c r="V56" s="8">
        <v>3390</v>
      </c>
      <c r="W56" s="9">
        <v>1.2617356392835084</v>
      </c>
      <c r="X56" s="8">
        <v>3967</v>
      </c>
      <c r="Y56" s="71"/>
      <c r="Z56" s="8">
        <v>3749</v>
      </c>
      <c r="AA56" s="71"/>
    </row>
    <row r="57" spans="1:27" ht="12" customHeight="1" x14ac:dyDescent="0.15">
      <c r="A57" s="67"/>
      <c r="B57" s="73"/>
      <c r="C57" s="74"/>
      <c r="D57" s="75"/>
      <c r="E57" s="12" t="s">
        <v>1</v>
      </c>
      <c r="F57" s="11" t="s">
        <v>0</v>
      </c>
      <c r="G57" s="11" t="s">
        <v>0</v>
      </c>
      <c r="H57" s="11" t="s">
        <v>0</v>
      </c>
      <c r="I57" s="8">
        <v>14085</v>
      </c>
      <c r="J57" s="8"/>
      <c r="K57" s="8">
        <v>2011</v>
      </c>
      <c r="L57" s="8"/>
      <c r="M57" s="8">
        <f>I57+K57</f>
        <v>16096</v>
      </c>
      <c r="N57" s="71"/>
      <c r="O57" s="72"/>
      <c r="P57" s="8">
        <v>14037</v>
      </c>
      <c r="Q57" s="9"/>
      <c r="R57" s="8">
        <v>14908</v>
      </c>
      <c r="S57" s="9"/>
      <c r="T57" s="8">
        <v>15594</v>
      </c>
      <c r="U57" s="10"/>
      <c r="V57" s="8">
        <v>16342</v>
      </c>
      <c r="W57" s="9"/>
      <c r="X57" s="8">
        <v>18002</v>
      </c>
      <c r="Y57" s="71"/>
      <c r="Z57" s="8">
        <v>16938</v>
      </c>
      <c r="AA57" s="71"/>
    </row>
    <row r="58" spans="1:27" ht="4.5" customHeight="1" x14ac:dyDescent="0.15">
      <c r="A58" s="67" t="s">
        <v>11</v>
      </c>
      <c r="B58" s="17"/>
      <c r="D58" s="16"/>
      <c r="E58" s="15"/>
      <c r="F58" s="14"/>
      <c r="G58" s="14"/>
      <c r="H58" s="14"/>
      <c r="I58" s="8"/>
      <c r="J58" s="8"/>
      <c r="K58" s="8"/>
      <c r="L58" s="8"/>
      <c r="M58" s="8"/>
      <c r="N58" s="13"/>
      <c r="O58" s="13"/>
      <c r="P58" s="8"/>
      <c r="Q58" s="9"/>
      <c r="R58" s="8"/>
      <c r="S58" s="9"/>
      <c r="T58" s="8"/>
      <c r="U58" s="10"/>
      <c r="V58" s="18"/>
      <c r="W58" s="9"/>
      <c r="X58" s="8"/>
      <c r="Y58" s="13"/>
      <c r="Z58" s="8"/>
      <c r="AA58" s="13"/>
    </row>
    <row r="59" spans="1:27" ht="12" customHeight="1" x14ac:dyDescent="0.15">
      <c r="A59" s="67"/>
      <c r="B59" s="73" t="s">
        <v>10</v>
      </c>
      <c r="C59" s="74"/>
      <c r="D59" s="75"/>
      <c r="E59" s="12" t="s">
        <v>4</v>
      </c>
      <c r="F59" s="11" t="s">
        <v>0</v>
      </c>
      <c r="G59" s="11" t="s">
        <v>0</v>
      </c>
      <c r="H59" s="11" t="s">
        <v>0</v>
      </c>
      <c r="I59" s="8">
        <v>6146</v>
      </c>
      <c r="J59" s="8"/>
      <c r="K59" s="8">
        <v>1552</v>
      </c>
      <c r="L59" s="8"/>
      <c r="M59" s="8">
        <f>I59+K59</f>
        <v>7698</v>
      </c>
      <c r="N59" s="71">
        <v>1.2</v>
      </c>
      <c r="O59" s="72" t="s">
        <v>3</v>
      </c>
      <c r="P59" s="8">
        <v>2706</v>
      </c>
      <c r="Q59" s="9"/>
      <c r="R59" s="8">
        <v>4382</v>
      </c>
      <c r="S59" s="9"/>
      <c r="T59" s="8">
        <v>5631</v>
      </c>
      <c r="U59" s="13"/>
      <c r="V59" s="22">
        <v>5234</v>
      </c>
      <c r="W59" s="9"/>
      <c r="X59" s="8">
        <v>5979</v>
      </c>
      <c r="Y59" s="71">
        <v>1.2117410938283995</v>
      </c>
      <c r="Z59" s="8">
        <v>10592</v>
      </c>
      <c r="AA59" s="71">
        <v>1.2207326283987916</v>
      </c>
    </row>
    <row r="60" spans="1:27" ht="12" customHeight="1" x14ac:dyDescent="0.15">
      <c r="A60" s="67"/>
      <c r="B60" s="73"/>
      <c r="C60" s="74"/>
      <c r="D60" s="75"/>
      <c r="E60" s="12" t="s">
        <v>2</v>
      </c>
      <c r="F60" s="11" t="s">
        <v>0</v>
      </c>
      <c r="G60" s="11" t="s">
        <v>0</v>
      </c>
      <c r="H60" s="11" t="s">
        <v>0</v>
      </c>
      <c r="I60" s="8">
        <f>I61-I59</f>
        <v>1186</v>
      </c>
      <c r="J60" s="8"/>
      <c r="K60" s="8">
        <f>K61-K59</f>
        <v>316</v>
      </c>
      <c r="L60" s="8"/>
      <c r="M60" s="8">
        <f>I60+K60</f>
        <v>1502</v>
      </c>
      <c r="N60" s="71"/>
      <c r="O60" s="72"/>
      <c r="P60" s="8">
        <v>579</v>
      </c>
      <c r="Q60" s="9">
        <v>1.21</v>
      </c>
      <c r="R60" s="8">
        <v>748</v>
      </c>
      <c r="S60" s="9">
        <v>1.17</v>
      </c>
      <c r="T60" s="8">
        <v>886</v>
      </c>
      <c r="U60" s="10">
        <v>1.1573432782809447</v>
      </c>
      <c r="V60" s="22">
        <v>1092</v>
      </c>
      <c r="W60" s="9">
        <v>1.2086358425678259</v>
      </c>
      <c r="X60" s="8">
        <v>1266</v>
      </c>
      <c r="Y60" s="71"/>
      <c r="Z60" s="8">
        <v>2338</v>
      </c>
      <c r="AA60" s="71"/>
    </row>
    <row r="61" spans="1:27" ht="12" customHeight="1" x14ac:dyDescent="0.15">
      <c r="A61" s="67"/>
      <c r="B61" s="73"/>
      <c r="C61" s="74"/>
      <c r="D61" s="75"/>
      <c r="E61" s="12" t="s">
        <v>1</v>
      </c>
      <c r="F61" s="11" t="s">
        <v>0</v>
      </c>
      <c r="G61" s="11" t="s">
        <v>0</v>
      </c>
      <c r="H61" s="11" t="s">
        <v>0</v>
      </c>
      <c r="I61" s="8">
        <v>7332</v>
      </c>
      <c r="J61" s="8"/>
      <c r="K61" s="8">
        <v>1868</v>
      </c>
      <c r="L61" s="8"/>
      <c r="M61" s="8">
        <f>I61+K61</f>
        <v>9200</v>
      </c>
      <c r="N61" s="71"/>
      <c r="O61" s="72"/>
      <c r="P61" s="8">
        <v>3285</v>
      </c>
      <c r="Q61" s="9"/>
      <c r="R61" s="8">
        <v>5130</v>
      </c>
      <c r="S61" s="9"/>
      <c r="T61" s="8">
        <v>6517</v>
      </c>
      <c r="U61" s="10"/>
      <c r="V61" s="22">
        <v>6326</v>
      </c>
      <c r="W61" s="9"/>
      <c r="X61" s="8">
        <v>7245</v>
      </c>
      <c r="Y61" s="71"/>
      <c r="Z61" s="8">
        <v>12930</v>
      </c>
      <c r="AA61" s="71"/>
    </row>
    <row r="62" spans="1:27" ht="4.5" customHeight="1" x14ac:dyDescent="0.15">
      <c r="A62" s="67"/>
      <c r="B62" s="21"/>
      <c r="C62" s="20"/>
      <c r="D62" s="19"/>
      <c r="E62" s="12"/>
      <c r="F62" s="11"/>
      <c r="G62" s="11"/>
      <c r="H62" s="11"/>
      <c r="I62" s="8"/>
      <c r="J62" s="8"/>
      <c r="K62" s="8"/>
      <c r="L62" s="8"/>
      <c r="M62" s="8"/>
      <c r="N62" s="10"/>
      <c r="O62" s="13"/>
      <c r="P62" s="8"/>
      <c r="Q62" s="9"/>
      <c r="R62" s="8"/>
      <c r="S62" s="9"/>
      <c r="T62" s="8"/>
      <c r="U62" s="10"/>
      <c r="V62" s="18"/>
      <c r="W62" s="9"/>
      <c r="X62" s="8"/>
      <c r="Y62" s="10"/>
      <c r="Z62" s="8"/>
      <c r="AA62" s="10"/>
    </row>
    <row r="63" spans="1:27" ht="12" customHeight="1" x14ac:dyDescent="0.15">
      <c r="A63" s="67" t="s">
        <v>9</v>
      </c>
      <c r="B63" s="73" t="s">
        <v>8</v>
      </c>
      <c r="C63" s="74"/>
      <c r="D63" s="75"/>
      <c r="E63" s="12" t="s">
        <v>4</v>
      </c>
      <c r="F63" s="11" t="s">
        <v>0</v>
      </c>
      <c r="G63" s="11" t="s">
        <v>0</v>
      </c>
      <c r="H63" s="11" t="s">
        <v>0</v>
      </c>
      <c r="I63" s="8">
        <v>8564</v>
      </c>
      <c r="J63" s="8"/>
      <c r="K63" s="8">
        <v>704</v>
      </c>
      <c r="L63" s="8"/>
      <c r="M63" s="8">
        <f>I63+K63</f>
        <v>9268</v>
      </c>
      <c r="N63" s="71">
        <v>1.24</v>
      </c>
      <c r="O63" s="72" t="s">
        <v>7</v>
      </c>
      <c r="P63" s="8">
        <v>10385</v>
      </c>
      <c r="Q63" s="9"/>
      <c r="R63" s="8">
        <v>11689</v>
      </c>
      <c r="S63" s="9"/>
      <c r="T63" s="8">
        <v>11370</v>
      </c>
      <c r="U63" s="10"/>
      <c r="V63" s="8">
        <v>11067</v>
      </c>
      <c r="W63" s="9"/>
      <c r="X63" s="8">
        <v>8355</v>
      </c>
      <c r="Y63" s="71">
        <v>1.2806702573309396</v>
      </c>
      <c r="Z63" s="8">
        <v>8093</v>
      </c>
      <c r="AA63" s="71">
        <v>1.2578771778079822</v>
      </c>
    </row>
    <row r="64" spans="1:27" ht="12" customHeight="1" x14ac:dyDescent="0.15">
      <c r="A64" s="67"/>
      <c r="B64" s="73"/>
      <c r="C64" s="74"/>
      <c r="D64" s="75"/>
      <c r="E64" s="12" t="s">
        <v>2</v>
      </c>
      <c r="F64" s="11" t="s">
        <v>0</v>
      </c>
      <c r="G64" s="11" t="s">
        <v>0</v>
      </c>
      <c r="H64" s="11" t="s">
        <v>0</v>
      </c>
      <c r="I64" s="8">
        <f>I65-I63</f>
        <v>2080</v>
      </c>
      <c r="J64" s="8"/>
      <c r="K64" s="8">
        <f>K65-K63</f>
        <v>132</v>
      </c>
      <c r="L64" s="8"/>
      <c r="M64" s="8">
        <f>I64+K64</f>
        <v>2212</v>
      </c>
      <c r="N64" s="71"/>
      <c r="O64" s="72"/>
      <c r="P64" s="8">
        <v>2775</v>
      </c>
      <c r="Q64" s="9">
        <v>1.27</v>
      </c>
      <c r="R64" s="8">
        <v>3178</v>
      </c>
      <c r="S64" s="9">
        <v>1.27</v>
      </c>
      <c r="T64" s="8">
        <v>3289</v>
      </c>
      <c r="U64" s="10">
        <v>1.2892700087950748</v>
      </c>
      <c r="V64" s="8">
        <v>3004</v>
      </c>
      <c r="W64" s="9">
        <v>1.271437607300985</v>
      </c>
      <c r="X64" s="8">
        <v>2345</v>
      </c>
      <c r="Y64" s="71"/>
      <c r="Z64" s="8">
        <v>2087</v>
      </c>
      <c r="AA64" s="71"/>
    </row>
    <row r="65" spans="1:27" ht="12" customHeight="1" x14ac:dyDescent="0.15">
      <c r="A65" s="67"/>
      <c r="B65" s="73"/>
      <c r="C65" s="74"/>
      <c r="D65" s="75"/>
      <c r="E65" s="12" t="s">
        <v>1</v>
      </c>
      <c r="F65" s="11" t="s">
        <v>0</v>
      </c>
      <c r="G65" s="11" t="s">
        <v>0</v>
      </c>
      <c r="H65" s="11" t="s">
        <v>0</v>
      </c>
      <c r="I65" s="8">
        <v>10644</v>
      </c>
      <c r="J65" s="8"/>
      <c r="K65" s="8">
        <v>836</v>
      </c>
      <c r="L65" s="8"/>
      <c r="M65" s="8">
        <f>I65+K65</f>
        <v>11480</v>
      </c>
      <c r="N65" s="71"/>
      <c r="O65" s="72"/>
      <c r="P65" s="8">
        <v>13160</v>
      </c>
      <c r="Q65" s="9"/>
      <c r="R65" s="8">
        <v>14867</v>
      </c>
      <c r="S65" s="9"/>
      <c r="T65" s="8">
        <v>14659</v>
      </c>
      <c r="U65" s="10"/>
      <c r="V65" s="8">
        <v>14071</v>
      </c>
      <c r="W65" s="9"/>
      <c r="X65" s="8">
        <v>10700</v>
      </c>
      <c r="Y65" s="71"/>
      <c r="Z65" s="8">
        <v>10180</v>
      </c>
      <c r="AA65" s="71"/>
    </row>
    <row r="66" spans="1:27" ht="4.5" customHeight="1" x14ac:dyDescent="0.15">
      <c r="B66" s="17"/>
      <c r="D66" s="16"/>
      <c r="E66" s="15"/>
      <c r="F66" s="14"/>
      <c r="G66" s="14"/>
      <c r="H66" s="14"/>
      <c r="I66" s="8"/>
      <c r="J66" s="8"/>
      <c r="K66" s="8"/>
      <c r="L66" s="8"/>
      <c r="M66" s="8"/>
      <c r="N66" s="13"/>
      <c r="O66" s="13"/>
      <c r="P66" s="8"/>
      <c r="Q66" s="9"/>
      <c r="R66" s="8"/>
      <c r="S66" s="9"/>
      <c r="T66" s="8"/>
      <c r="U66" s="10"/>
      <c r="V66" s="8"/>
      <c r="W66" s="9"/>
      <c r="X66" s="8"/>
      <c r="Y66" s="13"/>
      <c r="Z66" s="8"/>
      <c r="AA66" s="13"/>
    </row>
    <row r="67" spans="1:27" ht="12" customHeight="1" x14ac:dyDescent="0.15">
      <c r="A67" s="67" t="s">
        <v>6</v>
      </c>
      <c r="B67" s="73" t="s">
        <v>5</v>
      </c>
      <c r="C67" s="74"/>
      <c r="D67" s="75"/>
      <c r="E67" s="12" t="s">
        <v>4</v>
      </c>
      <c r="F67" s="11" t="s">
        <v>0</v>
      </c>
      <c r="G67" s="11" t="s">
        <v>0</v>
      </c>
      <c r="H67" s="11" t="s">
        <v>0</v>
      </c>
      <c r="I67" s="8">
        <v>2762</v>
      </c>
      <c r="J67" s="8"/>
      <c r="K67" s="8">
        <v>187</v>
      </c>
      <c r="L67" s="8"/>
      <c r="M67" s="8">
        <f>I67+K67</f>
        <v>2949</v>
      </c>
      <c r="N67" s="71">
        <v>1.33</v>
      </c>
      <c r="O67" s="72" t="s">
        <v>3</v>
      </c>
      <c r="P67" s="8">
        <v>1952</v>
      </c>
      <c r="Q67" s="9"/>
      <c r="R67" s="8">
        <v>2210</v>
      </c>
      <c r="S67" s="9"/>
      <c r="T67" s="8">
        <v>2690</v>
      </c>
      <c r="U67" s="13"/>
      <c r="V67" s="8">
        <v>2262</v>
      </c>
      <c r="W67" s="9"/>
      <c r="X67" s="8">
        <v>2281</v>
      </c>
      <c r="Y67" s="71">
        <v>1.2753178430512933</v>
      </c>
      <c r="Z67" s="8">
        <v>1773</v>
      </c>
      <c r="AA67" s="71">
        <v>1.2650874224478286</v>
      </c>
    </row>
    <row r="68" spans="1:27" ht="12" customHeight="1" x14ac:dyDescent="0.15">
      <c r="A68" s="67"/>
      <c r="B68" s="73"/>
      <c r="C68" s="74"/>
      <c r="D68" s="75"/>
      <c r="E68" s="12" t="s">
        <v>2</v>
      </c>
      <c r="F68" s="11" t="s">
        <v>0</v>
      </c>
      <c r="G68" s="11" t="s">
        <v>0</v>
      </c>
      <c r="H68" s="11" t="s">
        <v>0</v>
      </c>
      <c r="I68" s="8">
        <f>I69-I67</f>
        <v>918</v>
      </c>
      <c r="J68" s="8"/>
      <c r="K68" s="8">
        <f>K69-K67</f>
        <v>56</v>
      </c>
      <c r="L68" s="8"/>
      <c r="M68" s="8">
        <f>I68+K68</f>
        <v>974</v>
      </c>
      <c r="N68" s="71"/>
      <c r="O68" s="72"/>
      <c r="P68" s="8">
        <v>526</v>
      </c>
      <c r="Q68" s="9">
        <v>1.27</v>
      </c>
      <c r="R68" s="8">
        <v>479</v>
      </c>
      <c r="S68" s="9">
        <v>1.22</v>
      </c>
      <c r="T68" s="8">
        <v>637</v>
      </c>
      <c r="U68" s="10">
        <v>1.2368029739776951</v>
      </c>
      <c r="V68" s="8">
        <v>592</v>
      </c>
      <c r="W68" s="9">
        <v>1.2617152961980549</v>
      </c>
      <c r="X68" s="8">
        <v>628</v>
      </c>
      <c r="Y68" s="71"/>
      <c r="Z68" s="8">
        <v>470</v>
      </c>
      <c r="AA68" s="71"/>
    </row>
    <row r="69" spans="1:27" ht="12" customHeight="1" thickBot="1" x14ac:dyDescent="0.2">
      <c r="A69" s="76"/>
      <c r="B69" s="77"/>
      <c r="C69" s="78"/>
      <c r="D69" s="79"/>
      <c r="E69" s="7" t="s">
        <v>1</v>
      </c>
      <c r="F69" s="6" t="s">
        <v>0</v>
      </c>
      <c r="G69" s="6" t="s">
        <v>0</v>
      </c>
      <c r="H69" s="6" t="s">
        <v>0</v>
      </c>
      <c r="I69" s="3">
        <v>3680</v>
      </c>
      <c r="J69" s="3"/>
      <c r="K69" s="3">
        <v>243</v>
      </c>
      <c r="L69" s="3"/>
      <c r="M69" s="3">
        <f>I69+K69</f>
        <v>3923</v>
      </c>
      <c r="N69" s="80"/>
      <c r="O69" s="81"/>
      <c r="P69" s="3">
        <v>2478</v>
      </c>
      <c r="Q69" s="4"/>
      <c r="R69" s="3">
        <v>2689</v>
      </c>
      <c r="S69" s="4"/>
      <c r="T69" s="3">
        <v>3327</v>
      </c>
      <c r="U69" s="5"/>
      <c r="V69" s="3">
        <v>2854</v>
      </c>
      <c r="W69" s="4"/>
      <c r="X69" s="3">
        <v>2909</v>
      </c>
      <c r="Y69" s="80"/>
      <c r="Z69" s="3">
        <v>2243</v>
      </c>
      <c r="AA69" s="80"/>
    </row>
    <row r="70" spans="1:27" ht="15" customHeight="1" x14ac:dyDescent="0.15"/>
    <row r="71" spans="1:27" ht="13.5" customHeight="1" x14ac:dyDescent="0.15">
      <c r="A71" s="2"/>
    </row>
  </sheetData>
  <mergeCells count="133">
    <mergeCell ref="A63:A65"/>
    <mergeCell ref="B63:D65"/>
    <mergeCell ref="N63:N65"/>
    <mergeCell ref="O63:O65"/>
    <mergeCell ref="Y63:Y65"/>
    <mergeCell ref="AA63:AA65"/>
    <mergeCell ref="A67:A69"/>
    <mergeCell ref="B67:D69"/>
    <mergeCell ref="N67:N69"/>
    <mergeCell ref="O67:O69"/>
    <mergeCell ref="Y67:Y69"/>
    <mergeCell ref="AA67:AA69"/>
    <mergeCell ref="A55:A57"/>
    <mergeCell ref="B55:D57"/>
    <mergeCell ref="N55:N57"/>
    <mergeCell ref="O55:O57"/>
    <mergeCell ref="Y55:Y57"/>
    <mergeCell ref="AA55:AA57"/>
    <mergeCell ref="A58:A62"/>
    <mergeCell ref="B59:D61"/>
    <mergeCell ref="N59:N61"/>
    <mergeCell ref="O59:O61"/>
    <mergeCell ref="Y59:Y61"/>
    <mergeCell ref="AA59:AA61"/>
    <mergeCell ref="A47:A49"/>
    <mergeCell ref="B47:D49"/>
    <mergeCell ref="N47:N49"/>
    <mergeCell ref="O47:O49"/>
    <mergeCell ref="Y47:Y49"/>
    <mergeCell ref="AA47:AA49"/>
    <mergeCell ref="A51:A53"/>
    <mergeCell ref="B51:D53"/>
    <mergeCell ref="N51:N53"/>
    <mergeCell ref="O51:O53"/>
    <mergeCell ref="Y51:Y53"/>
    <mergeCell ref="AA51:AA53"/>
    <mergeCell ref="A39:A41"/>
    <mergeCell ref="B39:D41"/>
    <mergeCell ref="N39:N41"/>
    <mergeCell ref="O39:O41"/>
    <mergeCell ref="Y39:Y41"/>
    <mergeCell ref="AA39:AA41"/>
    <mergeCell ref="A43:A45"/>
    <mergeCell ref="B43:D45"/>
    <mergeCell ref="N43:N45"/>
    <mergeCell ref="O43:O45"/>
    <mergeCell ref="Y43:Y45"/>
    <mergeCell ref="AA43:AA45"/>
    <mergeCell ref="A31:A33"/>
    <mergeCell ref="B31:D33"/>
    <mergeCell ref="N31:N33"/>
    <mergeCell ref="O31:O33"/>
    <mergeCell ref="Y31:Y33"/>
    <mergeCell ref="AA31:AA33"/>
    <mergeCell ref="A35:A37"/>
    <mergeCell ref="B35:D37"/>
    <mergeCell ref="N35:N37"/>
    <mergeCell ref="O35:O37"/>
    <mergeCell ref="Y35:Y37"/>
    <mergeCell ref="AA35:AA37"/>
    <mergeCell ref="A23:A25"/>
    <mergeCell ref="B23:D25"/>
    <mergeCell ref="N23:N25"/>
    <mergeCell ref="O23:O25"/>
    <mergeCell ref="Y23:Y25"/>
    <mergeCell ref="AA23:AA25"/>
    <mergeCell ref="A27:A29"/>
    <mergeCell ref="B27:D29"/>
    <mergeCell ref="N27:N29"/>
    <mergeCell ref="O27:O29"/>
    <mergeCell ref="Y27:Y29"/>
    <mergeCell ref="AA27:AA29"/>
    <mergeCell ref="A15:A17"/>
    <mergeCell ref="B15:D17"/>
    <mergeCell ref="N15:N17"/>
    <mergeCell ref="O15:O17"/>
    <mergeCell ref="Y15:Y17"/>
    <mergeCell ref="AA15:AA17"/>
    <mergeCell ref="A19:A21"/>
    <mergeCell ref="B19:D21"/>
    <mergeCell ref="N19:N21"/>
    <mergeCell ref="O19:O21"/>
    <mergeCell ref="Y19:Y21"/>
    <mergeCell ref="AA19:AA21"/>
    <mergeCell ref="A7:A9"/>
    <mergeCell ref="B7:D9"/>
    <mergeCell ref="N7:N9"/>
    <mergeCell ref="O7:O9"/>
    <mergeCell ref="Y7:Y9"/>
    <mergeCell ref="AA7:AA9"/>
    <mergeCell ref="A11:A13"/>
    <mergeCell ref="B11:D13"/>
    <mergeCell ref="N11:N13"/>
    <mergeCell ref="O11:O13"/>
    <mergeCell ref="Y11:Y13"/>
    <mergeCell ref="AA11:AA13"/>
    <mergeCell ref="B3:D3"/>
    <mergeCell ref="E3:E6"/>
    <mergeCell ref="F3:O3"/>
    <mergeCell ref="P3:Y3"/>
    <mergeCell ref="D4:D5"/>
    <mergeCell ref="H4:H6"/>
    <mergeCell ref="A3:A6"/>
    <mergeCell ref="Z4:AA4"/>
    <mergeCell ref="I5:J5"/>
    <mergeCell ref="K5:L5"/>
    <mergeCell ref="M5:M6"/>
    <mergeCell ref="P5:P6"/>
    <mergeCell ref="Q5:Q6"/>
    <mergeCell ref="R5:R6"/>
    <mergeCell ref="I4:M4"/>
    <mergeCell ref="T5:T6"/>
    <mergeCell ref="U5:U6"/>
    <mergeCell ref="V5:V6"/>
    <mergeCell ref="W5:W6"/>
    <mergeCell ref="X5:X6"/>
    <mergeCell ref="Y5:Y6"/>
    <mergeCell ref="Z5:Z6"/>
    <mergeCell ref="AA5:AA6"/>
    <mergeCell ref="I6:J6"/>
    <mergeCell ref="F4:F6"/>
    <mergeCell ref="G4:G6"/>
    <mergeCell ref="T4:U4"/>
    <mergeCell ref="V4:W4"/>
    <mergeCell ref="X4:Y4"/>
    <mergeCell ref="B4:B6"/>
    <mergeCell ref="C4:C6"/>
    <mergeCell ref="N4:N6"/>
    <mergeCell ref="O4:O6"/>
    <mergeCell ref="P4:Q4"/>
    <mergeCell ref="R4:S4"/>
    <mergeCell ref="S5:S6"/>
    <mergeCell ref="K6:L6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7" pageOrder="overThenDown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2022-03-02T23:37:10Z</dcterms:created>
  <dcterms:modified xsi:type="dcterms:W3CDTF">2022-03-02T23:57:56Z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