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208558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01_{2C3DCB80-BD82-4189-8CF4-67529FE1D942}" xr6:coauthVersionLast="45" xr6:coauthVersionMax="45" xr10:uidLastSave="{00000000-0000-0000-0000-000000000000}"/>
  <bookViews>
    <workbookView xWindow="-120" yWindow="-120" windowWidth="29040" windowHeight="15840" xr2:uid="{E1C4BB53-8DA9-41D4-A1E0-6276E8438528}"/>
  </bookViews>
  <sheets>
    <sheet name="9-2(2)" sheetId="1" r:id="rId1"/>
  </sheets>
  <definedNames>
    <definedName name="_xlnm.Print_Area" localSheetId="0">'9-2(2)'!$A$1:$N$42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  <c r="C26" i="1"/>
  <c r="D26" i="1"/>
  <c r="L26" i="1"/>
  <c r="M26" i="1"/>
  <c r="C30" i="1"/>
  <c r="D30" i="1"/>
  <c r="E30" i="1"/>
  <c r="F30" i="1"/>
  <c r="G30" i="1"/>
  <c r="H30" i="1"/>
  <c r="I30" i="1"/>
  <c r="J30" i="1"/>
  <c r="K30" i="1"/>
  <c r="L30" i="1"/>
  <c r="M30" i="1"/>
  <c r="N30" i="1"/>
  <c r="C32" i="1"/>
  <c r="D32" i="1"/>
  <c r="E32" i="1"/>
  <c r="F32" i="1"/>
  <c r="G32" i="1"/>
  <c r="H32" i="1"/>
  <c r="I32" i="1"/>
  <c r="J32" i="1"/>
  <c r="K32" i="1"/>
  <c r="L32" i="1"/>
  <c r="M32" i="1"/>
  <c r="N32" i="1"/>
  <c r="D34" i="1"/>
  <c r="M34" i="1"/>
  <c r="C38" i="1"/>
  <c r="D38" i="1"/>
  <c r="E38" i="1"/>
  <c r="F38" i="1"/>
  <c r="G38" i="1"/>
  <c r="H38" i="1"/>
  <c r="I38" i="1"/>
  <c r="J38" i="1"/>
  <c r="K38" i="1"/>
  <c r="L38" i="1"/>
  <c r="M38" i="1"/>
  <c r="N38" i="1"/>
</calcChain>
</file>

<file path=xl/sharedStrings.xml><?xml version="1.0" encoding="utf-8"?>
<sst xmlns="http://schemas.openxmlformats.org/spreadsheetml/2006/main" count="154" uniqueCount="44">
  <si>
    <t>-</t>
  </si>
  <si>
    <t>太良町</t>
  </si>
  <si>
    <t>藤津郡</t>
    <rPh sb="0" eb="3">
      <t>フジツグン</t>
    </rPh>
    <phoneticPr fontId="8"/>
  </si>
  <si>
    <t>X</t>
  </si>
  <si>
    <t>白石町</t>
  </si>
  <si>
    <t>江北町</t>
  </si>
  <si>
    <t>大町町</t>
  </si>
  <si>
    <t>杵島郡</t>
    <rPh sb="0" eb="3">
      <t>キシマグン</t>
    </rPh>
    <phoneticPr fontId="8"/>
  </si>
  <si>
    <t>有田町</t>
  </si>
  <si>
    <t>西松浦郡</t>
    <rPh sb="0" eb="4">
      <t>ニシマツウラグン</t>
    </rPh>
    <phoneticPr fontId="8"/>
  </si>
  <si>
    <t>玄海町</t>
  </si>
  <si>
    <t>東松浦郡</t>
    <rPh sb="0" eb="4">
      <t>ヒガシマツウラグン</t>
    </rPh>
    <phoneticPr fontId="8"/>
  </si>
  <si>
    <t>みやき町</t>
    <rPh sb="3" eb="4">
      <t>マチ</t>
    </rPh>
    <phoneticPr fontId="9"/>
  </si>
  <si>
    <t>上峰町</t>
  </si>
  <si>
    <t>基山町</t>
  </si>
  <si>
    <t>三養基郡</t>
    <rPh sb="0" eb="4">
      <t>ミヤキグン</t>
    </rPh>
    <phoneticPr fontId="8"/>
  </si>
  <si>
    <t>吉野ヶ里町</t>
    <rPh sb="0" eb="4">
      <t>ヨシノガリ</t>
    </rPh>
    <rPh sb="4" eb="5">
      <t>マチ</t>
    </rPh>
    <phoneticPr fontId="8"/>
  </si>
  <si>
    <t>神埼郡</t>
    <rPh sb="0" eb="2">
      <t>カンザキ</t>
    </rPh>
    <rPh sb="2" eb="3">
      <t>グン</t>
    </rPh>
    <phoneticPr fontId="8"/>
  </si>
  <si>
    <t>神埼市</t>
    <rPh sb="0" eb="2">
      <t>カンザキ</t>
    </rPh>
    <rPh sb="2" eb="3">
      <t>シ</t>
    </rPh>
    <phoneticPr fontId="8"/>
  </si>
  <si>
    <t>嬉野市</t>
    <rPh sb="0" eb="2">
      <t>ウレシノ</t>
    </rPh>
    <rPh sb="2" eb="3">
      <t>シ</t>
    </rPh>
    <phoneticPr fontId="8"/>
  </si>
  <si>
    <t>小城市</t>
    <rPh sb="0" eb="2">
      <t>オギ</t>
    </rPh>
    <rPh sb="2" eb="3">
      <t>シ</t>
    </rPh>
    <phoneticPr fontId="9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</si>
  <si>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</si>
  <si>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</si>
  <si>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</si>
  <si>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</si>
  <si>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</si>
  <si>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</si>
  <si>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</si>
  <si>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     部</t>
    <phoneticPr fontId="9"/>
  </si>
  <si>
    <t>市     部</t>
    <phoneticPr fontId="9"/>
  </si>
  <si>
    <t xml:space="preserve">       30</t>
    <phoneticPr fontId="8"/>
  </si>
  <si>
    <t xml:space="preserve">       29</t>
    <phoneticPr fontId="8"/>
  </si>
  <si>
    <t xml:space="preserve">       28</t>
    <phoneticPr fontId="8"/>
  </si>
  <si>
    <t xml:space="preserve">       27</t>
    <phoneticPr fontId="8"/>
  </si>
  <si>
    <t xml:space="preserve">  平成 26 年</t>
    <rPh sb="8" eb="9">
      <t>ネン</t>
    </rPh>
    <phoneticPr fontId="8"/>
  </si>
  <si>
    <t>製造品
出荷額等</t>
    <phoneticPr fontId="8"/>
  </si>
  <si>
    <t>従業
者数</t>
  </si>
  <si>
    <t>事業
所数</t>
  </si>
  <si>
    <t>300 人以上</t>
  </si>
  <si>
    <t>200 ～ 299 人</t>
  </si>
  <si>
    <t>100 ～ 199 人</t>
  </si>
  <si>
    <t>50 ～ 99人</t>
    <phoneticPr fontId="8"/>
  </si>
  <si>
    <t>年　次
市　町</t>
    <phoneticPr fontId="8"/>
  </si>
  <si>
    <r>
      <t>9-2　製造業の規模別事業所数、従業者数、製造品出荷額等　</t>
    </r>
    <r>
      <rPr>
        <sz val="12"/>
        <rFont val="ＭＳ 明朝"/>
        <family val="1"/>
        <charset val="128"/>
      </rPr>
      <t>－市町－(平成26～30年)(続き)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</si>
</sst>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3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5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4" fillId="0" borderId="0" xfId="1" applyFont="1" applyAlignment="1">
      <alignment vertical="center"/>
    </xf>
    <xf numFmtId="176" fontId="4" fillId="0" borderId="1" xfId="2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176" fontId="7" fillId="0" borderId="0" xfId="2" applyNumberFormat="1" applyFont="1" applyFill="1" applyAlignment="1">
      <alignment horizontal="right" vertical="center"/>
    </xf>
    <xf numFmtId="0" fontId="7" fillId="0" borderId="3" xfId="1" applyFont="1" applyBorder="1" applyAlignment="1">
      <alignment horizontal="distributed" vertical="center"/>
    </xf>
    <xf numFmtId="0" fontId="7" fillId="0" borderId="0" xfId="1" applyFont="1" applyAlignment="1">
      <alignment vertical="center"/>
    </xf>
    <xf numFmtId="176" fontId="4" fillId="0" borderId="0" xfId="2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" xfId="1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5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0" fontId="7" fillId="0" borderId="3" xfId="1" applyFont="1" applyBorder="1" applyAlignment="1">
      <alignment vertical="center"/>
    </xf>
    <xf numFmtId="176" fontId="7" fillId="2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2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0" xfId="1" applyFill="1"/>
    <xf numFmtId="0" fontId="4" fillId="2" borderId="0" xfId="1" applyFont="1" applyFill="1" applyAlignment="1">
      <alignment horizontal="right"/>
    </xf>
    <xf numFmtId="0" fontId="4" fillId="2" borderId="0" xfId="1" applyFont="1" applyFill="1"/>
    <xf numFmtId="0" fontId="1" fillId="2" borderId="0" xfId="1" applyFill="1" applyAlignment="1">
      <alignment horizontal="centerContinuous" vertical="center"/>
    </xf>
    <xf numFmtId="0" fontId="10" fillId="2" borderId="0" xfId="1" applyFont="1" applyFill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3">
    <cellStyle name="桁区切り 2" xfId="2" xr:uid="{1D196ECD-57FD-4076-9AB4-3618D9271CB4}"/>
    <cellStyle name="標準" xfId="0" builtinId="0"/>
    <cellStyle name="標準_083～087,090_鉱業製造業" xfId="1" xr:uid="{35B9B5B7-7C2B-4CF0-9E82-7DB13C1DE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31E8C-F12C-4045-A0EE-402DBA0203B3}">
  <sheetPr>
    <tabColor rgb="FF92D050"/>
  </sheetPr>
  <dimension ref="A1:R42"/>
  <sheetViews>
    <sheetView showGridLines="0" tabSelected="1" view="pageBreakPreview" zoomScaleNormal="100" zoomScaleSheetLayoutView="100" workbookViewId="0"/>
  </sheetViews>
  <sheetFormatPr defaultColWidth="7.75" defaultRowHeight="12" x14ac:dyDescent="0.15"/>
  <cols>
    <col min="1" max="1" width="2.5" style="1" customWidth="1"/>
    <col min="2" max="2" width="9.375" style="1" customWidth="1"/>
    <col min="3" max="3" width="5.125" style="1" customWidth="1"/>
    <col min="4" max="4" width="6.875" style="1" customWidth="1"/>
    <col min="5" max="5" width="9.75" style="1" customWidth="1"/>
    <col min="6" max="6" width="5.125" style="1" customWidth="1"/>
    <col min="7" max="7" width="6.875" style="1" customWidth="1"/>
    <col min="8" max="8" width="9.75" style="1" customWidth="1"/>
    <col min="9" max="9" width="5.125" style="1" customWidth="1"/>
    <col min="10" max="10" width="6.875" style="1" customWidth="1"/>
    <col min="11" max="11" width="9.75" style="1" customWidth="1"/>
    <col min="12" max="12" width="5" style="1" customWidth="1"/>
    <col min="13" max="13" width="6.875" style="1" customWidth="1"/>
    <col min="14" max="14" width="9.75" style="1" customWidth="1"/>
    <col min="15" max="16384" width="7.75" style="1"/>
  </cols>
  <sheetData>
    <row r="1" spans="1:18" ht="18.75" customHeight="1" x14ac:dyDescent="0.15">
      <c r="A1" s="33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s="29" customFormat="1" ht="37.5" customHeight="1" thickBot="1" x14ac:dyDescent="0.2">
      <c r="L2" s="31"/>
      <c r="N2" s="30"/>
    </row>
    <row r="3" spans="1:18" s="26" customFormat="1" ht="23.25" customHeight="1" x14ac:dyDescent="0.15">
      <c r="A3" s="37" t="s">
        <v>42</v>
      </c>
      <c r="B3" s="38"/>
      <c r="C3" s="34" t="s">
        <v>41</v>
      </c>
      <c r="D3" s="35"/>
      <c r="E3" s="36"/>
      <c r="F3" s="34" t="s">
        <v>40</v>
      </c>
      <c r="G3" s="35"/>
      <c r="H3" s="36"/>
      <c r="I3" s="34" t="s">
        <v>39</v>
      </c>
      <c r="J3" s="35"/>
      <c r="K3" s="36"/>
      <c r="L3" s="34" t="s">
        <v>38</v>
      </c>
      <c r="M3" s="35"/>
      <c r="N3" s="35"/>
    </row>
    <row r="4" spans="1:18" s="26" customFormat="1" ht="37.5" customHeight="1" x14ac:dyDescent="0.15">
      <c r="A4" s="39"/>
      <c r="B4" s="40"/>
      <c r="C4" s="28" t="s">
        <v>37</v>
      </c>
      <c r="D4" s="28" t="s">
        <v>36</v>
      </c>
      <c r="E4" s="28" t="s">
        <v>35</v>
      </c>
      <c r="F4" s="28" t="s">
        <v>37</v>
      </c>
      <c r="G4" s="28" t="s">
        <v>36</v>
      </c>
      <c r="H4" s="28" t="s">
        <v>35</v>
      </c>
      <c r="I4" s="28" t="s">
        <v>37</v>
      </c>
      <c r="J4" s="28" t="s">
        <v>36</v>
      </c>
      <c r="K4" s="28" t="s">
        <v>35</v>
      </c>
      <c r="L4" s="28" t="s">
        <v>37</v>
      </c>
      <c r="M4" s="28" t="s">
        <v>36</v>
      </c>
      <c r="N4" s="27" t="s">
        <v>35</v>
      </c>
    </row>
    <row r="5" spans="1:18" s="26" customFormat="1" ht="18.75" customHeight="1" x14ac:dyDescent="0.15">
      <c r="A5" s="41" t="s">
        <v>34</v>
      </c>
      <c r="B5" s="42"/>
      <c r="C5" s="25">
        <v>129</v>
      </c>
      <c r="D5" s="25">
        <v>9069</v>
      </c>
      <c r="E5" s="25">
        <v>23263974</v>
      </c>
      <c r="F5" s="25">
        <v>92</v>
      </c>
      <c r="G5" s="25">
        <v>12510</v>
      </c>
      <c r="H5" s="25">
        <v>36088170</v>
      </c>
      <c r="I5" s="25">
        <v>20</v>
      </c>
      <c r="J5" s="25">
        <v>4748</v>
      </c>
      <c r="K5" s="25">
        <v>16797619</v>
      </c>
      <c r="L5" s="24">
        <v>30</v>
      </c>
      <c r="M5" s="24">
        <v>16083</v>
      </c>
      <c r="N5" s="24">
        <v>70317756</v>
      </c>
    </row>
    <row r="6" spans="1:18" ht="18.75" customHeight="1" x14ac:dyDescent="0.15">
      <c r="A6" s="41" t="s">
        <v>33</v>
      </c>
      <c r="B6" s="42"/>
      <c r="C6" s="25">
        <v>132</v>
      </c>
      <c r="D6" s="25">
        <v>9036</v>
      </c>
      <c r="E6" s="25">
        <v>27236643</v>
      </c>
      <c r="F6" s="25">
        <v>86</v>
      </c>
      <c r="G6" s="25">
        <v>11554</v>
      </c>
      <c r="H6" s="25">
        <v>36496807</v>
      </c>
      <c r="I6" s="25">
        <v>22</v>
      </c>
      <c r="J6" s="25">
        <v>5363</v>
      </c>
      <c r="K6" s="25">
        <v>15879698</v>
      </c>
      <c r="L6" s="24">
        <v>26</v>
      </c>
      <c r="M6" s="24">
        <v>14471</v>
      </c>
      <c r="N6" s="24">
        <v>71625145</v>
      </c>
    </row>
    <row r="7" spans="1:18" ht="18.75" customHeight="1" x14ac:dyDescent="0.15">
      <c r="A7" s="41" t="s">
        <v>32</v>
      </c>
      <c r="B7" s="42"/>
      <c r="C7" s="25">
        <v>139</v>
      </c>
      <c r="D7" s="25">
        <v>9861</v>
      </c>
      <c r="E7" s="25">
        <v>26257268</v>
      </c>
      <c r="F7" s="25">
        <v>86</v>
      </c>
      <c r="G7" s="25">
        <v>11887</v>
      </c>
      <c r="H7" s="25">
        <v>33161902</v>
      </c>
      <c r="I7" s="25">
        <v>22</v>
      </c>
      <c r="J7" s="25">
        <v>5117</v>
      </c>
      <c r="K7" s="25">
        <v>17805801</v>
      </c>
      <c r="L7" s="24">
        <v>33</v>
      </c>
      <c r="M7" s="24">
        <v>18272</v>
      </c>
      <c r="N7" s="24">
        <v>75551776</v>
      </c>
    </row>
    <row r="8" spans="1:18" ht="18.75" customHeight="1" x14ac:dyDescent="0.15">
      <c r="A8" s="41" t="s">
        <v>31</v>
      </c>
      <c r="B8" s="42"/>
      <c r="C8" s="23">
        <v>140</v>
      </c>
      <c r="D8" s="23">
        <v>10193</v>
      </c>
      <c r="E8" s="23">
        <v>29870252</v>
      </c>
      <c r="F8" s="23">
        <v>77</v>
      </c>
      <c r="G8" s="23">
        <v>10525</v>
      </c>
      <c r="H8" s="23">
        <v>28146705</v>
      </c>
      <c r="I8" s="23">
        <v>26</v>
      </c>
      <c r="J8" s="23">
        <v>6145</v>
      </c>
      <c r="K8" s="23">
        <v>21761762</v>
      </c>
      <c r="L8" s="23">
        <v>32</v>
      </c>
      <c r="M8" s="23">
        <v>18957</v>
      </c>
      <c r="N8" s="23">
        <v>80758298</v>
      </c>
    </row>
    <row r="9" spans="1:18" s="11" customFormat="1" ht="18.75" customHeight="1" x14ac:dyDescent="0.15">
      <c r="A9" s="43" t="s">
        <v>30</v>
      </c>
      <c r="B9" s="44"/>
      <c r="C9" s="22">
        <v>141</v>
      </c>
      <c r="D9" s="22">
        <v>10218</v>
      </c>
      <c r="E9" s="22">
        <v>30273345</v>
      </c>
      <c r="F9" s="22">
        <v>85</v>
      </c>
      <c r="G9" s="22">
        <v>11717</v>
      </c>
      <c r="H9" s="22">
        <v>39520156</v>
      </c>
      <c r="I9" s="22">
        <v>23</v>
      </c>
      <c r="J9" s="22">
        <v>5568</v>
      </c>
      <c r="K9" s="22">
        <v>21358132</v>
      </c>
      <c r="L9" s="22">
        <v>32</v>
      </c>
      <c r="M9" s="21">
        <v>19152</v>
      </c>
      <c r="N9" s="21">
        <v>88608108</v>
      </c>
    </row>
    <row r="10" spans="1:18" s="8" customFormat="1" ht="9" customHeight="1" x14ac:dyDescent="0.15">
      <c r="A10" s="11"/>
      <c r="B10" s="20"/>
      <c r="C10" s="17"/>
      <c r="D10" s="17"/>
      <c r="E10" s="17"/>
      <c r="F10" s="17"/>
      <c r="G10" s="17"/>
      <c r="H10" s="17"/>
      <c r="I10" s="17"/>
      <c r="J10" s="17"/>
      <c r="K10" s="17"/>
      <c r="L10" s="19"/>
      <c r="M10" s="19"/>
      <c r="N10" s="19"/>
    </row>
    <row r="11" spans="1:18" s="8" customFormat="1" ht="18.75" customHeight="1" x14ac:dyDescent="0.15">
      <c r="A11" s="45" t="s">
        <v>29</v>
      </c>
      <c r="B11" s="46"/>
      <c r="C11" s="17">
        <v>103</v>
      </c>
      <c r="D11" s="9">
        <v>7296</v>
      </c>
      <c r="E11" s="9">
        <v>19948051</v>
      </c>
      <c r="F11" s="9">
        <v>70</v>
      </c>
      <c r="G11" s="9">
        <v>9677</v>
      </c>
      <c r="H11" s="9">
        <v>31131352</v>
      </c>
      <c r="I11" s="9">
        <v>15</v>
      </c>
      <c r="J11" s="9">
        <v>3674</v>
      </c>
      <c r="K11" s="9">
        <v>12857108</v>
      </c>
      <c r="L11" s="9">
        <v>21</v>
      </c>
      <c r="M11" s="9">
        <v>14113</v>
      </c>
      <c r="N11" s="9">
        <v>75784629</v>
      </c>
      <c r="R11" s="18"/>
    </row>
    <row r="12" spans="1:18" s="8" customFormat="1" ht="18.75" customHeight="1" x14ac:dyDescent="0.15">
      <c r="A12" s="45" t="s">
        <v>28</v>
      </c>
      <c r="B12" s="46"/>
      <c r="C12" s="17">
        <v>38</v>
      </c>
      <c r="D12" s="9">
        <v>2922</v>
      </c>
      <c r="E12" s="9">
        <v>10325294</v>
      </c>
      <c r="F12" s="9">
        <v>15</v>
      </c>
      <c r="G12" s="9">
        <v>2040</v>
      </c>
      <c r="H12" s="9">
        <v>8388804</v>
      </c>
      <c r="I12" s="9">
        <v>8</v>
      </c>
      <c r="J12" s="9">
        <v>1894</v>
      </c>
      <c r="K12" s="9">
        <v>8501024</v>
      </c>
      <c r="L12" s="9">
        <v>11</v>
      </c>
      <c r="M12" s="9">
        <v>5039</v>
      </c>
      <c r="N12" s="9">
        <v>12823479</v>
      </c>
    </row>
    <row r="13" spans="1:18" s="2" customFormat="1" ht="9" customHeight="1" x14ac:dyDescent="0.15">
      <c r="A13" s="4"/>
      <c r="B13" s="14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8" s="2" customFormat="1" ht="18.75" customHeight="1" x14ac:dyDescent="0.15">
      <c r="A14" s="4">
        <v>1</v>
      </c>
      <c r="B14" s="14" t="s">
        <v>27</v>
      </c>
      <c r="C14" s="13">
        <v>21</v>
      </c>
      <c r="D14" s="12">
        <v>1460</v>
      </c>
      <c r="E14" s="12">
        <v>3673741</v>
      </c>
      <c r="F14" s="12">
        <v>21</v>
      </c>
      <c r="G14" s="12">
        <v>2914</v>
      </c>
      <c r="H14" s="12">
        <v>8574783</v>
      </c>
      <c r="I14" s="12">
        <v>1</v>
      </c>
      <c r="J14" s="12">
        <v>229</v>
      </c>
      <c r="K14" s="12" t="s">
        <v>3</v>
      </c>
      <c r="L14" s="12">
        <v>4</v>
      </c>
      <c r="M14" s="12">
        <v>2620</v>
      </c>
      <c r="N14" s="12">
        <v>10960136</v>
      </c>
    </row>
    <row r="15" spans="1:18" s="2" customFormat="1" ht="18.75" customHeight="1" x14ac:dyDescent="0.15">
      <c r="A15" s="4">
        <v>2</v>
      </c>
      <c r="B15" s="14" t="s">
        <v>26</v>
      </c>
      <c r="C15" s="13">
        <v>16</v>
      </c>
      <c r="D15" s="12">
        <v>1128</v>
      </c>
      <c r="E15" s="12">
        <v>4549614</v>
      </c>
      <c r="F15" s="12">
        <v>7</v>
      </c>
      <c r="G15" s="12">
        <v>969</v>
      </c>
      <c r="H15" s="12">
        <v>3241311</v>
      </c>
      <c r="I15" s="12">
        <v>5</v>
      </c>
      <c r="J15" s="12">
        <v>1265</v>
      </c>
      <c r="K15" s="12">
        <v>3042366</v>
      </c>
      <c r="L15" s="12">
        <v>2</v>
      </c>
      <c r="M15" s="12">
        <v>852</v>
      </c>
      <c r="N15" s="12" t="s">
        <v>3</v>
      </c>
    </row>
    <row r="16" spans="1:18" s="2" customFormat="1" ht="18.75" customHeight="1" x14ac:dyDescent="0.15">
      <c r="A16" s="4">
        <v>3</v>
      </c>
      <c r="B16" s="14" t="s">
        <v>25</v>
      </c>
      <c r="C16" s="13">
        <v>13</v>
      </c>
      <c r="D16" s="12">
        <v>938</v>
      </c>
      <c r="E16" s="12">
        <v>3225549</v>
      </c>
      <c r="F16" s="12">
        <v>10</v>
      </c>
      <c r="G16" s="12">
        <v>1448</v>
      </c>
      <c r="H16" s="12">
        <v>7700459</v>
      </c>
      <c r="I16" s="12">
        <v>4</v>
      </c>
      <c r="J16" s="12">
        <v>991</v>
      </c>
      <c r="K16" s="12">
        <v>3960470</v>
      </c>
      <c r="L16" s="12">
        <v>8</v>
      </c>
      <c r="M16" s="12">
        <v>4588</v>
      </c>
      <c r="N16" s="12">
        <v>21579242</v>
      </c>
    </row>
    <row r="17" spans="1:14" s="2" customFormat="1" ht="18.75" customHeight="1" x14ac:dyDescent="0.15">
      <c r="A17" s="4">
        <v>4</v>
      </c>
      <c r="B17" s="14" t="s">
        <v>24</v>
      </c>
      <c r="C17" s="13">
        <v>7</v>
      </c>
      <c r="D17" s="12">
        <v>480</v>
      </c>
      <c r="E17" s="12">
        <v>921573</v>
      </c>
      <c r="F17" s="12">
        <v>6</v>
      </c>
      <c r="G17" s="12">
        <v>656</v>
      </c>
      <c r="H17" s="12">
        <v>1781087</v>
      </c>
      <c r="I17" s="12" t="s">
        <v>0</v>
      </c>
      <c r="J17" s="12" t="s">
        <v>0</v>
      </c>
      <c r="K17" s="12" t="s">
        <v>0</v>
      </c>
      <c r="L17" s="12">
        <v>1</v>
      </c>
      <c r="M17" s="12">
        <v>597</v>
      </c>
      <c r="N17" s="12" t="s">
        <v>3</v>
      </c>
    </row>
    <row r="18" spans="1:14" s="2" customFormat="1" ht="18.75" customHeight="1" x14ac:dyDescent="0.15">
      <c r="A18" s="4">
        <v>5</v>
      </c>
      <c r="B18" s="14" t="s">
        <v>23</v>
      </c>
      <c r="C18" s="16">
        <v>12</v>
      </c>
      <c r="D18" s="12">
        <v>946</v>
      </c>
      <c r="E18" s="12">
        <v>2044451</v>
      </c>
      <c r="F18" s="12">
        <v>6</v>
      </c>
      <c r="G18" s="12">
        <v>899</v>
      </c>
      <c r="H18" s="12">
        <v>2306639</v>
      </c>
      <c r="I18" s="12">
        <v>1</v>
      </c>
      <c r="J18" s="12">
        <v>273</v>
      </c>
      <c r="K18" s="12" t="s">
        <v>3</v>
      </c>
      <c r="L18" s="12">
        <v>3</v>
      </c>
      <c r="M18" s="12">
        <v>3751</v>
      </c>
      <c r="N18" s="12">
        <v>27087727</v>
      </c>
    </row>
    <row r="19" spans="1:14" s="2" customFormat="1" ht="18.75" customHeight="1" x14ac:dyDescent="0.15">
      <c r="A19" s="4">
        <v>6</v>
      </c>
      <c r="B19" s="14" t="s">
        <v>22</v>
      </c>
      <c r="C19" s="13">
        <v>12</v>
      </c>
      <c r="D19" s="12">
        <v>883</v>
      </c>
      <c r="E19" s="12">
        <v>2240564</v>
      </c>
      <c r="F19" s="12">
        <v>7</v>
      </c>
      <c r="G19" s="12">
        <v>1004</v>
      </c>
      <c r="H19" s="12">
        <v>2106466</v>
      </c>
      <c r="I19" s="12">
        <v>1</v>
      </c>
      <c r="J19" s="12">
        <v>221</v>
      </c>
      <c r="K19" s="12" t="s">
        <v>3</v>
      </c>
      <c r="L19" s="12" t="s">
        <v>0</v>
      </c>
      <c r="M19" s="12" t="s">
        <v>0</v>
      </c>
      <c r="N19" s="12" t="s">
        <v>0</v>
      </c>
    </row>
    <row r="20" spans="1:14" s="2" customFormat="1" ht="18.75" customHeight="1" x14ac:dyDescent="0.15">
      <c r="A20" s="4">
        <v>7</v>
      </c>
      <c r="B20" s="14" t="s">
        <v>21</v>
      </c>
      <c r="C20" s="16">
        <v>5</v>
      </c>
      <c r="D20" s="12">
        <v>313</v>
      </c>
      <c r="E20" s="12" t="s">
        <v>3</v>
      </c>
      <c r="F20" s="12">
        <v>5</v>
      </c>
      <c r="G20" s="12">
        <v>756</v>
      </c>
      <c r="H20" s="12">
        <v>2218683</v>
      </c>
      <c r="I20" s="12">
        <v>3</v>
      </c>
      <c r="J20" s="12">
        <v>695</v>
      </c>
      <c r="K20" s="12">
        <v>1071281</v>
      </c>
      <c r="L20" s="12" t="s">
        <v>0</v>
      </c>
      <c r="M20" s="12" t="s">
        <v>0</v>
      </c>
      <c r="N20" s="12" t="s">
        <v>0</v>
      </c>
    </row>
    <row r="21" spans="1:14" s="2" customFormat="1" ht="18.75" customHeight="1" x14ac:dyDescent="0.15">
      <c r="A21" s="4">
        <v>8</v>
      </c>
      <c r="B21" s="14" t="s">
        <v>20</v>
      </c>
      <c r="C21" s="13">
        <v>5</v>
      </c>
      <c r="D21" s="12">
        <v>314</v>
      </c>
      <c r="E21" s="12">
        <v>709084</v>
      </c>
      <c r="F21" s="12">
        <v>5</v>
      </c>
      <c r="G21" s="12">
        <v>616</v>
      </c>
      <c r="H21" s="12">
        <v>1997320</v>
      </c>
      <c r="I21" s="12" t="s">
        <v>0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0</v>
      </c>
    </row>
    <row r="22" spans="1:14" s="2" customFormat="1" ht="18.75" customHeight="1" x14ac:dyDescent="0.15">
      <c r="A22" s="4">
        <v>9</v>
      </c>
      <c r="B22" s="14" t="s">
        <v>19</v>
      </c>
      <c r="C22" s="13">
        <v>1</v>
      </c>
      <c r="D22" s="12">
        <v>65</v>
      </c>
      <c r="E22" s="12" t="s">
        <v>3</v>
      </c>
      <c r="F22" s="12">
        <v>1</v>
      </c>
      <c r="G22" s="12">
        <v>169</v>
      </c>
      <c r="H22" s="12" t="s">
        <v>3</v>
      </c>
      <c r="I22" s="12" t="s">
        <v>0</v>
      </c>
      <c r="J22" s="12" t="s">
        <v>0</v>
      </c>
      <c r="K22" s="12" t="s">
        <v>0</v>
      </c>
      <c r="L22" s="12">
        <v>1</v>
      </c>
      <c r="M22" s="12">
        <v>506</v>
      </c>
      <c r="N22" s="12" t="s">
        <v>3</v>
      </c>
    </row>
    <row r="23" spans="1:14" s="2" customFormat="1" ht="18.75" customHeight="1" x14ac:dyDescent="0.15">
      <c r="A23" s="4">
        <v>10</v>
      </c>
      <c r="B23" s="14" t="s">
        <v>18</v>
      </c>
      <c r="C23" s="13">
        <v>11</v>
      </c>
      <c r="D23" s="12">
        <v>769</v>
      </c>
      <c r="E23" s="12">
        <v>1876449</v>
      </c>
      <c r="F23" s="12">
        <v>2</v>
      </c>
      <c r="G23" s="12">
        <v>246</v>
      </c>
      <c r="H23" s="12" t="s">
        <v>3</v>
      </c>
      <c r="I23" s="12" t="s">
        <v>0</v>
      </c>
      <c r="J23" s="12" t="s">
        <v>0</v>
      </c>
      <c r="K23" s="12" t="s">
        <v>0</v>
      </c>
      <c r="L23" s="12">
        <v>2</v>
      </c>
      <c r="M23" s="12">
        <v>1199</v>
      </c>
      <c r="N23" s="12" t="s">
        <v>3</v>
      </c>
    </row>
    <row r="24" spans="1:14" s="8" customFormat="1" ht="18.75" customHeight="1" x14ac:dyDescent="0.15">
      <c r="A24" s="11"/>
      <c r="B24" s="10" t="s">
        <v>17</v>
      </c>
      <c r="C24" s="15">
        <f t="shared" ref="C24:N24" si="0">C25</f>
        <v>8</v>
      </c>
      <c r="D24" s="9">
        <f t="shared" si="0"/>
        <v>696</v>
      </c>
      <c r="E24" s="9">
        <f t="shared" si="0"/>
        <v>3241486</v>
      </c>
      <c r="F24" s="9">
        <f t="shared" si="0"/>
        <v>4</v>
      </c>
      <c r="G24" s="9">
        <f t="shared" si="0"/>
        <v>489</v>
      </c>
      <c r="H24" s="9">
        <f t="shared" si="0"/>
        <v>1248625</v>
      </c>
      <c r="I24" s="9">
        <f t="shared" si="0"/>
        <v>2</v>
      </c>
      <c r="J24" s="9">
        <f t="shared" si="0"/>
        <v>440</v>
      </c>
      <c r="K24" s="9" t="str">
        <f t="shared" si="0"/>
        <v>X</v>
      </c>
      <c r="L24" s="9">
        <f t="shared" si="0"/>
        <v>3</v>
      </c>
      <c r="M24" s="9">
        <f t="shared" si="0"/>
        <v>1154</v>
      </c>
      <c r="N24" s="9">
        <f t="shared" si="0"/>
        <v>1833420</v>
      </c>
    </row>
    <row r="25" spans="1:14" s="2" customFormat="1" ht="18.75" customHeight="1" x14ac:dyDescent="0.15">
      <c r="A25" s="4">
        <v>11</v>
      </c>
      <c r="B25" s="14" t="s">
        <v>16</v>
      </c>
      <c r="C25" s="13">
        <v>8</v>
      </c>
      <c r="D25" s="12">
        <v>696</v>
      </c>
      <c r="E25" s="12">
        <v>3241486</v>
      </c>
      <c r="F25" s="12">
        <v>4</v>
      </c>
      <c r="G25" s="12">
        <v>489</v>
      </c>
      <c r="H25" s="12">
        <v>1248625</v>
      </c>
      <c r="I25" s="12">
        <v>2</v>
      </c>
      <c r="J25" s="12">
        <v>440</v>
      </c>
      <c r="K25" s="12" t="s">
        <v>3</v>
      </c>
      <c r="L25" s="12">
        <v>3</v>
      </c>
      <c r="M25" s="12">
        <v>1154</v>
      </c>
      <c r="N25" s="12">
        <v>1833420</v>
      </c>
    </row>
    <row r="26" spans="1:14" s="8" customFormat="1" ht="18.75" customHeight="1" x14ac:dyDescent="0.15">
      <c r="A26" s="11"/>
      <c r="B26" s="10" t="s">
        <v>15</v>
      </c>
      <c r="C26" s="9">
        <f>C27+C28+C29</f>
        <v>17</v>
      </c>
      <c r="D26" s="9">
        <f>D27+D28+D29</f>
        <v>1331</v>
      </c>
      <c r="E26" s="9" t="s">
        <v>3</v>
      </c>
      <c r="F26" s="9">
        <v>7</v>
      </c>
      <c r="G26" s="9">
        <v>993</v>
      </c>
      <c r="H26" s="9">
        <v>6153856</v>
      </c>
      <c r="I26" s="9">
        <v>3</v>
      </c>
      <c r="J26" s="9">
        <v>666</v>
      </c>
      <c r="K26" s="9" t="s">
        <v>3</v>
      </c>
      <c r="L26" s="9">
        <f>L27+L28+L29</f>
        <v>5</v>
      </c>
      <c r="M26" s="9">
        <f>M27+M28+M29</f>
        <v>2325</v>
      </c>
      <c r="N26" s="9" t="s">
        <v>3</v>
      </c>
    </row>
    <row r="27" spans="1:14" s="2" customFormat="1" ht="18.75" customHeight="1" x14ac:dyDescent="0.15">
      <c r="A27" s="4">
        <v>12</v>
      </c>
      <c r="B27" s="14" t="s">
        <v>14</v>
      </c>
      <c r="C27" s="13">
        <v>3</v>
      </c>
      <c r="D27" s="12">
        <v>233</v>
      </c>
      <c r="E27" s="12" t="s">
        <v>3</v>
      </c>
      <c r="F27" s="12">
        <v>3</v>
      </c>
      <c r="G27" s="12">
        <v>386</v>
      </c>
      <c r="H27" s="12">
        <v>4102459</v>
      </c>
      <c r="I27" s="12">
        <v>2</v>
      </c>
      <c r="J27" s="12">
        <v>451</v>
      </c>
      <c r="K27" s="12" t="s">
        <v>3</v>
      </c>
      <c r="L27" s="12">
        <v>3</v>
      </c>
      <c r="M27" s="12">
        <v>1378</v>
      </c>
      <c r="N27" s="12" t="s">
        <v>3</v>
      </c>
    </row>
    <row r="28" spans="1:14" s="2" customFormat="1" ht="18.75" customHeight="1" x14ac:dyDescent="0.15">
      <c r="A28" s="4">
        <v>13</v>
      </c>
      <c r="B28" s="14" t="s">
        <v>13</v>
      </c>
      <c r="C28" s="13">
        <v>10</v>
      </c>
      <c r="D28" s="12">
        <v>739</v>
      </c>
      <c r="E28" s="12">
        <v>4554504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>
        <v>1</v>
      </c>
      <c r="M28" s="12">
        <v>571</v>
      </c>
      <c r="N28" s="12" t="s">
        <v>3</v>
      </c>
    </row>
    <row r="29" spans="1:14" s="2" customFormat="1" ht="18.75" customHeight="1" x14ac:dyDescent="0.15">
      <c r="A29" s="4">
        <v>14</v>
      </c>
      <c r="B29" s="14" t="s">
        <v>12</v>
      </c>
      <c r="C29" s="13">
        <v>4</v>
      </c>
      <c r="D29" s="12">
        <v>359</v>
      </c>
      <c r="E29" s="12">
        <v>420299</v>
      </c>
      <c r="F29" s="12">
        <v>4</v>
      </c>
      <c r="G29" s="12">
        <v>607</v>
      </c>
      <c r="H29" s="12">
        <v>2051397</v>
      </c>
      <c r="I29" s="12">
        <v>1</v>
      </c>
      <c r="J29" s="12">
        <v>215</v>
      </c>
      <c r="K29" s="12" t="s">
        <v>3</v>
      </c>
      <c r="L29" s="12">
        <v>1</v>
      </c>
      <c r="M29" s="12">
        <v>376</v>
      </c>
      <c r="N29" s="12" t="s">
        <v>3</v>
      </c>
    </row>
    <row r="30" spans="1:14" s="8" customFormat="1" ht="18.75" customHeight="1" x14ac:dyDescent="0.15">
      <c r="A30" s="11"/>
      <c r="B30" s="10" t="s">
        <v>11</v>
      </c>
      <c r="C30" s="9" t="str">
        <f t="shared" ref="C30:N30" si="1">C31</f>
        <v>-</v>
      </c>
      <c r="D30" s="9" t="str">
        <f t="shared" si="1"/>
        <v>-</v>
      </c>
      <c r="E30" s="9" t="str">
        <f t="shared" si="1"/>
        <v>-</v>
      </c>
      <c r="F30" s="9" t="str">
        <f t="shared" si="1"/>
        <v>-</v>
      </c>
      <c r="G30" s="9" t="str">
        <f t="shared" si="1"/>
        <v>-</v>
      </c>
      <c r="H30" s="9" t="str">
        <f t="shared" si="1"/>
        <v>-</v>
      </c>
      <c r="I30" s="9" t="str">
        <f t="shared" si="1"/>
        <v>-</v>
      </c>
      <c r="J30" s="9" t="str">
        <f t="shared" si="1"/>
        <v>-</v>
      </c>
      <c r="K30" s="9" t="str">
        <f t="shared" si="1"/>
        <v>-</v>
      </c>
      <c r="L30" s="9" t="str">
        <f t="shared" si="1"/>
        <v>-</v>
      </c>
      <c r="M30" s="9" t="str">
        <f t="shared" si="1"/>
        <v>-</v>
      </c>
      <c r="N30" s="9" t="str">
        <f t="shared" si="1"/>
        <v>-</v>
      </c>
    </row>
    <row r="31" spans="1:14" s="2" customFormat="1" ht="18.75" customHeight="1" x14ac:dyDescent="0.15">
      <c r="A31" s="4">
        <v>15</v>
      </c>
      <c r="B31" s="14" t="s">
        <v>10</v>
      </c>
      <c r="C31" s="12" t="s">
        <v>0</v>
      </c>
      <c r="D31" s="12" t="s">
        <v>0</v>
      </c>
      <c r="E31" s="12" t="s">
        <v>0</v>
      </c>
      <c r="F31" s="12" t="s">
        <v>0</v>
      </c>
      <c r="G31" s="12" t="s">
        <v>0</v>
      </c>
      <c r="H31" s="12" t="s">
        <v>0</v>
      </c>
      <c r="I31" s="12" t="s">
        <v>0</v>
      </c>
      <c r="J31" s="12" t="s">
        <v>0</v>
      </c>
      <c r="K31" s="12" t="s">
        <v>0</v>
      </c>
      <c r="L31" s="12" t="s">
        <v>0</v>
      </c>
      <c r="M31" s="12" t="s">
        <v>0</v>
      </c>
      <c r="N31" s="12" t="s">
        <v>0</v>
      </c>
    </row>
    <row r="32" spans="1:14" s="8" customFormat="1" ht="18.75" customHeight="1" x14ac:dyDescent="0.15">
      <c r="A32" s="11"/>
      <c r="B32" s="10" t="s">
        <v>9</v>
      </c>
      <c r="C32" s="15">
        <f t="shared" ref="C32:N32" si="2">C33</f>
        <v>11</v>
      </c>
      <c r="D32" s="9">
        <f t="shared" si="2"/>
        <v>729</v>
      </c>
      <c r="E32" s="9">
        <f t="shared" si="2"/>
        <v>942428</v>
      </c>
      <c r="F32" s="9">
        <f t="shared" si="2"/>
        <v>2</v>
      </c>
      <c r="G32" s="9">
        <f t="shared" si="2"/>
        <v>229</v>
      </c>
      <c r="H32" s="9" t="str">
        <f t="shared" si="2"/>
        <v>X</v>
      </c>
      <c r="I32" s="9">
        <f t="shared" si="2"/>
        <v>1</v>
      </c>
      <c r="J32" s="9">
        <f t="shared" si="2"/>
        <v>272</v>
      </c>
      <c r="K32" s="9" t="str">
        <f t="shared" si="2"/>
        <v>X</v>
      </c>
      <c r="L32" s="9" t="str">
        <f t="shared" si="2"/>
        <v>-</v>
      </c>
      <c r="M32" s="9" t="str">
        <f t="shared" si="2"/>
        <v>-</v>
      </c>
      <c r="N32" s="9" t="str">
        <f t="shared" si="2"/>
        <v>-</v>
      </c>
    </row>
    <row r="33" spans="1:14" s="2" customFormat="1" ht="18.75" customHeight="1" x14ac:dyDescent="0.15">
      <c r="A33" s="4">
        <v>16</v>
      </c>
      <c r="B33" s="14" t="s">
        <v>8</v>
      </c>
      <c r="C33" s="13">
        <v>11</v>
      </c>
      <c r="D33" s="12">
        <v>729</v>
      </c>
      <c r="E33" s="12">
        <v>942428</v>
      </c>
      <c r="F33" s="12">
        <v>2</v>
      </c>
      <c r="G33" s="12">
        <v>229</v>
      </c>
      <c r="H33" s="12" t="s">
        <v>3</v>
      </c>
      <c r="I33" s="12">
        <v>1</v>
      </c>
      <c r="J33" s="12">
        <v>272</v>
      </c>
      <c r="K33" s="12" t="s">
        <v>3</v>
      </c>
      <c r="L33" s="12" t="s">
        <v>0</v>
      </c>
      <c r="M33" s="12" t="s">
        <v>0</v>
      </c>
      <c r="N33" s="12" t="s">
        <v>0</v>
      </c>
    </row>
    <row r="34" spans="1:14" s="8" customFormat="1" ht="18.75" customHeight="1" x14ac:dyDescent="0.15">
      <c r="A34" s="11"/>
      <c r="B34" s="10" t="s">
        <v>7</v>
      </c>
      <c r="C34" s="9">
        <v>2</v>
      </c>
      <c r="D34" s="9">
        <f>D35+D37</f>
        <v>166</v>
      </c>
      <c r="E34" s="9" t="s">
        <v>3</v>
      </c>
      <c r="F34" s="9">
        <v>2</v>
      </c>
      <c r="G34" s="9">
        <v>329</v>
      </c>
      <c r="H34" s="9" t="s">
        <v>3</v>
      </c>
      <c r="I34" s="9">
        <v>2</v>
      </c>
      <c r="J34" s="9">
        <v>516</v>
      </c>
      <c r="K34" s="9" t="s">
        <v>3</v>
      </c>
      <c r="L34" s="9">
        <v>3</v>
      </c>
      <c r="M34" s="9">
        <f>M35+M36+M37</f>
        <v>1560</v>
      </c>
      <c r="N34" s="9" t="s">
        <v>3</v>
      </c>
    </row>
    <row r="35" spans="1:14" s="2" customFormat="1" ht="18.75" customHeight="1" x14ac:dyDescent="0.15">
      <c r="A35" s="4">
        <v>17</v>
      </c>
      <c r="B35" s="14" t="s">
        <v>6</v>
      </c>
      <c r="C35" s="13">
        <v>1</v>
      </c>
      <c r="D35" s="12">
        <v>86</v>
      </c>
      <c r="E35" s="12" t="s">
        <v>3</v>
      </c>
      <c r="F35" s="12" t="s">
        <v>0</v>
      </c>
      <c r="G35" s="12" t="s">
        <v>0</v>
      </c>
      <c r="H35" s="12" t="s">
        <v>0</v>
      </c>
      <c r="I35" s="12">
        <v>2</v>
      </c>
      <c r="J35" s="12">
        <v>516</v>
      </c>
      <c r="K35" s="12" t="s">
        <v>3</v>
      </c>
      <c r="L35" s="12">
        <v>1</v>
      </c>
      <c r="M35" s="12">
        <v>592</v>
      </c>
      <c r="N35" s="12" t="s">
        <v>3</v>
      </c>
    </row>
    <row r="36" spans="1:14" s="2" customFormat="1" ht="18.75" customHeight="1" x14ac:dyDescent="0.15">
      <c r="A36" s="4">
        <v>18</v>
      </c>
      <c r="B36" s="14" t="s">
        <v>5</v>
      </c>
      <c r="C36" s="12" t="s">
        <v>0</v>
      </c>
      <c r="D36" s="12" t="s">
        <v>0</v>
      </c>
      <c r="E36" s="12" t="s">
        <v>0</v>
      </c>
      <c r="F36" s="12">
        <v>2</v>
      </c>
      <c r="G36" s="12">
        <v>329</v>
      </c>
      <c r="H36" s="12" t="s">
        <v>3</v>
      </c>
      <c r="I36" s="12" t="s">
        <v>0</v>
      </c>
      <c r="J36" s="12" t="s">
        <v>0</v>
      </c>
      <c r="K36" s="12" t="s">
        <v>0</v>
      </c>
      <c r="L36" s="12">
        <v>1</v>
      </c>
      <c r="M36" s="12">
        <v>545</v>
      </c>
      <c r="N36" s="12" t="s">
        <v>3</v>
      </c>
    </row>
    <row r="37" spans="1:14" s="2" customFormat="1" ht="18.75" customHeight="1" x14ac:dyDescent="0.15">
      <c r="A37" s="4">
        <v>19</v>
      </c>
      <c r="B37" s="14" t="s">
        <v>4</v>
      </c>
      <c r="C37" s="13">
        <v>1</v>
      </c>
      <c r="D37" s="12">
        <v>80</v>
      </c>
      <c r="E37" s="12" t="s">
        <v>3</v>
      </c>
      <c r="F37" s="12" t="s">
        <v>0</v>
      </c>
      <c r="G37" s="12" t="s">
        <v>0</v>
      </c>
      <c r="H37" s="12" t="s">
        <v>0</v>
      </c>
      <c r="I37" s="12" t="s">
        <v>0</v>
      </c>
      <c r="J37" s="12" t="s">
        <v>0</v>
      </c>
      <c r="K37" s="12" t="s">
        <v>0</v>
      </c>
      <c r="L37" s="12">
        <v>1</v>
      </c>
      <c r="M37" s="12">
        <v>423</v>
      </c>
      <c r="N37" s="12" t="s">
        <v>3</v>
      </c>
    </row>
    <row r="38" spans="1:14" s="8" customFormat="1" ht="18.75" customHeight="1" x14ac:dyDescent="0.15">
      <c r="A38" s="11"/>
      <c r="B38" s="10" t="s">
        <v>2</v>
      </c>
      <c r="C38" s="9" t="str">
        <f t="shared" ref="C38:N38" si="3">C39</f>
        <v>-</v>
      </c>
      <c r="D38" s="9" t="str">
        <f t="shared" si="3"/>
        <v>-</v>
      </c>
      <c r="E38" s="9" t="str">
        <f t="shared" si="3"/>
        <v>-</v>
      </c>
      <c r="F38" s="9" t="str">
        <f t="shared" si="3"/>
        <v>-</v>
      </c>
      <c r="G38" s="9" t="str">
        <f t="shared" si="3"/>
        <v>-</v>
      </c>
      <c r="H38" s="9" t="str">
        <f t="shared" si="3"/>
        <v>-</v>
      </c>
      <c r="I38" s="9" t="str">
        <f t="shared" si="3"/>
        <v>-</v>
      </c>
      <c r="J38" s="9" t="str">
        <f t="shared" si="3"/>
        <v>-</v>
      </c>
      <c r="K38" s="9" t="str">
        <f t="shared" si="3"/>
        <v>-</v>
      </c>
      <c r="L38" s="9" t="str">
        <f t="shared" si="3"/>
        <v>-</v>
      </c>
      <c r="M38" s="9" t="str">
        <f t="shared" si="3"/>
        <v>-</v>
      </c>
      <c r="N38" s="9" t="str">
        <f t="shared" si="3"/>
        <v>-</v>
      </c>
    </row>
    <row r="39" spans="1:14" s="2" customFormat="1" ht="18.75" customHeight="1" thickBot="1" x14ac:dyDescent="0.2">
      <c r="A39" s="7">
        <v>20</v>
      </c>
      <c r="B39" s="6" t="s">
        <v>1</v>
      </c>
      <c r="C39" s="5" t="s">
        <v>0</v>
      </c>
      <c r="D39" s="5" t="s">
        <v>0</v>
      </c>
      <c r="E39" s="5" t="s">
        <v>0</v>
      </c>
      <c r="F39" s="5" t="s">
        <v>0</v>
      </c>
      <c r="G39" s="5" t="s">
        <v>0</v>
      </c>
      <c r="H39" s="5" t="s">
        <v>0</v>
      </c>
      <c r="I39" s="5" t="s">
        <v>0</v>
      </c>
      <c r="J39" s="5" t="s">
        <v>0</v>
      </c>
      <c r="K39" s="5" t="s">
        <v>0</v>
      </c>
      <c r="L39" s="5" t="s">
        <v>0</v>
      </c>
      <c r="M39" s="5" t="s">
        <v>0</v>
      </c>
      <c r="N39" s="5" t="s">
        <v>0</v>
      </c>
    </row>
    <row r="40" spans="1:14" s="2" customFormat="1" ht="12.75" customHeight="1" x14ac:dyDescent="0.15">
      <c r="A40" s="4"/>
    </row>
    <row r="41" spans="1:14" s="2" customFormat="1" ht="12.75" customHeight="1" x14ac:dyDescent="0.15">
      <c r="A41" s="4"/>
    </row>
    <row r="42" spans="1:14" s="2" customFormat="1" x14ac:dyDescent="0.15">
      <c r="A42" s="3"/>
    </row>
  </sheetData>
  <mergeCells count="12">
    <mergeCell ref="A5:B5"/>
    <mergeCell ref="A8:B8"/>
    <mergeCell ref="A9:B9"/>
    <mergeCell ref="A11:B11"/>
    <mergeCell ref="A12:B12"/>
    <mergeCell ref="A6:B6"/>
    <mergeCell ref="A7:B7"/>
    <mergeCell ref="L3:N3"/>
    <mergeCell ref="I3:K3"/>
    <mergeCell ref="F3:H3"/>
    <mergeCell ref="C3:E3"/>
    <mergeCell ref="A3:B4"/>
  </mergeCells>
  <phoneticPr fontId="2"/>
  <printOptions horizontalCentered="1"/>
  <pageMargins left="0.39370078740157483" right="0.39370078740157483" top="0.59055118110236227" bottom="0.39370078740157483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9-2(2)</vt:lpstr>
      <vt:lpstr>'9-2(2)'!Print_Area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2022-03-02T07:21:35Z</dcterms:created>
  <dcterms:modified xsi:type="dcterms:W3CDTF">2022-03-16T07:08:07Z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