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386424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2年版\08令和2年版　HP公開用\"/>
    </mc:Choice>
  </mc:AlternateContent>
  <xr:revisionPtr revIDLastSave="0" documentId="13_ncr:101_{03B8953B-D30E-4CF1-A031-B6CE34464A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-1（1）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</calcChain>
</file>

<file path=xl/sharedStrings.xml><?xml version="1.0" encoding="utf-8"?>
<sst xmlns="http://schemas.openxmlformats.org/spreadsheetml/2006/main" count="124" uniqueCount="103">
  <si>
    <t xml:space="preserve">     4)人口密度…令和2年10月1日現在の人口を、令和2年10月1日現在の土地面積で除して得た数値である。</t>
    <rPh sb="11" eb="13">
      <t>レイワ</t>
    </rPh>
    <rPh sb="27" eb="29">
      <t>レイワ</t>
    </rPh>
    <phoneticPr fontId="6"/>
  </si>
  <si>
    <t xml:space="preserve">     3)人口増減数…令和元年10月から令和2年9月までの人口増減。</t>
    <rPh sb="22" eb="24">
      <t>レイワ</t>
    </rPh>
    <phoneticPr fontId="6"/>
  </si>
  <si>
    <t xml:space="preserve">       従属人口指数は、15～64歳人口に対する15歳未満及び65歳以上人口の比率。老年化指数…15歳未満人口に対する65歳以上人口の比率。</t>
  </si>
  <si>
    <t xml:space="preserve">     2)世帯数・人口…県統計分析課「佐賀県人口移動調査」(令和2年10月1日現在)による。外国人を含む。</t>
    <rPh sb="14" eb="15">
      <t>ケン</t>
    </rPh>
    <rPh sb="15" eb="17">
      <t>トウケイ</t>
    </rPh>
    <rPh sb="17" eb="19">
      <t>ブンセキ</t>
    </rPh>
    <rPh sb="19" eb="20">
      <t>カ</t>
    </rPh>
    <phoneticPr fontId="6"/>
  </si>
  <si>
    <t xml:space="preserve">     6)年齢別人口…県統計分析課「佐賀県人口移動調査」(令和2年10月1日現在）による。</t>
    <rPh sb="13" eb="14">
      <t>ケン</t>
    </rPh>
    <rPh sb="14" eb="16">
      <t>トウケイ</t>
    </rPh>
    <rPh sb="16" eb="18">
      <t>ブンセキ</t>
    </rPh>
    <rPh sb="18" eb="19">
      <t>カ</t>
    </rPh>
    <rPh sb="20" eb="23">
      <t>サガケン</t>
    </rPh>
    <rPh sb="23" eb="25">
      <t>ジンコウ</t>
    </rPh>
    <rPh sb="25" eb="27">
      <t>イドウ</t>
    </rPh>
    <rPh sb="27" eb="29">
      <t>チョウサ</t>
    </rPh>
    <rPh sb="31" eb="33">
      <t>レイワ</t>
    </rPh>
    <rPh sb="34" eb="35">
      <t>ネン</t>
    </rPh>
    <rPh sb="37" eb="38">
      <t>ガツ</t>
    </rPh>
    <rPh sb="39" eb="40">
      <t>ニチ</t>
    </rPh>
    <rPh sb="40" eb="42">
      <t>ゲンザイ</t>
    </rPh>
    <phoneticPr fontId="7"/>
  </si>
  <si>
    <t xml:space="preserve">     1)土地面積…国土交通省国土地理院「令和2年全国都道府県市区町村別面積調」による。ただし、※については、参考値。</t>
    <rPh sb="10" eb="12">
      <t>コクド</t>
    </rPh>
    <rPh sb="12" eb="14">
      <t>コウツウ</t>
    </rPh>
    <rPh sb="14" eb="15">
      <t>ショウ</t>
    </rPh>
    <rPh sb="22" eb="24">
      <t>レイワ</t>
    </rPh>
    <rPh sb="55" eb="57">
      <t>サンコウ</t>
    </rPh>
    <rPh sb="57" eb="58">
      <t>アタイ</t>
    </rPh>
    <phoneticPr fontId="7"/>
  </si>
  <si>
    <t xml:space="preserve">     5)一世帯当たり人員…県統計分析課「佐賀県人口移動調査」(令和2年10月1日現在)による。</t>
    <rPh sb="16" eb="17">
      <t>ケン</t>
    </rPh>
    <rPh sb="17" eb="19">
      <t>トウケイ</t>
    </rPh>
    <rPh sb="19" eb="21">
      <t>ブンセキ</t>
    </rPh>
    <rPh sb="21" eb="22">
      <t>カ</t>
    </rPh>
    <rPh sb="43" eb="45">
      <t>ゲンザイ</t>
    </rPh>
    <phoneticPr fontId="6"/>
  </si>
  <si>
    <t>(注)この表に掲載した事項は、それぞれ表頭に示すように調査時又は調査期間が異なる。</t>
  </si>
  <si>
    <t>たらちょう</t>
  </si>
  <si>
    <t>太良町</t>
  </si>
  <si>
    <t>藤</t>
    <rPh sb="0" eb="1">
      <t>フジ</t>
    </rPh>
    <phoneticPr fontId="11"/>
  </si>
  <si>
    <t>ふじつぐん</t>
  </si>
  <si>
    <t>藤津郡</t>
    <phoneticPr fontId="11"/>
  </si>
  <si>
    <t>しろいしちょう</t>
    <phoneticPr fontId="7"/>
  </si>
  <si>
    <t>白石町</t>
  </si>
  <si>
    <t>※</t>
    <phoneticPr fontId="7"/>
  </si>
  <si>
    <t>こうほくまち</t>
  </si>
  <si>
    <t>江北町</t>
  </si>
  <si>
    <t>おおまちちょう</t>
  </si>
  <si>
    <t>大町町</t>
  </si>
  <si>
    <t>杵</t>
    <rPh sb="0" eb="1">
      <t>キネ</t>
    </rPh>
    <phoneticPr fontId="11"/>
  </si>
  <si>
    <t>きしまぐん</t>
  </si>
  <si>
    <t>杵島郡</t>
    <phoneticPr fontId="11"/>
  </si>
  <si>
    <t>ありたちょう</t>
    <phoneticPr fontId="7"/>
  </si>
  <si>
    <t>有田町</t>
  </si>
  <si>
    <t>西</t>
    <rPh sb="0" eb="1">
      <t>ニシ</t>
    </rPh>
    <phoneticPr fontId="11"/>
  </si>
  <si>
    <t>にしまつうらぐん</t>
  </si>
  <si>
    <t>西松浦郡</t>
    <phoneticPr fontId="11"/>
  </si>
  <si>
    <t>げんかいちょう</t>
  </si>
  <si>
    <t>玄海町</t>
  </si>
  <si>
    <t>東</t>
    <rPh sb="0" eb="1">
      <t>ヒガシ</t>
    </rPh>
    <phoneticPr fontId="11"/>
  </si>
  <si>
    <t>ひがしまつうらぐん</t>
  </si>
  <si>
    <t>東松浦郡</t>
    <phoneticPr fontId="11"/>
  </si>
  <si>
    <t>みやきちょう</t>
    <phoneticPr fontId="7"/>
  </si>
  <si>
    <t>みやき町</t>
    <rPh sb="3" eb="4">
      <t>チョウ</t>
    </rPh>
    <phoneticPr fontId="7"/>
  </si>
  <si>
    <t>かみみねちょう</t>
  </si>
  <si>
    <t>上峰町</t>
  </si>
  <si>
    <t>きやまちょう</t>
  </si>
  <si>
    <t>基山町</t>
  </si>
  <si>
    <t>三</t>
    <rPh sb="0" eb="1">
      <t>サン</t>
    </rPh>
    <phoneticPr fontId="11"/>
  </si>
  <si>
    <t>みやきぐん</t>
  </si>
  <si>
    <t>三養基郡</t>
    <phoneticPr fontId="11"/>
  </si>
  <si>
    <t>よしのがりちょう</t>
    <phoneticPr fontId="7"/>
  </si>
  <si>
    <t>吉野ヶ里町</t>
    <rPh sb="0" eb="4">
      <t>ヨシノガリ</t>
    </rPh>
    <rPh sb="4" eb="5">
      <t>チョウ</t>
    </rPh>
    <phoneticPr fontId="11"/>
  </si>
  <si>
    <t>神</t>
    <rPh sb="0" eb="1">
      <t>カミ</t>
    </rPh>
    <phoneticPr fontId="11"/>
  </si>
  <si>
    <t>かんざきぐん</t>
  </si>
  <si>
    <t>神埼郡</t>
    <rPh sb="0" eb="2">
      <t>カンザキ</t>
    </rPh>
    <rPh sb="2" eb="3">
      <t>グン</t>
    </rPh>
    <phoneticPr fontId="11"/>
  </si>
  <si>
    <t>かんざきし</t>
    <phoneticPr fontId="7"/>
  </si>
  <si>
    <t>神埼市</t>
    <rPh sb="2" eb="3">
      <t>シ</t>
    </rPh>
    <phoneticPr fontId="11"/>
  </si>
  <si>
    <t>うれしのし</t>
    <phoneticPr fontId="7"/>
  </si>
  <si>
    <t>嬉野市</t>
    <rPh sb="0" eb="2">
      <t>ウレシノ</t>
    </rPh>
    <rPh sb="2" eb="3">
      <t>シ</t>
    </rPh>
    <phoneticPr fontId="11"/>
  </si>
  <si>
    <t>おぎし</t>
    <phoneticPr fontId="7"/>
  </si>
  <si>
    <t>小城市</t>
    <rPh sb="2" eb="3">
      <t>シ</t>
    </rPh>
    <phoneticPr fontId="7"/>
  </si>
  <si>
    <t>かしまし</t>
  </si>
  <si>
    <t>鹿島市</t>
  </si>
  <si>
    <t>たけおし</t>
  </si>
  <si>
    <t>武雄市</t>
  </si>
  <si>
    <t>いまりし</t>
  </si>
  <si>
    <t>伊万里市</t>
  </si>
  <si>
    <t>たくし</t>
  </si>
  <si>
    <t>多久市</t>
  </si>
  <si>
    <t>とすし</t>
  </si>
  <si>
    <t>鳥栖市</t>
  </si>
  <si>
    <t>からつし</t>
  </si>
  <si>
    <t>唐津市</t>
  </si>
  <si>
    <t>さがし</t>
  </si>
  <si>
    <t>佐賀市</t>
  </si>
  <si>
    <t>郡　部</t>
  </si>
  <si>
    <t>郡部</t>
  </si>
  <si>
    <t>市　部</t>
  </si>
  <si>
    <t>市部</t>
  </si>
  <si>
    <t>総　数</t>
    <phoneticPr fontId="6"/>
  </si>
  <si>
    <t>さがけん</t>
  </si>
  <si>
    <t>総数</t>
  </si>
  <si>
    <t>人</t>
  </si>
  <si>
    <t>世帯</t>
  </si>
  <si>
    <t>k㎡</t>
  </si>
  <si>
    <t>R2.10.1</t>
    <phoneticPr fontId="6"/>
  </si>
  <si>
    <t>R1.10.1</t>
  </si>
  <si>
    <t>H30.10.1</t>
  </si>
  <si>
    <t>65歳以上</t>
    <phoneticPr fontId="6"/>
  </si>
  <si>
    <t>15～64歳</t>
    <phoneticPr fontId="6"/>
  </si>
  <si>
    <t>0～14歳</t>
    <phoneticPr fontId="6"/>
  </si>
  <si>
    <t>女</t>
  </si>
  <si>
    <t>男</t>
  </si>
  <si>
    <t>総 数</t>
    <phoneticPr fontId="6"/>
  </si>
  <si>
    <t>R2.10.1</t>
    <phoneticPr fontId="7"/>
  </si>
  <si>
    <t>R2.10.1 現在</t>
    <rPh sb="8" eb="10">
      <t>ゲンザイ</t>
    </rPh>
    <phoneticPr fontId="7"/>
  </si>
  <si>
    <t>市 町</t>
    <phoneticPr fontId="7"/>
  </si>
  <si>
    <t>老年化指数</t>
    <phoneticPr fontId="6"/>
  </si>
  <si>
    <t>従属人口指数</t>
    <phoneticPr fontId="6"/>
  </si>
  <si>
    <t>年齢（3区分 ）別人口　
  R2.10.1（年齢不詳を除く）</t>
    <rPh sb="20" eb="22">
      <t>ネンレイ</t>
    </rPh>
    <phoneticPr fontId="7"/>
  </si>
  <si>
    <t>一世帯当
たり人員</t>
    <phoneticPr fontId="6"/>
  </si>
  <si>
    <t>人口密度
1k㎡当たり</t>
    <phoneticPr fontId="6"/>
  </si>
  <si>
    <t>令和元
～2年の  
人口増減数</t>
    <rPh sb="6" eb="7">
      <t>ネン</t>
    </rPh>
    <rPh sb="7" eb="8">
      <t>ガンネン</t>
    </rPh>
    <phoneticPr fontId="7"/>
  </si>
  <si>
    <t>人　口　
R2.10.1</t>
    <phoneticPr fontId="6"/>
  </si>
  <si>
    <t>世 帯 数</t>
    <phoneticPr fontId="6"/>
  </si>
  <si>
    <t>土地面積</t>
    <phoneticPr fontId="6"/>
  </si>
  <si>
    <t>市町呼称</t>
    <rPh sb="2" eb="3">
      <t>コ</t>
    </rPh>
    <rPh sb="3" eb="4">
      <t>ショウ</t>
    </rPh>
    <phoneticPr fontId="7"/>
  </si>
  <si>
    <t>市 町
コード
番 号</t>
    <phoneticPr fontId="6"/>
  </si>
  <si>
    <t>市　町</t>
    <phoneticPr fontId="7"/>
  </si>
  <si>
    <t xml:space="preserve"> 　要　　　統　　　計　　　表</t>
    <phoneticPr fontId="7"/>
  </si>
  <si>
    <t xml:space="preserve">1-1　市　　　町　　　主 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</si>
</sst>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\ ###"/>
    <numFmt numFmtId="178" formatCode="#\ ###\ ###;&quot;△&quot;#\ ###\ ###"/>
    <numFmt numFmtId="179" formatCode="#\ ###\ ###.0"/>
    <numFmt numFmtId="180" formatCode="#\ ##0.00"/>
  </numFmts>
  <fonts count="1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distributed" vertical="center"/>
    </xf>
    <xf numFmtId="0" fontId="4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distributed" vertical="center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/>
    </xf>
    <xf numFmtId="0" fontId="5" fillId="0" borderId="0" xfId="1" applyFont="1" applyFill="1" applyAlignment="1">
      <alignment horizontal="right" vertical="center"/>
    </xf>
    <xf numFmtId="0" fontId="5" fillId="0" borderId="0" xfId="1" quotePrefix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2" fontId="4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distributed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76" fontId="9" fillId="0" borderId="4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horizontal="right" vertical="center"/>
    </xf>
    <xf numFmtId="176" fontId="9" fillId="0" borderId="0" xfId="2" applyNumberFormat="1" applyFont="1" applyFill="1" applyAlignment="1">
      <alignment horizontal="right" vertical="center"/>
    </xf>
    <xf numFmtId="177" fontId="9" fillId="0" borderId="0" xfId="1" applyNumberFormat="1" applyFont="1" applyFill="1" applyAlignment="1">
      <alignment horizontal="right" vertical="center"/>
    </xf>
    <xf numFmtId="178" fontId="9" fillId="0" borderId="0" xfId="1" applyNumberFormat="1" applyFont="1" applyFill="1" applyAlignment="1">
      <alignment horizontal="right" vertical="center"/>
    </xf>
    <xf numFmtId="2" fontId="9" fillId="0" borderId="0" xfId="1" applyNumberFormat="1" applyFont="1" applyFill="1" applyAlignment="1">
      <alignment horizontal="right" vertical="center"/>
    </xf>
    <xf numFmtId="0" fontId="9" fillId="0" borderId="0" xfId="1" applyFont="1" applyFill="1" applyAlignment="1">
      <alignment horizontal="distributed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8" fontId="4" fillId="0" borderId="0" xfId="1" applyNumberFormat="1" applyFont="1" applyFill="1" applyAlignment="1">
      <alignment horizontal="right" vertical="center"/>
    </xf>
    <xf numFmtId="2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distributed" vertical="center"/>
    </xf>
    <xf numFmtId="0" fontId="4" fillId="0" borderId="4" xfId="1" applyFont="1" applyFill="1" applyBorder="1" applyAlignment="1">
      <alignment horizontal="distributed" vertical="center"/>
    </xf>
    <xf numFmtId="0" fontId="4" fillId="0" borderId="0" xfId="1" applyFont="1" applyFill="1" applyBorder="1" applyAlignment="1">
      <alignment horizontal="distributed" vertical="center"/>
    </xf>
    <xf numFmtId="0" fontId="4" fillId="0" borderId="0" xfId="1" applyFont="1" applyFill="1" applyAlignment="1">
      <alignment vertical="center"/>
    </xf>
    <xf numFmtId="179" fontId="4" fillId="0" borderId="0" xfId="1" applyNumberFormat="1" applyFont="1" applyFill="1" applyAlignment="1">
      <alignment horizontal="right" vertical="center"/>
    </xf>
    <xf numFmtId="2" fontId="9" fillId="0" borderId="0" xfId="2" applyNumberFormat="1" applyFont="1" applyFill="1" applyAlignment="1">
      <alignment horizontal="right" vertical="center"/>
    </xf>
    <xf numFmtId="2" fontId="4" fillId="0" borderId="0" xfId="2" applyNumberFormat="1" applyFont="1" applyFill="1" applyAlignment="1">
      <alignment horizontal="right" vertical="center"/>
    </xf>
    <xf numFmtId="2" fontId="4" fillId="0" borderId="0" xfId="1" applyNumberFormat="1" applyFont="1" applyFill="1" applyAlignment="1">
      <alignment horizontal="right" vertical="center"/>
    </xf>
    <xf numFmtId="180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180" fontId="9" fillId="0" borderId="0" xfId="1" applyNumberFormat="1" applyFont="1" applyFill="1" applyAlignment="1">
      <alignment horizontal="right" vertical="center"/>
    </xf>
    <xf numFmtId="180" fontId="10" fillId="0" borderId="0" xfId="1" applyNumberFormat="1" applyFont="1" applyFill="1" applyAlignment="1">
      <alignment horizontal="right" vertical="center"/>
    </xf>
    <xf numFmtId="179" fontId="9" fillId="0" borderId="0" xfId="1" applyNumberFormat="1" applyFont="1" applyFill="1" applyAlignment="1">
      <alignment horizontal="right" vertical="center"/>
    </xf>
    <xf numFmtId="177" fontId="9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top"/>
    </xf>
    <xf numFmtId="0" fontId="4" fillId="0" borderId="5" xfId="1" applyFont="1" applyFill="1" applyBorder="1" applyAlignment="1">
      <alignment horizontal="center" vertical="top"/>
    </xf>
    <xf numFmtId="0" fontId="4" fillId="0" borderId="6" xfId="1" applyFont="1" applyFill="1" applyBorder="1" applyAlignment="1">
      <alignment vertical="top"/>
    </xf>
    <xf numFmtId="0" fontId="4" fillId="0" borderId="0" xfId="1" applyFont="1" applyFill="1" applyAlignment="1">
      <alignment vertical="top"/>
    </xf>
    <xf numFmtId="0" fontId="4" fillId="0" borderId="7" xfId="1" applyFont="1" applyFill="1" applyBorder="1" applyAlignment="1">
      <alignment vertical="top"/>
    </xf>
    <xf numFmtId="0" fontId="4" fillId="0" borderId="0" xfId="1" applyFont="1" applyFill="1" applyAlignment="1">
      <alignment horizontal="right" vertical="top"/>
    </xf>
    <xf numFmtId="0" fontId="4" fillId="0" borderId="6" xfId="1" applyFont="1" applyFill="1" applyBorder="1" applyAlignment="1">
      <alignment vertical="top" justifyLastLine="1"/>
    </xf>
    <xf numFmtId="0" fontId="4" fillId="0" borderId="7" xfId="1" applyFont="1" applyFill="1" applyBorder="1" applyAlignment="1">
      <alignment vertical="top" justifyLastLine="1"/>
    </xf>
    <xf numFmtId="49" fontId="4" fillId="0" borderId="9" xfId="1" quotePrefix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 wrapText="1"/>
    </xf>
    <xf numFmtId="49" fontId="4" fillId="0" borderId="8" xfId="1" quotePrefix="1" applyNumberFormat="1" applyFont="1" applyFill="1" applyBorder="1" applyAlignment="1">
      <alignment horizontal="center" vertical="center" wrapText="1"/>
    </xf>
    <xf numFmtId="49" fontId="4" fillId="0" borderId="11" xfId="1" quotePrefix="1" applyNumberFormat="1" applyFont="1" applyFill="1" applyBorder="1" applyAlignment="1">
      <alignment horizontal="center" vertical="center" wrapText="1"/>
    </xf>
    <xf numFmtId="57" fontId="4" fillId="0" borderId="8" xfId="1" quotePrefix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13" xfId="1" quotePrefix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177" fontId="13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49" fontId="4" fillId="0" borderId="8" xfId="1" quotePrefix="1" applyNumberFormat="1" applyFont="1" applyFill="1" applyBorder="1" applyAlignment="1">
      <alignment horizontal="center" vertical="center"/>
    </xf>
    <xf numFmtId="49" fontId="4" fillId="0" borderId="10" xfId="1" quotePrefix="1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8" xfId="1" quotePrefix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</cellXfs>
  <cellStyles count="3">
    <cellStyle name="パーセント 2" xfId="2" xr:uid="{00000000-0005-0000-0000-000000000000}"/>
    <cellStyle name="標準" xfId="0" builtinId="0"/>
    <cellStyle name="標準_1001 市町村便覧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97"/>
  <sheetViews>
    <sheetView showGridLines="0" tabSelected="1" view="pageBreakPreview" zoomScaleNormal="115" zoomScaleSheetLayoutView="100" workbookViewId="0"/>
  </sheetViews>
  <sheetFormatPr defaultColWidth="8" defaultRowHeight="12" x14ac:dyDescent="0.15"/>
  <cols>
    <col min="1" max="1" width="2.5" style="1" customWidth="1"/>
    <col min="2" max="2" width="9" style="1" customWidth="1"/>
    <col min="3" max="3" width="1.25" style="1" customWidth="1"/>
    <col min="4" max="4" width="6.125" style="1" customWidth="1"/>
    <col min="5" max="5" width="15.5" style="1" bestFit="1" customWidth="1"/>
    <col min="6" max="6" width="3.625" style="1" customWidth="1"/>
    <col min="7" max="7" width="6.625" style="1" customWidth="1"/>
    <col min="8" max="12" width="9" style="1" customWidth="1"/>
    <col min="13" max="13" width="9.125" style="3" customWidth="1"/>
    <col min="14" max="14" width="1.25" style="3" customWidth="1"/>
    <col min="15" max="15" width="9.125" style="1" customWidth="1"/>
    <col min="16" max="18" width="10.25" style="1" customWidth="1"/>
    <col min="19" max="24" width="8.125" style="1" customWidth="1"/>
    <col min="25" max="25" width="7.625" style="2" customWidth="1"/>
    <col min="26" max="16384" width="8" style="1"/>
  </cols>
  <sheetData>
    <row r="1" spans="1:25" ht="18.75" customHeight="1" x14ac:dyDescent="0.15">
      <c r="M1" s="84" t="s">
        <v>102</v>
      </c>
      <c r="N1" s="84"/>
      <c r="O1" s="83" t="s">
        <v>101</v>
      </c>
    </row>
    <row r="2" spans="1:25" ht="37.5" customHeight="1" thickBot="1" x14ac:dyDescent="0.2">
      <c r="M2" s="84"/>
      <c r="N2" s="84"/>
      <c r="O2" s="83"/>
    </row>
    <row r="3" spans="1:25" ht="9.75" hidden="1" customHeight="1" x14ac:dyDescent="0.1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0"/>
      <c r="N3" s="80"/>
    </row>
    <row r="4" spans="1:25" ht="9.75" hidden="1" customHeight="1" x14ac:dyDescent="0.15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0"/>
      <c r="N4" s="80"/>
    </row>
    <row r="5" spans="1:25" ht="9.75" hidden="1" customHeight="1" x14ac:dyDescent="0.15">
      <c r="B5" s="81"/>
      <c r="C5" s="81"/>
      <c r="D5" s="81"/>
      <c r="E5" s="81"/>
      <c r="F5" s="81"/>
      <c r="G5" s="81"/>
      <c r="H5" s="81"/>
      <c r="I5" s="82"/>
      <c r="J5" s="81"/>
      <c r="K5" s="81"/>
      <c r="L5" s="81"/>
      <c r="M5" s="80"/>
      <c r="N5" s="80"/>
    </row>
    <row r="6" spans="1:25" ht="10.5" hidden="1" customHeight="1" thickBot="1" x14ac:dyDescent="0.2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0"/>
      <c r="N6" s="80"/>
    </row>
    <row r="7" spans="1:25" ht="1.5" hidden="1" customHeight="1" thickBot="1" x14ac:dyDescent="0.2">
      <c r="A7" s="14"/>
      <c r="O7" s="8"/>
    </row>
    <row r="8" spans="1:25" s="9" customFormat="1" ht="45" customHeight="1" x14ac:dyDescent="0.15">
      <c r="A8" s="92" t="s">
        <v>100</v>
      </c>
      <c r="B8" s="92"/>
      <c r="C8" s="93"/>
      <c r="D8" s="102" t="s">
        <v>99</v>
      </c>
      <c r="E8" s="77" t="s">
        <v>98</v>
      </c>
      <c r="F8" s="96" t="s">
        <v>97</v>
      </c>
      <c r="G8" s="93"/>
      <c r="H8" s="79" t="s">
        <v>96</v>
      </c>
      <c r="I8" s="97" t="s">
        <v>95</v>
      </c>
      <c r="J8" s="98"/>
      <c r="K8" s="99"/>
      <c r="L8" s="100" t="s">
        <v>94</v>
      </c>
      <c r="M8" s="78" t="s">
        <v>93</v>
      </c>
      <c r="N8" s="77"/>
      <c r="O8" s="76" t="s">
        <v>92</v>
      </c>
      <c r="P8" s="97" t="s">
        <v>91</v>
      </c>
      <c r="Q8" s="98"/>
      <c r="R8" s="99"/>
      <c r="S8" s="85" t="s">
        <v>90</v>
      </c>
      <c r="T8" s="86"/>
      <c r="U8" s="87"/>
      <c r="V8" s="85" t="s">
        <v>89</v>
      </c>
      <c r="W8" s="86"/>
      <c r="X8" s="87"/>
      <c r="Y8" s="88" t="s">
        <v>88</v>
      </c>
    </row>
    <row r="9" spans="1:25" s="9" customFormat="1" ht="15" customHeight="1" x14ac:dyDescent="0.15">
      <c r="A9" s="94"/>
      <c r="B9" s="94"/>
      <c r="C9" s="95"/>
      <c r="D9" s="103"/>
      <c r="E9" s="75" t="s">
        <v>87</v>
      </c>
      <c r="F9" s="90" t="s">
        <v>86</v>
      </c>
      <c r="G9" s="91"/>
      <c r="H9" s="74" t="s">
        <v>77</v>
      </c>
      <c r="I9" s="70" t="s">
        <v>85</v>
      </c>
      <c r="J9" s="70" t="s">
        <v>84</v>
      </c>
      <c r="K9" s="70" t="s">
        <v>83</v>
      </c>
      <c r="L9" s="101"/>
      <c r="M9" s="73" t="s">
        <v>77</v>
      </c>
      <c r="N9" s="72"/>
      <c r="O9" s="71" t="s">
        <v>77</v>
      </c>
      <c r="P9" s="70" t="s">
        <v>82</v>
      </c>
      <c r="Q9" s="70" t="s">
        <v>81</v>
      </c>
      <c r="R9" s="70" t="s">
        <v>80</v>
      </c>
      <c r="S9" s="69" t="s">
        <v>79</v>
      </c>
      <c r="T9" s="69" t="s">
        <v>78</v>
      </c>
      <c r="U9" s="69" t="s">
        <v>77</v>
      </c>
      <c r="V9" s="69" t="s">
        <v>79</v>
      </c>
      <c r="W9" s="69" t="s">
        <v>78</v>
      </c>
      <c r="X9" s="69" t="s">
        <v>77</v>
      </c>
      <c r="Y9" s="89"/>
    </row>
    <row r="10" spans="1:25" s="61" customFormat="1" ht="18" customHeight="1" x14ac:dyDescent="0.15">
      <c r="A10" s="68"/>
      <c r="B10" s="68"/>
      <c r="C10" s="67"/>
      <c r="D10" s="64"/>
      <c r="E10" s="64"/>
      <c r="F10" s="64"/>
      <c r="G10" s="66" t="s">
        <v>76</v>
      </c>
      <c r="H10" s="66" t="s">
        <v>75</v>
      </c>
      <c r="I10" s="66" t="s">
        <v>74</v>
      </c>
      <c r="J10" s="66" t="s">
        <v>74</v>
      </c>
      <c r="K10" s="66" t="s">
        <v>74</v>
      </c>
      <c r="L10" s="66"/>
      <c r="M10" s="66" t="s">
        <v>74</v>
      </c>
      <c r="N10" s="66"/>
      <c r="O10" s="66" t="s">
        <v>74</v>
      </c>
      <c r="P10" s="66" t="s">
        <v>74</v>
      </c>
      <c r="Q10" s="66" t="s">
        <v>74</v>
      </c>
      <c r="R10" s="66" t="s">
        <v>74</v>
      </c>
      <c r="S10" s="64"/>
      <c r="T10" s="64"/>
      <c r="U10" s="65"/>
      <c r="V10" s="64"/>
      <c r="W10" s="64"/>
      <c r="X10" s="63"/>
      <c r="Y10" s="62"/>
    </row>
    <row r="11" spans="1:25" s="27" customFormat="1" ht="18" customHeight="1" x14ac:dyDescent="0.15">
      <c r="A11" s="39"/>
      <c r="B11" s="38" t="s">
        <v>73</v>
      </c>
      <c r="C11" s="37"/>
      <c r="D11" s="36">
        <v>41000</v>
      </c>
      <c r="E11" s="35" t="s">
        <v>72</v>
      </c>
      <c r="F11" s="60"/>
      <c r="G11" s="58">
        <v>2440.69</v>
      </c>
      <c r="H11" s="32">
        <v>315905</v>
      </c>
      <c r="I11" s="32">
        <v>808821</v>
      </c>
      <c r="J11" s="32">
        <v>383228</v>
      </c>
      <c r="K11" s="32">
        <v>425593</v>
      </c>
      <c r="L11" s="33">
        <v>-5390</v>
      </c>
      <c r="M11" s="30">
        <f>I11/G11</f>
        <v>331.39030356169769</v>
      </c>
      <c r="N11" s="30"/>
      <c r="O11" s="30">
        <v>2.560329845998</v>
      </c>
      <c r="P11" s="32">
        <v>108827</v>
      </c>
      <c r="Q11" s="32">
        <v>447901</v>
      </c>
      <c r="R11" s="32">
        <v>247737</v>
      </c>
      <c r="S11" s="59">
        <v>76.705944100685599</v>
      </c>
      <c r="T11" s="59">
        <v>78.077778950516304</v>
      </c>
      <c r="U11" s="30">
        <v>79.6077704671345</v>
      </c>
      <c r="V11" s="59">
        <v>217.15179884500881</v>
      </c>
      <c r="W11" s="59">
        <v>222.27173715737879</v>
      </c>
      <c r="X11" s="29">
        <v>227.64295625166551</v>
      </c>
      <c r="Y11" s="28" t="s">
        <v>71</v>
      </c>
    </row>
    <row r="12" spans="1:25" s="27" customFormat="1" ht="18" customHeight="1" x14ac:dyDescent="0.15">
      <c r="A12" s="39"/>
      <c r="B12" s="38" t="s">
        <v>70</v>
      </c>
      <c r="C12" s="37"/>
      <c r="D12" s="36"/>
      <c r="E12" s="35"/>
      <c r="F12" s="32" t="s">
        <v>15</v>
      </c>
      <c r="G12" s="58">
        <v>1998.23</v>
      </c>
      <c r="H12" s="32">
        <v>264932</v>
      </c>
      <c r="I12" s="32">
        <v>670389</v>
      </c>
      <c r="J12" s="32">
        <v>317462</v>
      </c>
      <c r="K12" s="32">
        <v>352927</v>
      </c>
      <c r="L12" s="33">
        <v>-4267</v>
      </c>
      <c r="M12" s="30">
        <f>I12/G12</f>
        <v>335.49140989775952</v>
      </c>
      <c r="N12" s="30"/>
      <c r="O12" s="30">
        <v>2.5304191264172999</v>
      </c>
      <c r="P12" s="32">
        <v>90870</v>
      </c>
      <c r="Q12" s="32">
        <v>373530</v>
      </c>
      <c r="R12" s="32">
        <v>202003</v>
      </c>
      <c r="S12" s="31">
        <v>75.676625659050998</v>
      </c>
      <c r="T12" s="31">
        <v>76.965721417583396</v>
      </c>
      <c r="U12" s="30">
        <v>78.406821406580505</v>
      </c>
      <c r="V12" s="31">
        <v>211.49728322026809</v>
      </c>
      <c r="W12" s="30">
        <v>216.875427752007</v>
      </c>
      <c r="X12" s="29">
        <v>222.29888852206449</v>
      </c>
      <c r="Y12" s="28" t="s">
        <v>69</v>
      </c>
    </row>
    <row r="13" spans="1:25" s="27" customFormat="1" ht="18" customHeight="1" x14ac:dyDescent="0.15">
      <c r="A13" s="39"/>
      <c r="B13" s="38" t="s">
        <v>68</v>
      </c>
      <c r="C13" s="37"/>
      <c r="D13" s="36"/>
      <c r="E13" s="35"/>
      <c r="F13" s="32" t="s">
        <v>15</v>
      </c>
      <c r="G13" s="57">
        <v>442.46</v>
      </c>
      <c r="H13" s="32">
        <v>50973</v>
      </c>
      <c r="I13" s="32">
        <v>138432</v>
      </c>
      <c r="J13" s="32">
        <v>65766</v>
      </c>
      <c r="K13" s="32">
        <v>72666</v>
      </c>
      <c r="L13" s="33">
        <v>-1123</v>
      </c>
      <c r="M13" s="30">
        <f>I13/G13</f>
        <v>312.8689599059802</v>
      </c>
      <c r="N13" s="30"/>
      <c r="O13" s="30">
        <v>2.7157907127302998</v>
      </c>
      <c r="P13" s="32">
        <v>17957</v>
      </c>
      <c r="Q13" s="32">
        <v>74371</v>
      </c>
      <c r="R13" s="32">
        <v>45734</v>
      </c>
      <c r="S13" s="31">
        <v>81.839904420549601</v>
      </c>
      <c r="T13" s="31">
        <v>83.638330716556894</v>
      </c>
      <c r="U13" s="30">
        <v>85.639563808473696</v>
      </c>
      <c r="V13" s="31">
        <v>246.13060910638771</v>
      </c>
      <c r="W13" s="30">
        <v>249.67179656903301</v>
      </c>
      <c r="X13" s="29">
        <v>254.68619479868579</v>
      </c>
      <c r="Y13" s="28" t="s">
        <v>67</v>
      </c>
    </row>
    <row r="14" spans="1:25" s="8" customFormat="1" ht="9" customHeight="1" x14ac:dyDescent="0.15">
      <c r="A14" s="50"/>
      <c r="B14" s="49"/>
      <c r="C14" s="48"/>
      <c r="D14" s="40"/>
      <c r="E14" s="47"/>
      <c r="F14" s="44"/>
      <c r="G14" s="55"/>
      <c r="H14" s="44"/>
      <c r="I14" s="44"/>
      <c r="J14" s="44"/>
      <c r="K14" s="44"/>
      <c r="L14" s="45"/>
      <c r="M14" s="30"/>
      <c r="N14" s="42"/>
      <c r="O14" s="42"/>
      <c r="P14" s="44"/>
      <c r="Q14" s="44"/>
      <c r="R14" s="44"/>
      <c r="S14" s="43"/>
      <c r="T14" s="43"/>
      <c r="U14" s="42"/>
      <c r="V14" s="42"/>
      <c r="W14" s="42"/>
      <c r="X14" s="41"/>
      <c r="Y14" s="56"/>
    </row>
    <row r="15" spans="1:25" s="8" customFormat="1" ht="18" customHeight="1" x14ac:dyDescent="0.15">
      <c r="A15" s="50">
        <v>1</v>
      </c>
      <c r="B15" s="49" t="s">
        <v>66</v>
      </c>
      <c r="C15" s="48"/>
      <c r="D15" s="40">
        <v>41201</v>
      </c>
      <c r="E15" s="47" t="s">
        <v>65</v>
      </c>
      <c r="F15" s="44" t="s">
        <v>15</v>
      </c>
      <c r="G15" s="55">
        <v>431.84</v>
      </c>
      <c r="H15" s="44">
        <v>97723</v>
      </c>
      <c r="I15" s="44">
        <v>232582</v>
      </c>
      <c r="J15" s="44">
        <v>109941</v>
      </c>
      <c r="K15" s="44">
        <v>122641</v>
      </c>
      <c r="L15" s="45">
        <v>-932</v>
      </c>
      <c r="M15" s="30">
        <f t="shared" ref="M15:M40" si="0">I15/G15</f>
        <v>538.58373471656171</v>
      </c>
      <c r="N15" s="42"/>
      <c r="O15" s="42">
        <v>2.3800128935870002</v>
      </c>
      <c r="P15" s="44">
        <v>30667</v>
      </c>
      <c r="Q15" s="44">
        <v>133762</v>
      </c>
      <c r="R15" s="44">
        <v>65944</v>
      </c>
      <c r="S15" s="43">
        <v>69.891536637489395</v>
      </c>
      <c r="T15" s="43">
        <v>71.053215405549295</v>
      </c>
      <c r="U15" s="42">
        <v>72.226043270884105</v>
      </c>
      <c r="V15" s="42">
        <v>206.01147178517641</v>
      </c>
      <c r="W15" s="42">
        <v>209.5791983503029</v>
      </c>
      <c r="X15" s="41">
        <v>215.0324452995076</v>
      </c>
      <c r="Y15" s="40">
        <v>1</v>
      </c>
    </row>
    <row r="16" spans="1:25" s="8" customFormat="1" ht="18" customHeight="1" x14ac:dyDescent="0.15">
      <c r="A16" s="50">
        <v>2</v>
      </c>
      <c r="B16" s="49" t="s">
        <v>64</v>
      </c>
      <c r="C16" s="48"/>
      <c r="D16" s="40">
        <v>41202</v>
      </c>
      <c r="E16" s="47" t="s">
        <v>63</v>
      </c>
      <c r="F16" s="44"/>
      <c r="G16" s="55">
        <v>487.6</v>
      </c>
      <c r="H16" s="44">
        <v>44859</v>
      </c>
      <c r="I16" s="44">
        <v>116457</v>
      </c>
      <c r="J16" s="44">
        <v>54594</v>
      </c>
      <c r="K16" s="44">
        <v>61863</v>
      </c>
      <c r="L16" s="45">
        <v>-1390</v>
      </c>
      <c r="M16" s="30">
        <f t="shared" si="0"/>
        <v>238.83716160787529</v>
      </c>
      <c r="N16" s="42"/>
      <c r="O16" s="42">
        <v>2.5960676787266999</v>
      </c>
      <c r="P16" s="44">
        <v>15717</v>
      </c>
      <c r="Q16" s="44">
        <v>61923</v>
      </c>
      <c r="R16" s="44">
        <v>38161</v>
      </c>
      <c r="S16" s="43">
        <v>83.267375711105601</v>
      </c>
      <c r="T16" s="43">
        <v>85.0569267453061</v>
      </c>
      <c r="U16" s="42">
        <v>87.008058395103603</v>
      </c>
      <c r="V16" s="42">
        <v>228.4991156918949</v>
      </c>
      <c r="W16" s="42">
        <v>235.7686074055604</v>
      </c>
      <c r="X16" s="41">
        <v>242.8007889546351</v>
      </c>
      <c r="Y16" s="40">
        <v>2</v>
      </c>
    </row>
    <row r="17" spans="1:25" s="8" customFormat="1" ht="18" customHeight="1" x14ac:dyDescent="0.15">
      <c r="A17" s="50">
        <v>3</v>
      </c>
      <c r="B17" s="49" t="s">
        <v>62</v>
      </c>
      <c r="C17" s="48"/>
      <c r="D17" s="40">
        <v>41203</v>
      </c>
      <c r="E17" s="47" t="s">
        <v>61</v>
      </c>
      <c r="F17" s="44"/>
      <c r="G17" s="55">
        <v>71.72</v>
      </c>
      <c r="H17" s="44">
        <v>30316</v>
      </c>
      <c r="I17" s="44">
        <v>74616</v>
      </c>
      <c r="J17" s="44">
        <v>35803</v>
      </c>
      <c r="K17" s="44">
        <v>38813</v>
      </c>
      <c r="L17" s="45">
        <v>232</v>
      </c>
      <c r="M17" s="30">
        <f t="shared" si="0"/>
        <v>1040.3792526491914</v>
      </c>
      <c r="N17" s="51"/>
      <c r="O17" s="42">
        <v>2.4612745744821001</v>
      </c>
      <c r="P17" s="44">
        <v>11287</v>
      </c>
      <c r="Q17" s="44">
        <v>44711</v>
      </c>
      <c r="R17" s="44">
        <v>18102</v>
      </c>
      <c r="S17" s="43">
        <v>65.775726187795499</v>
      </c>
      <c r="T17" s="43">
        <v>65.523113810025293</v>
      </c>
      <c r="U17" s="42">
        <v>65.731028158618699</v>
      </c>
      <c r="V17" s="42">
        <v>151.45046053197899</v>
      </c>
      <c r="W17" s="42">
        <v>156.25273858557529</v>
      </c>
      <c r="X17" s="41">
        <v>160.379197306636</v>
      </c>
      <c r="Y17" s="40">
        <v>3</v>
      </c>
    </row>
    <row r="18" spans="1:25" s="8" customFormat="1" ht="18" customHeight="1" x14ac:dyDescent="0.15">
      <c r="A18" s="50">
        <v>4</v>
      </c>
      <c r="B18" s="49" t="s">
        <v>60</v>
      </c>
      <c r="C18" s="48"/>
      <c r="D18" s="40">
        <v>41204</v>
      </c>
      <c r="E18" s="47" t="s">
        <v>59</v>
      </c>
      <c r="F18" s="44" t="s">
        <v>15</v>
      </c>
      <c r="G18" s="55">
        <v>96.96</v>
      </c>
      <c r="H18" s="44">
        <v>6937</v>
      </c>
      <c r="I18" s="44">
        <v>18278</v>
      </c>
      <c r="J18" s="44">
        <v>8579</v>
      </c>
      <c r="K18" s="44">
        <v>9699</v>
      </c>
      <c r="L18" s="45">
        <v>-268</v>
      </c>
      <c r="M18" s="30">
        <f t="shared" si="0"/>
        <v>188.51072607260727</v>
      </c>
      <c r="N18" s="42"/>
      <c r="O18" s="42">
        <v>2.6348565662390002</v>
      </c>
      <c r="P18" s="44">
        <v>2102</v>
      </c>
      <c r="Q18" s="44">
        <v>9317</v>
      </c>
      <c r="R18" s="44">
        <v>6758</v>
      </c>
      <c r="S18" s="43">
        <v>88.714702039995998</v>
      </c>
      <c r="T18" s="43">
        <v>92.1354166666667</v>
      </c>
      <c r="U18" s="42">
        <v>95.094987656971099</v>
      </c>
      <c r="V18" s="42">
        <v>309.27213722763099</v>
      </c>
      <c r="W18" s="42">
        <v>317.41387446908919</v>
      </c>
      <c r="X18" s="41">
        <v>321.50333016175068</v>
      </c>
      <c r="Y18" s="40">
        <v>4</v>
      </c>
    </row>
    <row r="19" spans="1:25" s="8" customFormat="1" ht="18" customHeight="1" x14ac:dyDescent="0.15">
      <c r="A19" s="50">
        <v>5</v>
      </c>
      <c r="B19" s="49" t="s">
        <v>58</v>
      </c>
      <c r="C19" s="48"/>
      <c r="D19" s="40">
        <v>41205</v>
      </c>
      <c r="E19" s="47" t="s">
        <v>57</v>
      </c>
      <c r="F19" s="44"/>
      <c r="G19" s="55">
        <v>255.25</v>
      </c>
      <c r="H19" s="44">
        <v>20435</v>
      </c>
      <c r="I19" s="44">
        <v>52873</v>
      </c>
      <c r="J19" s="44">
        <v>25516</v>
      </c>
      <c r="K19" s="44">
        <v>27357</v>
      </c>
      <c r="L19" s="45">
        <v>-610</v>
      </c>
      <c r="M19" s="30">
        <f t="shared" si="0"/>
        <v>207.14201762977473</v>
      </c>
      <c r="N19" s="42"/>
      <c r="O19" s="42">
        <v>2.5873746023978001</v>
      </c>
      <c r="P19" s="44">
        <v>7367</v>
      </c>
      <c r="Q19" s="44">
        <v>28256</v>
      </c>
      <c r="R19" s="44">
        <v>17175</v>
      </c>
      <c r="S19" s="43">
        <v>83.377578109046397</v>
      </c>
      <c r="T19" s="43">
        <v>85.090972101888795</v>
      </c>
      <c r="U19" s="42">
        <v>86.855889014722493</v>
      </c>
      <c r="V19" s="42">
        <v>218.19716846343681</v>
      </c>
      <c r="W19" s="42">
        <v>226.19901687259201</v>
      </c>
      <c r="X19" s="41">
        <v>233.13424731912579</v>
      </c>
      <c r="Y19" s="40">
        <v>5</v>
      </c>
    </row>
    <row r="20" spans="1:25" s="8" customFormat="1" ht="18" customHeight="1" x14ac:dyDescent="0.15">
      <c r="A20" s="50">
        <v>6</v>
      </c>
      <c r="B20" s="49" t="s">
        <v>56</v>
      </c>
      <c r="C20" s="48"/>
      <c r="D20" s="40">
        <v>41206</v>
      </c>
      <c r="E20" s="47" t="s">
        <v>55</v>
      </c>
      <c r="F20" s="44"/>
      <c r="G20" s="54">
        <v>195.4</v>
      </c>
      <c r="H20" s="44">
        <v>17840</v>
      </c>
      <c r="I20" s="44">
        <v>47734</v>
      </c>
      <c r="J20" s="44">
        <v>22621</v>
      </c>
      <c r="K20" s="44">
        <v>25113</v>
      </c>
      <c r="L20" s="45">
        <v>-277</v>
      </c>
      <c r="M20" s="30">
        <f t="shared" si="0"/>
        <v>244.28863868986693</v>
      </c>
      <c r="N20" s="42"/>
      <c r="O20" s="42">
        <v>2.6756726457398998</v>
      </c>
      <c r="P20" s="44">
        <v>6530</v>
      </c>
      <c r="Q20" s="44">
        <v>25851</v>
      </c>
      <c r="R20" s="44">
        <v>15192</v>
      </c>
      <c r="S20" s="43">
        <v>80.379509487737195</v>
      </c>
      <c r="T20" s="43">
        <v>82.313495389773706</v>
      </c>
      <c r="U20" s="42">
        <v>84.0276971877297</v>
      </c>
      <c r="V20" s="42">
        <v>223.72753360519559</v>
      </c>
      <c r="W20" s="42">
        <v>227.38293680860741</v>
      </c>
      <c r="X20" s="41">
        <v>232.64931087289429</v>
      </c>
      <c r="Y20" s="40">
        <v>6</v>
      </c>
    </row>
    <row r="21" spans="1:25" s="8" customFormat="1" ht="18" customHeight="1" x14ac:dyDescent="0.15">
      <c r="A21" s="50">
        <v>7</v>
      </c>
      <c r="B21" s="49" t="s">
        <v>54</v>
      </c>
      <c r="C21" s="48"/>
      <c r="D21" s="40">
        <v>41207</v>
      </c>
      <c r="E21" s="47" t="s">
        <v>53</v>
      </c>
      <c r="F21" s="44"/>
      <c r="G21" s="54">
        <v>112.12</v>
      </c>
      <c r="H21" s="44">
        <v>10186</v>
      </c>
      <c r="I21" s="44">
        <v>27836</v>
      </c>
      <c r="J21" s="44">
        <v>13074</v>
      </c>
      <c r="K21" s="44">
        <v>14762</v>
      </c>
      <c r="L21" s="45">
        <v>-370</v>
      </c>
      <c r="M21" s="30">
        <f t="shared" si="0"/>
        <v>248.26971102390294</v>
      </c>
      <c r="N21" s="42"/>
      <c r="O21" s="42">
        <v>2.7327704692714998</v>
      </c>
      <c r="P21" s="44">
        <v>3820</v>
      </c>
      <c r="Q21" s="44">
        <v>14858</v>
      </c>
      <c r="R21" s="44">
        <v>9139</v>
      </c>
      <c r="S21" s="43">
        <v>82.879477157685699</v>
      </c>
      <c r="T21" s="43">
        <v>84.747984531690406</v>
      </c>
      <c r="U21" s="42">
        <v>87.219006595773294</v>
      </c>
      <c r="V21" s="42">
        <v>228.80020335536349</v>
      </c>
      <c r="W21" s="42">
        <v>234.71395288635779</v>
      </c>
      <c r="X21" s="41">
        <v>239.24083769633509</v>
      </c>
      <c r="Y21" s="40">
        <v>7</v>
      </c>
    </row>
    <row r="22" spans="1:25" s="8" customFormat="1" ht="18" customHeight="1" x14ac:dyDescent="0.15">
      <c r="A22" s="50">
        <v>8</v>
      </c>
      <c r="B22" s="49" t="s">
        <v>52</v>
      </c>
      <c r="C22" s="48"/>
      <c r="D22" s="40">
        <v>41208</v>
      </c>
      <c r="E22" s="47" t="s">
        <v>51</v>
      </c>
      <c r="F22" s="44"/>
      <c r="G22" s="54">
        <v>95.81</v>
      </c>
      <c r="H22" s="44">
        <v>15847</v>
      </c>
      <c r="I22" s="44">
        <v>43422</v>
      </c>
      <c r="J22" s="44">
        <v>20549</v>
      </c>
      <c r="K22" s="44">
        <v>22873</v>
      </c>
      <c r="L22" s="45">
        <v>-195</v>
      </c>
      <c r="M22" s="30">
        <f t="shared" si="0"/>
        <v>453.20947709007407</v>
      </c>
      <c r="N22" s="42"/>
      <c r="O22" s="42">
        <v>2.7400769861802998</v>
      </c>
      <c r="P22" s="44">
        <v>6201</v>
      </c>
      <c r="Q22" s="44">
        <v>24520</v>
      </c>
      <c r="R22" s="44">
        <v>12576</v>
      </c>
      <c r="S22" s="43">
        <v>73.121525019857003</v>
      </c>
      <c r="T22" s="43">
        <v>74.302661109329904</v>
      </c>
      <c r="U22" s="42">
        <v>76.578303425774905</v>
      </c>
      <c r="V22" s="42">
        <v>191.55977830562151</v>
      </c>
      <c r="W22" s="42">
        <v>197.3059653624118</v>
      </c>
      <c r="X22" s="41">
        <v>202.80599903241409</v>
      </c>
      <c r="Y22" s="40">
        <v>8</v>
      </c>
    </row>
    <row r="23" spans="1:25" s="8" customFormat="1" ht="18" customHeight="1" x14ac:dyDescent="0.15">
      <c r="A23" s="50">
        <v>9</v>
      </c>
      <c r="B23" s="49" t="s">
        <v>50</v>
      </c>
      <c r="C23" s="48"/>
      <c r="D23" s="40">
        <v>41209</v>
      </c>
      <c r="E23" s="47" t="s">
        <v>49</v>
      </c>
      <c r="F23" s="44"/>
      <c r="G23" s="54">
        <v>126.41</v>
      </c>
      <c r="H23" s="44">
        <v>9215</v>
      </c>
      <c r="I23" s="44">
        <v>25762</v>
      </c>
      <c r="J23" s="44">
        <v>11956</v>
      </c>
      <c r="K23" s="44">
        <v>13806</v>
      </c>
      <c r="L23" s="45">
        <v>-210</v>
      </c>
      <c r="M23" s="30">
        <f t="shared" si="0"/>
        <v>203.79716794557393</v>
      </c>
      <c r="N23" s="42"/>
      <c r="O23" s="42">
        <v>2.7956592512207998</v>
      </c>
      <c r="P23" s="44">
        <v>3210</v>
      </c>
      <c r="Q23" s="44">
        <v>13274</v>
      </c>
      <c r="R23" s="44">
        <v>9251</v>
      </c>
      <c r="S23" s="43">
        <v>87.732686684259306</v>
      </c>
      <c r="T23" s="43">
        <v>91.024885878368394</v>
      </c>
      <c r="U23" s="42">
        <v>93.875244839535895</v>
      </c>
      <c r="V23" s="42">
        <v>275.83256950809658</v>
      </c>
      <c r="W23" s="42">
        <v>286.58536585365852</v>
      </c>
      <c r="X23" s="41">
        <v>288.19314641744552</v>
      </c>
      <c r="Y23" s="40">
        <v>9</v>
      </c>
    </row>
    <row r="24" spans="1:25" s="8" customFormat="1" ht="18" customHeight="1" x14ac:dyDescent="0.15">
      <c r="A24" s="50">
        <v>10</v>
      </c>
      <c r="B24" s="49" t="s">
        <v>48</v>
      </c>
      <c r="C24" s="48"/>
      <c r="D24" s="40">
        <v>41210</v>
      </c>
      <c r="E24" s="47" t="s">
        <v>47</v>
      </c>
      <c r="F24" s="44" t="s">
        <v>15</v>
      </c>
      <c r="G24" s="54">
        <v>125.13</v>
      </c>
      <c r="H24" s="44">
        <v>11574</v>
      </c>
      <c r="I24" s="44">
        <v>30829</v>
      </c>
      <c r="J24" s="44">
        <v>14829</v>
      </c>
      <c r="K24" s="44">
        <v>16000</v>
      </c>
      <c r="L24" s="45">
        <v>-247</v>
      </c>
      <c r="M24" s="30">
        <f t="shared" si="0"/>
        <v>246.37576920003198</v>
      </c>
      <c r="N24" s="42"/>
      <c r="O24" s="42">
        <v>2.6636426473129</v>
      </c>
      <c r="P24" s="44">
        <v>3969</v>
      </c>
      <c r="Q24" s="44">
        <v>17058</v>
      </c>
      <c r="R24" s="44">
        <v>9705</v>
      </c>
      <c r="S24" s="43">
        <v>77.991331128094004</v>
      </c>
      <c r="T24" s="43">
        <v>78.934904407092901</v>
      </c>
      <c r="U24" s="42">
        <v>80.161800914526907</v>
      </c>
      <c r="V24" s="42">
        <v>234.43384690633411</v>
      </c>
      <c r="W24" s="42">
        <v>239.95024875621891</v>
      </c>
      <c r="X24" s="41">
        <v>244.52003023431601</v>
      </c>
      <c r="Y24" s="40">
        <v>10</v>
      </c>
    </row>
    <row r="25" spans="1:25" s="27" customFormat="1" ht="18" customHeight="1" x14ac:dyDescent="0.15">
      <c r="A25" s="39"/>
      <c r="B25" s="38" t="s">
        <v>46</v>
      </c>
      <c r="C25" s="37"/>
      <c r="D25" s="36">
        <v>41320</v>
      </c>
      <c r="E25" s="35" t="s">
        <v>45</v>
      </c>
      <c r="F25" s="32"/>
      <c r="G25" s="34">
        <v>43.99</v>
      </c>
      <c r="H25" s="32">
        <v>6324</v>
      </c>
      <c r="I25" s="32">
        <v>16338</v>
      </c>
      <c r="J25" s="32">
        <v>8068</v>
      </c>
      <c r="K25" s="32">
        <v>8270</v>
      </c>
      <c r="L25" s="33">
        <v>10</v>
      </c>
      <c r="M25" s="30">
        <f t="shared" si="0"/>
        <v>371.40259149806775</v>
      </c>
      <c r="N25" s="30"/>
      <c r="O25" s="30">
        <v>2.5834914611005999</v>
      </c>
      <c r="P25" s="32">
        <v>2386</v>
      </c>
      <c r="Q25" s="32">
        <v>9683</v>
      </c>
      <c r="R25" s="32">
        <v>4014</v>
      </c>
      <c r="S25" s="31">
        <v>64.616171954964202</v>
      </c>
      <c r="T25" s="31">
        <v>64.851282051282098</v>
      </c>
      <c r="U25" s="30">
        <v>66.095218424042102</v>
      </c>
      <c r="V25" s="30">
        <v>157.46329526916799</v>
      </c>
      <c r="W25" s="30">
        <v>162.9106029106029</v>
      </c>
      <c r="X25" s="29">
        <v>168.23134953897741</v>
      </c>
      <c r="Y25" s="28" t="s">
        <v>44</v>
      </c>
    </row>
    <row r="26" spans="1:25" s="8" customFormat="1" ht="18" customHeight="1" x14ac:dyDescent="0.15">
      <c r="A26" s="50">
        <v>11</v>
      </c>
      <c r="B26" s="49" t="s">
        <v>43</v>
      </c>
      <c r="C26" s="48"/>
      <c r="D26" s="40">
        <v>41327</v>
      </c>
      <c r="E26" s="47" t="s">
        <v>42</v>
      </c>
      <c r="F26" s="44"/>
      <c r="G26" s="54">
        <v>43.99</v>
      </c>
      <c r="H26" s="44">
        <v>6324</v>
      </c>
      <c r="I26" s="44">
        <v>16338</v>
      </c>
      <c r="J26" s="44">
        <v>8068</v>
      </c>
      <c r="K26" s="44">
        <v>8270</v>
      </c>
      <c r="L26" s="45">
        <v>10</v>
      </c>
      <c r="M26" s="30">
        <f t="shared" si="0"/>
        <v>371.40259149806775</v>
      </c>
      <c r="N26" s="42"/>
      <c r="O26" s="42">
        <v>2.5834914611005999</v>
      </c>
      <c r="P26" s="44">
        <v>2386</v>
      </c>
      <c r="Q26" s="44">
        <v>9683</v>
      </c>
      <c r="R26" s="44">
        <v>4014</v>
      </c>
      <c r="S26" s="43">
        <v>64.616171954964202</v>
      </c>
      <c r="T26" s="43">
        <v>64.851282051282098</v>
      </c>
      <c r="U26" s="42">
        <v>66.095218424042102</v>
      </c>
      <c r="V26" s="42">
        <v>157.46329526916799</v>
      </c>
      <c r="W26" s="42">
        <v>162.9106029106029</v>
      </c>
      <c r="X26" s="41">
        <v>168.23134953897741</v>
      </c>
      <c r="Y26" s="40">
        <v>11</v>
      </c>
    </row>
    <row r="27" spans="1:25" s="27" customFormat="1" ht="18" customHeight="1" x14ac:dyDescent="0.15">
      <c r="A27" s="39"/>
      <c r="B27" s="38" t="s">
        <v>41</v>
      </c>
      <c r="C27" s="37"/>
      <c r="D27" s="36">
        <v>41340</v>
      </c>
      <c r="E27" s="35" t="s">
        <v>40</v>
      </c>
      <c r="F27" s="32"/>
      <c r="G27" s="34">
        <v>86.86</v>
      </c>
      <c r="H27" s="32">
        <v>19678</v>
      </c>
      <c r="I27" s="32">
        <v>52219</v>
      </c>
      <c r="J27" s="32">
        <v>24848</v>
      </c>
      <c r="K27" s="32">
        <v>27371</v>
      </c>
      <c r="L27" s="33">
        <v>35</v>
      </c>
      <c r="M27" s="30">
        <f t="shared" si="0"/>
        <v>601.18581625604418</v>
      </c>
      <c r="N27" s="30"/>
      <c r="O27" s="30">
        <v>2.6536741538773998</v>
      </c>
      <c r="P27" s="32">
        <v>6973</v>
      </c>
      <c r="Q27" s="32">
        <v>28334</v>
      </c>
      <c r="R27" s="32">
        <v>16816</v>
      </c>
      <c r="S27" s="31">
        <v>79.997223764575196</v>
      </c>
      <c r="T27" s="31">
        <v>81.782648146855607</v>
      </c>
      <c r="U27" s="30">
        <v>83.959200959977395</v>
      </c>
      <c r="V27" s="30">
        <v>242.7806691449814</v>
      </c>
      <c r="W27" s="30">
        <v>240.90776840267679</v>
      </c>
      <c r="X27" s="29">
        <v>241.15875519862331</v>
      </c>
      <c r="Y27" s="28" t="s">
        <v>39</v>
      </c>
    </row>
    <row r="28" spans="1:25" s="8" customFormat="1" ht="18" customHeight="1" x14ac:dyDescent="0.15">
      <c r="A28" s="50">
        <v>12</v>
      </c>
      <c r="B28" s="49" t="s">
        <v>38</v>
      </c>
      <c r="C28" s="48"/>
      <c r="D28" s="40">
        <v>41341</v>
      </c>
      <c r="E28" s="47" t="s">
        <v>37</v>
      </c>
      <c r="F28" s="44"/>
      <c r="G28" s="54">
        <v>22.15</v>
      </c>
      <c r="H28" s="44">
        <v>6844</v>
      </c>
      <c r="I28" s="44">
        <v>17424</v>
      </c>
      <c r="J28" s="44">
        <v>8246</v>
      </c>
      <c r="K28" s="44">
        <v>9178</v>
      </c>
      <c r="L28" s="45">
        <v>-20</v>
      </c>
      <c r="M28" s="30">
        <f t="shared" si="0"/>
        <v>786.63656884875854</v>
      </c>
      <c r="N28" s="42"/>
      <c r="O28" s="42">
        <v>2.5458796025716</v>
      </c>
      <c r="P28" s="44">
        <v>2192</v>
      </c>
      <c r="Q28" s="44">
        <v>9648</v>
      </c>
      <c r="R28" s="44">
        <v>5488</v>
      </c>
      <c r="S28" s="43">
        <v>74.354057327412207</v>
      </c>
      <c r="T28" s="43">
        <v>76.677869436806205</v>
      </c>
      <c r="U28" s="42">
        <v>79.601990049751194</v>
      </c>
      <c r="V28" s="42">
        <v>244.89700374531839</v>
      </c>
      <c r="W28" s="42">
        <v>246.63904235727441</v>
      </c>
      <c r="X28" s="41">
        <v>250.36496350364959</v>
      </c>
      <c r="Y28" s="40">
        <v>12</v>
      </c>
    </row>
    <row r="29" spans="1:25" s="8" customFormat="1" ht="18" customHeight="1" x14ac:dyDescent="0.15">
      <c r="A29" s="50">
        <v>13</v>
      </c>
      <c r="B29" s="49" t="s">
        <v>36</v>
      </c>
      <c r="C29" s="48"/>
      <c r="D29" s="40">
        <v>41345</v>
      </c>
      <c r="E29" s="47" t="s">
        <v>35</v>
      </c>
      <c r="F29" s="44" t="s">
        <v>15</v>
      </c>
      <c r="G29" s="54">
        <v>12.8</v>
      </c>
      <c r="H29" s="44">
        <v>3557</v>
      </c>
      <c r="I29" s="44">
        <v>9411</v>
      </c>
      <c r="J29" s="44">
        <v>4494</v>
      </c>
      <c r="K29" s="44">
        <v>4917</v>
      </c>
      <c r="L29" s="45">
        <v>45</v>
      </c>
      <c r="M29" s="30">
        <f t="shared" si="0"/>
        <v>735.234375</v>
      </c>
      <c r="N29" s="42"/>
      <c r="O29" s="42">
        <v>2.6457689063818002</v>
      </c>
      <c r="P29" s="44">
        <v>1475</v>
      </c>
      <c r="Q29" s="44">
        <v>5490</v>
      </c>
      <c r="R29" s="44">
        <v>2446</v>
      </c>
      <c r="S29" s="43">
        <v>68.568856885688604</v>
      </c>
      <c r="T29" s="43">
        <v>70.383845734036697</v>
      </c>
      <c r="U29" s="42">
        <v>71.420765027322403</v>
      </c>
      <c r="V29" s="42">
        <v>160.35543403964459</v>
      </c>
      <c r="W29" s="42">
        <v>162.8396739130435</v>
      </c>
      <c r="X29" s="41">
        <v>165.83050847457631</v>
      </c>
      <c r="Y29" s="40">
        <v>13</v>
      </c>
    </row>
    <row r="30" spans="1:25" s="8" customFormat="1" ht="18" customHeight="1" x14ac:dyDescent="0.15">
      <c r="A30" s="50">
        <v>14</v>
      </c>
      <c r="B30" s="49" t="s">
        <v>34</v>
      </c>
      <c r="C30" s="48"/>
      <c r="D30" s="40">
        <v>41346</v>
      </c>
      <c r="E30" s="47" t="s">
        <v>33</v>
      </c>
      <c r="F30" s="44" t="s">
        <v>15</v>
      </c>
      <c r="G30" s="54">
        <v>51.92</v>
      </c>
      <c r="H30" s="44">
        <v>9277</v>
      </c>
      <c r="I30" s="44">
        <v>25384</v>
      </c>
      <c r="J30" s="44">
        <v>12108</v>
      </c>
      <c r="K30" s="44">
        <v>13276</v>
      </c>
      <c r="L30" s="45">
        <v>10</v>
      </c>
      <c r="M30" s="30">
        <f t="shared" si="0"/>
        <v>488.90600924499228</v>
      </c>
      <c r="N30" s="42"/>
      <c r="O30" s="42">
        <v>2.7362293844993002</v>
      </c>
      <c r="P30" s="44">
        <v>3306</v>
      </c>
      <c r="Q30" s="44">
        <v>13196</v>
      </c>
      <c r="R30" s="44">
        <v>8882</v>
      </c>
      <c r="S30" s="43">
        <v>88.938815247509893</v>
      </c>
      <c r="T30" s="43">
        <v>90.238416554205997</v>
      </c>
      <c r="U30" s="42">
        <v>92.361321612609899</v>
      </c>
      <c r="V30" s="42">
        <v>279.91042866282788</v>
      </c>
      <c r="W30" s="42">
        <v>272.63157894736838</v>
      </c>
      <c r="X30" s="41">
        <v>268.66303690260128</v>
      </c>
      <c r="Y30" s="40">
        <v>14</v>
      </c>
    </row>
    <row r="31" spans="1:25" s="27" customFormat="1" ht="18" customHeight="1" x14ac:dyDescent="0.15">
      <c r="A31" s="39"/>
      <c r="B31" s="38" t="s">
        <v>32</v>
      </c>
      <c r="C31" s="37"/>
      <c r="D31" s="36">
        <v>41380</v>
      </c>
      <c r="E31" s="35" t="s">
        <v>31</v>
      </c>
      <c r="F31" s="32"/>
      <c r="G31" s="34">
        <v>35.92</v>
      </c>
      <c r="H31" s="32">
        <v>1947</v>
      </c>
      <c r="I31" s="32">
        <v>5280</v>
      </c>
      <c r="J31" s="32">
        <v>2774</v>
      </c>
      <c r="K31" s="32">
        <v>2506</v>
      </c>
      <c r="L31" s="33">
        <v>-153</v>
      </c>
      <c r="M31" s="30">
        <f t="shared" si="0"/>
        <v>146.99331848552339</v>
      </c>
      <c r="N31" s="30"/>
      <c r="O31" s="30">
        <v>2.7118644067797</v>
      </c>
      <c r="P31" s="32">
        <v>619</v>
      </c>
      <c r="Q31" s="32">
        <v>2903</v>
      </c>
      <c r="R31" s="32">
        <v>1757</v>
      </c>
      <c r="S31" s="31">
        <v>78.140135615111404</v>
      </c>
      <c r="T31" s="31">
        <v>80.285429804181902</v>
      </c>
      <c r="U31" s="30">
        <v>81.846365828453301</v>
      </c>
      <c r="V31" s="30">
        <v>256.93215339233041</v>
      </c>
      <c r="W31" s="30">
        <v>270.4441041347626</v>
      </c>
      <c r="X31" s="29">
        <v>283.84491114701132</v>
      </c>
      <c r="Y31" s="28" t="s">
        <v>30</v>
      </c>
    </row>
    <row r="32" spans="1:25" s="8" customFormat="1" ht="18" customHeight="1" x14ac:dyDescent="0.15">
      <c r="A32" s="50">
        <v>15</v>
      </c>
      <c r="B32" s="49" t="s">
        <v>29</v>
      </c>
      <c r="C32" s="48"/>
      <c r="D32" s="40">
        <v>41387</v>
      </c>
      <c r="E32" s="47" t="s">
        <v>28</v>
      </c>
      <c r="F32" s="44"/>
      <c r="G32" s="53">
        <v>35.92</v>
      </c>
      <c r="H32" s="44">
        <v>1947</v>
      </c>
      <c r="I32" s="44">
        <v>5280</v>
      </c>
      <c r="J32" s="44">
        <v>2774</v>
      </c>
      <c r="K32" s="44">
        <v>2506</v>
      </c>
      <c r="L32" s="45">
        <v>-153</v>
      </c>
      <c r="M32" s="30">
        <f t="shared" si="0"/>
        <v>146.99331848552339</v>
      </c>
      <c r="N32" s="42"/>
      <c r="O32" s="42">
        <v>2.7118644067797</v>
      </c>
      <c r="P32" s="44">
        <v>619</v>
      </c>
      <c r="Q32" s="44">
        <v>2903</v>
      </c>
      <c r="R32" s="44">
        <v>1757</v>
      </c>
      <c r="S32" s="43">
        <v>78.140135615111404</v>
      </c>
      <c r="T32" s="43">
        <v>80.285429804181902</v>
      </c>
      <c r="U32" s="42">
        <v>81.846365828453301</v>
      </c>
      <c r="V32" s="42">
        <v>256.93215339233041</v>
      </c>
      <c r="W32" s="42">
        <v>270.4441041347626</v>
      </c>
      <c r="X32" s="41">
        <v>283.84491114701132</v>
      </c>
      <c r="Y32" s="40">
        <v>15</v>
      </c>
    </row>
    <row r="33" spans="1:25" s="27" customFormat="1" ht="18" customHeight="1" x14ac:dyDescent="0.15">
      <c r="A33" s="39"/>
      <c r="B33" s="38" t="s">
        <v>27</v>
      </c>
      <c r="C33" s="37"/>
      <c r="D33" s="36">
        <v>41400</v>
      </c>
      <c r="E33" s="35" t="s">
        <v>26</v>
      </c>
      <c r="F33" s="32"/>
      <c r="G33" s="34">
        <v>65.849999999999994</v>
      </c>
      <c r="H33" s="32">
        <v>6947</v>
      </c>
      <c r="I33" s="32">
        <v>18969</v>
      </c>
      <c r="J33" s="32">
        <v>8764</v>
      </c>
      <c r="K33" s="32">
        <v>10205</v>
      </c>
      <c r="L33" s="33">
        <v>-298</v>
      </c>
      <c r="M33" s="30">
        <f t="shared" si="0"/>
        <v>288.06378132118454</v>
      </c>
      <c r="N33" s="30"/>
      <c r="O33" s="30">
        <v>2.7305311645315</v>
      </c>
      <c r="P33" s="32">
        <v>2448</v>
      </c>
      <c r="Q33" s="32">
        <v>9803</v>
      </c>
      <c r="R33" s="32">
        <v>6711</v>
      </c>
      <c r="S33" s="31">
        <v>88.564265741008597</v>
      </c>
      <c r="T33" s="31">
        <v>91.451292246520893</v>
      </c>
      <c r="U33" s="30">
        <v>93.430582474752597</v>
      </c>
      <c r="V33" s="30">
        <v>256.2839410395656</v>
      </c>
      <c r="W33" s="30">
        <v>264.93454978183257</v>
      </c>
      <c r="X33" s="29">
        <v>274.14215686274508</v>
      </c>
      <c r="Y33" s="28" t="s">
        <v>25</v>
      </c>
    </row>
    <row r="34" spans="1:25" s="8" customFormat="1" ht="18" customHeight="1" x14ac:dyDescent="0.15">
      <c r="A34" s="50">
        <v>16</v>
      </c>
      <c r="B34" s="49" t="s">
        <v>24</v>
      </c>
      <c r="C34" s="48"/>
      <c r="D34" s="40">
        <v>41401</v>
      </c>
      <c r="E34" s="47" t="s">
        <v>23</v>
      </c>
      <c r="F34" s="44"/>
      <c r="G34" s="53">
        <v>65.849999999999994</v>
      </c>
      <c r="H34" s="44">
        <v>6947</v>
      </c>
      <c r="I34" s="44">
        <v>18969</v>
      </c>
      <c r="J34" s="44">
        <v>8764</v>
      </c>
      <c r="K34" s="44">
        <v>10205</v>
      </c>
      <c r="L34" s="45">
        <v>-298</v>
      </c>
      <c r="M34" s="30">
        <f t="shared" si="0"/>
        <v>288.06378132118454</v>
      </c>
      <c r="N34" s="42"/>
      <c r="O34" s="42">
        <v>2.7305311645315</v>
      </c>
      <c r="P34" s="44">
        <v>2448</v>
      </c>
      <c r="Q34" s="44">
        <v>9803</v>
      </c>
      <c r="R34" s="44">
        <v>6711</v>
      </c>
      <c r="S34" s="43">
        <v>88.564265741008597</v>
      </c>
      <c r="T34" s="43">
        <v>91.451292246520893</v>
      </c>
      <c r="U34" s="42">
        <v>93.430582474752597</v>
      </c>
      <c r="V34" s="42">
        <v>256.2839410395656</v>
      </c>
      <c r="W34" s="42">
        <v>264.93454978183257</v>
      </c>
      <c r="X34" s="41">
        <v>274.14215686274508</v>
      </c>
      <c r="Y34" s="40">
        <v>16</v>
      </c>
    </row>
    <row r="35" spans="1:25" s="27" customFormat="1" ht="18" customHeight="1" x14ac:dyDescent="0.15">
      <c r="A35" s="39"/>
      <c r="B35" s="38" t="s">
        <v>22</v>
      </c>
      <c r="C35" s="37"/>
      <c r="D35" s="36">
        <v>41420</v>
      </c>
      <c r="E35" s="35" t="s">
        <v>21</v>
      </c>
      <c r="F35" s="32" t="s">
        <v>15</v>
      </c>
      <c r="G35" s="52">
        <v>135.54</v>
      </c>
      <c r="H35" s="32">
        <v>13233</v>
      </c>
      <c r="I35" s="32">
        <v>37673</v>
      </c>
      <c r="J35" s="32">
        <v>17586</v>
      </c>
      <c r="K35" s="32">
        <v>20087</v>
      </c>
      <c r="L35" s="33">
        <v>-551</v>
      </c>
      <c r="M35" s="30">
        <f t="shared" si="0"/>
        <v>277.94746938173233</v>
      </c>
      <c r="N35" s="30"/>
      <c r="O35" s="30">
        <v>2.8468979067482998</v>
      </c>
      <c r="P35" s="32">
        <v>4664</v>
      </c>
      <c r="Q35" s="32">
        <v>19665</v>
      </c>
      <c r="R35" s="32">
        <v>13333</v>
      </c>
      <c r="S35" s="31">
        <v>86.755765704911695</v>
      </c>
      <c r="T35" s="31">
        <v>89.070308247983803</v>
      </c>
      <c r="U35" s="30">
        <v>91.517925247902397</v>
      </c>
      <c r="V35" s="30">
        <v>272.5859925404061</v>
      </c>
      <c r="W35" s="30">
        <v>278.03443931121382</v>
      </c>
      <c r="X35" s="29">
        <v>285.87049742710121</v>
      </c>
      <c r="Y35" s="28" t="s">
        <v>20</v>
      </c>
    </row>
    <row r="36" spans="1:25" s="8" customFormat="1" ht="18" customHeight="1" x14ac:dyDescent="0.15">
      <c r="A36" s="50">
        <v>17</v>
      </c>
      <c r="B36" s="49" t="s">
        <v>19</v>
      </c>
      <c r="C36" s="48"/>
      <c r="D36" s="40">
        <v>41423</v>
      </c>
      <c r="E36" s="47" t="s">
        <v>18</v>
      </c>
      <c r="F36" s="7"/>
      <c r="G36" s="46">
        <v>11.5</v>
      </c>
      <c r="H36" s="44">
        <v>2447</v>
      </c>
      <c r="I36" s="44">
        <v>6158</v>
      </c>
      <c r="J36" s="44">
        <v>2836</v>
      </c>
      <c r="K36" s="44">
        <v>3322</v>
      </c>
      <c r="L36" s="45">
        <v>-103</v>
      </c>
      <c r="M36" s="30">
        <f t="shared" si="0"/>
        <v>535.47826086956525</v>
      </c>
      <c r="N36" s="42"/>
      <c r="O36" s="42">
        <v>2.5165508786269002</v>
      </c>
      <c r="P36" s="44">
        <v>638</v>
      </c>
      <c r="Q36" s="44">
        <v>3009</v>
      </c>
      <c r="R36" s="44">
        <v>2510</v>
      </c>
      <c r="S36" s="42">
        <v>98.510242085661105</v>
      </c>
      <c r="T36" s="43">
        <v>102.19638242894059</v>
      </c>
      <c r="U36" s="42">
        <v>104.6194749086075</v>
      </c>
      <c r="V36" s="42">
        <v>358.67052023121391</v>
      </c>
      <c r="W36" s="42">
        <v>383.79204892966362</v>
      </c>
      <c r="X36" s="41">
        <v>393.41692789968653</v>
      </c>
      <c r="Y36" s="40">
        <v>17</v>
      </c>
    </row>
    <row r="37" spans="1:25" s="8" customFormat="1" ht="18" customHeight="1" x14ac:dyDescent="0.15">
      <c r="A37" s="50">
        <v>18</v>
      </c>
      <c r="B37" s="49" t="s">
        <v>17</v>
      </c>
      <c r="C37" s="48"/>
      <c r="D37" s="40">
        <v>41424</v>
      </c>
      <c r="E37" s="47" t="s">
        <v>16</v>
      </c>
      <c r="F37" s="44" t="s">
        <v>15</v>
      </c>
      <c r="G37" s="46">
        <v>24.49</v>
      </c>
      <c r="H37" s="44">
        <v>3498</v>
      </c>
      <c r="I37" s="44">
        <v>9531</v>
      </c>
      <c r="J37" s="44">
        <v>4425</v>
      </c>
      <c r="K37" s="44">
        <v>5106</v>
      </c>
      <c r="L37" s="45">
        <v>-53</v>
      </c>
      <c r="M37" s="30">
        <f t="shared" si="0"/>
        <v>389.17925683952637</v>
      </c>
      <c r="N37" s="42"/>
      <c r="O37" s="42">
        <v>2.7246998284733999</v>
      </c>
      <c r="P37" s="44">
        <v>1434</v>
      </c>
      <c r="Q37" s="44">
        <v>5324</v>
      </c>
      <c r="R37" s="44">
        <v>2772</v>
      </c>
      <c r="S37" s="42">
        <v>75.803472478758806</v>
      </c>
      <c r="T37" s="43">
        <v>76.645161290322605</v>
      </c>
      <c r="U37" s="42">
        <v>79.000751314800894</v>
      </c>
      <c r="V37" s="42">
        <v>195.89041095890411</v>
      </c>
      <c r="W37" s="51">
        <v>194.0594059405941</v>
      </c>
      <c r="X37" s="41">
        <v>193.30543933054389</v>
      </c>
      <c r="Y37" s="40">
        <v>18</v>
      </c>
    </row>
    <row r="38" spans="1:25" s="8" customFormat="1" ht="18" customHeight="1" x14ac:dyDescent="0.15">
      <c r="A38" s="50">
        <v>19</v>
      </c>
      <c r="B38" s="49" t="s">
        <v>14</v>
      </c>
      <c r="C38" s="48"/>
      <c r="D38" s="40">
        <v>41425</v>
      </c>
      <c r="E38" s="47" t="s">
        <v>13</v>
      </c>
      <c r="F38" s="7"/>
      <c r="G38" s="46">
        <v>99.56</v>
      </c>
      <c r="H38" s="44">
        <v>7288</v>
      </c>
      <c r="I38" s="44">
        <v>21984</v>
      </c>
      <c r="J38" s="44">
        <v>10325</v>
      </c>
      <c r="K38" s="44">
        <v>11659</v>
      </c>
      <c r="L38" s="45">
        <v>-395</v>
      </c>
      <c r="M38" s="30">
        <f t="shared" si="0"/>
        <v>220.81157091201285</v>
      </c>
      <c r="N38" s="42"/>
      <c r="O38" s="42">
        <v>3.0164654226124998</v>
      </c>
      <c r="P38" s="44">
        <v>2592</v>
      </c>
      <c r="Q38" s="44">
        <v>11332</v>
      </c>
      <c r="R38" s="44">
        <v>8051</v>
      </c>
      <c r="S38" s="42">
        <v>88.5277088502895</v>
      </c>
      <c r="T38" s="43">
        <v>91.360136869118904</v>
      </c>
      <c r="U38" s="42">
        <v>93.919872926226603</v>
      </c>
      <c r="V38" s="42">
        <v>289.6250455041864</v>
      </c>
      <c r="W38" s="42">
        <v>296.43652561247222</v>
      </c>
      <c r="X38" s="41">
        <v>310.60956790123458</v>
      </c>
      <c r="Y38" s="40">
        <v>19</v>
      </c>
    </row>
    <row r="39" spans="1:25" s="27" customFormat="1" ht="18" customHeight="1" x14ac:dyDescent="0.15">
      <c r="A39" s="39"/>
      <c r="B39" s="38" t="s">
        <v>12</v>
      </c>
      <c r="C39" s="37"/>
      <c r="D39" s="36">
        <v>41440</v>
      </c>
      <c r="E39" s="35" t="s">
        <v>11</v>
      </c>
      <c r="F39" s="32"/>
      <c r="G39" s="34">
        <v>74.3</v>
      </c>
      <c r="H39" s="32">
        <v>2844</v>
      </c>
      <c r="I39" s="32">
        <v>7953</v>
      </c>
      <c r="J39" s="32">
        <v>3726</v>
      </c>
      <c r="K39" s="32">
        <v>4227</v>
      </c>
      <c r="L39" s="33">
        <v>-166</v>
      </c>
      <c r="M39" s="30">
        <f t="shared" si="0"/>
        <v>107.03903095558547</v>
      </c>
      <c r="N39" s="30"/>
      <c r="O39" s="30">
        <v>2.7964135021096999</v>
      </c>
      <c r="P39" s="32">
        <v>867</v>
      </c>
      <c r="Q39" s="32">
        <v>3983</v>
      </c>
      <c r="R39" s="32">
        <v>3103</v>
      </c>
      <c r="S39" s="31">
        <v>96.330492424242394</v>
      </c>
      <c r="T39" s="31">
        <v>97.783191230207095</v>
      </c>
      <c r="U39" s="30">
        <v>99.673612854632196</v>
      </c>
      <c r="V39" s="30">
        <v>329.21940928270038</v>
      </c>
      <c r="W39" s="30">
        <v>339.16849015317291</v>
      </c>
      <c r="X39" s="29">
        <v>357.90080738177619</v>
      </c>
      <c r="Y39" s="28" t="s">
        <v>10</v>
      </c>
    </row>
    <row r="40" spans="1:25" s="8" customFormat="1" ht="18" customHeight="1" thickBot="1" x14ac:dyDescent="0.2">
      <c r="A40" s="23">
        <v>20</v>
      </c>
      <c r="B40" s="24" t="s">
        <v>9</v>
      </c>
      <c r="C40" s="26"/>
      <c r="D40" s="25">
        <v>41441</v>
      </c>
      <c r="E40" s="24" t="s">
        <v>8</v>
      </c>
      <c r="F40" s="23"/>
      <c r="G40" s="22">
        <v>74.3</v>
      </c>
      <c r="H40" s="19">
        <v>2844</v>
      </c>
      <c r="I40" s="19">
        <v>7953</v>
      </c>
      <c r="J40" s="19">
        <v>3726</v>
      </c>
      <c r="K40" s="19">
        <v>4227</v>
      </c>
      <c r="L40" s="21">
        <v>-166</v>
      </c>
      <c r="M40" s="20">
        <f t="shared" si="0"/>
        <v>107.03903095558547</v>
      </c>
      <c r="N40" s="17"/>
      <c r="O40" s="17">
        <v>2.7964135021096999</v>
      </c>
      <c r="P40" s="19">
        <v>867</v>
      </c>
      <c r="Q40" s="19">
        <v>3983</v>
      </c>
      <c r="R40" s="19">
        <v>3103</v>
      </c>
      <c r="S40" s="18">
        <v>96.330492424242394</v>
      </c>
      <c r="T40" s="18">
        <v>97.783191230207095</v>
      </c>
      <c r="U40" s="17">
        <v>99.673612854632196</v>
      </c>
      <c r="V40" s="17">
        <v>329.21940928270038</v>
      </c>
      <c r="W40" s="17">
        <v>339.16849015317291</v>
      </c>
      <c r="X40" s="16">
        <v>357.90080738177619</v>
      </c>
      <c r="Y40" s="15">
        <v>20</v>
      </c>
    </row>
    <row r="41" spans="1:25" s="8" customFormat="1" ht="13.5" customHeight="1" x14ac:dyDescent="0.15">
      <c r="A41" s="8" t="s">
        <v>7</v>
      </c>
      <c r="D41" s="12"/>
      <c r="E41" s="11"/>
      <c r="M41" s="10"/>
      <c r="N41" s="10"/>
      <c r="O41" s="8" t="s">
        <v>6</v>
      </c>
      <c r="Y41" s="9"/>
    </row>
    <row r="42" spans="1:25" s="8" customFormat="1" ht="13.5" customHeight="1" x14ac:dyDescent="0.15">
      <c r="A42" s="13" t="s">
        <v>5</v>
      </c>
      <c r="D42" s="12"/>
      <c r="E42" s="11"/>
      <c r="M42" s="10"/>
      <c r="N42" s="10"/>
      <c r="O42" s="8" t="s">
        <v>4</v>
      </c>
      <c r="Y42" s="9"/>
    </row>
    <row r="43" spans="1:25" s="8" customFormat="1" ht="13.5" customHeight="1" x14ac:dyDescent="0.15">
      <c r="A43" s="13" t="s">
        <v>3</v>
      </c>
      <c r="D43" s="12"/>
      <c r="E43" s="11"/>
      <c r="M43" s="10"/>
      <c r="N43" s="10"/>
      <c r="O43" s="8" t="s">
        <v>2</v>
      </c>
      <c r="Y43" s="9"/>
    </row>
    <row r="44" spans="1:25" s="8" customFormat="1" ht="13.5" customHeight="1" x14ac:dyDescent="0.15">
      <c r="A44" s="14" t="s">
        <v>1</v>
      </c>
      <c r="D44" s="12"/>
      <c r="E44" s="11"/>
      <c r="M44" s="10"/>
      <c r="N44" s="10"/>
      <c r="Y44" s="9"/>
    </row>
    <row r="45" spans="1:25" s="8" customFormat="1" ht="13.5" customHeight="1" x14ac:dyDescent="0.15">
      <c r="A45" s="13" t="s">
        <v>0</v>
      </c>
      <c r="D45" s="12"/>
      <c r="E45" s="11"/>
      <c r="M45" s="10"/>
      <c r="N45" s="10"/>
      <c r="Y45" s="9"/>
    </row>
    <row r="46" spans="1:25" ht="13.5" customHeight="1" x14ac:dyDescent="0.15">
      <c r="D46" s="7"/>
      <c r="E46" s="6"/>
    </row>
    <row r="47" spans="1:25" x14ac:dyDescent="0.15">
      <c r="D47" s="7"/>
      <c r="E47" s="6"/>
    </row>
    <row r="49" spans="4:5" x14ac:dyDescent="0.15">
      <c r="D49" s="7"/>
      <c r="E49" s="6"/>
    </row>
    <row r="53" spans="4:5" x14ac:dyDescent="0.15">
      <c r="D53" s="7"/>
      <c r="E53" s="6"/>
    </row>
    <row r="54" spans="4:5" x14ac:dyDescent="0.15">
      <c r="D54" s="7"/>
      <c r="E54" s="6"/>
    </row>
    <row r="55" spans="4:5" x14ac:dyDescent="0.15">
      <c r="D55" s="7"/>
      <c r="E55" s="6"/>
    </row>
    <row r="56" spans="4:5" x14ac:dyDescent="0.15">
      <c r="D56" s="7"/>
      <c r="E56" s="6"/>
    </row>
    <row r="57" spans="4:5" x14ac:dyDescent="0.15">
      <c r="D57" s="7"/>
      <c r="E57" s="6"/>
    </row>
    <row r="58" spans="4:5" x14ac:dyDescent="0.15">
      <c r="D58" s="7"/>
      <c r="E58" s="6"/>
    </row>
    <row r="59" spans="4:5" x14ac:dyDescent="0.15">
      <c r="D59" s="7"/>
      <c r="E59" s="6"/>
    </row>
    <row r="60" spans="4:5" x14ac:dyDescent="0.15">
      <c r="D60" s="7"/>
      <c r="E60" s="6"/>
    </row>
    <row r="61" spans="4:5" x14ac:dyDescent="0.15">
      <c r="D61" s="7"/>
      <c r="E61" s="6"/>
    </row>
    <row r="62" spans="4:5" x14ac:dyDescent="0.15">
      <c r="D62" s="7"/>
      <c r="E62" s="6"/>
    </row>
    <row r="63" spans="4:5" x14ac:dyDescent="0.15">
      <c r="D63" s="7"/>
      <c r="E63" s="6"/>
    </row>
    <row r="64" spans="4:5" x14ac:dyDescent="0.15">
      <c r="D64" s="7"/>
      <c r="E64" s="6"/>
    </row>
    <row r="65" spans="4:5" x14ac:dyDescent="0.15">
      <c r="D65" s="7"/>
      <c r="E65" s="6"/>
    </row>
    <row r="66" spans="4:5" x14ac:dyDescent="0.15">
      <c r="D66" s="7"/>
      <c r="E66" s="6"/>
    </row>
    <row r="67" spans="4:5" x14ac:dyDescent="0.15">
      <c r="D67" s="7"/>
      <c r="E67" s="6"/>
    </row>
    <row r="68" spans="4:5" x14ac:dyDescent="0.15">
      <c r="D68" s="7"/>
      <c r="E68" s="6"/>
    </row>
    <row r="73" spans="4:5" x14ac:dyDescent="0.15">
      <c r="D73" s="7"/>
      <c r="E73" s="6"/>
    </row>
    <row r="74" spans="4:5" x14ac:dyDescent="0.15">
      <c r="D74" s="7"/>
      <c r="E74" s="6"/>
    </row>
    <row r="75" spans="4:5" x14ac:dyDescent="0.15">
      <c r="D75" s="7"/>
      <c r="E75" s="6"/>
    </row>
    <row r="76" spans="4:5" x14ac:dyDescent="0.15">
      <c r="D76" s="7"/>
      <c r="E76" s="6"/>
    </row>
    <row r="77" spans="4:5" x14ac:dyDescent="0.15">
      <c r="D77" s="7"/>
      <c r="E77" s="6"/>
    </row>
    <row r="78" spans="4:5" x14ac:dyDescent="0.15">
      <c r="D78" s="7"/>
      <c r="E78" s="6"/>
    </row>
    <row r="79" spans="4:5" x14ac:dyDescent="0.15">
      <c r="D79" s="7"/>
      <c r="E79" s="6"/>
    </row>
    <row r="80" spans="4:5" x14ac:dyDescent="0.15">
      <c r="D80" s="7"/>
      <c r="E80" s="6"/>
    </row>
    <row r="81" spans="4:5" x14ac:dyDescent="0.15">
      <c r="D81" s="7"/>
      <c r="E81" s="6"/>
    </row>
    <row r="82" spans="4:5" x14ac:dyDescent="0.15">
      <c r="D82" s="7"/>
      <c r="E82" s="6"/>
    </row>
    <row r="83" spans="4:5" x14ac:dyDescent="0.15">
      <c r="D83" s="7"/>
      <c r="E83" s="6"/>
    </row>
    <row r="84" spans="4:5" x14ac:dyDescent="0.15">
      <c r="D84" s="7"/>
      <c r="E84" s="6"/>
    </row>
    <row r="85" spans="4:5" x14ac:dyDescent="0.15">
      <c r="D85" s="7"/>
      <c r="E85" s="6"/>
    </row>
    <row r="86" spans="4:5" x14ac:dyDescent="0.15">
      <c r="D86" s="7"/>
      <c r="E86" s="6"/>
    </row>
    <row r="87" spans="4:5" x14ac:dyDescent="0.15">
      <c r="D87" s="7"/>
      <c r="E87" s="6"/>
    </row>
    <row r="88" spans="4:5" x14ac:dyDescent="0.15">
      <c r="D88" s="7"/>
      <c r="E88" s="6"/>
    </row>
    <row r="89" spans="4:5" x14ac:dyDescent="0.15">
      <c r="D89" s="7"/>
      <c r="E89" s="6"/>
    </row>
    <row r="90" spans="4:5" x14ac:dyDescent="0.15">
      <c r="D90" s="7"/>
      <c r="E90" s="6"/>
    </row>
    <row r="91" spans="4:5" x14ac:dyDescent="0.15">
      <c r="D91" s="7"/>
      <c r="E91" s="6"/>
    </row>
    <row r="92" spans="4:5" x14ac:dyDescent="0.15">
      <c r="D92" s="7"/>
      <c r="E92" s="6"/>
    </row>
    <row r="93" spans="4:5" x14ac:dyDescent="0.15">
      <c r="D93" s="7"/>
      <c r="E93" s="6"/>
    </row>
    <row r="94" spans="4:5" x14ac:dyDescent="0.15">
      <c r="D94" s="7"/>
      <c r="E94" s="6"/>
    </row>
    <row r="95" spans="4:5" x14ac:dyDescent="0.15">
      <c r="D95" s="7"/>
      <c r="E95" s="6"/>
    </row>
    <row r="96" spans="4:5" x14ac:dyDescent="0.15">
      <c r="D96" s="7"/>
      <c r="E96" s="6"/>
    </row>
    <row r="97" spans="4:5" x14ac:dyDescent="0.15">
      <c r="D97" s="5"/>
      <c r="E97" s="4"/>
    </row>
  </sheetData>
  <mergeCells count="10">
    <mergeCell ref="V8:X8"/>
    <mergeCell ref="Y8:Y9"/>
    <mergeCell ref="F9:G9"/>
    <mergeCell ref="A8:C9"/>
    <mergeCell ref="F8:G8"/>
    <mergeCell ref="I8:K8"/>
    <mergeCell ref="L8:L9"/>
    <mergeCell ref="P8:R8"/>
    <mergeCell ref="S8:U8"/>
    <mergeCell ref="D8:D9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1-1（1）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2022-03-01T06:59:35Z</dcterms:created>
  <dcterms:modified xsi:type="dcterms:W3CDTF">2022-03-16T00:42:46Z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