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2_保健統計年報（保健統計編）\健康増進事業報告\R1健康増進事業報告\R1 健康増進事業報告原稿\"/>
    </mc:Choice>
  </mc:AlternateContent>
  <xr:revisionPtr revIDLastSave="0" documentId="13_ncr:101_{D79E3EF9-999D-42D9-9BE5-20F529CA916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第19表" sheetId="1" r:id="rId1"/>
  </sheets>
  <definedNames>
    <definedName name="aあ１">#REF!</definedName>
    <definedName name="_xlnm.Print_Area" localSheetId="0">第19表!$A$1:$E$40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" i="1" l="1"/>
  <c r="D39" i="1"/>
  <c r="C39" i="1"/>
  <c r="B39" i="1"/>
  <c r="E35" i="1"/>
  <c r="D35" i="1"/>
  <c r="C35" i="1"/>
  <c r="B35" i="1"/>
  <c r="B31" i="1" s="1"/>
  <c r="E31" i="1"/>
  <c r="D31" i="1"/>
  <c r="C31" i="1"/>
  <c r="E29" i="1"/>
  <c r="D29" i="1"/>
  <c r="C29" i="1"/>
  <c r="B29" i="1"/>
  <c r="E27" i="1"/>
  <c r="D27" i="1"/>
  <c r="C27" i="1"/>
  <c r="B27" i="1"/>
  <c r="E25" i="1"/>
  <c r="D25" i="1"/>
  <c r="C25" i="1"/>
  <c r="B25" i="1"/>
  <c r="E23" i="1"/>
  <c r="D23" i="1"/>
  <c r="C23" i="1"/>
  <c r="B23" i="1"/>
  <c r="E19" i="1"/>
  <c r="E17" i="1" s="1"/>
  <c r="D19" i="1"/>
  <c r="C19" i="1"/>
  <c r="B19" i="1"/>
  <c r="D17" i="1"/>
  <c r="C17" i="1"/>
  <c r="B17" i="1"/>
  <c r="E15" i="1"/>
  <c r="E10" i="1" s="1"/>
  <c r="D15" i="1"/>
  <c r="C15" i="1"/>
  <c r="B15" i="1"/>
  <c r="B10" i="1" s="1"/>
  <c r="D10" i="1"/>
  <c r="C10" i="1"/>
  <c r="E8" i="1" l="1"/>
  <c r="D8" i="1"/>
  <c r="C8" i="1"/>
  <c r="B8" i="1"/>
  <c r="E9" i="1" l="1"/>
  <c r="E7" i="1"/>
  <c r="C7" i="1"/>
  <c r="B9" i="1"/>
  <c r="D9" i="1"/>
  <c r="C9" i="1"/>
  <c r="B7" i="1"/>
  <c r="D7" i="1"/>
</calcChain>
</file>

<file path=xl/sharedStrings.xml><?xml version="1.0" encoding="utf-8"?>
<sst xmlns="http://schemas.openxmlformats.org/spreadsheetml/2006/main" count="114" uniqueCount="43">
  <si>
    <t>市  町</t>
    <phoneticPr fontId="4"/>
  </si>
  <si>
    <t>健康教育</t>
    <rPh sb="0" eb="2">
      <t>ケンコウ</t>
    </rPh>
    <rPh sb="2" eb="4">
      <t>キョウイク</t>
    </rPh>
    <phoneticPr fontId="4"/>
  </si>
  <si>
    <t>健康相談</t>
    <rPh sb="0" eb="2">
      <t>ケンコウ</t>
    </rPh>
    <rPh sb="2" eb="4">
      <t>ソウダン</t>
    </rPh>
    <phoneticPr fontId="4"/>
  </si>
  <si>
    <t>開催回数</t>
    <rPh sb="0" eb="2">
      <t>カイサイ</t>
    </rPh>
    <rPh sb="2" eb="4">
      <t>カイスウ</t>
    </rPh>
    <phoneticPr fontId="3"/>
  </si>
  <si>
    <t>参加延人員</t>
    <rPh sb="0" eb="2">
      <t>サンカ</t>
    </rPh>
    <rPh sb="2" eb="3">
      <t>エン</t>
    </rPh>
    <rPh sb="3" eb="4">
      <t>ジン</t>
    </rPh>
    <rPh sb="4" eb="5">
      <t>イン</t>
    </rPh>
    <phoneticPr fontId="3"/>
  </si>
  <si>
    <t>県    計</t>
  </si>
  <si>
    <t>市    計</t>
  </si>
  <si>
    <t>郡    計</t>
  </si>
  <si>
    <t>佐賀中部保健所</t>
  </si>
  <si>
    <t>佐 賀 市</t>
  </si>
  <si>
    <t>多 久 市</t>
  </si>
  <si>
    <t>小 城 市</t>
    <rPh sb="0" eb="1">
      <t>チイ</t>
    </rPh>
    <rPh sb="2" eb="3">
      <t>シロ</t>
    </rPh>
    <phoneticPr fontId="4"/>
  </si>
  <si>
    <t>神 埼 市</t>
    <rPh sb="0" eb="1">
      <t>カミ</t>
    </rPh>
    <rPh sb="2" eb="3">
      <t>サキ</t>
    </rPh>
    <rPh sb="4" eb="5">
      <t>シ</t>
    </rPh>
    <phoneticPr fontId="3"/>
  </si>
  <si>
    <t>吉野ヶ里町</t>
    <rPh sb="0" eb="4">
      <t>ヨシノガリ</t>
    </rPh>
    <rPh sb="4" eb="5">
      <t>チョウ</t>
    </rPh>
    <phoneticPr fontId="3"/>
  </si>
  <si>
    <t>鳥栖保健所</t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</si>
  <si>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</si>
  <si>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</si>
  <si>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</si>
  <si>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</si>
  <si>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</si>
  <si>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</si>
  <si>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</si>
  <si>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</si>
  <si>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</si>
  <si>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</si>
  <si>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</si>
  <si>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</si>
  <si>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</si>
  <si>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</si>
  <si>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</si>
  <si>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</si>
  <si>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3"/>
  </si>
  <si>
    <t>杵 島 郡</t>
  </si>
  <si>
    <t>大 町 町</t>
  </si>
  <si>
    <t>江 北 町</t>
  </si>
  <si>
    <t>白 石 町</t>
  </si>
  <si>
    <t>藤 津 郡</t>
  </si>
  <si>
    <t>太 良 町</t>
  </si>
  <si>
    <t>神 埼 郡</t>
    <phoneticPr fontId="2"/>
  </si>
  <si>
    <t>６　肝炎ウィルス検診</t>
    <rPh sb="2" eb="4">
      <t>カンエン</t>
    </rPh>
    <rPh sb="8" eb="10">
      <t>ケンシン</t>
    </rPh>
    <phoneticPr fontId="3"/>
  </si>
  <si>
    <t>第19表　肝炎ウイルスに関する健康教育及び健康相談の開催回数・市町別</t>
    <rPh sb="31" eb="33">
      <t>シチョウ</t>
    </rPh>
    <rPh sb="33" eb="34">
      <t>ベツ</t>
    </rPh>
    <phoneticPr fontId="3"/>
  </si>
  <si>
    <t>-</t>
  </si>
  <si>
    <t>令和元年度</t>
    <rPh sb="0" eb="2">
      <t>レイワ</t>
    </rPh>
    <rPh sb="2" eb="5">
      <t>ガンネンド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</si>
</sst>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>
    <font>
      <sz val="14"/>
      <name val="Terminal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Terminal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1">
    <xf numFmtId="0" fontId="0" fillId="0" borderId="0" xfId="0"/>
    <xf numFmtId="0" fontId="6" fillId="2" borderId="0" xfId="1" applyFont="1" applyFill="1" applyAlignment="1">
      <alignment vertical="center"/>
    </xf>
    <xf numFmtId="0" fontId="6" fillId="2" borderId="0" xfId="1" applyFont="1" applyFill="1" applyBorder="1" applyAlignment="1">
      <alignment horizontal="right" vertical="center"/>
    </xf>
    <xf numFmtId="0" fontId="7" fillId="2" borderId="5" xfId="2" applyFont="1" applyFill="1" applyBorder="1" applyAlignment="1" applyProtection="1">
      <alignment horizontal="center" vertical="center"/>
    </xf>
    <xf numFmtId="0" fontId="7" fillId="2" borderId="7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7" fillId="2" borderId="11" xfId="2" applyFont="1" applyFill="1" applyBorder="1" applyAlignment="1" applyProtection="1">
      <alignment horizontal="center" vertical="center"/>
    </xf>
    <xf numFmtId="0" fontId="7" fillId="2" borderId="5" xfId="2" applyFont="1" applyFill="1" applyBorder="1" applyAlignment="1" applyProtection="1">
      <alignment vertical="center" shrinkToFit="1"/>
    </xf>
    <xf numFmtId="0" fontId="7" fillId="2" borderId="5" xfId="2" applyFont="1" applyFill="1" applyBorder="1" applyAlignment="1" applyProtection="1">
      <alignment vertical="center"/>
    </xf>
    <xf numFmtId="0" fontId="6" fillId="2" borderId="5" xfId="2" applyFont="1" applyFill="1" applyBorder="1" applyAlignment="1" applyProtection="1">
      <alignment horizontal="right" vertical="center"/>
    </xf>
    <xf numFmtId="0" fontId="6" fillId="2" borderId="11" xfId="2" applyFont="1" applyFill="1" applyBorder="1" applyAlignment="1" applyProtection="1">
      <alignment horizontal="right" vertical="center"/>
    </xf>
    <xf numFmtId="0" fontId="7" fillId="2" borderId="5" xfId="0" applyFont="1" applyFill="1" applyBorder="1" applyAlignment="1" applyProtection="1">
      <alignment horizontal="center" vertical="center"/>
    </xf>
    <xf numFmtId="41" fontId="7" fillId="2" borderId="15" xfId="1" applyNumberFormat="1" applyFont="1" applyFill="1" applyBorder="1" applyAlignment="1" applyProtection="1">
      <alignment horizontal="right" vertical="center"/>
    </xf>
    <xf numFmtId="41" fontId="7" fillId="2" borderId="16" xfId="1" applyNumberFormat="1" applyFont="1" applyFill="1" applyBorder="1" applyAlignment="1" applyProtection="1">
      <alignment horizontal="right" vertical="center"/>
    </xf>
    <xf numFmtId="41" fontId="7" fillId="2" borderId="0" xfId="1" applyNumberFormat="1" applyFont="1" applyFill="1" applyBorder="1" applyAlignment="1" applyProtection="1">
      <alignment horizontal="right" vertical="center"/>
    </xf>
    <xf numFmtId="41" fontId="7" fillId="2" borderId="17" xfId="1" applyNumberFormat="1" applyFont="1" applyFill="1" applyBorder="1" applyAlignment="1" applyProtection="1">
      <alignment horizontal="right" vertical="center"/>
    </xf>
    <xf numFmtId="41" fontId="7" fillId="2" borderId="18" xfId="1" applyNumberFormat="1" applyFont="1" applyFill="1" applyBorder="1" applyAlignment="1" applyProtection="1">
      <alignment horizontal="right" vertical="center"/>
    </xf>
    <xf numFmtId="41" fontId="7" fillId="2" borderId="19" xfId="1" applyNumberFormat="1" applyFont="1" applyFill="1" applyBorder="1" applyAlignment="1" applyProtection="1">
      <alignment horizontal="right" vertical="center"/>
    </xf>
    <xf numFmtId="41" fontId="7" fillId="2" borderId="8" xfId="1" applyNumberFormat="1" applyFont="1" applyFill="1" applyBorder="1" applyAlignment="1" applyProtection="1">
      <alignment horizontal="right" vertical="center"/>
    </xf>
    <xf numFmtId="41" fontId="7" fillId="2" borderId="20" xfId="1" applyNumberFormat="1" applyFont="1" applyFill="1" applyBorder="1" applyAlignment="1" applyProtection="1">
      <alignment horizontal="right" vertical="center"/>
    </xf>
    <xf numFmtId="41" fontId="7" fillId="2" borderId="21" xfId="1" applyNumberFormat="1" applyFont="1" applyFill="1" applyBorder="1" applyAlignment="1" applyProtection="1">
      <alignment horizontal="right" vertical="center"/>
    </xf>
    <xf numFmtId="41" fontId="7" fillId="2" borderId="22" xfId="1" applyNumberFormat="1" applyFont="1" applyFill="1" applyBorder="1" applyAlignment="1">
      <alignment horizontal="right" vertical="center" shrinkToFit="1"/>
    </xf>
    <xf numFmtId="41" fontId="7" fillId="2" borderId="18" xfId="1" applyNumberFormat="1" applyFont="1" applyFill="1" applyBorder="1" applyAlignment="1">
      <alignment horizontal="right" vertical="center" shrinkToFit="1"/>
    </xf>
    <xf numFmtId="0" fontId="6" fillId="2" borderId="11" xfId="0" applyFont="1" applyFill="1" applyBorder="1" applyAlignment="1" applyProtection="1">
      <alignment horizontal="right" vertical="center"/>
    </xf>
    <xf numFmtId="41" fontId="6" fillId="2" borderId="23" xfId="1" applyNumberFormat="1" applyFont="1" applyFill="1" applyBorder="1" applyAlignment="1">
      <alignment horizontal="right" vertical="center" shrinkToFit="1"/>
    </xf>
    <xf numFmtId="41" fontId="6" fillId="2" borderId="21" xfId="1" applyNumberFormat="1" applyFont="1" applyFill="1" applyBorder="1" applyAlignment="1">
      <alignment horizontal="right" vertical="center" shrinkToFit="1"/>
    </xf>
    <xf numFmtId="41" fontId="6" fillId="2" borderId="22" xfId="1" applyNumberFormat="1" applyFont="1" applyFill="1" applyBorder="1" applyAlignment="1">
      <alignment horizontal="right" vertical="center" shrinkToFit="1"/>
    </xf>
    <xf numFmtId="41" fontId="6" fillId="2" borderId="18" xfId="1" applyNumberFormat="1" applyFont="1" applyFill="1" applyBorder="1" applyAlignment="1">
      <alignment horizontal="right" vertical="center" shrinkToFit="1"/>
    </xf>
    <xf numFmtId="0" fontId="6" fillId="2" borderId="0" xfId="1" applyFont="1" applyFill="1" applyAlignment="1" applyProtection="1">
      <alignment horizontal="left" vertical="center"/>
    </xf>
    <xf numFmtId="0" fontId="6" fillId="2" borderId="12" xfId="1" applyFont="1" applyFill="1" applyBorder="1" applyAlignment="1" applyProtection="1">
      <alignment horizontal="center" vertical="center"/>
    </xf>
    <xf numFmtId="0" fontId="6" fillId="2" borderId="13" xfId="1" applyFont="1" applyFill="1" applyBorder="1" applyAlignment="1" applyProtection="1">
      <alignment horizontal="center" vertical="center"/>
    </xf>
    <xf numFmtId="0" fontId="6" fillId="2" borderId="14" xfId="1" applyFont="1" applyFill="1" applyBorder="1" applyAlignment="1" applyProtection="1">
      <alignment horizontal="center" vertical="center"/>
    </xf>
    <xf numFmtId="41" fontId="7" fillId="2" borderId="15" xfId="1" applyNumberFormat="1" applyFont="1" applyFill="1" applyBorder="1" applyAlignment="1">
      <alignment horizontal="right" vertical="center" shrinkToFit="1"/>
    </xf>
    <xf numFmtId="41" fontId="7" fillId="2" borderId="0" xfId="1" applyNumberFormat="1" applyFont="1" applyFill="1" applyAlignment="1">
      <alignment horizontal="right" vertical="center" shrinkToFit="1"/>
    </xf>
    <xf numFmtId="41" fontId="6" fillId="2" borderId="19" xfId="1" applyNumberFormat="1" applyFont="1" applyFill="1" applyBorder="1" applyAlignment="1">
      <alignment horizontal="right" vertical="center" shrinkToFit="1"/>
    </xf>
    <xf numFmtId="41" fontId="6" fillId="2" borderId="15" xfId="1" applyNumberFormat="1" applyFont="1" applyFill="1" applyBorder="1" applyAlignment="1">
      <alignment horizontal="right" vertical="center" shrinkToFit="1"/>
    </xf>
    <xf numFmtId="41" fontId="7" fillId="2" borderId="24" xfId="1" applyNumberFormat="1" applyFont="1" applyFill="1" applyBorder="1" applyAlignment="1">
      <alignment horizontal="right" vertical="center" shrinkToFit="1"/>
    </xf>
    <xf numFmtId="41" fontId="7" fillId="2" borderId="16" xfId="1" applyNumberFormat="1" applyFont="1" applyFill="1" applyBorder="1" applyAlignment="1">
      <alignment horizontal="right" vertical="center" shrinkToFit="1"/>
    </xf>
    <xf numFmtId="0" fontId="7" fillId="2" borderId="0" xfId="1" applyFont="1" applyFill="1" applyAlignment="1" applyProtection="1">
      <alignment vertical="center"/>
    </xf>
    <xf numFmtId="0" fontId="6" fillId="2" borderId="1" xfId="2" applyFont="1" applyFill="1" applyBorder="1" applyAlignment="1">
      <alignment horizontal="center" vertical="center" shrinkToFit="1"/>
    </xf>
    <xf numFmtId="0" fontId="6" fillId="2" borderId="5" xfId="2" applyFont="1" applyFill="1" applyBorder="1" applyAlignment="1">
      <alignment horizontal="center" vertical="center" shrinkToFit="1"/>
    </xf>
    <xf numFmtId="0" fontId="6" fillId="2" borderId="11" xfId="2" applyFont="1" applyFill="1" applyBorder="1" applyAlignment="1">
      <alignment horizontal="center" vertical="center" shrinkToFit="1"/>
    </xf>
    <xf numFmtId="0" fontId="6" fillId="2" borderId="2" xfId="1" applyFont="1" applyFill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center" vertical="center"/>
    </xf>
    <xf numFmtId="0" fontId="6" fillId="2" borderId="6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0" fontId="6" fillId="2" borderId="9" xfId="1" applyFont="1" applyFill="1" applyBorder="1" applyAlignment="1" applyProtection="1">
      <alignment horizontal="center" vertical="center"/>
    </xf>
    <xf numFmtId="0" fontId="6" fillId="2" borderId="4" xfId="1" applyFont="1" applyFill="1" applyBorder="1" applyAlignment="1" applyProtection="1">
      <alignment horizontal="center"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10" xfId="1" applyFont="1" applyFill="1" applyBorder="1" applyAlignment="1" applyProtection="1">
      <alignment horizontal="center" vertical="center"/>
    </xf>
  </cellXfs>
  <cellStyles count="3">
    <cellStyle name="標準" xfId="0" builtinId="0"/>
    <cellStyle name="標準_13,14表　歯周疾患・骨粗症" xfId="2" xr:uid="{00000000-0005-0000-0000-000001000000}"/>
    <cellStyle name="標準_保健統計年報（老）　13-18表（機能訓練 訪問指導）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6">
    <pageSetUpPr fitToPage="1"/>
  </sheetPr>
  <dimension ref="A1:F40"/>
  <sheetViews>
    <sheetView tabSelected="1" zoomScale="70" zoomScaleNormal="70" zoomScaleSheetLayoutView="70" workbookViewId="0">
      <selection activeCell="I15" sqref="I15"/>
    </sheetView>
  </sheetViews>
  <sheetFormatPr defaultRowHeight="17.25"/>
  <cols>
    <col min="1" max="1" width="20.625" style="1" customWidth="1"/>
    <col min="2" max="5" width="25.875" style="1" customWidth="1"/>
    <col min="6" max="6" width="1.625" style="1" customWidth="1"/>
    <col min="7" max="16384" width="9" style="1"/>
  </cols>
  <sheetData>
    <row r="1" spans="1:6" ht="24.75" customHeight="1">
      <c r="A1" s="38" t="s">
        <v>39</v>
      </c>
      <c r="B1" s="38"/>
    </row>
    <row r="2" spans="1:6" ht="24.75" customHeight="1" thickBot="1">
      <c r="A2" s="28" t="s">
        <v>40</v>
      </c>
      <c r="E2" s="2" t="s">
        <v>42</v>
      </c>
    </row>
    <row r="3" spans="1:6" ht="21" customHeight="1">
      <c r="A3" s="39" t="s">
        <v>0</v>
      </c>
      <c r="B3" s="42" t="s">
        <v>1</v>
      </c>
      <c r="C3" s="43"/>
      <c r="D3" s="48" t="s">
        <v>2</v>
      </c>
      <c r="E3" s="43"/>
    </row>
    <row r="4" spans="1:6" ht="21" customHeight="1">
      <c r="A4" s="40"/>
      <c r="B4" s="44"/>
      <c r="C4" s="45"/>
      <c r="D4" s="49"/>
      <c r="E4" s="45"/>
    </row>
    <row r="5" spans="1:6" ht="21" customHeight="1" thickBot="1">
      <c r="A5" s="40"/>
      <c r="B5" s="46"/>
      <c r="C5" s="47"/>
      <c r="D5" s="50"/>
      <c r="E5" s="47"/>
    </row>
    <row r="6" spans="1:6" ht="21" customHeight="1" thickBot="1">
      <c r="A6" s="41"/>
      <c r="B6" s="29" t="s">
        <v>3</v>
      </c>
      <c r="C6" s="30" t="s">
        <v>4</v>
      </c>
      <c r="D6" s="31" t="s">
        <v>3</v>
      </c>
      <c r="E6" s="30" t="s">
        <v>4</v>
      </c>
    </row>
    <row r="7" spans="1:6" s="5" customFormat="1" ht="36" customHeight="1">
      <c r="A7" s="3" t="s">
        <v>5</v>
      </c>
      <c r="B7" s="12">
        <f>SUM(B10,B17,B23,B27,B31)</f>
        <v>4</v>
      </c>
      <c r="C7" s="13">
        <f>SUM(C10,C17,C23,C27,C31)</f>
        <v>103</v>
      </c>
      <c r="D7" s="12">
        <f>SUM(D10,D17,D23,D27,D31)</f>
        <v>23</v>
      </c>
      <c r="E7" s="13">
        <f>SUM(E10,E17,E23,E27,E31)</f>
        <v>23</v>
      </c>
      <c r="F7" s="4"/>
    </row>
    <row r="8" spans="1:6" s="5" customFormat="1" ht="36" customHeight="1">
      <c r="A8" s="3" t="s">
        <v>6</v>
      </c>
      <c r="B8" s="12">
        <f>SUM(B11:B14,B18,B24,B28,B32:B34)</f>
        <v>4</v>
      </c>
      <c r="C8" s="14">
        <f>SUM(C11:C14,C18,C24,C28,C32:C34)</f>
        <v>103</v>
      </c>
      <c r="D8" s="15">
        <f>SUM(D11:D14,D18,D24,D28,D32:D34)</f>
        <v>19</v>
      </c>
      <c r="E8" s="16">
        <f>SUM(E11:E14,E18,E24,E28,E32:E34)</f>
        <v>19</v>
      </c>
    </row>
    <row r="9" spans="1:6" s="5" customFormat="1" ht="36" customHeight="1" thickBot="1">
      <c r="A9" s="6" t="s">
        <v>7</v>
      </c>
      <c r="B9" s="17">
        <f>SUM(B15,B19,B25,B29,B35,B39)</f>
        <v>0</v>
      </c>
      <c r="C9" s="18">
        <f>SUM(C15,C19,C25,C29,C35,C39)</f>
        <v>0</v>
      </c>
      <c r="D9" s="19">
        <f>SUM(D15,D19,D25,D29,D35,D39)</f>
        <v>4</v>
      </c>
      <c r="E9" s="20">
        <f>SUM(E15,E19,E25,E29,E35,E39)</f>
        <v>4</v>
      </c>
      <c r="F9" s="4"/>
    </row>
    <row r="10" spans="1:6" s="5" customFormat="1" ht="36" customHeight="1">
      <c r="A10" s="7" t="s">
        <v>8</v>
      </c>
      <c r="B10" s="32">
        <f>SUM(B11:B15)</f>
        <v>2</v>
      </c>
      <c r="C10" s="22">
        <f t="shared" ref="C10:E10" si="0">SUM(C11:C15)</f>
        <v>91</v>
      </c>
      <c r="D10" s="21">
        <f t="shared" si="0"/>
        <v>19</v>
      </c>
      <c r="E10" s="22">
        <f t="shared" si="0"/>
        <v>19</v>
      </c>
    </row>
    <row r="11" spans="1:6" s="5" customFormat="1" ht="36" customHeight="1">
      <c r="A11" s="3" t="s">
        <v>9</v>
      </c>
      <c r="B11" s="32" t="s">
        <v>41</v>
      </c>
      <c r="C11" s="22" t="s">
        <v>41</v>
      </c>
      <c r="D11" s="21" t="s">
        <v>41</v>
      </c>
      <c r="E11" s="22" t="s">
        <v>41</v>
      </c>
    </row>
    <row r="12" spans="1:6" s="5" customFormat="1" ht="36" customHeight="1">
      <c r="A12" s="3" t="s">
        <v>10</v>
      </c>
      <c r="B12" s="32">
        <v>1</v>
      </c>
      <c r="C12" s="22">
        <v>10</v>
      </c>
      <c r="D12" s="21">
        <v>19</v>
      </c>
      <c r="E12" s="22">
        <v>19</v>
      </c>
    </row>
    <row r="13" spans="1:6" s="5" customFormat="1" ht="36" customHeight="1">
      <c r="A13" s="3" t="s">
        <v>11</v>
      </c>
      <c r="B13" s="32">
        <v>1</v>
      </c>
      <c r="C13" s="22">
        <v>81</v>
      </c>
      <c r="D13" s="33" t="s">
        <v>41</v>
      </c>
      <c r="E13" s="22" t="s">
        <v>41</v>
      </c>
    </row>
    <row r="14" spans="1:6" s="5" customFormat="1" ht="36" customHeight="1">
      <c r="A14" s="3" t="s">
        <v>12</v>
      </c>
      <c r="B14" s="32" t="s">
        <v>41</v>
      </c>
      <c r="C14" s="22" t="s">
        <v>41</v>
      </c>
      <c r="D14" s="33" t="s">
        <v>41</v>
      </c>
      <c r="E14" s="22" t="s">
        <v>41</v>
      </c>
    </row>
    <row r="15" spans="1:6" s="5" customFormat="1" ht="36" customHeight="1">
      <c r="A15" s="3" t="s">
        <v>38</v>
      </c>
      <c r="B15" s="32" t="str">
        <f>B16</f>
        <v>-</v>
      </c>
      <c r="C15" s="22" t="str">
        <f t="shared" ref="C15:E15" si="1">C16</f>
        <v>-</v>
      </c>
      <c r="D15" s="21" t="str">
        <f t="shared" si="1"/>
        <v>-</v>
      </c>
      <c r="E15" s="22" t="str">
        <f t="shared" si="1"/>
        <v>-</v>
      </c>
    </row>
    <row r="16" spans="1:6" ht="36" customHeight="1" thickBot="1">
      <c r="A16" s="23" t="s">
        <v>13</v>
      </c>
      <c r="B16" s="34" t="s">
        <v>41</v>
      </c>
      <c r="C16" s="25" t="s">
        <v>41</v>
      </c>
      <c r="D16" s="24" t="s">
        <v>41</v>
      </c>
      <c r="E16" s="25" t="s">
        <v>41</v>
      </c>
    </row>
    <row r="17" spans="1:5" s="5" customFormat="1" ht="36" customHeight="1">
      <c r="A17" s="8" t="s">
        <v>14</v>
      </c>
      <c r="B17" s="32">
        <f>SUM(B18:B19)</f>
        <v>0</v>
      </c>
      <c r="C17" s="22">
        <f t="shared" ref="C17:E17" si="2">SUM(C18:C19)</f>
        <v>0</v>
      </c>
      <c r="D17" s="21">
        <f t="shared" si="2"/>
        <v>0</v>
      </c>
      <c r="E17" s="22">
        <f t="shared" si="2"/>
        <v>0</v>
      </c>
    </row>
    <row r="18" spans="1:5" s="5" customFormat="1" ht="36" customHeight="1">
      <c r="A18" s="3" t="s">
        <v>15</v>
      </c>
      <c r="B18" s="32" t="s">
        <v>41</v>
      </c>
      <c r="C18" s="22" t="s">
        <v>41</v>
      </c>
      <c r="D18" s="21" t="s">
        <v>41</v>
      </c>
      <c r="E18" s="22" t="s">
        <v>41</v>
      </c>
    </row>
    <row r="19" spans="1:5" s="5" customFormat="1" ht="36" customHeight="1">
      <c r="A19" s="3" t="s">
        <v>16</v>
      </c>
      <c r="B19" s="32">
        <f>SUM(B20:B22)</f>
        <v>0</v>
      </c>
      <c r="C19" s="22">
        <f t="shared" ref="C19:E19" si="3">SUM(C20:C22)</f>
        <v>0</v>
      </c>
      <c r="D19" s="21">
        <f t="shared" si="3"/>
        <v>0</v>
      </c>
      <c r="E19" s="22">
        <f t="shared" si="3"/>
        <v>0</v>
      </c>
    </row>
    <row r="20" spans="1:5" ht="36" customHeight="1">
      <c r="A20" s="9" t="s">
        <v>17</v>
      </c>
      <c r="B20" s="35" t="s">
        <v>41</v>
      </c>
      <c r="C20" s="27" t="s">
        <v>41</v>
      </c>
      <c r="D20" s="26" t="s">
        <v>41</v>
      </c>
      <c r="E20" s="27" t="s">
        <v>41</v>
      </c>
    </row>
    <row r="21" spans="1:5" ht="36" customHeight="1">
      <c r="A21" s="9" t="s">
        <v>18</v>
      </c>
      <c r="B21" s="35" t="s">
        <v>41</v>
      </c>
      <c r="C21" s="27" t="s">
        <v>41</v>
      </c>
      <c r="D21" s="26" t="s">
        <v>41</v>
      </c>
      <c r="E21" s="27" t="s">
        <v>41</v>
      </c>
    </row>
    <row r="22" spans="1:5" ht="36" customHeight="1" thickBot="1">
      <c r="A22" s="10" t="s">
        <v>19</v>
      </c>
      <c r="B22" s="34" t="s">
        <v>41</v>
      </c>
      <c r="C22" s="25" t="s">
        <v>41</v>
      </c>
      <c r="D22" s="24" t="s">
        <v>41</v>
      </c>
      <c r="E22" s="25" t="s">
        <v>41</v>
      </c>
    </row>
    <row r="23" spans="1:5" s="5" customFormat="1" ht="36" customHeight="1">
      <c r="A23" s="8" t="s">
        <v>20</v>
      </c>
      <c r="B23" s="32">
        <f>SUM(B24:B25)</f>
        <v>0</v>
      </c>
      <c r="C23" s="22">
        <f t="shared" ref="C23:E23" si="4">SUM(C24:C25)</f>
        <v>0</v>
      </c>
      <c r="D23" s="36">
        <f t="shared" si="4"/>
        <v>0</v>
      </c>
      <c r="E23" s="22">
        <f t="shared" si="4"/>
        <v>0</v>
      </c>
    </row>
    <row r="24" spans="1:5" s="5" customFormat="1" ht="36" customHeight="1">
      <c r="A24" s="3" t="s">
        <v>21</v>
      </c>
      <c r="B24" s="32" t="s">
        <v>41</v>
      </c>
      <c r="C24" s="22" t="s">
        <v>41</v>
      </c>
      <c r="D24" s="21" t="s">
        <v>41</v>
      </c>
      <c r="E24" s="22" t="s">
        <v>41</v>
      </c>
    </row>
    <row r="25" spans="1:5" s="5" customFormat="1" ht="36" customHeight="1">
      <c r="A25" s="3" t="s">
        <v>22</v>
      </c>
      <c r="B25" s="32" t="str">
        <f>B26</f>
        <v>-</v>
      </c>
      <c r="C25" s="22" t="str">
        <f t="shared" ref="C25:E25" si="5">C26</f>
        <v>-</v>
      </c>
      <c r="D25" s="32" t="str">
        <f t="shared" si="5"/>
        <v>-</v>
      </c>
      <c r="E25" s="22" t="str">
        <f t="shared" si="5"/>
        <v>-</v>
      </c>
    </row>
    <row r="26" spans="1:5" ht="36" customHeight="1" thickBot="1">
      <c r="A26" s="10" t="s">
        <v>23</v>
      </c>
      <c r="B26" s="34" t="s">
        <v>41</v>
      </c>
      <c r="C26" s="25" t="s">
        <v>41</v>
      </c>
      <c r="D26" s="24" t="s">
        <v>41</v>
      </c>
      <c r="E26" s="25" t="s">
        <v>41</v>
      </c>
    </row>
    <row r="27" spans="1:5" s="5" customFormat="1" ht="36" customHeight="1">
      <c r="A27" s="7" t="s">
        <v>24</v>
      </c>
      <c r="B27" s="32">
        <f>SUM(B28:B29)</f>
        <v>0</v>
      </c>
      <c r="C27" s="37">
        <f t="shared" ref="C27:E27" si="6">SUM(C28:C29)</f>
        <v>0</v>
      </c>
      <c r="D27" s="32">
        <f t="shared" si="6"/>
        <v>0</v>
      </c>
      <c r="E27" s="37">
        <f t="shared" si="6"/>
        <v>0</v>
      </c>
    </row>
    <row r="28" spans="1:5" s="5" customFormat="1" ht="36" customHeight="1">
      <c r="A28" s="3" t="s">
        <v>25</v>
      </c>
      <c r="B28" s="32" t="s">
        <v>41</v>
      </c>
      <c r="C28" s="22" t="s">
        <v>41</v>
      </c>
      <c r="D28" s="21" t="s">
        <v>41</v>
      </c>
      <c r="E28" s="22" t="s">
        <v>41</v>
      </c>
    </row>
    <row r="29" spans="1:5" s="5" customFormat="1" ht="36" customHeight="1">
      <c r="A29" s="3" t="s">
        <v>26</v>
      </c>
      <c r="B29" s="32" t="str">
        <f>B30</f>
        <v>-</v>
      </c>
      <c r="C29" s="22" t="str">
        <f t="shared" ref="C29:E29" si="7">C30</f>
        <v>-</v>
      </c>
      <c r="D29" s="32" t="str">
        <f t="shared" si="7"/>
        <v>-</v>
      </c>
      <c r="E29" s="22" t="str">
        <f t="shared" si="7"/>
        <v>-</v>
      </c>
    </row>
    <row r="30" spans="1:5" ht="36" customHeight="1" thickBot="1">
      <c r="A30" s="10" t="s">
        <v>27</v>
      </c>
      <c r="B30" s="34" t="s">
        <v>41</v>
      </c>
      <c r="C30" s="25" t="s">
        <v>41</v>
      </c>
      <c r="D30" s="24" t="s">
        <v>41</v>
      </c>
      <c r="E30" s="25" t="s">
        <v>41</v>
      </c>
    </row>
    <row r="31" spans="1:5" s="5" customFormat="1" ht="36" customHeight="1">
      <c r="A31" s="8" t="s">
        <v>28</v>
      </c>
      <c r="B31" s="32">
        <f>SUM(B32:B35,B39)</f>
        <v>2</v>
      </c>
      <c r="C31" s="37">
        <f t="shared" ref="C31:E31" si="8">SUM(C32:C35,C39)</f>
        <v>12</v>
      </c>
      <c r="D31" s="32">
        <f t="shared" si="8"/>
        <v>4</v>
      </c>
      <c r="E31" s="37">
        <f t="shared" si="8"/>
        <v>4</v>
      </c>
    </row>
    <row r="32" spans="1:5" s="5" customFormat="1" ht="36" customHeight="1">
      <c r="A32" s="3" t="s">
        <v>29</v>
      </c>
      <c r="B32" s="32" t="s">
        <v>41</v>
      </c>
      <c r="C32" s="22" t="s">
        <v>41</v>
      </c>
      <c r="D32" s="21" t="s">
        <v>41</v>
      </c>
      <c r="E32" s="22" t="s">
        <v>41</v>
      </c>
    </row>
    <row r="33" spans="1:5" s="5" customFormat="1" ht="36" customHeight="1">
      <c r="A33" s="3" t="s">
        <v>30</v>
      </c>
      <c r="B33" s="32">
        <v>2</v>
      </c>
      <c r="C33" s="22">
        <v>12</v>
      </c>
      <c r="D33" s="21" t="s">
        <v>41</v>
      </c>
      <c r="E33" s="22" t="s">
        <v>41</v>
      </c>
    </row>
    <row r="34" spans="1:5" s="5" customFormat="1" ht="36" customHeight="1">
      <c r="A34" s="11" t="s">
        <v>31</v>
      </c>
      <c r="B34" s="32" t="s">
        <v>41</v>
      </c>
      <c r="C34" s="22" t="s">
        <v>41</v>
      </c>
      <c r="D34" s="21" t="s">
        <v>41</v>
      </c>
      <c r="E34" s="22" t="s">
        <v>41</v>
      </c>
    </row>
    <row r="35" spans="1:5" s="5" customFormat="1" ht="36" customHeight="1">
      <c r="A35" s="3" t="s">
        <v>32</v>
      </c>
      <c r="B35" s="32">
        <f>SUM(B36:B38)</f>
        <v>0</v>
      </c>
      <c r="C35" s="22">
        <f t="shared" ref="C35:E35" si="9">SUM(C36:C38)</f>
        <v>0</v>
      </c>
      <c r="D35" s="32">
        <f t="shared" si="9"/>
        <v>4</v>
      </c>
      <c r="E35" s="22">
        <f t="shared" si="9"/>
        <v>4</v>
      </c>
    </row>
    <row r="36" spans="1:5" ht="36" customHeight="1">
      <c r="A36" s="9" t="s">
        <v>33</v>
      </c>
      <c r="B36" s="35" t="s">
        <v>41</v>
      </c>
      <c r="C36" s="27" t="s">
        <v>41</v>
      </c>
      <c r="D36" s="26">
        <v>4</v>
      </c>
      <c r="E36" s="27">
        <v>4</v>
      </c>
    </row>
    <row r="37" spans="1:5" ht="36" customHeight="1">
      <c r="A37" s="9" t="s">
        <v>34</v>
      </c>
      <c r="B37" s="35" t="s">
        <v>41</v>
      </c>
      <c r="C37" s="27" t="s">
        <v>41</v>
      </c>
      <c r="D37" s="26" t="s">
        <v>41</v>
      </c>
      <c r="E37" s="27" t="s">
        <v>41</v>
      </c>
    </row>
    <row r="38" spans="1:5" ht="36" customHeight="1">
      <c r="A38" s="9" t="s">
        <v>35</v>
      </c>
      <c r="B38" s="35" t="s">
        <v>41</v>
      </c>
      <c r="C38" s="27" t="s">
        <v>41</v>
      </c>
      <c r="D38" s="26" t="s">
        <v>41</v>
      </c>
      <c r="E38" s="27" t="s">
        <v>41</v>
      </c>
    </row>
    <row r="39" spans="1:5" s="5" customFormat="1" ht="36" customHeight="1">
      <c r="A39" s="3" t="s">
        <v>36</v>
      </c>
      <c r="B39" s="32" t="str">
        <f>B40</f>
        <v>-</v>
      </c>
      <c r="C39" s="22" t="str">
        <f t="shared" ref="C39:E39" si="10">C40</f>
        <v>-</v>
      </c>
      <c r="D39" s="21" t="str">
        <f t="shared" si="10"/>
        <v>-</v>
      </c>
      <c r="E39" s="22" t="str">
        <f t="shared" si="10"/>
        <v>-</v>
      </c>
    </row>
    <row r="40" spans="1:5" ht="36" customHeight="1" thickBot="1">
      <c r="A40" s="10" t="s">
        <v>37</v>
      </c>
      <c r="B40" s="34" t="s">
        <v>41</v>
      </c>
      <c r="C40" s="25" t="s">
        <v>41</v>
      </c>
      <c r="D40" s="24" t="s">
        <v>41</v>
      </c>
      <c r="E40" s="25" t="s">
        <v>41</v>
      </c>
    </row>
  </sheetData>
  <mergeCells count="4">
    <mergeCell ref="A1:B1"/>
    <mergeCell ref="A3:A6"/>
    <mergeCell ref="B3:C5"/>
    <mergeCell ref="D3:E5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第19表</vt:lpstr>
      <vt:lpstr>第19表!Print_Area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みのり（医務課）</dc:creator>
  <cp:lastModifiedBy>中村　真莉（医務課）</cp:lastModifiedBy>
  <cp:lastPrinted>2022-03-18T05:26:11Z</cp:lastPrinted>
  <dcterms:created xsi:type="dcterms:W3CDTF">2017-12-04T07:22:55Z</dcterms:created>
  <dcterms:modified xsi:type="dcterms:W3CDTF">2022-03-18T05:26:12Z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