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2F202B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A3D388A0-99D2-42A2-98C0-AD74A49C02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5表子宮ガン・頸部 1" sheetId="1" r:id="rId1"/>
    <sheet name="15表子宮ガン・頸部 2" sheetId="2" r:id="rId2"/>
    <sheet name="15表子宮ガン・頸部 3" sheetId="3" r:id="rId3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aあ１" localSheetId="1">#REF!</definedName>
    <definedName name="aあ１" localSheetId="2">#REF!</definedName>
    <definedName name="aあ１">#REF!</definedName>
    <definedName name="_xlnm.Print_Area" localSheetId="0">'15表子宮ガン・頸部 1'!$A$1:$AG$42,'15表子宮ガン・頸部 1'!$AI$1:$BO$42</definedName>
    <definedName name="_xlnm.Print_Area" localSheetId="1">'15表子宮ガン・頸部 2'!$A$1:$AG$42,'15表子宮ガン・頸部 2'!$AI$1:$BO$42,'15表子宮ガン・頸部 2'!$BQ$1:$CW$42,'15表子宮ガン・頸部 2'!$CY$1:$EE$42,'15表子宮ガン・頸部 2'!$EG$1:$FM$42,'15表子宮ガン・頸部 2'!$FO$1:$GU$42,'15表子宮ガン・頸部 2'!$GW$1:$IC$42</definedName>
    <definedName name="_xlnm.Print_Area" localSheetId="2">'15表子宮ガン・頸部 3'!$A$1:$AG$41,'15表子宮ガン・頸部 3'!$AI$1:$BO$41,'15表子宮ガン・頸部 3'!$BQ$1:$CW$41</definedName>
    <definedName name="Print_Area_MI" localSheetId="0">'15表子宮ガン・頸部 1'!#REF!</definedName>
    <definedName name="Print_Area_MI" localSheetId="1">'15表子宮ガン・頸部 2'!#REF!</definedName>
    <definedName name="Print_Area_MI" localSheetId="2">'15表子宮ガン・頸部 3'!#REF!</definedName>
    <definedName name="あ１" localSheetId="0">'15表子宮ガン・頸部 1'!#REF!</definedName>
    <definedName name="あ１" localSheetId="1">'15表子宮ガン・頸部 2'!#REF!</definedName>
    <definedName name="あ１" localSheetId="2">'15表子宮ガン・頸部 3'!#REF!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T16" i="2" l="1"/>
  <c r="IU3" i="2" l="1"/>
  <c r="IU40" i="2"/>
  <c r="IT40" i="2"/>
  <c r="IS40" i="2"/>
  <c r="IR40" i="2"/>
  <c r="IQ40" i="2"/>
  <c r="IP40" i="2"/>
  <c r="IP32" i="2" s="1"/>
  <c r="IP8" i="2" s="1"/>
  <c r="IO40" i="2"/>
  <c r="IN40" i="2"/>
  <c r="IM40" i="2"/>
  <c r="IL40" i="2"/>
  <c r="IK40" i="2"/>
  <c r="IJ40" i="2"/>
  <c r="II40" i="2"/>
  <c r="IH40" i="2"/>
  <c r="IG40" i="2"/>
  <c r="IF40" i="2"/>
  <c r="IU36" i="2"/>
  <c r="IT36" i="2"/>
  <c r="IS36" i="2"/>
  <c r="IS32" i="2" s="1"/>
  <c r="IS8" i="2" s="1"/>
  <c r="IR36" i="2"/>
  <c r="IQ36" i="2"/>
  <c r="IQ32" i="2" s="1"/>
  <c r="IQ8" i="2" s="1"/>
  <c r="IP36" i="2"/>
  <c r="IO36" i="2"/>
  <c r="IO32" i="2" s="1"/>
  <c r="IN36" i="2"/>
  <c r="IM36" i="2"/>
  <c r="IL36" i="2"/>
  <c r="IK36" i="2"/>
  <c r="IK32" i="2" s="1"/>
  <c r="IK8" i="2" s="1"/>
  <c r="IJ36" i="2"/>
  <c r="II36" i="2"/>
  <c r="IH36" i="2"/>
  <c r="IG36" i="2"/>
  <c r="IG32" i="2" s="1"/>
  <c r="IG8" i="2" s="1"/>
  <c r="IF36" i="2"/>
  <c r="IU32" i="2"/>
  <c r="IT32" i="2"/>
  <c r="IR32" i="2"/>
  <c r="IN32" i="2"/>
  <c r="IM32" i="2"/>
  <c r="IL32" i="2"/>
  <c r="IJ32" i="2"/>
  <c r="II32" i="2"/>
  <c r="IH32" i="2"/>
  <c r="IH8" i="2" s="1"/>
  <c r="IF32" i="2"/>
  <c r="IU30" i="2"/>
  <c r="IT30" i="2"/>
  <c r="IS30" i="2"/>
  <c r="IR30" i="2"/>
  <c r="IQ30" i="2"/>
  <c r="IP30" i="2"/>
  <c r="IO30" i="2"/>
  <c r="IN30" i="2"/>
  <c r="IM30" i="2"/>
  <c r="IL30" i="2"/>
  <c r="IK30" i="2"/>
  <c r="IJ30" i="2"/>
  <c r="II30" i="2"/>
  <c r="IH30" i="2"/>
  <c r="IG30" i="2"/>
  <c r="IF30" i="2"/>
  <c r="IU28" i="2"/>
  <c r="IT28" i="2"/>
  <c r="IS28" i="2"/>
  <c r="IR28" i="2"/>
  <c r="IQ28" i="2"/>
  <c r="IP28" i="2"/>
  <c r="IO28" i="2"/>
  <c r="IN28" i="2"/>
  <c r="IM28" i="2"/>
  <c r="IL28" i="2"/>
  <c r="IK28" i="2"/>
  <c r="IJ28" i="2"/>
  <c r="II28" i="2"/>
  <c r="IH28" i="2"/>
  <c r="IG28" i="2"/>
  <c r="IF28" i="2"/>
  <c r="IU26" i="2"/>
  <c r="IU24" i="2" s="1"/>
  <c r="IT26" i="2"/>
  <c r="IS26" i="2"/>
  <c r="IR26" i="2"/>
  <c r="IQ26" i="2"/>
  <c r="IP26" i="2"/>
  <c r="IO26" i="2"/>
  <c r="IN26" i="2"/>
  <c r="IM26" i="2"/>
  <c r="IL26" i="2"/>
  <c r="IK26" i="2"/>
  <c r="IJ26" i="2"/>
  <c r="II26" i="2"/>
  <c r="IH26" i="2"/>
  <c r="IG26" i="2"/>
  <c r="IF26" i="2"/>
  <c r="IT24" i="2"/>
  <c r="IS24" i="2"/>
  <c r="IR24" i="2"/>
  <c r="IQ24" i="2"/>
  <c r="IP24" i="2"/>
  <c r="IO24" i="2"/>
  <c r="IN24" i="2"/>
  <c r="IM24" i="2"/>
  <c r="IL24" i="2"/>
  <c r="IK24" i="2"/>
  <c r="IJ24" i="2"/>
  <c r="II24" i="2"/>
  <c r="IH24" i="2"/>
  <c r="IG24" i="2"/>
  <c r="IF24" i="2"/>
  <c r="IU20" i="2"/>
  <c r="IU18" i="2" s="1"/>
  <c r="IT20" i="2"/>
  <c r="IS20" i="2"/>
  <c r="IR20" i="2"/>
  <c r="IQ20" i="2"/>
  <c r="IP20" i="2"/>
  <c r="IO20" i="2"/>
  <c r="IN20" i="2"/>
  <c r="IM20" i="2"/>
  <c r="IL20" i="2"/>
  <c r="IK20" i="2"/>
  <c r="IJ20" i="2"/>
  <c r="II20" i="2"/>
  <c r="IH20" i="2"/>
  <c r="IG20" i="2"/>
  <c r="IF20" i="2"/>
  <c r="IT18" i="2"/>
  <c r="IS18" i="2"/>
  <c r="IR18" i="2"/>
  <c r="IQ18" i="2"/>
  <c r="IP18" i="2"/>
  <c r="IO18" i="2"/>
  <c r="IN18" i="2"/>
  <c r="IM18" i="2"/>
  <c r="IL18" i="2"/>
  <c r="IK18" i="2"/>
  <c r="IJ18" i="2"/>
  <c r="II18" i="2"/>
  <c r="IH18" i="2"/>
  <c r="IG18" i="2"/>
  <c r="IF18" i="2"/>
  <c r="IU16" i="2"/>
  <c r="IS16" i="2"/>
  <c r="IR16" i="2"/>
  <c r="IQ16" i="2"/>
  <c r="IP16" i="2"/>
  <c r="IO16" i="2"/>
  <c r="IN16" i="2"/>
  <c r="IM16" i="2"/>
  <c r="IL16" i="2"/>
  <c r="IK16" i="2"/>
  <c r="IJ16" i="2"/>
  <c r="II16" i="2"/>
  <c r="IH16" i="2"/>
  <c r="IG16" i="2"/>
  <c r="IF16" i="2"/>
  <c r="IU11" i="2"/>
  <c r="IT11" i="2"/>
  <c r="IS11" i="2"/>
  <c r="IR11" i="2"/>
  <c r="IR8" i="2" s="1"/>
  <c r="IQ11" i="2"/>
  <c r="IP11" i="2"/>
  <c r="IO11" i="2"/>
  <c r="IN11" i="2"/>
  <c r="IN8" i="2" s="1"/>
  <c r="IM11" i="2"/>
  <c r="IL11" i="2"/>
  <c r="IK11" i="2"/>
  <c r="IJ11" i="2"/>
  <c r="IJ8" i="2" s="1"/>
  <c r="II11" i="2"/>
  <c r="IH11" i="2"/>
  <c r="IG11" i="2"/>
  <c r="IF11" i="2"/>
  <c r="IF8" i="2" s="1"/>
  <c r="IR10" i="2"/>
  <c r="IQ10" i="2"/>
  <c r="IN10" i="2"/>
  <c r="IM10" i="2"/>
  <c r="IL10" i="2"/>
  <c r="IJ10" i="2"/>
  <c r="II10" i="2"/>
  <c r="IH10" i="2"/>
  <c r="IF10" i="2"/>
  <c r="IU9" i="2"/>
  <c r="IT9" i="2"/>
  <c r="IS9" i="2"/>
  <c r="IR9" i="2"/>
  <c r="IQ9" i="2"/>
  <c r="IP9" i="2"/>
  <c r="IO9" i="2"/>
  <c r="IN9" i="2"/>
  <c r="IM9" i="2"/>
  <c r="IL9" i="2"/>
  <c r="IK9" i="2"/>
  <c r="IJ9" i="2"/>
  <c r="II9" i="2"/>
  <c r="IH9" i="2"/>
  <c r="IG9" i="2"/>
  <c r="IF9" i="2"/>
  <c r="IM8" i="2"/>
  <c r="IL8" i="2"/>
  <c r="II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B16" i="2"/>
  <c r="C16" i="2"/>
  <c r="D16" i="2"/>
  <c r="D11" i="2" s="1"/>
  <c r="E16" i="2"/>
  <c r="F16" i="2"/>
  <c r="G16" i="2"/>
  <c r="H16" i="2"/>
  <c r="I16" i="2"/>
  <c r="J16" i="2"/>
  <c r="K16" i="2"/>
  <c r="L16" i="2"/>
  <c r="L11" i="2" s="1"/>
  <c r="M16" i="2"/>
  <c r="N16" i="2"/>
  <c r="O16" i="2"/>
  <c r="P16" i="2"/>
  <c r="Q16" i="2"/>
  <c r="R16" i="2"/>
  <c r="S16" i="2"/>
  <c r="T16" i="2"/>
  <c r="T11" i="2" s="1"/>
  <c r="U16" i="2"/>
  <c r="V16" i="2"/>
  <c r="W16" i="2"/>
  <c r="X16" i="2"/>
  <c r="Y16" i="2"/>
  <c r="Z16" i="2"/>
  <c r="AA16" i="2"/>
  <c r="AB16" i="2"/>
  <c r="AB11" i="2" s="1"/>
  <c r="AC16" i="2"/>
  <c r="AD16" i="2"/>
  <c r="AE16" i="2"/>
  <c r="AF16" i="2"/>
  <c r="AG16" i="2"/>
  <c r="B20" i="2"/>
  <c r="B18" i="2" s="1"/>
  <c r="C20" i="2"/>
  <c r="C18" i="2" s="1"/>
  <c r="D20" i="2"/>
  <c r="D18" i="2" s="1"/>
  <c r="E20" i="2"/>
  <c r="E18" i="2" s="1"/>
  <c r="F20" i="2"/>
  <c r="F18" i="2" s="1"/>
  <c r="G20" i="2"/>
  <c r="G18" i="2" s="1"/>
  <c r="H20" i="2"/>
  <c r="H18" i="2" s="1"/>
  <c r="I20" i="2"/>
  <c r="I18" i="2" s="1"/>
  <c r="J20" i="2"/>
  <c r="J18" i="2" s="1"/>
  <c r="K20" i="2"/>
  <c r="K18" i="2" s="1"/>
  <c r="L20" i="2"/>
  <c r="L18" i="2" s="1"/>
  <c r="M20" i="2"/>
  <c r="M18" i="2" s="1"/>
  <c r="N20" i="2"/>
  <c r="N18" i="2" s="1"/>
  <c r="O20" i="2"/>
  <c r="O18" i="2" s="1"/>
  <c r="P20" i="2"/>
  <c r="P18" i="2" s="1"/>
  <c r="Q20" i="2"/>
  <c r="Q18" i="2" s="1"/>
  <c r="R20" i="2"/>
  <c r="R18" i="2" s="1"/>
  <c r="S20" i="2"/>
  <c r="S18" i="2" s="1"/>
  <c r="T20" i="2"/>
  <c r="T18" i="2" s="1"/>
  <c r="U20" i="2"/>
  <c r="U18" i="2" s="1"/>
  <c r="V20" i="2"/>
  <c r="V18" i="2" s="1"/>
  <c r="W20" i="2"/>
  <c r="W18" i="2" s="1"/>
  <c r="X20" i="2"/>
  <c r="X18" i="2" s="1"/>
  <c r="Y20" i="2"/>
  <c r="Y18" i="2" s="1"/>
  <c r="Z20" i="2"/>
  <c r="Z18" i="2" s="1"/>
  <c r="AA20" i="2"/>
  <c r="AA18" i="2" s="1"/>
  <c r="AB20" i="2"/>
  <c r="AB18" i="2" s="1"/>
  <c r="AC20" i="2"/>
  <c r="AC18" i="2" s="1"/>
  <c r="AD20" i="2"/>
  <c r="AD18" i="2" s="1"/>
  <c r="AE20" i="2"/>
  <c r="AE18" i="2" s="1"/>
  <c r="AF20" i="2"/>
  <c r="AF18" i="2" s="1"/>
  <c r="AG20" i="2"/>
  <c r="AG18" i="2" s="1"/>
  <c r="B26" i="2"/>
  <c r="B24" i="2" s="1"/>
  <c r="C26" i="2"/>
  <c r="C24" i="2" s="1"/>
  <c r="D26" i="2"/>
  <c r="D24" i="2" s="1"/>
  <c r="E26" i="2"/>
  <c r="E24" i="2" s="1"/>
  <c r="F26" i="2"/>
  <c r="F24" i="2" s="1"/>
  <c r="G26" i="2"/>
  <c r="G24" i="2" s="1"/>
  <c r="H26" i="2"/>
  <c r="H24" i="2" s="1"/>
  <c r="I26" i="2"/>
  <c r="I24" i="2" s="1"/>
  <c r="J26" i="2"/>
  <c r="J24" i="2" s="1"/>
  <c r="K26" i="2"/>
  <c r="K24" i="2" s="1"/>
  <c r="L26" i="2"/>
  <c r="L24" i="2" s="1"/>
  <c r="M26" i="2"/>
  <c r="M24" i="2" s="1"/>
  <c r="N26" i="2"/>
  <c r="N24" i="2" s="1"/>
  <c r="O26" i="2"/>
  <c r="O24" i="2" s="1"/>
  <c r="P26" i="2"/>
  <c r="P24" i="2" s="1"/>
  <c r="Q26" i="2"/>
  <c r="Q24" i="2" s="1"/>
  <c r="R26" i="2"/>
  <c r="R24" i="2" s="1"/>
  <c r="S26" i="2"/>
  <c r="S24" i="2" s="1"/>
  <c r="T26" i="2"/>
  <c r="T24" i="2" s="1"/>
  <c r="U26" i="2"/>
  <c r="U24" i="2" s="1"/>
  <c r="V26" i="2"/>
  <c r="V24" i="2" s="1"/>
  <c r="W26" i="2"/>
  <c r="W24" i="2" s="1"/>
  <c r="X26" i="2"/>
  <c r="X24" i="2" s="1"/>
  <c r="Y26" i="2"/>
  <c r="Y24" i="2" s="1"/>
  <c r="Z26" i="2"/>
  <c r="Z24" i="2" s="1"/>
  <c r="AA26" i="2"/>
  <c r="AA24" i="2" s="1"/>
  <c r="AB26" i="2"/>
  <c r="AB24" i="2" s="1"/>
  <c r="AC26" i="2"/>
  <c r="AC24" i="2" s="1"/>
  <c r="AD26" i="2"/>
  <c r="AD24" i="2" s="1"/>
  <c r="AE26" i="2"/>
  <c r="AE24" i="2" s="1"/>
  <c r="AF26" i="2"/>
  <c r="AF24" i="2" s="1"/>
  <c r="AG26" i="2"/>
  <c r="AG24" i="2" s="1"/>
  <c r="B30" i="2"/>
  <c r="B28" i="2" s="1"/>
  <c r="C30" i="2"/>
  <c r="C28" i="2" s="1"/>
  <c r="D30" i="2"/>
  <c r="D28" i="2" s="1"/>
  <c r="E30" i="2"/>
  <c r="E28" i="2" s="1"/>
  <c r="F30" i="2"/>
  <c r="F28" i="2" s="1"/>
  <c r="G30" i="2"/>
  <c r="G28" i="2" s="1"/>
  <c r="H30" i="2"/>
  <c r="H28" i="2" s="1"/>
  <c r="I30" i="2"/>
  <c r="I28" i="2" s="1"/>
  <c r="J30" i="2"/>
  <c r="J28" i="2" s="1"/>
  <c r="K30" i="2"/>
  <c r="K28" i="2" s="1"/>
  <c r="L30" i="2"/>
  <c r="L28" i="2" s="1"/>
  <c r="M30" i="2"/>
  <c r="M28" i="2" s="1"/>
  <c r="N30" i="2"/>
  <c r="N28" i="2" s="1"/>
  <c r="O30" i="2"/>
  <c r="O28" i="2" s="1"/>
  <c r="P30" i="2"/>
  <c r="P28" i="2" s="1"/>
  <c r="Q30" i="2"/>
  <c r="Q28" i="2" s="1"/>
  <c r="R30" i="2"/>
  <c r="R28" i="2" s="1"/>
  <c r="S30" i="2"/>
  <c r="S28" i="2" s="1"/>
  <c r="T30" i="2"/>
  <c r="T28" i="2" s="1"/>
  <c r="U30" i="2"/>
  <c r="U28" i="2" s="1"/>
  <c r="V30" i="2"/>
  <c r="V28" i="2" s="1"/>
  <c r="W30" i="2"/>
  <c r="W28" i="2" s="1"/>
  <c r="X30" i="2"/>
  <c r="X28" i="2" s="1"/>
  <c r="Y30" i="2"/>
  <c r="Y28" i="2" s="1"/>
  <c r="Z30" i="2"/>
  <c r="Z28" i="2" s="1"/>
  <c r="AA30" i="2"/>
  <c r="AA28" i="2" s="1"/>
  <c r="AB30" i="2"/>
  <c r="AB28" i="2" s="1"/>
  <c r="AC30" i="2"/>
  <c r="AC28" i="2" s="1"/>
  <c r="AD30" i="2"/>
  <c r="AD28" i="2" s="1"/>
  <c r="AE30" i="2"/>
  <c r="AE28" i="2" s="1"/>
  <c r="AF30" i="2"/>
  <c r="AF28" i="2" s="1"/>
  <c r="AG30" i="2"/>
  <c r="AG28" i="2" s="1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Q32" i="2" s="1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IU8" i="2" l="1"/>
  <c r="IU10" i="2"/>
  <c r="IT10" i="2"/>
  <c r="IT8" i="2"/>
  <c r="IP10" i="2"/>
  <c r="IG10" i="2"/>
  <c r="IK10" i="2"/>
  <c r="IO10" i="2"/>
  <c r="IS10" i="2"/>
  <c r="IO8" i="2"/>
  <c r="M32" i="2"/>
  <c r="AC32" i="2"/>
  <c r="AC10" i="2"/>
  <c r="M10" i="2"/>
  <c r="AG10" i="2"/>
  <c r="U10" i="2"/>
  <c r="E10" i="2"/>
  <c r="AE32" i="2"/>
  <c r="AA32" i="2"/>
  <c r="W32" i="2"/>
  <c r="S32" i="2"/>
  <c r="O32" i="2"/>
  <c r="K32" i="2"/>
  <c r="G32" i="2"/>
  <c r="C32" i="2"/>
  <c r="AF10" i="2"/>
  <c r="X10" i="2"/>
  <c r="P10" i="2"/>
  <c r="M11" i="2"/>
  <c r="M8" i="2" s="1"/>
  <c r="Q10" i="2"/>
  <c r="AC11" i="2"/>
  <c r="AC8" i="2" s="1"/>
  <c r="AD32" i="2"/>
  <c r="Z32" i="2"/>
  <c r="V32" i="2"/>
  <c r="R32" i="2"/>
  <c r="N32" i="2"/>
  <c r="J32" i="2"/>
  <c r="F32" i="2"/>
  <c r="B32" i="2"/>
  <c r="AE10" i="2"/>
  <c r="AA10" i="2"/>
  <c r="W10" i="2"/>
  <c r="S10" i="2"/>
  <c r="O10" i="2"/>
  <c r="K10" i="2"/>
  <c r="G10" i="2"/>
  <c r="C10" i="2"/>
  <c r="AF32" i="2"/>
  <c r="Y10" i="2"/>
  <c r="I10" i="2"/>
  <c r="AG32" i="2"/>
  <c r="Y32" i="2"/>
  <c r="U32" i="2"/>
  <c r="I32" i="2"/>
  <c r="E32" i="2"/>
  <c r="AD10" i="2"/>
  <c r="Z10" i="2"/>
  <c r="V10" i="2"/>
  <c r="R10" i="2"/>
  <c r="N10" i="2"/>
  <c r="J10" i="2"/>
  <c r="F10" i="2"/>
  <c r="B10" i="2"/>
  <c r="AB32" i="2"/>
  <c r="X32" i="2"/>
  <c r="T32" i="2"/>
  <c r="P32" i="2"/>
  <c r="L32" i="2"/>
  <c r="H32" i="2"/>
  <c r="D32" i="2"/>
  <c r="D8" i="2" s="1"/>
  <c r="AG11" i="2"/>
  <c r="AG8" i="2" s="1"/>
  <c r="Q11" i="2"/>
  <c r="Q8" i="2" s="1"/>
  <c r="AB8" i="2"/>
  <c r="T8" i="2"/>
  <c r="Y11" i="2"/>
  <c r="Y8" i="2" s="1"/>
  <c r="I11" i="2"/>
  <c r="L8" i="2"/>
  <c r="H10" i="2"/>
  <c r="U11" i="2"/>
  <c r="E11" i="2"/>
  <c r="E8" i="2" s="1"/>
  <c r="AF11" i="2"/>
  <c r="AF8" i="2" s="1"/>
  <c r="X11" i="2"/>
  <c r="P11" i="2"/>
  <c r="H11" i="2"/>
  <c r="H8" i="2" s="1"/>
  <c r="AB10" i="2"/>
  <c r="T10" i="2"/>
  <c r="L10" i="2"/>
  <c r="D10" i="2"/>
  <c r="AE11" i="2"/>
  <c r="AA11" i="2"/>
  <c r="AA8" i="2" s="1"/>
  <c r="W11" i="2"/>
  <c r="W8" i="2" s="1"/>
  <c r="S11" i="2"/>
  <c r="S8" i="2" s="1"/>
  <c r="O11" i="2"/>
  <c r="K11" i="2"/>
  <c r="K8" i="2" s="1"/>
  <c r="G11" i="2"/>
  <c r="G8" i="2" s="1"/>
  <c r="C11" i="2"/>
  <c r="C8" i="2" s="1"/>
  <c r="AD11" i="2"/>
  <c r="AD8" i="2" s="1"/>
  <c r="Z11" i="2"/>
  <c r="Z8" i="2" s="1"/>
  <c r="V11" i="2"/>
  <c r="R11" i="2"/>
  <c r="R8" i="2" s="1"/>
  <c r="N11" i="2"/>
  <c r="N8" i="2" s="1"/>
  <c r="J11" i="2"/>
  <c r="J8" i="2" s="1"/>
  <c r="F11" i="2"/>
  <c r="B11" i="2"/>
  <c r="B8" i="2" s="1"/>
  <c r="O8" i="2" l="1"/>
  <c r="AE8" i="2"/>
  <c r="F8" i="2"/>
  <c r="V8" i="2"/>
  <c r="U8" i="2"/>
  <c r="I8" i="2"/>
  <c r="X8" i="2"/>
  <c r="P8" i="2"/>
  <c r="AE40" i="3" l="1"/>
  <c r="AD40" i="3"/>
  <c r="AC40" i="3"/>
  <c r="AB40" i="3"/>
  <c r="AA40" i="3"/>
  <c r="AA32" i="3" s="1"/>
  <c r="Z40" i="3"/>
  <c r="Y40" i="3"/>
  <c r="X40" i="3"/>
  <c r="W40" i="3"/>
  <c r="W32" i="3" s="1"/>
  <c r="V40" i="3"/>
  <c r="U40" i="3"/>
  <c r="T40" i="3"/>
  <c r="S40" i="3"/>
  <c r="S32" i="3" s="1"/>
  <c r="R40" i="3"/>
  <c r="AE36" i="3"/>
  <c r="AD36" i="3"/>
  <c r="AD32" i="3" s="1"/>
  <c r="AC36" i="3"/>
  <c r="AC32" i="3" s="1"/>
  <c r="AB36" i="3"/>
  <c r="AA36" i="3"/>
  <c r="Z36" i="3"/>
  <c r="Z32" i="3" s="1"/>
  <c r="Y36" i="3"/>
  <c r="X36" i="3"/>
  <c r="W36" i="3"/>
  <c r="V36" i="3"/>
  <c r="V32" i="3" s="1"/>
  <c r="U36" i="3"/>
  <c r="U32" i="3" s="1"/>
  <c r="T36" i="3"/>
  <c r="S36" i="3"/>
  <c r="R36" i="3"/>
  <c r="R32" i="3" s="1"/>
  <c r="AE32" i="3"/>
  <c r="AB32" i="3"/>
  <c r="Y32" i="3"/>
  <c r="X32" i="3"/>
  <c r="T32" i="3"/>
  <c r="AE30" i="3"/>
  <c r="AD30" i="3"/>
  <c r="AD28" i="3" s="1"/>
  <c r="AC30" i="3"/>
  <c r="AC28" i="3" s="1"/>
  <c r="AB30" i="3"/>
  <c r="AA30" i="3"/>
  <c r="Z30" i="3"/>
  <c r="Z28" i="3" s="1"/>
  <c r="Y30" i="3"/>
  <c r="X30" i="3"/>
  <c r="W30" i="3"/>
  <c r="V30" i="3"/>
  <c r="V28" i="3" s="1"/>
  <c r="U30" i="3"/>
  <c r="U28" i="3" s="1"/>
  <c r="T30" i="3"/>
  <c r="S30" i="3"/>
  <c r="R30" i="3"/>
  <c r="R28" i="3" s="1"/>
  <c r="AE28" i="3"/>
  <c r="AB28" i="3"/>
  <c r="AA28" i="3"/>
  <c r="Y28" i="3"/>
  <c r="X28" i="3"/>
  <c r="W28" i="3"/>
  <c r="T28" i="3"/>
  <c r="S28" i="3"/>
  <c r="AE26" i="3"/>
  <c r="AD26" i="3"/>
  <c r="AD24" i="3" s="1"/>
  <c r="AC26" i="3"/>
  <c r="AC24" i="3" s="1"/>
  <c r="AB26" i="3"/>
  <c r="AA26" i="3"/>
  <c r="Z26" i="3"/>
  <c r="Z24" i="3" s="1"/>
  <c r="Y26" i="3"/>
  <c r="X26" i="3"/>
  <c r="W26" i="3"/>
  <c r="V26" i="3"/>
  <c r="V24" i="3" s="1"/>
  <c r="U26" i="3"/>
  <c r="U24" i="3" s="1"/>
  <c r="T26" i="3"/>
  <c r="S26" i="3"/>
  <c r="R26" i="3"/>
  <c r="R24" i="3" s="1"/>
  <c r="AE24" i="3"/>
  <c r="AB24" i="3"/>
  <c r="AA24" i="3"/>
  <c r="Y24" i="3"/>
  <c r="X24" i="3"/>
  <c r="W24" i="3"/>
  <c r="T24" i="3"/>
  <c r="S24" i="3"/>
  <c r="AE20" i="3"/>
  <c r="AD20" i="3"/>
  <c r="AD18" i="3" s="1"/>
  <c r="AC20" i="3"/>
  <c r="AC18" i="3" s="1"/>
  <c r="AB20" i="3"/>
  <c r="AA20" i="3"/>
  <c r="Z20" i="3"/>
  <c r="Z18" i="3" s="1"/>
  <c r="Y20" i="3"/>
  <c r="X20" i="3"/>
  <c r="W20" i="3"/>
  <c r="V20" i="3"/>
  <c r="V18" i="3" s="1"/>
  <c r="U20" i="3"/>
  <c r="U18" i="3" s="1"/>
  <c r="T20" i="3"/>
  <c r="S20" i="3"/>
  <c r="R20" i="3"/>
  <c r="R18" i="3" s="1"/>
  <c r="AE18" i="3"/>
  <c r="AB18" i="3"/>
  <c r="AA18" i="3"/>
  <c r="Y18" i="3"/>
  <c r="X18" i="3"/>
  <c r="W18" i="3"/>
  <c r="T18" i="3"/>
  <c r="S18" i="3"/>
  <c r="AE16" i="3"/>
  <c r="AD16" i="3"/>
  <c r="AD11" i="3" s="1"/>
  <c r="AC16" i="3"/>
  <c r="AC11" i="3" s="1"/>
  <c r="AB16" i="3"/>
  <c r="AA16" i="3"/>
  <c r="Z16" i="3"/>
  <c r="Z11" i="3" s="1"/>
  <c r="Y16" i="3"/>
  <c r="X16" i="3"/>
  <c r="W16" i="3"/>
  <c r="V16" i="3"/>
  <c r="V11" i="3" s="1"/>
  <c r="U16" i="3"/>
  <c r="U11" i="3" s="1"/>
  <c r="T16" i="3"/>
  <c r="S16" i="3"/>
  <c r="R16" i="3"/>
  <c r="R11" i="3" s="1"/>
  <c r="AE11" i="3"/>
  <c r="AB11" i="3"/>
  <c r="AA11" i="3"/>
  <c r="Y11" i="3"/>
  <c r="X11" i="3"/>
  <c r="W11" i="3"/>
  <c r="T11" i="3"/>
  <c r="S1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O36" i="3"/>
  <c r="O32" i="3" s="1"/>
  <c r="N36" i="3"/>
  <c r="M36" i="3"/>
  <c r="L36" i="3"/>
  <c r="K36" i="3"/>
  <c r="K32" i="3" s="1"/>
  <c r="J36" i="3"/>
  <c r="I36" i="3"/>
  <c r="H36" i="3"/>
  <c r="G36" i="3"/>
  <c r="F36" i="3"/>
  <c r="E36" i="3"/>
  <c r="D36" i="3"/>
  <c r="D32" i="3" s="1"/>
  <c r="C36" i="3"/>
  <c r="C32" i="3" s="1"/>
  <c r="B36" i="3"/>
  <c r="L32" i="3"/>
  <c r="H32" i="3"/>
  <c r="G32" i="3"/>
  <c r="O30" i="3"/>
  <c r="O28" i="3" s="1"/>
  <c r="N30" i="3"/>
  <c r="N28" i="3" s="1"/>
  <c r="M30" i="3"/>
  <c r="L30" i="3"/>
  <c r="K30" i="3"/>
  <c r="K28" i="3" s="1"/>
  <c r="J30" i="3"/>
  <c r="J28" i="3" s="1"/>
  <c r="I30" i="3"/>
  <c r="H30" i="3"/>
  <c r="G30" i="3"/>
  <c r="F30" i="3"/>
  <c r="F28" i="3" s="1"/>
  <c r="E30" i="3"/>
  <c r="D30" i="3"/>
  <c r="D28" i="3" s="1"/>
  <c r="C30" i="3"/>
  <c r="C28" i="3" s="1"/>
  <c r="B30" i="3"/>
  <c r="B28" i="3" s="1"/>
  <c r="M28" i="3"/>
  <c r="L28" i="3"/>
  <c r="I28" i="3"/>
  <c r="H28" i="3"/>
  <c r="G28" i="3"/>
  <c r="E28" i="3"/>
  <c r="O26" i="3"/>
  <c r="O24" i="3" s="1"/>
  <c r="N26" i="3"/>
  <c r="N24" i="3" s="1"/>
  <c r="M26" i="3"/>
  <c r="L26" i="3"/>
  <c r="K26" i="3"/>
  <c r="K24" i="3" s="1"/>
  <c r="J26" i="3"/>
  <c r="J24" i="3" s="1"/>
  <c r="I26" i="3"/>
  <c r="H26" i="3"/>
  <c r="G26" i="3"/>
  <c r="F26" i="3"/>
  <c r="F24" i="3" s="1"/>
  <c r="E26" i="3"/>
  <c r="D26" i="3"/>
  <c r="C26" i="3"/>
  <c r="C24" i="3" s="1"/>
  <c r="B26" i="3"/>
  <c r="B24" i="3" s="1"/>
  <c r="M24" i="3"/>
  <c r="L24" i="3"/>
  <c r="I24" i="3"/>
  <c r="H24" i="3"/>
  <c r="G24" i="3"/>
  <c r="E24" i="3"/>
  <c r="D24" i="3"/>
  <c r="O20" i="3"/>
  <c r="O18" i="3" s="1"/>
  <c r="N20" i="3"/>
  <c r="N18" i="3" s="1"/>
  <c r="M20" i="3"/>
  <c r="L20" i="3"/>
  <c r="K20" i="3"/>
  <c r="K18" i="3" s="1"/>
  <c r="J20" i="3"/>
  <c r="J18" i="3" s="1"/>
  <c r="I20" i="3"/>
  <c r="I18" i="3" s="1"/>
  <c r="H20" i="3"/>
  <c r="G20" i="3"/>
  <c r="F20" i="3"/>
  <c r="F18" i="3" s="1"/>
  <c r="E20" i="3"/>
  <c r="E18" i="3" s="1"/>
  <c r="D20" i="3"/>
  <c r="C20" i="3"/>
  <c r="C18" i="3" s="1"/>
  <c r="B20" i="3"/>
  <c r="B18" i="3" s="1"/>
  <c r="M18" i="3"/>
  <c r="L18" i="3"/>
  <c r="H18" i="3"/>
  <c r="G18" i="3"/>
  <c r="D18" i="3"/>
  <c r="O16" i="3"/>
  <c r="O11" i="3" s="1"/>
  <c r="N16" i="3"/>
  <c r="N11" i="3" s="1"/>
  <c r="M16" i="3"/>
  <c r="L16" i="3"/>
  <c r="K16" i="3"/>
  <c r="K11" i="3" s="1"/>
  <c r="J16" i="3"/>
  <c r="J11" i="3" s="1"/>
  <c r="I16" i="3"/>
  <c r="H16" i="3"/>
  <c r="H11" i="3" s="1"/>
  <c r="G16" i="3"/>
  <c r="G11" i="3" s="1"/>
  <c r="F16" i="3"/>
  <c r="F11" i="3" s="1"/>
  <c r="E16" i="3"/>
  <c r="D16" i="3"/>
  <c r="C16" i="3"/>
  <c r="C11" i="3" s="1"/>
  <c r="B16" i="3"/>
  <c r="B11" i="3" s="1"/>
  <c r="M11" i="3"/>
  <c r="L11" i="3"/>
  <c r="I11" i="3"/>
  <c r="E11" i="3"/>
  <c r="D11" i="3"/>
  <c r="IA40" i="2"/>
  <c r="HZ40" i="2"/>
  <c r="HY40" i="2"/>
  <c r="HX40" i="2"/>
  <c r="HX32" i="2" s="1"/>
  <c r="HW40" i="2"/>
  <c r="HV40" i="2"/>
  <c r="HU40" i="2"/>
  <c r="HT40" i="2"/>
  <c r="HT32" i="2" s="1"/>
  <c r="HS40" i="2"/>
  <c r="HR40" i="2"/>
  <c r="HQ40" i="2"/>
  <c r="HP40" i="2"/>
  <c r="HP32" i="2" s="1"/>
  <c r="HO40" i="2"/>
  <c r="HN40" i="2"/>
  <c r="IA36" i="2"/>
  <c r="HZ36" i="2"/>
  <c r="HZ32" i="2" s="1"/>
  <c r="HY36" i="2"/>
  <c r="HX36" i="2"/>
  <c r="HW36" i="2"/>
  <c r="HV36" i="2"/>
  <c r="HV32" i="2" s="1"/>
  <c r="HU36" i="2"/>
  <c r="HT36" i="2"/>
  <c r="HS36" i="2"/>
  <c r="HR36" i="2"/>
  <c r="HR32" i="2" s="1"/>
  <c r="HQ36" i="2"/>
  <c r="HP36" i="2"/>
  <c r="HO36" i="2"/>
  <c r="HN36" i="2"/>
  <c r="HN32" i="2" s="1"/>
  <c r="IA30" i="2"/>
  <c r="IA28" i="2" s="1"/>
  <c r="HZ30" i="2"/>
  <c r="HZ28" i="2" s="1"/>
  <c r="HY30" i="2"/>
  <c r="HX30" i="2"/>
  <c r="HW30" i="2"/>
  <c r="HW28" i="2" s="1"/>
  <c r="HV30" i="2"/>
  <c r="HV28" i="2" s="1"/>
  <c r="HU30" i="2"/>
  <c r="HU28" i="2" s="1"/>
  <c r="HT30" i="2"/>
  <c r="HT28" i="2" s="1"/>
  <c r="HS30" i="2"/>
  <c r="HS28" i="2" s="1"/>
  <c r="HR30" i="2"/>
  <c r="HR28" i="2" s="1"/>
  <c r="HQ30" i="2"/>
  <c r="HQ28" i="2" s="1"/>
  <c r="HP30" i="2"/>
  <c r="HP28" i="2" s="1"/>
  <c r="HO30" i="2"/>
  <c r="HO28" i="2" s="1"/>
  <c r="HN30" i="2"/>
  <c r="HN28" i="2" s="1"/>
  <c r="HY28" i="2"/>
  <c r="HX28" i="2"/>
  <c r="IA26" i="2"/>
  <c r="IA24" i="2" s="1"/>
  <c r="HZ26" i="2"/>
  <c r="HZ24" i="2" s="1"/>
  <c r="HY26" i="2"/>
  <c r="HX26" i="2"/>
  <c r="HW26" i="2"/>
  <c r="HW24" i="2" s="1"/>
  <c r="HV26" i="2"/>
  <c r="HV24" i="2" s="1"/>
  <c r="HU26" i="2"/>
  <c r="HU24" i="2" s="1"/>
  <c r="HT26" i="2"/>
  <c r="HT24" i="2" s="1"/>
  <c r="HS26" i="2"/>
  <c r="HS24" i="2" s="1"/>
  <c r="HR26" i="2"/>
  <c r="HR24" i="2" s="1"/>
  <c r="HQ26" i="2"/>
  <c r="HQ24" i="2" s="1"/>
  <c r="HP26" i="2"/>
  <c r="HP24" i="2" s="1"/>
  <c r="HO26" i="2"/>
  <c r="HO24" i="2" s="1"/>
  <c r="HN26" i="2"/>
  <c r="HN24" i="2" s="1"/>
  <c r="HY24" i="2"/>
  <c r="HX24" i="2"/>
  <c r="IA20" i="2"/>
  <c r="IA18" i="2" s="1"/>
  <c r="HZ20" i="2"/>
  <c r="HZ18" i="2" s="1"/>
  <c r="HY20" i="2"/>
  <c r="HX20" i="2"/>
  <c r="HW20" i="2"/>
  <c r="HW18" i="2" s="1"/>
  <c r="HV20" i="2"/>
  <c r="HV18" i="2" s="1"/>
  <c r="HU20" i="2"/>
  <c r="HU18" i="2" s="1"/>
  <c r="HT20" i="2"/>
  <c r="HT18" i="2" s="1"/>
  <c r="HS20" i="2"/>
  <c r="HS18" i="2" s="1"/>
  <c r="HR20" i="2"/>
  <c r="HR18" i="2" s="1"/>
  <c r="HQ20" i="2"/>
  <c r="HQ18" i="2" s="1"/>
  <c r="HP20" i="2"/>
  <c r="HP18" i="2" s="1"/>
  <c r="HO20" i="2"/>
  <c r="HO18" i="2" s="1"/>
  <c r="HN20" i="2"/>
  <c r="HN18" i="2" s="1"/>
  <c r="HY18" i="2"/>
  <c r="HX18" i="2"/>
  <c r="IA16" i="2"/>
  <c r="IA11" i="2" s="1"/>
  <c r="HZ16" i="2"/>
  <c r="HZ11" i="2" s="1"/>
  <c r="HY16" i="2"/>
  <c r="HX16" i="2"/>
  <c r="HW16" i="2"/>
  <c r="HW11" i="2" s="1"/>
  <c r="HV16" i="2"/>
  <c r="HV11" i="2" s="1"/>
  <c r="HU11" i="2"/>
  <c r="HT16" i="2"/>
  <c r="HT11" i="2" s="1"/>
  <c r="HS16" i="2"/>
  <c r="HS11" i="2" s="1"/>
  <c r="HR16" i="2"/>
  <c r="HR11" i="2" s="1"/>
  <c r="HQ16" i="2"/>
  <c r="HQ11" i="2" s="1"/>
  <c r="HP16" i="2"/>
  <c r="HP11" i="2" s="1"/>
  <c r="HO16" i="2"/>
  <c r="HO11" i="2" s="1"/>
  <c r="HN16" i="2"/>
  <c r="HN11" i="2" s="1"/>
  <c r="HY11" i="2"/>
  <c r="HX11" i="2"/>
  <c r="HK40" i="2"/>
  <c r="HJ40" i="2"/>
  <c r="HI40" i="2"/>
  <c r="HH40" i="2"/>
  <c r="HG40" i="2"/>
  <c r="HF40" i="2"/>
  <c r="HE40" i="2"/>
  <c r="HD40" i="2"/>
  <c r="HC40" i="2"/>
  <c r="HB40" i="2"/>
  <c r="HA40" i="2"/>
  <c r="GZ40" i="2"/>
  <c r="GY40" i="2"/>
  <c r="GX40" i="2"/>
  <c r="HK36" i="2"/>
  <c r="HJ36" i="2"/>
  <c r="HI36" i="2"/>
  <c r="HH36" i="2"/>
  <c r="HG36" i="2"/>
  <c r="HF36" i="2"/>
  <c r="HE36" i="2"/>
  <c r="HD36" i="2"/>
  <c r="HC36" i="2"/>
  <c r="HB36" i="2"/>
  <c r="HA36" i="2"/>
  <c r="GZ36" i="2"/>
  <c r="GY36" i="2"/>
  <c r="GX36" i="2"/>
  <c r="HK30" i="2"/>
  <c r="HK28" i="2" s="1"/>
  <c r="HJ30" i="2"/>
  <c r="HJ28" i="2" s="1"/>
  <c r="HI30" i="2"/>
  <c r="HH30" i="2"/>
  <c r="HG30" i="2"/>
  <c r="HG28" i="2" s="1"/>
  <c r="HF30" i="2"/>
  <c r="HF28" i="2" s="1"/>
  <c r="HE30" i="2"/>
  <c r="HE28" i="2" s="1"/>
  <c r="HD30" i="2"/>
  <c r="HD28" i="2" s="1"/>
  <c r="HC30" i="2"/>
  <c r="HC28" i="2" s="1"/>
  <c r="HB30" i="2"/>
  <c r="HB28" i="2" s="1"/>
  <c r="HA30" i="2"/>
  <c r="HA28" i="2" s="1"/>
  <c r="GZ30" i="2"/>
  <c r="GZ28" i="2" s="1"/>
  <c r="GY30" i="2"/>
  <c r="GY28" i="2" s="1"/>
  <c r="GX30" i="2"/>
  <c r="GX28" i="2" s="1"/>
  <c r="HI28" i="2"/>
  <c r="HH28" i="2"/>
  <c r="HK26" i="2"/>
  <c r="HK24" i="2" s="1"/>
  <c r="HJ26" i="2"/>
  <c r="HJ24" i="2" s="1"/>
  <c r="HI26" i="2"/>
  <c r="HH26" i="2"/>
  <c r="HG26" i="2"/>
  <c r="HG24" i="2" s="1"/>
  <c r="HF26" i="2"/>
  <c r="HF24" i="2" s="1"/>
  <c r="HE26" i="2"/>
  <c r="HE24" i="2" s="1"/>
  <c r="HD26" i="2"/>
  <c r="HD24" i="2" s="1"/>
  <c r="HC26" i="2"/>
  <c r="HC24" i="2" s="1"/>
  <c r="HB26" i="2"/>
  <c r="HB24" i="2" s="1"/>
  <c r="HA26" i="2"/>
  <c r="HA24" i="2" s="1"/>
  <c r="GZ26" i="2"/>
  <c r="GZ24" i="2" s="1"/>
  <c r="GY26" i="2"/>
  <c r="GY24" i="2" s="1"/>
  <c r="GX26" i="2"/>
  <c r="GX24" i="2" s="1"/>
  <c r="HI24" i="2"/>
  <c r="HH24" i="2"/>
  <c r="HK20" i="2"/>
  <c r="HK18" i="2" s="1"/>
  <c r="HJ20" i="2"/>
  <c r="HJ18" i="2" s="1"/>
  <c r="HI20" i="2"/>
  <c r="HH20" i="2"/>
  <c r="HG20" i="2"/>
  <c r="HG18" i="2" s="1"/>
  <c r="HF20" i="2"/>
  <c r="HF18" i="2" s="1"/>
  <c r="HE20" i="2"/>
  <c r="HE18" i="2" s="1"/>
  <c r="HD20" i="2"/>
  <c r="HD18" i="2" s="1"/>
  <c r="HC20" i="2"/>
  <c r="HC18" i="2" s="1"/>
  <c r="HB20" i="2"/>
  <c r="HB18" i="2" s="1"/>
  <c r="HA20" i="2"/>
  <c r="HA18" i="2" s="1"/>
  <c r="GZ20" i="2"/>
  <c r="GZ18" i="2" s="1"/>
  <c r="GY20" i="2"/>
  <c r="GY18" i="2" s="1"/>
  <c r="GX20" i="2"/>
  <c r="GX18" i="2" s="1"/>
  <c r="HI18" i="2"/>
  <c r="HH18" i="2"/>
  <c r="HK16" i="2"/>
  <c r="HK11" i="2" s="1"/>
  <c r="HJ16" i="2"/>
  <c r="HJ11" i="2" s="1"/>
  <c r="HI16" i="2"/>
  <c r="HH16" i="2"/>
  <c r="HG16" i="2"/>
  <c r="HG11" i="2" s="1"/>
  <c r="HF16" i="2"/>
  <c r="HF11" i="2" s="1"/>
  <c r="HE16" i="2"/>
  <c r="HE11" i="2" s="1"/>
  <c r="HD16" i="2"/>
  <c r="HC16" i="2"/>
  <c r="HC11" i="2" s="1"/>
  <c r="HB16" i="2"/>
  <c r="HB11" i="2" s="1"/>
  <c r="HA16" i="2"/>
  <c r="HA11" i="2" s="1"/>
  <c r="GZ16" i="2"/>
  <c r="GY16" i="2"/>
  <c r="GY11" i="2" s="1"/>
  <c r="GX16" i="2"/>
  <c r="GX11" i="2" s="1"/>
  <c r="HI11" i="2"/>
  <c r="HH11" i="2"/>
  <c r="HD11" i="2"/>
  <c r="GZ11" i="2"/>
  <c r="GS40" i="2"/>
  <c r="GR40" i="2"/>
  <c r="GQ40" i="2"/>
  <c r="GP40" i="2"/>
  <c r="GO40" i="2"/>
  <c r="GN40" i="2"/>
  <c r="GM40" i="2"/>
  <c r="GL40" i="2"/>
  <c r="GK40" i="2"/>
  <c r="GJ40" i="2"/>
  <c r="GI40" i="2"/>
  <c r="GH40" i="2"/>
  <c r="GG40" i="2"/>
  <c r="GF40" i="2"/>
  <c r="GS36" i="2"/>
  <c r="GR36" i="2"/>
  <c r="GQ36" i="2"/>
  <c r="GP36" i="2"/>
  <c r="GO36" i="2"/>
  <c r="GN36" i="2"/>
  <c r="GM36" i="2"/>
  <c r="GL36" i="2"/>
  <c r="GK36" i="2"/>
  <c r="GJ36" i="2"/>
  <c r="GI36" i="2"/>
  <c r="GH36" i="2"/>
  <c r="GG36" i="2"/>
  <c r="GF36" i="2"/>
  <c r="GS30" i="2"/>
  <c r="GS28" i="2" s="1"/>
  <c r="GR30" i="2"/>
  <c r="GR28" i="2" s="1"/>
  <c r="GQ30" i="2"/>
  <c r="GP30" i="2"/>
  <c r="GO30" i="2"/>
  <c r="GO28" i="2" s="1"/>
  <c r="GN30" i="2"/>
  <c r="GN28" i="2" s="1"/>
  <c r="GM30" i="2"/>
  <c r="GM28" i="2" s="1"/>
  <c r="GL30" i="2"/>
  <c r="GL28" i="2" s="1"/>
  <c r="GK30" i="2"/>
  <c r="GK28" i="2" s="1"/>
  <c r="GJ30" i="2"/>
  <c r="GJ28" i="2" s="1"/>
  <c r="GI30" i="2"/>
  <c r="GI28" i="2" s="1"/>
  <c r="GH30" i="2"/>
  <c r="GH28" i="2" s="1"/>
  <c r="GG30" i="2"/>
  <c r="GG28" i="2" s="1"/>
  <c r="GF30" i="2"/>
  <c r="GF28" i="2" s="1"/>
  <c r="GQ28" i="2"/>
  <c r="GP28" i="2"/>
  <c r="GS26" i="2"/>
  <c r="GS24" i="2" s="1"/>
  <c r="GR26" i="2"/>
  <c r="GR24" i="2" s="1"/>
  <c r="GQ26" i="2"/>
  <c r="GP26" i="2"/>
  <c r="GO26" i="2"/>
  <c r="GO24" i="2" s="1"/>
  <c r="GN26" i="2"/>
  <c r="GN24" i="2" s="1"/>
  <c r="GM26" i="2"/>
  <c r="GM24" i="2" s="1"/>
  <c r="GL26" i="2"/>
  <c r="GL24" i="2" s="1"/>
  <c r="GK26" i="2"/>
  <c r="GK24" i="2" s="1"/>
  <c r="GJ26" i="2"/>
  <c r="GJ24" i="2" s="1"/>
  <c r="GI26" i="2"/>
  <c r="GI24" i="2" s="1"/>
  <c r="GH26" i="2"/>
  <c r="GH24" i="2" s="1"/>
  <c r="GG26" i="2"/>
  <c r="GG24" i="2" s="1"/>
  <c r="GF26" i="2"/>
  <c r="GF24" i="2" s="1"/>
  <c r="GQ24" i="2"/>
  <c r="GP24" i="2"/>
  <c r="GS20" i="2"/>
  <c r="GS18" i="2" s="1"/>
  <c r="GR20" i="2"/>
  <c r="GR18" i="2" s="1"/>
  <c r="GQ20" i="2"/>
  <c r="GP20" i="2"/>
  <c r="GO20" i="2"/>
  <c r="GO18" i="2" s="1"/>
  <c r="GN20" i="2"/>
  <c r="GN18" i="2" s="1"/>
  <c r="GM20" i="2"/>
  <c r="GM18" i="2" s="1"/>
  <c r="GL20" i="2"/>
  <c r="GL18" i="2" s="1"/>
  <c r="GK20" i="2"/>
  <c r="GK18" i="2" s="1"/>
  <c r="GJ20" i="2"/>
  <c r="GJ18" i="2" s="1"/>
  <c r="GI20" i="2"/>
  <c r="GI18" i="2" s="1"/>
  <c r="GH20" i="2"/>
  <c r="GH18" i="2" s="1"/>
  <c r="GG20" i="2"/>
  <c r="GG18" i="2" s="1"/>
  <c r="GF20" i="2"/>
  <c r="GF18" i="2" s="1"/>
  <c r="GQ18" i="2"/>
  <c r="GP18" i="2"/>
  <c r="GS16" i="2"/>
  <c r="GS11" i="2" s="1"/>
  <c r="GR16" i="2"/>
  <c r="GR11" i="2" s="1"/>
  <c r="GQ16" i="2"/>
  <c r="GP16" i="2"/>
  <c r="GO16" i="2"/>
  <c r="GO11" i="2" s="1"/>
  <c r="GN16" i="2"/>
  <c r="GN11" i="2" s="1"/>
  <c r="GM16" i="2"/>
  <c r="GM11" i="2" s="1"/>
  <c r="GL16" i="2"/>
  <c r="GL11" i="2" s="1"/>
  <c r="GK16" i="2"/>
  <c r="GK11" i="2" s="1"/>
  <c r="GJ16" i="2"/>
  <c r="GJ11" i="2" s="1"/>
  <c r="GI16" i="2"/>
  <c r="GI11" i="2" s="1"/>
  <c r="GH16" i="2"/>
  <c r="GH11" i="2" s="1"/>
  <c r="GG16" i="2"/>
  <c r="GG11" i="2" s="1"/>
  <c r="GF16" i="2"/>
  <c r="GF11" i="2" s="1"/>
  <c r="GQ11" i="2"/>
  <c r="GP11" i="2"/>
  <c r="GC40" i="2"/>
  <c r="GB40" i="2"/>
  <c r="GA40" i="2"/>
  <c r="FZ40" i="2"/>
  <c r="FY40" i="2"/>
  <c r="FX40" i="2"/>
  <c r="FW40" i="2"/>
  <c r="FV40" i="2"/>
  <c r="FU40" i="2"/>
  <c r="FT40" i="2"/>
  <c r="FS40" i="2"/>
  <c r="FR40" i="2"/>
  <c r="FQ40" i="2"/>
  <c r="FP40" i="2"/>
  <c r="GC36" i="2"/>
  <c r="GB36" i="2"/>
  <c r="GA36" i="2"/>
  <c r="FZ36" i="2"/>
  <c r="FY36" i="2"/>
  <c r="FX36" i="2"/>
  <c r="FW36" i="2"/>
  <c r="FV36" i="2"/>
  <c r="FU36" i="2"/>
  <c r="FU32" i="2" s="1"/>
  <c r="FT36" i="2"/>
  <c r="FS36" i="2"/>
  <c r="FS32" i="2" s="1"/>
  <c r="FR36" i="2"/>
  <c r="FQ36" i="2"/>
  <c r="FP36" i="2"/>
  <c r="GC30" i="2"/>
  <c r="GC28" i="2" s="1"/>
  <c r="GB30" i="2"/>
  <c r="GB28" i="2" s="1"/>
  <c r="GA30" i="2"/>
  <c r="FZ30" i="2"/>
  <c r="FY30" i="2"/>
  <c r="FX30" i="2"/>
  <c r="FX28" i="2" s="1"/>
  <c r="FW30" i="2"/>
  <c r="FW28" i="2" s="1"/>
  <c r="FV30" i="2"/>
  <c r="FV28" i="2" s="1"/>
  <c r="FU30" i="2"/>
  <c r="FU28" i="2" s="1"/>
  <c r="FT30" i="2"/>
  <c r="FT28" i="2" s="1"/>
  <c r="FS30" i="2"/>
  <c r="FS28" i="2" s="1"/>
  <c r="FR30" i="2"/>
  <c r="FR28" i="2" s="1"/>
  <c r="FQ30" i="2"/>
  <c r="FQ28" i="2" s="1"/>
  <c r="FP30" i="2"/>
  <c r="FP28" i="2" s="1"/>
  <c r="GA28" i="2"/>
  <c r="FZ28" i="2"/>
  <c r="FY28" i="2"/>
  <c r="GC26" i="2"/>
  <c r="GC24" i="2" s="1"/>
  <c r="GB26" i="2"/>
  <c r="GB24" i="2" s="1"/>
  <c r="GA26" i="2"/>
  <c r="FZ26" i="2"/>
  <c r="FY26" i="2"/>
  <c r="FX26" i="2"/>
  <c r="FX24" i="2" s="1"/>
  <c r="FW26" i="2"/>
  <c r="FW24" i="2" s="1"/>
  <c r="FV26" i="2"/>
  <c r="FV24" i="2" s="1"/>
  <c r="FU26" i="2"/>
  <c r="FU24" i="2" s="1"/>
  <c r="FT26" i="2"/>
  <c r="FT24" i="2" s="1"/>
  <c r="FS26" i="2"/>
  <c r="FS24" i="2" s="1"/>
  <c r="FR26" i="2"/>
  <c r="FR24" i="2" s="1"/>
  <c r="FQ26" i="2"/>
  <c r="FQ24" i="2" s="1"/>
  <c r="FP26" i="2"/>
  <c r="FP24" i="2" s="1"/>
  <c r="GA24" i="2"/>
  <c r="FZ24" i="2"/>
  <c r="FY24" i="2"/>
  <c r="GC20" i="2"/>
  <c r="GC18" i="2" s="1"/>
  <c r="GB20" i="2"/>
  <c r="GB18" i="2" s="1"/>
  <c r="GA20" i="2"/>
  <c r="FZ20" i="2"/>
  <c r="FY20" i="2"/>
  <c r="FX20" i="2"/>
  <c r="FX18" i="2" s="1"/>
  <c r="FW20" i="2"/>
  <c r="FW18" i="2" s="1"/>
  <c r="FV20" i="2"/>
  <c r="FV18" i="2" s="1"/>
  <c r="FU20" i="2"/>
  <c r="FU18" i="2" s="1"/>
  <c r="FT20" i="2"/>
  <c r="FT18" i="2" s="1"/>
  <c r="FS20" i="2"/>
  <c r="FS18" i="2" s="1"/>
  <c r="FR20" i="2"/>
  <c r="FR18" i="2" s="1"/>
  <c r="FQ20" i="2"/>
  <c r="FQ18" i="2" s="1"/>
  <c r="FP20" i="2"/>
  <c r="FP18" i="2" s="1"/>
  <c r="GA18" i="2"/>
  <c r="FZ18" i="2"/>
  <c r="FY18" i="2"/>
  <c r="GC16" i="2"/>
  <c r="GC11" i="2" s="1"/>
  <c r="GB16" i="2"/>
  <c r="GB11" i="2" s="1"/>
  <c r="GA16" i="2"/>
  <c r="FZ16" i="2"/>
  <c r="FY16" i="2"/>
  <c r="FX16" i="2"/>
  <c r="FX11" i="2" s="1"/>
  <c r="FW16" i="2"/>
  <c r="FW11" i="2" s="1"/>
  <c r="FV16" i="2"/>
  <c r="FV11" i="2" s="1"/>
  <c r="FU16" i="2"/>
  <c r="FU11" i="2" s="1"/>
  <c r="FT16" i="2"/>
  <c r="FT11" i="2" s="1"/>
  <c r="FS16" i="2"/>
  <c r="FS11" i="2" s="1"/>
  <c r="FR16" i="2"/>
  <c r="FR11" i="2" s="1"/>
  <c r="FQ16" i="2"/>
  <c r="FQ11" i="2" s="1"/>
  <c r="FP16" i="2"/>
  <c r="FP11" i="2" s="1"/>
  <c r="GA11" i="2"/>
  <c r="FZ11" i="2"/>
  <c r="FY11" i="2"/>
  <c r="FK40" i="2"/>
  <c r="FJ40" i="2"/>
  <c r="FI40" i="2"/>
  <c r="FI32" i="2" s="1"/>
  <c r="FH40" i="2"/>
  <c r="FG40" i="2"/>
  <c r="FF40" i="2"/>
  <c r="FE40" i="2"/>
  <c r="FD40" i="2"/>
  <c r="FC40" i="2"/>
  <c r="FB40" i="2"/>
  <c r="FA40" i="2"/>
  <c r="EZ40" i="2"/>
  <c r="EY40" i="2"/>
  <c r="EX40" i="2"/>
  <c r="FK36" i="2"/>
  <c r="FJ36" i="2"/>
  <c r="FI36" i="2"/>
  <c r="FH36" i="2"/>
  <c r="FG36" i="2"/>
  <c r="FF36" i="2"/>
  <c r="FE36" i="2"/>
  <c r="FD36" i="2"/>
  <c r="FC36" i="2"/>
  <c r="FB36" i="2"/>
  <c r="FA36" i="2"/>
  <c r="EZ36" i="2"/>
  <c r="EY36" i="2"/>
  <c r="EX36" i="2"/>
  <c r="FK30" i="2"/>
  <c r="FK28" i="2" s="1"/>
  <c r="FJ30" i="2"/>
  <c r="FJ28" i="2" s="1"/>
  <c r="FI30" i="2"/>
  <c r="FH30" i="2"/>
  <c r="FH28" i="2" s="1"/>
  <c r="FG30" i="2"/>
  <c r="FG28" i="2" s="1"/>
  <c r="FF30" i="2"/>
  <c r="FF28" i="2" s="1"/>
  <c r="FE30" i="2"/>
  <c r="FE28" i="2" s="1"/>
  <c r="FD30" i="2"/>
  <c r="FD28" i="2" s="1"/>
  <c r="FC30" i="2"/>
  <c r="FC28" i="2" s="1"/>
  <c r="FB30" i="2"/>
  <c r="FB28" i="2" s="1"/>
  <c r="FA30" i="2"/>
  <c r="FA28" i="2" s="1"/>
  <c r="EZ30" i="2"/>
  <c r="EZ28" i="2" s="1"/>
  <c r="EY30" i="2"/>
  <c r="EY28" i="2" s="1"/>
  <c r="EX30" i="2"/>
  <c r="EX28" i="2" s="1"/>
  <c r="FI28" i="2"/>
  <c r="FK26" i="2"/>
  <c r="FK24" i="2" s="1"/>
  <c r="FJ26" i="2"/>
  <c r="FJ24" i="2" s="1"/>
  <c r="FI26" i="2"/>
  <c r="FH26" i="2"/>
  <c r="FH24" i="2" s="1"/>
  <c r="FG26" i="2"/>
  <c r="FG24" i="2" s="1"/>
  <c r="FF26" i="2"/>
  <c r="FF24" i="2" s="1"/>
  <c r="FE26" i="2"/>
  <c r="FE24" i="2" s="1"/>
  <c r="FD26" i="2"/>
  <c r="FD24" i="2" s="1"/>
  <c r="FC26" i="2"/>
  <c r="FC24" i="2" s="1"/>
  <c r="FB26" i="2"/>
  <c r="FB24" i="2" s="1"/>
  <c r="FA26" i="2"/>
  <c r="FA24" i="2" s="1"/>
  <c r="EZ26" i="2"/>
  <c r="EZ24" i="2" s="1"/>
  <c r="EY26" i="2"/>
  <c r="EY24" i="2" s="1"/>
  <c r="EX26" i="2"/>
  <c r="EX24" i="2" s="1"/>
  <c r="FI24" i="2"/>
  <c r="FK20" i="2"/>
  <c r="FK18" i="2" s="1"/>
  <c r="FJ20" i="2"/>
  <c r="FJ18" i="2" s="1"/>
  <c r="FI20" i="2"/>
  <c r="FH20" i="2"/>
  <c r="FH18" i="2" s="1"/>
  <c r="FG20" i="2"/>
  <c r="FG18" i="2" s="1"/>
  <c r="FF20" i="2"/>
  <c r="FF18" i="2" s="1"/>
  <c r="FE20" i="2"/>
  <c r="FE18" i="2" s="1"/>
  <c r="FD20" i="2"/>
  <c r="FD18" i="2" s="1"/>
  <c r="FC20" i="2"/>
  <c r="FC18" i="2" s="1"/>
  <c r="FB20" i="2"/>
  <c r="FB18" i="2" s="1"/>
  <c r="FA20" i="2"/>
  <c r="FA18" i="2" s="1"/>
  <c r="EZ20" i="2"/>
  <c r="EZ18" i="2" s="1"/>
  <c r="EY20" i="2"/>
  <c r="EY18" i="2" s="1"/>
  <c r="EX20" i="2"/>
  <c r="EX18" i="2" s="1"/>
  <c r="FI18" i="2"/>
  <c r="FK16" i="2"/>
  <c r="FK11" i="2" s="1"/>
  <c r="FJ16" i="2"/>
  <c r="FJ11" i="2" s="1"/>
  <c r="FI16" i="2"/>
  <c r="FH16" i="2"/>
  <c r="FH11" i="2" s="1"/>
  <c r="FG16" i="2"/>
  <c r="FG11" i="2" s="1"/>
  <c r="FF16" i="2"/>
  <c r="FF11" i="2" s="1"/>
  <c r="FE16" i="2"/>
  <c r="FE11" i="2" s="1"/>
  <c r="FD16" i="2"/>
  <c r="FD11" i="2" s="1"/>
  <c r="FC16" i="2"/>
  <c r="FC11" i="2" s="1"/>
  <c r="FB16" i="2"/>
  <c r="FB11" i="2" s="1"/>
  <c r="FA16" i="2"/>
  <c r="FA11" i="2" s="1"/>
  <c r="EZ16" i="2"/>
  <c r="EZ11" i="2" s="1"/>
  <c r="EY16" i="2"/>
  <c r="EY11" i="2" s="1"/>
  <c r="EX16" i="2"/>
  <c r="EX11" i="2" s="1"/>
  <c r="FI11" i="2"/>
  <c r="EU40" i="2"/>
  <c r="ET40" i="2"/>
  <c r="ES40" i="2"/>
  <c r="ER40" i="2"/>
  <c r="EQ40" i="2"/>
  <c r="EP40" i="2"/>
  <c r="EO40" i="2"/>
  <c r="EN40" i="2"/>
  <c r="EM40" i="2"/>
  <c r="EL40" i="2"/>
  <c r="EK40" i="2"/>
  <c r="EJ40" i="2"/>
  <c r="EI40" i="2"/>
  <c r="EH40" i="2"/>
  <c r="EU36" i="2"/>
  <c r="ET36" i="2"/>
  <c r="ES36" i="2"/>
  <c r="ER36" i="2"/>
  <c r="EQ36" i="2"/>
  <c r="EP36" i="2"/>
  <c r="EO36" i="2"/>
  <c r="EN36" i="2"/>
  <c r="EM36" i="2"/>
  <c r="EL36" i="2"/>
  <c r="EK36" i="2"/>
  <c r="EJ36" i="2"/>
  <c r="EI36" i="2"/>
  <c r="EH36" i="2"/>
  <c r="EU30" i="2"/>
  <c r="EU28" i="2" s="1"/>
  <c r="ET30" i="2"/>
  <c r="ET28" i="2" s="1"/>
  <c r="ES30" i="2"/>
  <c r="ES28" i="2" s="1"/>
  <c r="ER30" i="2"/>
  <c r="EQ30" i="2"/>
  <c r="EQ28" i="2" s="1"/>
  <c r="EP30" i="2"/>
  <c r="EP28" i="2" s="1"/>
  <c r="EO30" i="2"/>
  <c r="EO28" i="2" s="1"/>
  <c r="EN30" i="2"/>
  <c r="EN28" i="2" s="1"/>
  <c r="EM30" i="2"/>
  <c r="EM28" i="2" s="1"/>
  <c r="EL30" i="2"/>
  <c r="EL28" i="2" s="1"/>
  <c r="EK30" i="2"/>
  <c r="EK28" i="2" s="1"/>
  <c r="EJ30" i="2"/>
  <c r="EJ28" i="2" s="1"/>
  <c r="EI30" i="2"/>
  <c r="EI28" i="2" s="1"/>
  <c r="EH30" i="2"/>
  <c r="EH28" i="2" s="1"/>
  <c r="ER28" i="2"/>
  <c r="EU26" i="2"/>
  <c r="EU24" i="2" s="1"/>
  <c r="ET26" i="2"/>
  <c r="ET24" i="2" s="1"/>
  <c r="ES26" i="2"/>
  <c r="ER26" i="2"/>
  <c r="EQ26" i="2"/>
  <c r="EP26" i="2"/>
  <c r="EP24" i="2" s="1"/>
  <c r="EO26" i="2"/>
  <c r="EO24" i="2" s="1"/>
  <c r="EN26" i="2"/>
  <c r="EN24" i="2" s="1"/>
  <c r="EM26" i="2"/>
  <c r="EM24" i="2" s="1"/>
  <c r="EL26" i="2"/>
  <c r="EL24" i="2" s="1"/>
  <c r="EK26" i="2"/>
  <c r="EJ26" i="2"/>
  <c r="EJ24" i="2" s="1"/>
  <c r="EI26" i="2"/>
  <c r="EI24" i="2" s="1"/>
  <c r="EH26" i="2"/>
  <c r="EH24" i="2" s="1"/>
  <c r="ES24" i="2"/>
  <c r="ER24" i="2"/>
  <c r="EQ24" i="2"/>
  <c r="EK24" i="2"/>
  <c r="EU20" i="2"/>
  <c r="EU18" i="2" s="1"/>
  <c r="ET20" i="2"/>
  <c r="ET18" i="2" s="1"/>
  <c r="ES20" i="2"/>
  <c r="ER20" i="2"/>
  <c r="EQ20" i="2"/>
  <c r="EP20" i="2"/>
  <c r="EP18" i="2" s="1"/>
  <c r="EO20" i="2"/>
  <c r="EO18" i="2" s="1"/>
  <c r="EN20" i="2"/>
  <c r="EN18" i="2" s="1"/>
  <c r="EM20" i="2"/>
  <c r="EM18" i="2" s="1"/>
  <c r="EL20" i="2"/>
  <c r="EL18" i="2" s="1"/>
  <c r="EK20" i="2"/>
  <c r="EK18" i="2" s="1"/>
  <c r="EJ20" i="2"/>
  <c r="EJ18" i="2" s="1"/>
  <c r="EI20" i="2"/>
  <c r="EI18" i="2" s="1"/>
  <c r="EH20" i="2"/>
  <c r="EH18" i="2" s="1"/>
  <c r="ES18" i="2"/>
  <c r="ER18" i="2"/>
  <c r="EQ18" i="2"/>
  <c r="EU16" i="2"/>
  <c r="EU11" i="2" s="1"/>
  <c r="ET16" i="2"/>
  <c r="ET11" i="2" s="1"/>
  <c r="ES16" i="2"/>
  <c r="ER16" i="2"/>
  <c r="EQ16" i="2"/>
  <c r="EP16" i="2"/>
  <c r="EP11" i="2" s="1"/>
  <c r="EO16" i="2"/>
  <c r="EO11" i="2" s="1"/>
  <c r="EN16" i="2"/>
  <c r="EN11" i="2" s="1"/>
  <c r="EM16" i="2"/>
  <c r="EM11" i="2" s="1"/>
  <c r="EL16" i="2"/>
  <c r="EL11" i="2" s="1"/>
  <c r="EK16" i="2"/>
  <c r="EK11" i="2" s="1"/>
  <c r="EJ16" i="2"/>
  <c r="EJ11" i="2" s="1"/>
  <c r="EI16" i="2"/>
  <c r="EI11" i="2" s="1"/>
  <c r="EH16" i="2"/>
  <c r="EH11" i="2" s="1"/>
  <c r="ES11" i="2"/>
  <c r="ER11" i="2"/>
  <c r="EQ11" i="2"/>
  <c r="EC40" i="2"/>
  <c r="EB40" i="2"/>
  <c r="EA40" i="2"/>
  <c r="EA32" i="2" s="1"/>
  <c r="DZ40" i="2"/>
  <c r="DY40" i="2"/>
  <c r="DX40" i="2"/>
  <c r="DW40" i="2"/>
  <c r="DV40" i="2"/>
  <c r="DU40" i="2"/>
  <c r="DT40" i="2"/>
  <c r="DS40" i="2"/>
  <c r="DR40" i="2"/>
  <c r="DQ40" i="2"/>
  <c r="DP40" i="2"/>
  <c r="EC36" i="2"/>
  <c r="EB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EC30" i="2"/>
  <c r="EC28" i="2" s="1"/>
  <c r="EB30" i="2"/>
  <c r="EB28" i="2" s="1"/>
  <c r="EA30" i="2"/>
  <c r="DZ30" i="2"/>
  <c r="DY30" i="2"/>
  <c r="DY28" i="2" s="1"/>
  <c r="DX30" i="2"/>
  <c r="DX28" i="2" s="1"/>
  <c r="DW30" i="2"/>
  <c r="DW28" i="2" s="1"/>
  <c r="DV30" i="2"/>
  <c r="DV28" i="2" s="1"/>
  <c r="DU30" i="2"/>
  <c r="DU28" i="2" s="1"/>
  <c r="DT30" i="2"/>
  <c r="DT28" i="2" s="1"/>
  <c r="DS30" i="2"/>
  <c r="DS28" i="2" s="1"/>
  <c r="DR30" i="2"/>
  <c r="DR28" i="2" s="1"/>
  <c r="DQ30" i="2"/>
  <c r="DQ28" i="2" s="1"/>
  <c r="DP30" i="2"/>
  <c r="DP28" i="2" s="1"/>
  <c r="EA28" i="2"/>
  <c r="DZ28" i="2"/>
  <c r="EC26" i="2"/>
  <c r="EC24" i="2" s="1"/>
  <c r="EB26" i="2"/>
  <c r="EB24" i="2" s="1"/>
  <c r="EA26" i="2"/>
  <c r="DZ26" i="2"/>
  <c r="DY26" i="2"/>
  <c r="DY24" i="2" s="1"/>
  <c r="DX26" i="2"/>
  <c r="DX24" i="2" s="1"/>
  <c r="DW26" i="2"/>
  <c r="DW24" i="2" s="1"/>
  <c r="DV26" i="2"/>
  <c r="DV24" i="2" s="1"/>
  <c r="DU26" i="2"/>
  <c r="DU24" i="2" s="1"/>
  <c r="DT26" i="2"/>
  <c r="DT24" i="2" s="1"/>
  <c r="DS26" i="2"/>
  <c r="DS24" i="2" s="1"/>
  <c r="DR26" i="2"/>
  <c r="DR24" i="2" s="1"/>
  <c r="DQ26" i="2"/>
  <c r="DQ24" i="2" s="1"/>
  <c r="DP26" i="2"/>
  <c r="DP24" i="2" s="1"/>
  <c r="EA24" i="2"/>
  <c r="DZ24" i="2"/>
  <c r="EC20" i="2"/>
  <c r="EC18" i="2" s="1"/>
  <c r="EB20" i="2"/>
  <c r="EB18" i="2" s="1"/>
  <c r="EA20" i="2"/>
  <c r="DZ20" i="2"/>
  <c r="DY20" i="2"/>
  <c r="DY18" i="2" s="1"/>
  <c r="DX20" i="2"/>
  <c r="DX18" i="2" s="1"/>
  <c r="DW20" i="2"/>
  <c r="DW18" i="2" s="1"/>
  <c r="DV20" i="2"/>
  <c r="DV18" i="2" s="1"/>
  <c r="DU20" i="2"/>
  <c r="DU18" i="2" s="1"/>
  <c r="DT20" i="2"/>
  <c r="DT18" i="2" s="1"/>
  <c r="DS20" i="2"/>
  <c r="DS18" i="2" s="1"/>
  <c r="DR20" i="2"/>
  <c r="DR18" i="2" s="1"/>
  <c r="DQ20" i="2"/>
  <c r="DQ18" i="2" s="1"/>
  <c r="DP20" i="2"/>
  <c r="DP18" i="2" s="1"/>
  <c r="EA18" i="2"/>
  <c r="DZ18" i="2"/>
  <c r="EC16" i="2"/>
  <c r="EC11" i="2" s="1"/>
  <c r="EB16" i="2"/>
  <c r="EB11" i="2" s="1"/>
  <c r="EA16" i="2"/>
  <c r="DZ16" i="2"/>
  <c r="DY16" i="2"/>
  <c r="DY11" i="2" s="1"/>
  <c r="DX16" i="2"/>
  <c r="DX11" i="2" s="1"/>
  <c r="DW16" i="2"/>
  <c r="DW11" i="2" s="1"/>
  <c r="DV16" i="2"/>
  <c r="DV11" i="2" s="1"/>
  <c r="DU16" i="2"/>
  <c r="DU11" i="2" s="1"/>
  <c r="DT16" i="2"/>
  <c r="DT11" i="2" s="1"/>
  <c r="DS16" i="2"/>
  <c r="DS11" i="2" s="1"/>
  <c r="DR16" i="2"/>
  <c r="DR11" i="2" s="1"/>
  <c r="DQ16" i="2"/>
  <c r="DQ11" i="2" s="1"/>
  <c r="DP16" i="2"/>
  <c r="DP11" i="2" s="1"/>
  <c r="EA11" i="2"/>
  <c r="DZ11" i="2"/>
  <c r="DM40" i="2"/>
  <c r="DL40" i="2"/>
  <c r="DK40" i="2"/>
  <c r="DK32" i="2" s="1"/>
  <c r="DJ40" i="2"/>
  <c r="DI40" i="2"/>
  <c r="DH40" i="2"/>
  <c r="DG40" i="2"/>
  <c r="DF40" i="2"/>
  <c r="DE40" i="2"/>
  <c r="DD40" i="2"/>
  <c r="DC40" i="2"/>
  <c r="DB40" i="2"/>
  <c r="DA40" i="2"/>
  <c r="CZ40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DM30" i="2"/>
  <c r="DM28" i="2" s="1"/>
  <c r="DL30" i="2"/>
  <c r="DL28" i="2" s="1"/>
  <c r="DK30" i="2"/>
  <c r="DJ30" i="2"/>
  <c r="DI30" i="2"/>
  <c r="DH30" i="2"/>
  <c r="DH28" i="2" s="1"/>
  <c r="DG30" i="2"/>
  <c r="DG28" i="2" s="1"/>
  <c r="DF30" i="2"/>
  <c r="DF28" i="2" s="1"/>
  <c r="DE30" i="2"/>
  <c r="DE28" i="2" s="1"/>
  <c r="DD30" i="2"/>
  <c r="DD28" i="2" s="1"/>
  <c r="DC30" i="2"/>
  <c r="DC28" i="2" s="1"/>
  <c r="DB30" i="2"/>
  <c r="DB28" i="2" s="1"/>
  <c r="DA30" i="2"/>
  <c r="DA28" i="2" s="1"/>
  <c r="CZ30" i="2"/>
  <c r="CZ28" i="2" s="1"/>
  <c r="DK28" i="2"/>
  <c r="DJ28" i="2"/>
  <c r="DI28" i="2"/>
  <c r="DM26" i="2"/>
  <c r="DM24" i="2" s="1"/>
  <c r="DL26" i="2"/>
  <c r="DL24" i="2" s="1"/>
  <c r="DK26" i="2"/>
  <c r="DJ26" i="2"/>
  <c r="DI26" i="2"/>
  <c r="DH26" i="2"/>
  <c r="DH24" i="2" s="1"/>
  <c r="DG26" i="2"/>
  <c r="DF26" i="2"/>
  <c r="DF24" i="2" s="1"/>
  <c r="DE26" i="2"/>
  <c r="DE24" i="2" s="1"/>
  <c r="DD26" i="2"/>
  <c r="DD24" i="2" s="1"/>
  <c r="DC26" i="2"/>
  <c r="DB26" i="2"/>
  <c r="DB24" i="2" s="1"/>
  <c r="DA26" i="2"/>
  <c r="DA24" i="2" s="1"/>
  <c r="CZ26" i="2"/>
  <c r="CZ24" i="2" s="1"/>
  <c r="DK24" i="2"/>
  <c r="DJ24" i="2"/>
  <c r="DI24" i="2"/>
  <c r="DG24" i="2"/>
  <c r="DC24" i="2"/>
  <c r="DM20" i="2"/>
  <c r="DM18" i="2" s="1"/>
  <c r="DL20" i="2"/>
  <c r="DL18" i="2" s="1"/>
  <c r="DK20" i="2"/>
  <c r="DJ20" i="2"/>
  <c r="DI20" i="2"/>
  <c r="DH20" i="2"/>
  <c r="DH18" i="2" s="1"/>
  <c r="DG20" i="2"/>
  <c r="DG18" i="2" s="1"/>
  <c r="DF20" i="2"/>
  <c r="DF18" i="2" s="1"/>
  <c r="DE20" i="2"/>
  <c r="DE18" i="2" s="1"/>
  <c r="DD20" i="2"/>
  <c r="DD18" i="2" s="1"/>
  <c r="DC20" i="2"/>
  <c r="DC18" i="2" s="1"/>
  <c r="DB20" i="2"/>
  <c r="DB18" i="2" s="1"/>
  <c r="DA20" i="2"/>
  <c r="DA18" i="2" s="1"/>
  <c r="CZ20" i="2"/>
  <c r="CZ18" i="2" s="1"/>
  <c r="DK18" i="2"/>
  <c r="DJ18" i="2"/>
  <c r="DI18" i="2"/>
  <c r="DM16" i="2"/>
  <c r="DM11" i="2" s="1"/>
  <c r="DL16" i="2"/>
  <c r="DL11" i="2" s="1"/>
  <c r="DK16" i="2"/>
  <c r="DJ16" i="2"/>
  <c r="DI16" i="2"/>
  <c r="DH16" i="2"/>
  <c r="DH11" i="2" s="1"/>
  <c r="DG16" i="2"/>
  <c r="DG11" i="2" s="1"/>
  <c r="DF16" i="2"/>
  <c r="DF11" i="2" s="1"/>
  <c r="DE16" i="2"/>
  <c r="DE11" i="2" s="1"/>
  <c r="DD16" i="2"/>
  <c r="DD11" i="2" s="1"/>
  <c r="DC16" i="2"/>
  <c r="DC11" i="2" s="1"/>
  <c r="DB16" i="2"/>
  <c r="DB11" i="2" s="1"/>
  <c r="DA16" i="2"/>
  <c r="DA11" i="2" s="1"/>
  <c r="CZ16" i="2"/>
  <c r="CZ11" i="2" s="1"/>
  <c r="DK11" i="2"/>
  <c r="DJ11" i="2"/>
  <c r="DI11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U30" i="2"/>
  <c r="CU28" i="2" s="1"/>
  <c r="CT30" i="2"/>
  <c r="CT28" i="2" s="1"/>
  <c r="CS30" i="2"/>
  <c r="CR30" i="2"/>
  <c r="CQ30" i="2"/>
  <c r="CQ28" i="2" s="1"/>
  <c r="CP30" i="2"/>
  <c r="CP28" i="2" s="1"/>
  <c r="CO30" i="2"/>
  <c r="CO28" i="2" s="1"/>
  <c r="CN30" i="2"/>
  <c r="CN28" i="2" s="1"/>
  <c r="CM30" i="2"/>
  <c r="CM28" i="2" s="1"/>
  <c r="CL30" i="2"/>
  <c r="CL28" i="2" s="1"/>
  <c r="CK30" i="2"/>
  <c r="CK28" i="2" s="1"/>
  <c r="CJ30" i="2"/>
  <c r="CJ28" i="2" s="1"/>
  <c r="CI30" i="2"/>
  <c r="CI28" i="2" s="1"/>
  <c r="CH30" i="2"/>
  <c r="CH28" i="2" s="1"/>
  <c r="CS28" i="2"/>
  <c r="CR28" i="2"/>
  <c r="CU26" i="2"/>
  <c r="CU24" i="2" s="1"/>
  <c r="CT26" i="2"/>
  <c r="CT24" i="2" s="1"/>
  <c r="CS26" i="2"/>
  <c r="CR26" i="2"/>
  <c r="CQ26" i="2"/>
  <c r="CQ24" i="2" s="1"/>
  <c r="CP26" i="2"/>
  <c r="CP24" i="2" s="1"/>
  <c r="CO26" i="2"/>
  <c r="CO24" i="2" s="1"/>
  <c r="CN26" i="2"/>
  <c r="CN24" i="2" s="1"/>
  <c r="CM26" i="2"/>
  <c r="CM24" i="2" s="1"/>
  <c r="CL26" i="2"/>
  <c r="CL24" i="2" s="1"/>
  <c r="CK26" i="2"/>
  <c r="CK24" i="2" s="1"/>
  <c r="CJ26" i="2"/>
  <c r="CJ24" i="2" s="1"/>
  <c r="CI26" i="2"/>
  <c r="CI24" i="2" s="1"/>
  <c r="CH26" i="2"/>
  <c r="CH24" i="2" s="1"/>
  <c r="CS24" i="2"/>
  <c r="CR24" i="2"/>
  <c r="CU20" i="2"/>
  <c r="CU18" i="2" s="1"/>
  <c r="CT20" i="2"/>
  <c r="CT18" i="2" s="1"/>
  <c r="CS20" i="2"/>
  <c r="CR20" i="2"/>
  <c r="CQ20" i="2"/>
  <c r="CQ18" i="2" s="1"/>
  <c r="CP20" i="2"/>
  <c r="CP18" i="2" s="1"/>
  <c r="CO20" i="2"/>
  <c r="CO18" i="2" s="1"/>
  <c r="CN20" i="2"/>
  <c r="CN18" i="2" s="1"/>
  <c r="CM20" i="2"/>
  <c r="CM18" i="2" s="1"/>
  <c r="CL20" i="2"/>
  <c r="CL18" i="2" s="1"/>
  <c r="CK20" i="2"/>
  <c r="CK18" i="2" s="1"/>
  <c r="CJ20" i="2"/>
  <c r="CJ18" i="2" s="1"/>
  <c r="CI20" i="2"/>
  <c r="CI18" i="2" s="1"/>
  <c r="CH20" i="2"/>
  <c r="CH18" i="2" s="1"/>
  <c r="CS18" i="2"/>
  <c r="CR18" i="2"/>
  <c r="CU16" i="2"/>
  <c r="CU11" i="2" s="1"/>
  <c r="CT16" i="2"/>
  <c r="CT11" i="2" s="1"/>
  <c r="CS16" i="2"/>
  <c r="CR16" i="2"/>
  <c r="CQ16" i="2"/>
  <c r="CQ11" i="2" s="1"/>
  <c r="CP16" i="2"/>
  <c r="CP11" i="2" s="1"/>
  <c r="CO16" i="2"/>
  <c r="CO11" i="2" s="1"/>
  <c r="CN16" i="2"/>
  <c r="CN11" i="2" s="1"/>
  <c r="CM16" i="2"/>
  <c r="CM11" i="2" s="1"/>
  <c r="CL16" i="2"/>
  <c r="CL11" i="2" s="1"/>
  <c r="CK16" i="2"/>
  <c r="CK11" i="2" s="1"/>
  <c r="CJ16" i="2"/>
  <c r="CJ11" i="2" s="1"/>
  <c r="CI16" i="2"/>
  <c r="CI11" i="2" s="1"/>
  <c r="CH16" i="2"/>
  <c r="CH11" i="2" s="1"/>
  <c r="CS11" i="2"/>
  <c r="CR11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CE36" i="2"/>
  <c r="CD36" i="2"/>
  <c r="CC36" i="2"/>
  <c r="CB36" i="2"/>
  <c r="CA36" i="2"/>
  <c r="CA32" i="2" s="1"/>
  <c r="BZ36" i="2"/>
  <c r="BY36" i="2"/>
  <c r="BX36" i="2"/>
  <c r="BW36" i="2"/>
  <c r="BV36" i="2"/>
  <c r="BU36" i="2"/>
  <c r="BT36" i="2"/>
  <c r="BS36" i="2"/>
  <c r="BR36" i="2"/>
  <c r="CE30" i="2"/>
  <c r="CE28" i="2" s="1"/>
  <c r="CD30" i="2"/>
  <c r="CD28" i="2" s="1"/>
  <c r="CC30" i="2"/>
  <c r="CB30" i="2"/>
  <c r="CA30" i="2"/>
  <c r="BZ30" i="2"/>
  <c r="BZ28" i="2" s="1"/>
  <c r="BY30" i="2"/>
  <c r="BY28" i="2" s="1"/>
  <c r="BX30" i="2"/>
  <c r="BX28" i="2" s="1"/>
  <c r="BW30" i="2"/>
  <c r="BW28" i="2" s="1"/>
  <c r="BV30" i="2"/>
  <c r="BV28" i="2" s="1"/>
  <c r="BU30" i="2"/>
  <c r="BU28" i="2" s="1"/>
  <c r="BT30" i="2"/>
  <c r="BT28" i="2" s="1"/>
  <c r="BS30" i="2"/>
  <c r="BS28" i="2" s="1"/>
  <c r="BR30" i="2"/>
  <c r="BR28" i="2" s="1"/>
  <c r="CC28" i="2"/>
  <c r="CB28" i="2"/>
  <c r="CA28" i="2"/>
  <c r="CE26" i="2"/>
  <c r="CE24" i="2" s="1"/>
  <c r="CD26" i="2"/>
  <c r="CD24" i="2" s="1"/>
  <c r="CC26" i="2"/>
  <c r="CB26" i="2"/>
  <c r="CA26" i="2"/>
  <c r="BZ26" i="2"/>
  <c r="BZ24" i="2" s="1"/>
  <c r="BY26" i="2"/>
  <c r="BY24" i="2" s="1"/>
  <c r="BX26" i="2"/>
  <c r="BX24" i="2" s="1"/>
  <c r="BW26" i="2"/>
  <c r="BW24" i="2" s="1"/>
  <c r="BV26" i="2"/>
  <c r="BV24" i="2" s="1"/>
  <c r="BU26" i="2"/>
  <c r="BU24" i="2" s="1"/>
  <c r="BT26" i="2"/>
  <c r="BT24" i="2" s="1"/>
  <c r="BS26" i="2"/>
  <c r="BS24" i="2" s="1"/>
  <c r="BR26" i="2"/>
  <c r="BR24" i="2" s="1"/>
  <c r="CC24" i="2"/>
  <c r="CB24" i="2"/>
  <c r="CA24" i="2"/>
  <c r="CE20" i="2"/>
  <c r="CE18" i="2" s="1"/>
  <c r="CD20" i="2"/>
  <c r="CD18" i="2" s="1"/>
  <c r="CC20" i="2"/>
  <c r="CB20" i="2"/>
  <c r="CA20" i="2"/>
  <c r="BZ20" i="2"/>
  <c r="BZ18" i="2" s="1"/>
  <c r="BY20" i="2"/>
  <c r="BY18" i="2" s="1"/>
  <c r="BX20" i="2"/>
  <c r="BX18" i="2" s="1"/>
  <c r="BW20" i="2"/>
  <c r="BW18" i="2" s="1"/>
  <c r="BV20" i="2"/>
  <c r="BV18" i="2" s="1"/>
  <c r="BU20" i="2"/>
  <c r="BU18" i="2" s="1"/>
  <c r="BT20" i="2"/>
  <c r="BT18" i="2" s="1"/>
  <c r="BS20" i="2"/>
  <c r="BS18" i="2" s="1"/>
  <c r="BR20" i="2"/>
  <c r="BR18" i="2" s="1"/>
  <c r="CC18" i="2"/>
  <c r="CB18" i="2"/>
  <c r="CA18" i="2"/>
  <c r="CE16" i="2"/>
  <c r="CE11" i="2" s="1"/>
  <c r="CD16" i="2"/>
  <c r="CD11" i="2" s="1"/>
  <c r="CC16" i="2"/>
  <c r="CB16" i="2"/>
  <c r="CA16" i="2"/>
  <c r="BZ16" i="2"/>
  <c r="BZ11" i="2" s="1"/>
  <c r="BY16" i="2"/>
  <c r="BX16" i="2"/>
  <c r="BX11" i="2" s="1"/>
  <c r="BW16" i="2"/>
  <c r="BW11" i="2" s="1"/>
  <c r="BV16" i="2"/>
  <c r="BV11" i="2" s="1"/>
  <c r="BU16" i="2"/>
  <c r="BT16" i="2"/>
  <c r="BT11" i="2" s="1"/>
  <c r="BS16" i="2"/>
  <c r="BS11" i="2" s="1"/>
  <c r="BR16" i="2"/>
  <c r="BR11" i="2" s="1"/>
  <c r="CC11" i="2"/>
  <c r="CB11" i="2"/>
  <c r="CA11" i="2"/>
  <c r="BY11" i="2"/>
  <c r="BU11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BM36" i="2"/>
  <c r="BL36" i="2"/>
  <c r="BK36" i="2"/>
  <c r="BJ36" i="2"/>
  <c r="BJ32" i="2" s="1"/>
  <c r="BI36" i="2"/>
  <c r="BH36" i="2"/>
  <c r="BG36" i="2"/>
  <c r="BF36" i="2"/>
  <c r="BF32" i="2" s="1"/>
  <c r="BE36" i="2"/>
  <c r="BD36" i="2"/>
  <c r="BC36" i="2"/>
  <c r="BB36" i="2"/>
  <c r="BB32" i="2" s="1"/>
  <c r="BA36" i="2"/>
  <c r="AZ36" i="2"/>
  <c r="BM30" i="2"/>
  <c r="BM28" i="2" s="1"/>
  <c r="BL30" i="2"/>
  <c r="BL28" i="2" s="1"/>
  <c r="BK30" i="2"/>
  <c r="BJ30" i="2"/>
  <c r="BI30" i="2"/>
  <c r="BI28" i="2" s="1"/>
  <c r="BH30" i="2"/>
  <c r="BH28" i="2" s="1"/>
  <c r="BG30" i="2"/>
  <c r="BG28" i="2" s="1"/>
  <c r="BF30" i="2"/>
  <c r="BF28" i="2" s="1"/>
  <c r="BE30" i="2"/>
  <c r="BE28" i="2" s="1"/>
  <c r="BD30" i="2"/>
  <c r="BD28" i="2" s="1"/>
  <c r="BC30" i="2"/>
  <c r="BC28" i="2" s="1"/>
  <c r="BB30" i="2"/>
  <c r="BB28" i="2" s="1"/>
  <c r="BA30" i="2"/>
  <c r="BA28" i="2" s="1"/>
  <c r="AZ30" i="2"/>
  <c r="AZ28" i="2" s="1"/>
  <c r="BK28" i="2"/>
  <c r="BJ28" i="2"/>
  <c r="BM26" i="2"/>
  <c r="BM24" i="2" s="1"/>
  <c r="BL26" i="2"/>
  <c r="BL24" i="2" s="1"/>
  <c r="BK26" i="2"/>
  <c r="BJ26" i="2"/>
  <c r="BI26" i="2"/>
  <c r="BI24" i="2" s="1"/>
  <c r="BH26" i="2"/>
  <c r="BH24" i="2" s="1"/>
  <c r="BG26" i="2"/>
  <c r="BG24" i="2" s="1"/>
  <c r="BF26" i="2"/>
  <c r="BF24" i="2" s="1"/>
  <c r="BE26" i="2"/>
  <c r="BE24" i="2" s="1"/>
  <c r="BD26" i="2"/>
  <c r="BD24" i="2" s="1"/>
  <c r="BC26" i="2"/>
  <c r="BC24" i="2" s="1"/>
  <c r="BB26" i="2"/>
  <c r="BB24" i="2" s="1"/>
  <c r="BA26" i="2"/>
  <c r="BA24" i="2" s="1"/>
  <c r="AZ26" i="2"/>
  <c r="AZ24" i="2" s="1"/>
  <c r="BK24" i="2"/>
  <c r="BJ24" i="2"/>
  <c r="BM20" i="2"/>
  <c r="BM18" i="2" s="1"/>
  <c r="BL20" i="2"/>
  <c r="BL18" i="2" s="1"/>
  <c r="BK20" i="2"/>
  <c r="BJ20" i="2"/>
  <c r="BI20" i="2"/>
  <c r="BI18" i="2" s="1"/>
  <c r="BH20" i="2"/>
  <c r="BH18" i="2" s="1"/>
  <c r="BG20" i="2"/>
  <c r="BG18" i="2" s="1"/>
  <c r="BF20" i="2"/>
  <c r="BF18" i="2" s="1"/>
  <c r="BE20" i="2"/>
  <c r="BE18" i="2" s="1"/>
  <c r="BD20" i="2"/>
  <c r="BD18" i="2" s="1"/>
  <c r="BC20" i="2"/>
  <c r="BC18" i="2" s="1"/>
  <c r="BB20" i="2"/>
  <c r="BA20" i="2"/>
  <c r="BA18" i="2" s="1"/>
  <c r="AZ20" i="2"/>
  <c r="AZ18" i="2" s="1"/>
  <c r="BK18" i="2"/>
  <c r="BJ18" i="2"/>
  <c r="BB18" i="2"/>
  <c r="BM16" i="2"/>
  <c r="BM11" i="2" s="1"/>
  <c r="BL16" i="2"/>
  <c r="BL11" i="2" s="1"/>
  <c r="BK16" i="2"/>
  <c r="BJ16" i="2"/>
  <c r="BI16" i="2"/>
  <c r="BI11" i="2" s="1"/>
  <c r="BH16" i="2"/>
  <c r="BH11" i="2" s="1"/>
  <c r="BG16" i="2"/>
  <c r="BG11" i="2" s="1"/>
  <c r="BF16" i="2"/>
  <c r="BF11" i="2" s="1"/>
  <c r="BE16" i="2"/>
  <c r="BE11" i="2" s="1"/>
  <c r="BD16" i="2"/>
  <c r="BD11" i="2" s="1"/>
  <c r="BC16" i="2"/>
  <c r="BC11" i="2" s="1"/>
  <c r="BB16" i="2"/>
  <c r="BB11" i="2" s="1"/>
  <c r="BA16" i="2"/>
  <c r="BA11" i="2" s="1"/>
  <c r="AZ16" i="2"/>
  <c r="AZ11" i="2" s="1"/>
  <c r="BK11" i="2"/>
  <c r="BJ11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W30" i="2"/>
  <c r="AW28" i="2" s="1"/>
  <c r="AV30" i="2"/>
  <c r="AV28" i="2" s="1"/>
  <c r="AU30" i="2"/>
  <c r="AU28" i="2" s="1"/>
  <c r="AT30" i="2"/>
  <c r="AT28" i="2" s="1"/>
  <c r="AS30" i="2"/>
  <c r="AS28" i="2" s="1"/>
  <c r="AR30" i="2"/>
  <c r="AR28" i="2" s="1"/>
  <c r="AQ30" i="2"/>
  <c r="AQ28" i="2" s="1"/>
  <c r="AP30" i="2"/>
  <c r="AP28" i="2" s="1"/>
  <c r="AO30" i="2"/>
  <c r="AO28" i="2" s="1"/>
  <c r="AN30" i="2"/>
  <c r="AN28" i="2" s="1"/>
  <c r="AM30" i="2"/>
  <c r="AM28" i="2" s="1"/>
  <c r="AL30" i="2"/>
  <c r="AL28" i="2" s="1"/>
  <c r="AK30" i="2"/>
  <c r="AK28" i="2" s="1"/>
  <c r="AJ30" i="2"/>
  <c r="AJ28" i="2" s="1"/>
  <c r="AW26" i="2"/>
  <c r="AW24" i="2" s="1"/>
  <c r="AV26" i="2"/>
  <c r="AV24" i="2" s="1"/>
  <c r="AU26" i="2"/>
  <c r="AU24" i="2" s="1"/>
  <c r="AT26" i="2"/>
  <c r="AT24" i="2" s="1"/>
  <c r="AS26" i="2"/>
  <c r="AS24" i="2" s="1"/>
  <c r="AR26" i="2"/>
  <c r="AR24" i="2" s="1"/>
  <c r="AQ26" i="2"/>
  <c r="AQ24" i="2" s="1"/>
  <c r="AP26" i="2"/>
  <c r="AP24" i="2" s="1"/>
  <c r="AO26" i="2"/>
  <c r="AO24" i="2" s="1"/>
  <c r="AN26" i="2"/>
  <c r="AN24" i="2" s="1"/>
  <c r="AM26" i="2"/>
  <c r="AM24" i="2" s="1"/>
  <c r="AL26" i="2"/>
  <c r="AL24" i="2" s="1"/>
  <c r="AK26" i="2"/>
  <c r="AK24" i="2" s="1"/>
  <c r="AJ26" i="2"/>
  <c r="AJ24" i="2" s="1"/>
  <c r="AW20" i="2"/>
  <c r="AW18" i="2" s="1"/>
  <c r="AV20" i="2"/>
  <c r="AV18" i="2" s="1"/>
  <c r="AU20" i="2"/>
  <c r="AU18" i="2" s="1"/>
  <c r="AT20" i="2"/>
  <c r="AT18" i="2" s="1"/>
  <c r="AS20" i="2"/>
  <c r="AS18" i="2" s="1"/>
  <c r="AR20" i="2"/>
  <c r="AR18" i="2" s="1"/>
  <c r="AQ20" i="2"/>
  <c r="AQ18" i="2" s="1"/>
  <c r="AP20" i="2"/>
  <c r="AP18" i="2" s="1"/>
  <c r="AO20" i="2"/>
  <c r="AO18" i="2" s="1"/>
  <c r="AN20" i="2"/>
  <c r="AN18" i="2" s="1"/>
  <c r="AM20" i="2"/>
  <c r="AM18" i="2" s="1"/>
  <c r="AL20" i="2"/>
  <c r="AL18" i="2" s="1"/>
  <c r="AK20" i="2"/>
  <c r="AK18" i="2" s="1"/>
  <c r="AJ20" i="2"/>
  <c r="AJ18" i="2" s="1"/>
  <c r="AW16" i="2"/>
  <c r="AW11" i="2" s="1"/>
  <c r="AV16" i="2"/>
  <c r="AV11" i="2" s="1"/>
  <c r="AU16" i="2"/>
  <c r="AU11" i="2" s="1"/>
  <c r="AT16" i="2"/>
  <c r="AT11" i="2" s="1"/>
  <c r="AS16" i="2"/>
  <c r="AR16" i="2"/>
  <c r="AR11" i="2" s="1"/>
  <c r="AQ16" i="2"/>
  <c r="AQ11" i="2" s="1"/>
  <c r="AP16" i="2"/>
  <c r="AP11" i="2" s="1"/>
  <c r="AO16" i="2"/>
  <c r="AO11" i="2" s="1"/>
  <c r="AN16" i="2"/>
  <c r="AN11" i="2" s="1"/>
  <c r="AM16" i="2"/>
  <c r="AM11" i="2" s="1"/>
  <c r="AL16" i="2"/>
  <c r="AL11" i="2" s="1"/>
  <c r="AK16" i="2"/>
  <c r="AK11" i="2" s="1"/>
  <c r="AJ16" i="2"/>
  <c r="AJ11" i="2" s="1"/>
  <c r="AS11" i="2"/>
  <c r="BM40" i="1"/>
  <c r="BL40" i="1"/>
  <c r="BK40" i="1"/>
  <c r="BJ40" i="1"/>
  <c r="BI40" i="1"/>
  <c r="BI32" i="1" s="1"/>
  <c r="BH40" i="1"/>
  <c r="BG40" i="1"/>
  <c r="BF40" i="1"/>
  <c r="BE40" i="1"/>
  <c r="BD40" i="1"/>
  <c r="BC40" i="1"/>
  <c r="BB40" i="1"/>
  <c r="BA40" i="1"/>
  <c r="AZ40" i="1"/>
  <c r="BM36" i="1"/>
  <c r="BL36" i="1"/>
  <c r="BK36" i="1"/>
  <c r="BK32" i="1" s="1"/>
  <c r="BJ36" i="1"/>
  <c r="BI36" i="1"/>
  <c r="BH36" i="1"/>
  <c r="BG36" i="1"/>
  <c r="BG32" i="1" s="1"/>
  <c r="BF36" i="1"/>
  <c r="BF32" i="1" s="1"/>
  <c r="BE36" i="1"/>
  <c r="BD36" i="1"/>
  <c r="BC36" i="1"/>
  <c r="BC32" i="1" s="1"/>
  <c r="BB36" i="1"/>
  <c r="BB32" i="1" s="1"/>
  <c r="BA36" i="1"/>
  <c r="AZ36" i="1"/>
  <c r="BM32" i="1"/>
  <c r="BJ32" i="1"/>
  <c r="BE32" i="1"/>
  <c r="BA32" i="1"/>
  <c r="BM30" i="1"/>
  <c r="BM28" i="1" s="1"/>
  <c r="BL30" i="1"/>
  <c r="BL28" i="1" s="1"/>
  <c r="BK30" i="1"/>
  <c r="BK28" i="1" s="1"/>
  <c r="BJ30" i="1"/>
  <c r="BI30" i="1"/>
  <c r="BH30" i="1"/>
  <c r="BH28" i="1" s="1"/>
  <c r="BG30" i="1"/>
  <c r="BG28" i="1" s="1"/>
  <c r="BF30" i="1"/>
  <c r="BF28" i="1" s="1"/>
  <c r="BE30" i="1"/>
  <c r="BE28" i="1" s="1"/>
  <c r="BD30" i="1"/>
  <c r="BD28" i="1" s="1"/>
  <c r="BC30" i="1"/>
  <c r="BC28" i="1" s="1"/>
  <c r="BB30" i="1"/>
  <c r="BA30" i="1"/>
  <c r="AZ30" i="1"/>
  <c r="AZ28" i="1" s="1"/>
  <c r="BJ28" i="1"/>
  <c r="BI28" i="1"/>
  <c r="BB28" i="1"/>
  <c r="BA28" i="1"/>
  <c r="BM26" i="1"/>
  <c r="BL26" i="1"/>
  <c r="BL24" i="1" s="1"/>
  <c r="BK26" i="1"/>
  <c r="BJ26" i="1"/>
  <c r="BJ24" i="1" s="1"/>
  <c r="BI26" i="1"/>
  <c r="BH26" i="1"/>
  <c r="BH24" i="1" s="1"/>
  <c r="BG26" i="1"/>
  <c r="BF26" i="1"/>
  <c r="BE26" i="1"/>
  <c r="BD26" i="1"/>
  <c r="BD24" i="1" s="1"/>
  <c r="BC26" i="1"/>
  <c r="BC24" i="1" s="1"/>
  <c r="BB26" i="1"/>
  <c r="BB24" i="1" s="1"/>
  <c r="BA26" i="1"/>
  <c r="AZ26" i="1"/>
  <c r="AZ24" i="1" s="1"/>
  <c r="BM24" i="1"/>
  <c r="BK24" i="1"/>
  <c r="BI24" i="1"/>
  <c r="BG24" i="1"/>
  <c r="BF24" i="1"/>
  <c r="BE24" i="1"/>
  <c r="BA24" i="1"/>
  <c r="BM20" i="1"/>
  <c r="BM18" i="1" s="1"/>
  <c r="BL20" i="1"/>
  <c r="BL18" i="1" s="1"/>
  <c r="BK20" i="1"/>
  <c r="BJ20" i="1"/>
  <c r="BI20" i="1"/>
  <c r="BI18" i="1" s="1"/>
  <c r="BH20" i="1"/>
  <c r="BH18" i="1" s="1"/>
  <c r="BG20" i="1"/>
  <c r="BF20" i="1"/>
  <c r="BE20" i="1"/>
  <c r="BD20" i="1"/>
  <c r="BD18" i="1" s="1"/>
  <c r="BC20" i="1"/>
  <c r="BC18" i="1" s="1"/>
  <c r="BB20" i="1"/>
  <c r="BB18" i="1" s="1"/>
  <c r="BA20" i="1"/>
  <c r="BA18" i="1" s="1"/>
  <c r="AZ20" i="1"/>
  <c r="AZ18" i="1" s="1"/>
  <c r="BK18" i="1"/>
  <c r="BJ18" i="1"/>
  <c r="BG18" i="1"/>
  <c r="BF18" i="1"/>
  <c r="BE18" i="1"/>
  <c r="BM16" i="1"/>
  <c r="BM11" i="1" s="1"/>
  <c r="BL16" i="1"/>
  <c r="BL11" i="1" s="1"/>
  <c r="BK16" i="1"/>
  <c r="BJ16" i="1"/>
  <c r="BI16" i="1"/>
  <c r="BI11" i="1" s="1"/>
  <c r="BH16" i="1"/>
  <c r="BH11" i="1" s="1"/>
  <c r="BG16" i="1"/>
  <c r="BF16" i="1"/>
  <c r="BE16" i="1"/>
  <c r="BD16" i="1"/>
  <c r="BD11" i="1" s="1"/>
  <c r="BC16" i="1"/>
  <c r="BB16" i="1"/>
  <c r="BB11" i="1" s="1"/>
  <c r="BA16" i="1"/>
  <c r="BA11" i="1" s="1"/>
  <c r="AZ16" i="1"/>
  <c r="AZ11" i="1" s="1"/>
  <c r="BK11" i="1"/>
  <c r="BJ11" i="1"/>
  <c r="BG11" i="1"/>
  <c r="BF11" i="1"/>
  <c r="BE11" i="1"/>
  <c r="BC11" i="1"/>
  <c r="AW40" i="1"/>
  <c r="AV40" i="1"/>
  <c r="AU40" i="1"/>
  <c r="AT40" i="1"/>
  <c r="AT32" i="1" s="1"/>
  <c r="AS40" i="1"/>
  <c r="AR40" i="1"/>
  <c r="AQ40" i="1"/>
  <c r="AP40" i="1"/>
  <c r="AO40" i="1"/>
  <c r="AN40" i="1"/>
  <c r="AM40" i="1"/>
  <c r="AL40" i="1"/>
  <c r="AL32" i="1" s="1"/>
  <c r="AK40" i="1"/>
  <c r="AJ40" i="1"/>
  <c r="AW36" i="1"/>
  <c r="AV36" i="1"/>
  <c r="AV32" i="1" s="1"/>
  <c r="AU36" i="1"/>
  <c r="AT36" i="1"/>
  <c r="AS36" i="1"/>
  <c r="AR36" i="1"/>
  <c r="AR32" i="1" s="1"/>
  <c r="AQ36" i="1"/>
  <c r="AQ32" i="1" s="1"/>
  <c r="AP36" i="1"/>
  <c r="AO36" i="1"/>
  <c r="AN36" i="1"/>
  <c r="AN32" i="1" s="1"/>
  <c r="AM36" i="1"/>
  <c r="AL36" i="1"/>
  <c r="AK36" i="1"/>
  <c r="AJ36" i="1"/>
  <c r="AJ32" i="1" s="1"/>
  <c r="AU32" i="1"/>
  <c r="AP32" i="1"/>
  <c r="AM32" i="1"/>
  <c r="AW30" i="1"/>
  <c r="AW28" i="1" s="1"/>
  <c r="AV30" i="1"/>
  <c r="AV28" i="1" s="1"/>
  <c r="AU30" i="1"/>
  <c r="AT30" i="1"/>
  <c r="AS30" i="1"/>
  <c r="AS28" i="1" s="1"/>
  <c r="AR30" i="1"/>
  <c r="AR28" i="1" s="1"/>
  <c r="AQ30" i="1"/>
  <c r="AQ28" i="1" s="1"/>
  <c r="AP30" i="1"/>
  <c r="AO30" i="1"/>
  <c r="AO28" i="1" s="1"/>
  <c r="AN30" i="1"/>
  <c r="AN28" i="1" s="1"/>
  <c r="AM30" i="1"/>
  <c r="AL30" i="1"/>
  <c r="AK30" i="1"/>
  <c r="AK28" i="1" s="1"/>
  <c r="AJ30" i="1"/>
  <c r="AJ28" i="1" s="1"/>
  <c r="AU28" i="1"/>
  <c r="AT28" i="1"/>
  <c r="AP28" i="1"/>
  <c r="AM28" i="1"/>
  <c r="AL28" i="1"/>
  <c r="AW26" i="1"/>
  <c r="AW24" i="1" s="1"/>
  <c r="AV26" i="1"/>
  <c r="AV24" i="1" s="1"/>
  <c r="AU26" i="1"/>
  <c r="AT26" i="1"/>
  <c r="AS26" i="1"/>
  <c r="AS24" i="1" s="1"/>
  <c r="AR26" i="1"/>
  <c r="AR24" i="1" s="1"/>
  <c r="AQ26" i="1"/>
  <c r="AQ24" i="1" s="1"/>
  <c r="AP26" i="1"/>
  <c r="AO26" i="1"/>
  <c r="AO24" i="1" s="1"/>
  <c r="AN26" i="1"/>
  <c r="AN24" i="1" s="1"/>
  <c r="AM26" i="1"/>
  <c r="AL26" i="1"/>
  <c r="AK26" i="1"/>
  <c r="AK24" i="1" s="1"/>
  <c r="AJ26" i="1"/>
  <c r="AJ24" i="1" s="1"/>
  <c r="AU24" i="1"/>
  <c r="AT24" i="1"/>
  <c r="AP24" i="1"/>
  <c r="AM24" i="1"/>
  <c r="AL24" i="1"/>
  <c r="AW20" i="1"/>
  <c r="AW18" i="1" s="1"/>
  <c r="AV20" i="1"/>
  <c r="AV18" i="1" s="1"/>
  <c r="AU20" i="1"/>
  <c r="AT20" i="1"/>
  <c r="AS20" i="1"/>
  <c r="AS18" i="1" s="1"/>
  <c r="AR20" i="1"/>
  <c r="AR18" i="1" s="1"/>
  <c r="AQ20" i="1"/>
  <c r="AQ18" i="1" s="1"/>
  <c r="AP20" i="1"/>
  <c r="AO20" i="1"/>
  <c r="AO18" i="1" s="1"/>
  <c r="AN20" i="1"/>
  <c r="AN18" i="1" s="1"/>
  <c r="AM20" i="1"/>
  <c r="AL20" i="1"/>
  <c r="AK20" i="1"/>
  <c r="AK18" i="1" s="1"/>
  <c r="AJ20" i="1"/>
  <c r="AJ18" i="1" s="1"/>
  <c r="AU18" i="1"/>
  <c r="AT18" i="1"/>
  <c r="AP18" i="1"/>
  <c r="AM18" i="1"/>
  <c r="AL18" i="1"/>
  <c r="AW16" i="1"/>
  <c r="AW11" i="1" s="1"/>
  <c r="AV16" i="1"/>
  <c r="AV11" i="1" s="1"/>
  <c r="AU16" i="1"/>
  <c r="AT16" i="1"/>
  <c r="AS16" i="1"/>
  <c r="AS11" i="1" s="1"/>
  <c r="AR16" i="1"/>
  <c r="AR11" i="1" s="1"/>
  <c r="AQ16" i="1"/>
  <c r="AQ11" i="1" s="1"/>
  <c r="AP16" i="1"/>
  <c r="AO16" i="1"/>
  <c r="AO11" i="1" s="1"/>
  <c r="AN16" i="1"/>
  <c r="AN11" i="1" s="1"/>
  <c r="AM16" i="1"/>
  <c r="AL16" i="1"/>
  <c r="AK16" i="1"/>
  <c r="AK11" i="1" s="1"/>
  <c r="AJ16" i="1"/>
  <c r="AJ11" i="1" s="1"/>
  <c r="AU11" i="1"/>
  <c r="AT11" i="1"/>
  <c r="AP11" i="1"/>
  <c r="AM11" i="1"/>
  <c r="AL11" i="1"/>
  <c r="AE40" i="1"/>
  <c r="AD40" i="1"/>
  <c r="AC40" i="1"/>
  <c r="AC32" i="1" s="1"/>
  <c r="AB40" i="1"/>
  <c r="AA40" i="1"/>
  <c r="Z40" i="1"/>
  <c r="Y40" i="1"/>
  <c r="X40" i="1"/>
  <c r="W40" i="1"/>
  <c r="V40" i="1"/>
  <c r="U40" i="1"/>
  <c r="U32" i="1" s="1"/>
  <c r="T40" i="1"/>
  <c r="S40" i="1"/>
  <c r="R40" i="1"/>
  <c r="AE36" i="1"/>
  <c r="AE32" i="1" s="1"/>
  <c r="AD36" i="1"/>
  <c r="AC36" i="1"/>
  <c r="AB36" i="1"/>
  <c r="AA36" i="1"/>
  <c r="AA32" i="1" s="1"/>
  <c r="Z36" i="1"/>
  <c r="Y36" i="1"/>
  <c r="X36" i="1"/>
  <c r="X32" i="1" s="1"/>
  <c r="W36" i="1"/>
  <c r="W32" i="1" s="1"/>
  <c r="V36" i="1"/>
  <c r="U36" i="1"/>
  <c r="T36" i="1"/>
  <c r="S36" i="1"/>
  <c r="S32" i="1" s="1"/>
  <c r="R36" i="1"/>
  <c r="AB32" i="1"/>
  <c r="Y32" i="1"/>
  <c r="T32" i="1"/>
  <c r="AE30" i="1"/>
  <c r="AE28" i="1" s="1"/>
  <c r="AD30" i="1"/>
  <c r="AD28" i="1" s="1"/>
  <c r="AC30" i="1"/>
  <c r="AB30" i="1"/>
  <c r="AA30" i="1"/>
  <c r="AA28" i="1" s="1"/>
  <c r="Z30" i="1"/>
  <c r="Z28" i="1" s="1"/>
  <c r="Y30" i="1"/>
  <c r="X30" i="1"/>
  <c r="X28" i="1" s="1"/>
  <c r="W30" i="1"/>
  <c r="W28" i="1" s="1"/>
  <c r="V30" i="1"/>
  <c r="V28" i="1" s="1"/>
  <c r="U30" i="1"/>
  <c r="T30" i="1"/>
  <c r="S30" i="1"/>
  <c r="S28" i="1" s="1"/>
  <c r="R30" i="1"/>
  <c r="R28" i="1" s="1"/>
  <c r="AC28" i="1"/>
  <c r="AB28" i="1"/>
  <c r="Y28" i="1"/>
  <c r="U28" i="1"/>
  <c r="T28" i="1"/>
  <c r="AE26" i="1"/>
  <c r="AE24" i="1" s="1"/>
  <c r="AD26" i="1"/>
  <c r="AD24" i="1" s="1"/>
  <c r="AC26" i="1"/>
  <c r="AB26" i="1"/>
  <c r="AA26" i="1"/>
  <c r="AA24" i="1" s="1"/>
  <c r="Z26" i="1"/>
  <c r="Z24" i="1" s="1"/>
  <c r="Y26" i="1"/>
  <c r="X26" i="1"/>
  <c r="X24" i="1" s="1"/>
  <c r="W26" i="1"/>
  <c r="W24" i="1" s="1"/>
  <c r="V26" i="1"/>
  <c r="V24" i="1" s="1"/>
  <c r="U26" i="1"/>
  <c r="T26" i="1"/>
  <c r="S26" i="1"/>
  <c r="S24" i="1" s="1"/>
  <c r="R26" i="1"/>
  <c r="R24" i="1" s="1"/>
  <c r="AC24" i="1"/>
  <c r="AB24" i="1"/>
  <c r="Y24" i="1"/>
  <c r="U24" i="1"/>
  <c r="T24" i="1"/>
  <c r="AE20" i="1"/>
  <c r="AE18" i="1" s="1"/>
  <c r="AD20" i="1"/>
  <c r="AD18" i="1" s="1"/>
  <c r="AC20" i="1"/>
  <c r="AB20" i="1"/>
  <c r="AA20" i="1"/>
  <c r="AA18" i="1" s="1"/>
  <c r="Z20" i="1"/>
  <c r="Z18" i="1" s="1"/>
  <c r="Y20" i="1"/>
  <c r="X20" i="1"/>
  <c r="X18" i="1" s="1"/>
  <c r="W20" i="1"/>
  <c r="W18" i="1" s="1"/>
  <c r="V20" i="1"/>
  <c r="V18" i="1" s="1"/>
  <c r="U20" i="1"/>
  <c r="T20" i="1"/>
  <c r="S20" i="1"/>
  <c r="S18" i="1" s="1"/>
  <c r="R20" i="1"/>
  <c r="R18" i="1" s="1"/>
  <c r="AC18" i="1"/>
  <c r="AB18" i="1"/>
  <c r="Y18" i="1"/>
  <c r="U18" i="1"/>
  <c r="T18" i="1"/>
  <c r="AE16" i="1"/>
  <c r="AE11" i="1" s="1"/>
  <c r="AD16" i="1"/>
  <c r="AD11" i="1" s="1"/>
  <c r="AC16" i="1"/>
  <c r="AB16" i="1"/>
  <c r="AA16" i="1"/>
  <c r="AA11" i="1" s="1"/>
  <c r="Z16" i="1"/>
  <c r="Z11" i="1" s="1"/>
  <c r="Y16" i="1"/>
  <c r="X16" i="1"/>
  <c r="X11" i="1" s="1"/>
  <c r="W16" i="1"/>
  <c r="W11" i="1" s="1"/>
  <c r="V16" i="1"/>
  <c r="V11" i="1" s="1"/>
  <c r="U16" i="1"/>
  <c r="T16" i="1"/>
  <c r="S16" i="1"/>
  <c r="S11" i="1" s="1"/>
  <c r="R16" i="1"/>
  <c r="R11" i="1" s="1"/>
  <c r="AC11" i="1"/>
  <c r="AB11" i="1"/>
  <c r="Y11" i="1"/>
  <c r="U11" i="1"/>
  <c r="T11" i="1"/>
  <c r="O40" i="1"/>
  <c r="N40" i="1"/>
  <c r="M40" i="1"/>
  <c r="L40" i="1"/>
  <c r="L32" i="1" s="1"/>
  <c r="K40" i="1"/>
  <c r="K32" i="1" s="1"/>
  <c r="J40" i="1"/>
  <c r="I40" i="1"/>
  <c r="H40" i="1"/>
  <c r="G40" i="1"/>
  <c r="F40" i="1"/>
  <c r="E40" i="1"/>
  <c r="D40" i="1"/>
  <c r="D32" i="1" s="1"/>
  <c r="C40" i="1"/>
  <c r="C32" i="1" s="1"/>
  <c r="B40" i="1"/>
  <c r="O36" i="1"/>
  <c r="N36" i="1"/>
  <c r="N32" i="1" s="1"/>
  <c r="M36" i="1"/>
  <c r="M32" i="1" s="1"/>
  <c r="L36" i="1"/>
  <c r="K36" i="1"/>
  <c r="J36" i="1"/>
  <c r="J32" i="1" s="1"/>
  <c r="I36" i="1"/>
  <c r="I32" i="1" s="1"/>
  <c r="H36" i="1"/>
  <c r="G36" i="1"/>
  <c r="F36" i="1"/>
  <c r="F32" i="1" s="1"/>
  <c r="E36" i="1"/>
  <c r="E32" i="1" s="1"/>
  <c r="D36" i="1"/>
  <c r="C36" i="1"/>
  <c r="B36" i="1"/>
  <c r="B32" i="1" s="1"/>
  <c r="O32" i="1"/>
  <c r="H32" i="1"/>
  <c r="G32" i="1"/>
  <c r="O30" i="1"/>
  <c r="O28" i="1" s="1"/>
  <c r="N30" i="1"/>
  <c r="N28" i="1" s="1"/>
  <c r="M30" i="1"/>
  <c r="M28" i="1" s="1"/>
  <c r="L30" i="1"/>
  <c r="K30" i="1"/>
  <c r="J30" i="1"/>
  <c r="J28" i="1" s="1"/>
  <c r="I30" i="1"/>
  <c r="I28" i="1" s="1"/>
  <c r="H30" i="1"/>
  <c r="G30" i="1"/>
  <c r="G28" i="1" s="1"/>
  <c r="F30" i="1"/>
  <c r="F28" i="1" s="1"/>
  <c r="E30" i="1"/>
  <c r="E28" i="1" s="1"/>
  <c r="D30" i="1"/>
  <c r="C30" i="1"/>
  <c r="B30" i="1"/>
  <c r="B28" i="1" s="1"/>
  <c r="L28" i="1"/>
  <c r="K28" i="1"/>
  <c r="H28" i="1"/>
  <c r="D28" i="1"/>
  <c r="C28" i="1"/>
  <c r="O26" i="1"/>
  <c r="O24" i="1" s="1"/>
  <c r="N26" i="1"/>
  <c r="N24" i="1" s="1"/>
  <c r="M26" i="1"/>
  <c r="M24" i="1" s="1"/>
  <c r="L26" i="1"/>
  <c r="K26" i="1"/>
  <c r="J26" i="1"/>
  <c r="J24" i="1" s="1"/>
  <c r="I26" i="1"/>
  <c r="I24" i="1" s="1"/>
  <c r="H26" i="1"/>
  <c r="H24" i="1" s="1"/>
  <c r="G26" i="1"/>
  <c r="G24" i="1" s="1"/>
  <c r="F26" i="1"/>
  <c r="F24" i="1" s="1"/>
  <c r="E26" i="1"/>
  <c r="E24" i="1" s="1"/>
  <c r="D26" i="1"/>
  <c r="C26" i="1"/>
  <c r="B26" i="1"/>
  <c r="B24" i="1" s="1"/>
  <c r="L24" i="1"/>
  <c r="K24" i="1"/>
  <c r="D24" i="1"/>
  <c r="C24" i="1"/>
  <c r="O20" i="1"/>
  <c r="N20" i="1"/>
  <c r="N18" i="1" s="1"/>
  <c r="M20" i="1"/>
  <c r="M18" i="1" s="1"/>
  <c r="L20" i="1"/>
  <c r="K20" i="1"/>
  <c r="J20" i="1"/>
  <c r="J18" i="1" s="1"/>
  <c r="I20" i="1"/>
  <c r="I18" i="1" s="1"/>
  <c r="H20" i="1"/>
  <c r="H18" i="1" s="1"/>
  <c r="G20" i="1"/>
  <c r="F20" i="1"/>
  <c r="F18" i="1" s="1"/>
  <c r="E20" i="1"/>
  <c r="E18" i="1" s="1"/>
  <c r="D20" i="1"/>
  <c r="C20" i="1"/>
  <c r="B20" i="1"/>
  <c r="B18" i="1" s="1"/>
  <c r="O18" i="1"/>
  <c r="L18" i="1"/>
  <c r="K18" i="1"/>
  <c r="G18" i="1"/>
  <c r="D18" i="1"/>
  <c r="C18" i="1"/>
  <c r="O16" i="1"/>
  <c r="N16" i="1"/>
  <c r="N11" i="1" s="1"/>
  <c r="M16" i="1"/>
  <c r="M11" i="1" s="1"/>
  <c r="L16" i="1"/>
  <c r="K16" i="1"/>
  <c r="J16" i="1"/>
  <c r="J11" i="1" s="1"/>
  <c r="I16" i="1"/>
  <c r="I11" i="1" s="1"/>
  <c r="H16" i="1"/>
  <c r="G16" i="1"/>
  <c r="F16" i="1"/>
  <c r="F11" i="1" s="1"/>
  <c r="E16" i="1"/>
  <c r="E11" i="1" s="1"/>
  <c r="D16" i="1"/>
  <c r="C16" i="1"/>
  <c r="B16" i="1"/>
  <c r="B11" i="1" s="1"/>
  <c r="O11" i="1"/>
  <c r="L11" i="1"/>
  <c r="K11" i="1"/>
  <c r="H11" i="1"/>
  <c r="G11" i="1"/>
  <c r="D11" i="1"/>
  <c r="C11" i="1"/>
  <c r="B32" i="3" l="1"/>
  <c r="F32" i="3"/>
  <c r="J32" i="3"/>
  <c r="E32" i="3"/>
  <c r="I32" i="3"/>
  <c r="M32" i="3"/>
  <c r="GQ32" i="2"/>
  <c r="HY32" i="2"/>
  <c r="AJ32" i="2"/>
  <c r="AN32" i="2"/>
  <c r="AR32" i="2"/>
  <c r="AV32" i="2"/>
  <c r="AP32" i="2"/>
  <c r="AT32" i="2"/>
  <c r="GH32" i="2"/>
  <c r="GL32" i="2"/>
  <c r="GP32" i="2"/>
  <c r="DC32" i="2"/>
  <c r="DA32" i="2"/>
  <c r="DE32" i="2"/>
  <c r="DI32" i="2"/>
  <c r="CN32" i="2"/>
  <c r="DJ32" i="2"/>
  <c r="HQ32" i="2"/>
  <c r="HU32" i="2"/>
  <c r="AW32" i="2"/>
  <c r="DS32" i="2"/>
  <c r="DW32" i="2"/>
  <c r="EK32" i="2"/>
  <c r="EM32" i="2"/>
  <c r="EQ32" i="2"/>
  <c r="FE32" i="2"/>
  <c r="GI32" i="2"/>
  <c r="GM32" i="2"/>
  <c r="GX32" i="2"/>
  <c r="HB32" i="2"/>
  <c r="HF32" i="2"/>
  <c r="HJ32" i="2"/>
  <c r="GZ32" i="2"/>
  <c r="HD32" i="2"/>
  <c r="BK32" i="2"/>
  <c r="DZ32" i="2"/>
  <c r="ER32" i="2"/>
  <c r="AL32" i="2"/>
  <c r="BC32" i="2"/>
  <c r="BG32" i="2"/>
  <c r="CB32" i="2"/>
  <c r="CR32" i="2"/>
  <c r="EY32" i="2"/>
  <c r="FK32" i="2"/>
  <c r="HH32" i="2"/>
  <c r="AM32" i="2"/>
  <c r="AQ32" i="2"/>
  <c r="AU32" i="2"/>
  <c r="AO32" i="2"/>
  <c r="AS32" i="2"/>
  <c r="BS32" i="2"/>
  <c r="BW32" i="2"/>
  <c r="CE32" i="2"/>
  <c r="BU32" i="2"/>
  <c r="BY32" i="2"/>
  <c r="CC32" i="2"/>
  <c r="CS32" i="2"/>
  <c r="DB32" i="2"/>
  <c r="DF32" i="2"/>
  <c r="EJ32" i="2"/>
  <c r="EZ32" i="2"/>
  <c r="FD32" i="2"/>
  <c r="FH32" i="2"/>
  <c r="GY32" i="2"/>
  <c r="HC32" i="2"/>
  <c r="HG32" i="2"/>
  <c r="HK32" i="2"/>
  <c r="HA32" i="2"/>
  <c r="HE32" i="2"/>
  <c r="HI32" i="2"/>
  <c r="AK32" i="2"/>
  <c r="BT32" i="2"/>
  <c r="BX32" i="2"/>
  <c r="CJ32" i="2"/>
  <c r="EH32" i="2"/>
  <c r="EL32" i="2"/>
  <c r="EP32" i="2"/>
  <c r="ET32" i="2"/>
  <c r="EN32" i="2"/>
  <c r="FA32" i="2"/>
  <c r="FC32" i="2"/>
  <c r="FG32" i="2"/>
  <c r="FP32" i="2"/>
  <c r="FT32" i="2"/>
  <c r="FX32" i="2"/>
  <c r="GB32" i="2"/>
  <c r="FV32" i="2"/>
  <c r="FZ32" i="2"/>
  <c r="BA32" i="2"/>
  <c r="BE32" i="2"/>
  <c r="BI32" i="2"/>
  <c r="CK32" i="2"/>
  <c r="CO32" i="2"/>
  <c r="DM32" i="2"/>
  <c r="DG32" i="2"/>
  <c r="DR32" i="2"/>
  <c r="DV32" i="2"/>
  <c r="EI32" i="2"/>
  <c r="EU32" i="2"/>
  <c r="EO32" i="2"/>
  <c r="ES32" i="2"/>
  <c r="FQ32" i="2"/>
  <c r="FY32" i="2"/>
  <c r="GC32" i="2"/>
  <c r="FW32" i="2"/>
  <c r="GA32" i="2"/>
  <c r="N32" i="3"/>
  <c r="BR32" i="2"/>
  <c r="CD32" i="2"/>
  <c r="CZ32" i="2"/>
  <c r="DD32" i="2"/>
  <c r="DH32" i="2"/>
  <c r="DL32" i="2"/>
  <c r="FR32" i="2"/>
  <c r="BV32" i="2"/>
  <c r="BZ32" i="2"/>
  <c r="AZ32" i="2"/>
  <c r="BD32" i="2"/>
  <c r="BH32" i="2"/>
  <c r="BL32" i="2"/>
  <c r="CH32" i="2"/>
  <c r="CL32" i="2"/>
  <c r="CP32" i="2"/>
  <c r="CT32" i="2"/>
  <c r="DP32" i="2"/>
  <c r="DT32" i="2"/>
  <c r="DX32" i="2"/>
  <c r="EB32" i="2"/>
  <c r="EX32" i="2"/>
  <c r="FB32" i="2"/>
  <c r="FF32" i="2"/>
  <c r="FJ32" i="2"/>
  <c r="GF32" i="2"/>
  <c r="GJ32" i="2"/>
  <c r="GN32" i="2"/>
  <c r="GR32" i="2"/>
  <c r="HO32" i="2"/>
  <c r="HS32" i="2"/>
  <c r="HW32" i="2"/>
  <c r="IA32" i="2"/>
  <c r="BM32" i="2"/>
  <c r="CI32" i="2"/>
  <c r="CM32" i="2"/>
  <c r="CQ32" i="2"/>
  <c r="CU32" i="2"/>
  <c r="DQ32" i="2"/>
  <c r="DU32" i="2"/>
  <c r="DY32" i="2"/>
  <c r="EC32" i="2"/>
  <c r="GG32" i="2"/>
  <c r="GK32" i="2"/>
  <c r="GO32" i="2"/>
  <c r="GS32" i="2"/>
  <c r="AK32" i="1"/>
  <c r="AO32" i="1"/>
  <c r="AS32" i="1"/>
  <c r="AW32" i="1"/>
  <c r="AZ32" i="1"/>
  <c r="BD32" i="1"/>
  <c r="BH32" i="1"/>
  <c r="BL32" i="1"/>
  <c r="R32" i="1"/>
  <c r="V32" i="1"/>
  <c r="Z32" i="1"/>
  <c r="AD32" i="1"/>
  <c r="CW40" i="3"/>
  <c r="CW36" i="3"/>
  <c r="CW32" i="3" s="1"/>
  <c r="CW30" i="3"/>
  <c r="CW28" i="3" s="1"/>
  <c r="CW26" i="3"/>
  <c r="CW24" i="3" s="1"/>
  <c r="CW20" i="3"/>
  <c r="CW18" i="3" s="1"/>
  <c r="CW16" i="3"/>
  <c r="CW11" i="3" s="1"/>
  <c r="CG40" i="3"/>
  <c r="CG32" i="3" s="1"/>
  <c r="CG36" i="3"/>
  <c r="CG30" i="3"/>
  <c r="CG28" i="3" s="1"/>
  <c r="CG26" i="3"/>
  <c r="CG24" i="3" s="1"/>
  <c r="CG20" i="3"/>
  <c r="CG18" i="3" s="1"/>
  <c r="CG16" i="3"/>
  <c r="CG11" i="3"/>
  <c r="BO40" i="3"/>
  <c r="BO36" i="3"/>
  <c r="BO30" i="3"/>
  <c r="BO28" i="3" s="1"/>
  <c r="BO26" i="3"/>
  <c r="BO24" i="3" s="1"/>
  <c r="BO20" i="3"/>
  <c r="BO18" i="3" s="1"/>
  <c r="BO16" i="3"/>
  <c r="BO11" i="3" s="1"/>
  <c r="AY40" i="3"/>
  <c r="AY32" i="3" s="1"/>
  <c r="AY36" i="3"/>
  <c r="AY30" i="3"/>
  <c r="AY28" i="3" s="1"/>
  <c r="AY26" i="3"/>
  <c r="AY24" i="3" s="1"/>
  <c r="AY20" i="3"/>
  <c r="AY18" i="3" s="1"/>
  <c r="AY16" i="3"/>
  <c r="AY11" i="3" s="1"/>
  <c r="AG40" i="3"/>
  <c r="AG32" i="3" s="1"/>
  <c r="AG36" i="3"/>
  <c r="AG30" i="3"/>
  <c r="AG28" i="3" s="1"/>
  <c r="AG26" i="3"/>
  <c r="AG24" i="3" s="1"/>
  <c r="AG20" i="3"/>
  <c r="AG18" i="3" s="1"/>
  <c r="AG16" i="3"/>
  <c r="AG11" i="3" s="1"/>
  <c r="Q40" i="3"/>
  <c r="Q36" i="3"/>
  <c r="Q32" i="3" s="1"/>
  <c r="Q30" i="3"/>
  <c r="Q28" i="3" s="1"/>
  <c r="Q26" i="3"/>
  <c r="Q24" i="3"/>
  <c r="Q20" i="3"/>
  <c r="Q18" i="3" s="1"/>
  <c r="Q16" i="3"/>
  <c r="Q11" i="3" s="1"/>
  <c r="IC40" i="2"/>
  <c r="IC36" i="2"/>
  <c r="IC30" i="2"/>
  <c r="IC28" i="2" s="1"/>
  <c r="IC26" i="2"/>
  <c r="IC24" i="2" s="1"/>
  <c r="IC20" i="2"/>
  <c r="IC18" i="2" s="1"/>
  <c r="IC16" i="2"/>
  <c r="IC11" i="2" s="1"/>
  <c r="HM40" i="2"/>
  <c r="HM36" i="2"/>
  <c r="HM30" i="2"/>
  <c r="HM28" i="2" s="1"/>
  <c r="HM26" i="2"/>
  <c r="HM24" i="2" s="1"/>
  <c r="HM20" i="2"/>
  <c r="HM18" i="2" s="1"/>
  <c r="HM16" i="2"/>
  <c r="HM11" i="2" s="1"/>
  <c r="GU40" i="2"/>
  <c r="GU36" i="2"/>
  <c r="GU30" i="2"/>
  <c r="GU28" i="2" s="1"/>
  <c r="GU26" i="2"/>
  <c r="GU24" i="2" s="1"/>
  <c r="GU20" i="2"/>
  <c r="GU18" i="2" s="1"/>
  <c r="GU16" i="2"/>
  <c r="GU11" i="2" s="1"/>
  <c r="GE40" i="2"/>
  <c r="GE36" i="2"/>
  <c r="GE30" i="2"/>
  <c r="GE28" i="2" s="1"/>
  <c r="GE26" i="2"/>
  <c r="GE24" i="2" s="1"/>
  <c r="GE20" i="2"/>
  <c r="GE18" i="2" s="1"/>
  <c r="GE16" i="2"/>
  <c r="GE11" i="2" s="1"/>
  <c r="FM40" i="2"/>
  <c r="FM36" i="2"/>
  <c r="FM30" i="2"/>
  <c r="FM28" i="2" s="1"/>
  <c r="FM26" i="2"/>
  <c r="FM24" i="2" s="1"/>
  <c r="FM20" i="2"/>
  <c r="FM18" i="2" s="1"/>
  <c r="FM16" i="2"/>
  <c r="FM11" i="2" s="1"/>
  <c r="EW40" i="2"/>
  <c r="EW36" i="2"/>
  <c r="EW30" i="2"/>
  <c r="EW28" i="2" s="1"/>
  <c r="EW26" i="2"/>
  <c r="EW24" i="2" s="1"/>
  <c r="EW20" i="2"/>
  <c r="EW18" i="2" s="1"/>
  <c r="EW16" i="2"/>
  <c r="EW11" i="2" s="1"/>
  <c r="EE40" i="2"/>
  <c r="EE36" i="2"/>
  <c r="EE30" i="2"/>
  <c r="EE28" i="2" s="1"/>
  <c r="EE26" i="2"/>
  <c r="EE24" i="2" s="1"/>
  <c r="EE20" i="2"/>
  <c r="EE18" i="2" s="1"/>
  <c r="EE16" i="2"/>
  <c r="EE11" i="2" s="1"/>
  <c r="DO40" i="2"/>
  <c r="DO36" i="2"/>
  <c r="DO30" i="2"/>
  <c r="DO28" i="2" s="1"/>
  <c r="DO26" i="2"/>
  <c r="DO24" i="2" s="1"/>
  <c r="DO20" i="2"/>
  <c r="DO18" i="2" s="1"/>
  <c r="DO16" i="2"/>
  <c r="DO11" i="2" s="1"/>
  <c r="CW40" i="2"/>
  <c r="CW36" i="2"/>
  <c r="CW30" i="2"/>
  <c r="CW28" i="2" s="1"/>
  <c r="CW26" i="2"/>
  <c r="CW24" i="2" s="1"/>
  <c r="CW20" i="2"/>
  <c r="CW18" i="2" s="1"/>
  <c r="CW16" i="2"/>
  <c r="CW11" i="2" s="1"/>
  <c r="CG40" i="2"/>
  <c r="CG36" i="2"/>
  <c r="CG30" i="2"/>
  <c r="CG28" i="2" s="1"/>
  <c r="CG26" i="2"/>
  <c r="CG24" i="2" s="1"/>
  <c r="CG20" i="2"/>
  <c r="CG18" i="2" s="1"/>
  <c r="CG16" i="2"/>
  <c r="CG11" i="2" s="1"/>
  <c r="BO40" i="2"/>
  <c r="BO36" i="2"/>
  <c r="BO30" i="2"/>
  <c r="BO28" i="2" s="1"/>
  <c r="BO26" i="2"/>
  <c r="BO24" i="2" s="1"/>
  <c r="BO20" i="2"/>
  <c r="BO18" i="2" s="1"/>
  <c r="BO16" i="2"/>
  <c r="BO11" i="2" s="1"/>
  <c r="AY40" i="2"/>
  <c r="AY36" i="2"/>
  <c r="AY30" i="2"/>
  <c r="AY28" i="2" s="1"/>
  <c r="AY26" i="2"/>
  <c r="AY24" i="2" s="1"/>
  <c r="AY20" i="2"/>
  <c r="AY18" i="2" s="1"/>
  <c r="AY16" i="2"/>
  <c r="AY11" i="2" s="1"/>
  <c r="BO40" i="1"/>
  <c r="BO32" i="1" s="1"/>
  <c r="BO36" i="1"/>
  <c r="BO30" i="1"/>
  <c r="BO28" i="1" s="1"/>
  <c r="BO26" i="1"/>
  <c r="BO24" i="1" s="1"/>
  <c r="BO20" i="1"/>
  <c r="BO18" i="1" s="1"/>
  <c r="BO16" i="1"/>
  <c r="BO11" i="1"/>
  <c r="AY40" i="1"/>
  <c r="AY36" i="1"/>
  <c r="AY30" i="1"/>
  <c r="AY28" i="1" s="1"/>
  <c r="AY26" i="1"/>
  <c r="AY24" i="1" s="1"/>
  <c r="AY20" i="1"/>
  <c r="AY18" i="1" s="1"/>
  <c r="AY16" i="1"/>
  <c r="AY11" i="1" s="1"/>
  <c r="AG40" i="1"/>
  <c r="AG36" i="1"/>
  <c r="AG32" i="1" s="1"/>
  <c r="AG30" i="1"/>
  <c r="AG28" i="1" s="1"/>
  <c r="AG26" i="1"/>
  <c r="AG24" i="1" s="1"/>
  <c r="AG20" i="1"/>
  <c r="AG18" i="1" s="1"/>
  <c r="AG16" i="1"/>
  <c r="AG11" i="1" s="1"/>
  <c r="Q40" i="1"/>
  <c r="Q36" i="1"/>
  <c r="Q30" i="1"/>
  <c r="Q28" i="1" s="1"/>
  <c r="Q26" i="1"/>
  <c r="Q24" i="1" s="1"/>
  <c r="Q20" i="1"/>
  <c r="Q18" i="1" s="1"/>
  <c r="Q16" i="1"/>
  <c r="Q11" i="1"/>
  <c r="HM32" i="2" l="1"/>
  <c r="EE32" i="2"/>
  <c r="CG32" i="2"/>
  <c r="CW32" i="2"/>
  <c r="GU32" i="2"/>
  <c r="AY32" i="2"/>
  <c r="DO32" i="2"/>
  <c r="FM32" i="2"/>
  <c r="GE32" i="2"/>
  <c r="BO32" i="3"/>
  <c r="BO32" i="2"/>
  <c r="EW32" i="2"/>
  <c r="IC32" i="2"/>
  <c r="AY32" i="1"/>
  <c r="Q32" i="1"/>
  <c r="CV40" i="3"/>
  <c r="CV32" i="3" s="1"/>
  <c r="CV36" i="3"/>
  <c r="CV30" i="3"/>
  <c r="CV28" i="3" s="1"/>
  <c r="CV26" i="3"/>
  <c r="CV24" i="3" s="1"/>
  <c r="CV20" i="3"/>
  <c r="CV18" i="3" s="1"/>
  <c r="CV16" i="3"/>
  <c r="CV11" i="3" s="1"/>
  <c r="CF40" i="3"/>
  <c r="CF32" i="3" s="1"/>
  <c r="CF36" i="3"/>
  <c r="CF30" i="3"/>
  <c r="CF28" i="3" s="1"/>
  <c r="CF26" i="3"/>
  <c r="CF24" i="3" s="1"/>
  <c r="CF20" i="3"/>
  <c r="CF18" i="3" s="1"/>
  <c r="CF16" i="3"/>
  <c r="CF11" i="3" s="1"/>
  <c r="BN40" i="3"/>
  <c r="BN36" i="3"/>
  <c r="BN32" i="3" s="1"/>
  <c r="BN30" i="3"/>
  <c r="BN28" i="3" s="1"/>
  <c r="BN26" i="3"/>
  <c r="BN24" i="3" s="1"/>
  <c r="BN20" i="3"/>
  <c r="BN18" i="3" s="1"/>
  <c r="BN16" i="3"/>
  <c r="BN11" i="3" s="1"/>
  <c r="AX40" i="3"/>
  <c r="AX36" i="3"/>
  <c r="AX32" i="3"/>
  <c r="AX30" i="3"/>
  <c r="AX28" i="3" s="1"/>
  <c r="AX26" i="3"/>
  <c r="AX24" i="3" s="1"/>
  <c r="AX20" i="3"/>
  <c r="AX18" i="3" s="1"/>
  <c r="AX16" i="3"/>
  <c r="AX11" i="3" s="1"/>
  <c r="AF40" i="3"/>
  <c r="AF36" i="3"/>
  <c r="AF32" i="3" s="1"/>
  <c r="AF30" i="3"/>
  <c r="AF28" i="3" s="1"/>
  <c r="AF26" i="3"/>
  <c r="AF24" i="3"/>
  <c r="AF20" i="3"/>
  <c r="AF18" i="3" s="1"/>
  <c r="AF16" i="3"/>
  <c r="AF11" i="3" s="1"/>
  <c r="P40" i="3"/>
  <c r="P36" i="3"/>
  <c r="P32" i="3" s="1"/>
  <c r="P30" i="3"/>
  <c r="P28" i="3" s="1"/>
  <c r="P26" i="3"/>
  <c r="P24" i="3" s="1"/>
  <c r="P20" i="3"/>
  <c r="P18" i="3" s="1"/>
  <c r="P16" i="3"/>
  <c r="P11" i="3" s="1"/>
  <c r="IB40" i="2"/>
  <c r="IB36" i="2"/>
  <c r="IB30" i="2"/>
  <c r="IB28" i="2" s="1"/>
  <c r="IB26" i="2"/>
  <c r="IB24" i="2" s="1"/>
  <c r="IB20" i="2"/>
  <c r="IB18" i="2" s="1"/>
  <c r="IB16" i="2"/>
  <c r="IB11" i="2" s="1"/>
  <c r="HL40" i="2"/>
  <c r="HL36" i="2"/>
  <c r="HL30" i="2"/>
  <c r="HL28" i="2" s="1"/>
  <c r="HL26" i="2"/>
  <c r="HL24" i="2" s="1"/>
  <c r="HL20" i="2"/>
  <c r="HL18" i="2" s="1"/>
  <c r="HL16" i="2"/>
  <c r="HL11" i="2" s="1"/>
  <c r="GT40" i="2"/>
  <c r="GT36" i="2"/>
  <c r="GT30" i="2"/>
  <c r="GT28" i="2" s="1"/>
  <c r="GT26" i="2"/>
  <c r="GT24" i="2" s="1"/>
  <c r="GT20" i="2"/>
  <c r="GT18" i="2" s="1"/>
  <c r="GT16" i="2"/>
  <c r="GT11" i="2" s="1"/>
  <c r="GD40" i="2"/>
  <c r="GD36" i="2"/>
  <c r="GD30" i="2"/>
  <c r="GD28" i="2" s="1"/>
  <c r="GD26" i="2"/>
  <c r="GD24" i="2" s="1"/>
  <c r="GD20" i="2"/>
  <c r="GD18" i="2" s="1"/>
  <c r="GD16" i="2"/>
  <c r="GD11" i="2" s="1"/>
  <c r="FL40" i="2"/>
  <c r="FL36" i="2"/>
  <c r="FL30" i="2"/>
  <c r="FL28" i="2" s="1"/>
  <c r="FL26" i="2"/>
  <c r="FL24" i="2" s="1"/>
  <c r="FL20" i="2"/>
  <c r="FL18" i="2" s="1"/>
  <c r="FL16" i="2"/>
  <c r="FL11" i="2" s="1"/>
  <c r="EV40" i="2"/>
  <c r="EV36" i="2"/>
  <c r="EV30" i="2"/>
  <c r="EV28" i="2" s="1"/>
  <c r="EV26" i="2"/>
  <c r="EV24" i="2" s="1"/>
  <c r="EV20" i="2"/>
  <c r="EV18" i="2" s="1"/>
  <c r="EV16" i="2"/>
  <c r="EV11" i="2" s="1"/>
  <c r="ED40" i="2"/>
  <c r="ED36" i="2"/>
  <c r="ED30" i="2"/>
  <c r="ED28" i="2" s="1"/>
  <c r="ED26" i="2"/>
  <c r="ED24" i="2" s="1"/>
  <c r="ED20" i="2"/>
  <c r="ED18" i="2" s="1"/>
  <c r="ED16" i="2"/>
  <c r="ED11" i="2" s="1"/>
  <c r="DN40" i="2"/>
  <c r="DN36" i="2"/>
  <c r="DN30" i="2"/>
  <c r="DN28" i="2" s="1"/>
  <c r="DN26" i="2"/>
  <c r="DN24" i="2" s="1"/>
  <c r="DN20" i="2"/>
  <c r="DN18" i="2" s="1"/>
  <c r="DN16" i="2"/>
  <c r="DN11" i="2" s="1"/>
  <c r="CV40" i="2"/>
  <c r="CV36" i="2"/>
  <c r="CV30" i="2"/>
  <c r="CV28" i="2" s="1"/>
  <c r="CV26" i="2"/>
  <c r="CV24" i="2" s="1"/>
  <c r="CV20" i="2"/>
  <c r="CV18" i="2" s="1"/>
  <c r="CV16" i="2"/>
  <c r="CV11" i="2" s="1"/>
  <c r="CF40" i="2"/>
  <c r="CF36" i="2"/>
  <c r="CF30" i="2"/>
  <c r="CF28" i="2" s="1"/>
  <c r="CF26" i="2"/>
  <c r="CF24" i="2" s="1"/>
  <c r="CF20" i="2"/>
  <c r="CF18" i="2" s="1"/>
  <c r="CF16" i="2"/>
  <c r="CF11" i="2" s="1"/>
  <c r="BN40" i="2"/>
  <c r="BN36" i="2"/>
  <c r="BN30" i="2"/>
  <c r="BN28" i="2" s="1"/>
  <c r="BN26" i="2"/>
  <c r="BN24" i="2"/>
  <c r="BN20" i="2"/>
  <c r="BN18" i="2" s="1"/>
  <c r="BN16" i="2"/>
  <c r="BN11" i="2" s="1"/>
  <c r="AX40" i="2"/>
  <c r="AX36" i="2"/>
  <c r="AX30" i="2"/>
  <c r="AX28" i="2" s="1"/>
  <c r="AX26" i="2"/>
  <c r="AX24" i="2" s="1"/>
  <c r="AX20" i="2"/>
  <c r="AX18" i="2" s="1"/>
  <c r="AX16" i="2"/>
  <c r="AX11" i="2" s="1"/>
  <c r="BN40" i="1"/>
  <c r="BN36" i="1"/>
  <c r="BN30" i="1"/>
  <c r="BN28" i="1" s="1"/>
  <c r="BN26" i="1"/>
  <c r="BN24" i="1" s="1"/>
  <c r="BN20" i="1"/>
  <c r="BN18" i="1" s="1"/>
  <c r="BN16" i="1"/>
  <c r="BN11" i="1" s="1"/>
  <c r="AX40" i="1"/>
  <c r="AX36" i="1"/>
  <c r="AX30" i="1"/>
  <c r="AX28" i="1" s="1"/>
  <c r="AX26" i="1"/>
  <c r="AX24" i="1"/>
  <c r="AX20" i="1"/>
  <c r="AX18" i="1" s="1"/>
  <c r="AX16" i="1"/>
  <c r="AX11" i="1" s="1"/>
  <c r="AF40" i="1"/>
  <c r="AF36" i="1"/>
  <c r="AF32" i="1" s="1"/>
  <c r="AF30" i="1"/>
  <c r="AF28" i="1" s="1"/>
  <c r="AF26" i="1"/>
  <c r="AF24" i="1"/>
  <c r="AF20" i="1"/>
  <c r="AF18" i="1" s="1"/>
  <c r="AF16" i="1"/>
  <c r="AF11" i="1" s="1"/>
  <c r="P40" i="1"/>
  <c r="P36" i="1"/>
  <c r="P32" i="1" s="1"/>
  <c r="P30" i="1"/>
  <c r="P28" i="1" s="1"/>
  <c r="P26" i="1"/>
  <c r="P24" i="1" s="1"/>
  <c r="P20" i="1"/>
  <c r="P18" i="1" s="1"/>
  <c r="P16" i="1"/>
  <c r="P11" i="1"/>
  <c r="IB32" i="2" l="1"/>
  <c r="CF32" i="2"/>
  <c r="BN32" i="2"/>
  <c r="HL32" i="2"/>
  <c r="CV32" i="2"/>
  <c r="FL32" i="2"/>
  <c r="GD32" i="2"/>
  <c r="BN32" i="1"/>
  <c r="AX32" i="1"/>
  <c r="AX32" i="2"/>
  <c r="DN32" i="2"/>
  <c r="ED32" i="2"/>
  <c r="GT32" i="2"/>
  <c r="EV32" i="2"/>
  <c r="CU40" i="3"/>
  <c r="CT40" i="3"/>
  <c r="CS40" i="3"/>
  <c r="CS32" i="3" s="1"/>
  <c r="CR40" i="3"/>
  <c r="CQ40" i="3"/>
  <c r="CP40" i="3"/>
  <c r="CO40" i="3"/>
  <c r="CO32" i="3" s="1"/>
  <c r="CN40" i="3"/>
  <c r="CM40" i="3"/>
  <c r="CL40" i="3"/>
  <c r="CK40" i="3"/>
  <c r="CK32" i="3" s="1"/>
  <c r="CJ40" i="3"/>
  <c r="CI40" i="3"/>
  <c r="CH40" i="3"/>
  <c r="CU36" i="3"/>
  <c r="CU32" i="3" s="1"/>
  <c r="CT36" i="3"/>
  <c r="CS36" i="3"/>
  <c r="CR36" i="3"/>
  <c r="CR32" i="3" s="1"/>
  <c r="CQ36" i="3"/>
  <c r="CQ32" i="3" s="1"/>
  <c r="CP36" i="3"/>
  <c r="CO36" i="3"/>
  <c r="CN36" i="3"/>
  <c r="CN32" i="3" s="1"/>
  <c r="CM36" i="3"/>
  <c r="CM32" i="3" s="1"/>
  <c r="CL36" i="3"/>
  <c r="CK36" i="3"/>
  <c r="CJ36" i="3"/>
  <c r="CJ32" i="3" s="1"/>
  <c r="CI36" i="3"/>
  <c r="CI32" i="3" s="1"/>
  <c r="CH36" i="3"/>
  <c r="CU30" i="3"/>
  <c r="CU28" i="3" s="1"/>
  <c r="CT30" i="3"/>
  <c r="CT28" i="3" s="1"/>
  <c r="CS30" i="3"/>
  <c r="CR30" i="3"/>
  <c r="CQ30" i="3"/>
  <c r="CQ28" i="3" s="1"/>
  <c r="CP30" i="3"/>
  <c r="CP28" i="3" s="1"/>
  <c r="CO30" i="3"/>
  <c r="CN30" i="3"/>
  <c r="CM30" i="3"/>
  <c r="CM28" i="3" s="1"/>
  <c r="CL30" i="3"/>
  <c r="CL28" i="3" s="1"/>
  <c r="CK30" i="3"/>
  <c r="CJ30" i="3"/>
  <c r="CJ28" i="3" s="1"/>
  <c r="CI30" i="3"/>
  <c r="CI28" i="3" s="1"/>
  <c r="CH30" i="3"/>
  <c r="CH28" i="3" s="1"/>
  <c r="CS28" i="3"/>
  <c r="CR28" i="3"/>
  <c r="CO28" i="3"/>
  <c r="CN28" i="3"/>
  <c r="CK28" i="3"/>
  <c r="CU26" i="3"/>
  <c r="CU24" i="3" s="1"/>
  <c r="CT26" i="3"/>
  <c r="CT24" i="3" s="1"/>
  <c r="CS26" i="3"/>
  <c r="CR26" i="3"/>
  <c r="CQ26" i="3"/>
  <c r="CQ24" i="3" s="1"/>
  <c r="CP26" i="3"/>
  <c r="CP24" i="3" s="1"/>
  <c r="CO26" i="3"/>
  <c r="CO24" i="3" s="1"/>
  <c r="CN26" i="3"/>
  <c r="CN24" i="3" s="1"/>
  <c r="CM26" i="3"/>
  <c r="CM24" i="3" s="1"/>
  <c r="CL26" i="3"/>
  <c r="CL24" i="3" s="1"/>
  <c r="CK26" i="3"/>
  <c r="CJ26" i="3"/>
  <c r="CJ24" i="3" s="1"/>
  <c r="CI26" i="3"/>
  <c r="CI24" i="3" s="1"/>
  <c r="CH26" i="3"/>
  <c r="CH24" i="3" s="1"/>
  <c r="CS24" i="3"/>
  <c r="CR24" i="3"/>
  <c r="CK24" i="3"/>
  <c r="CU20" i="3"/>
  <c r="CU18" i="3" s="1"/>
  <c r="CT20" i="3"/>
  <c r="CT18" i="3" s="1"/>
  <c r="CS20" i="3"/>
  <c r="CR20" i="3"/>
  <c r="CQ20" i="3"/>
  <c r="CQ18" i="3" s="1"/>
  <c r="CP20" i="3"/>
  <c r="CP18" i="3" s="1"/>
  <c r="CO20" i="3"/>
  <c r="CN20" i="3"/>
  <c r="CN18" i="3" s="1"/>
  <c r="CM20" i="3"/>
  <c r="CM18" i="3" s="1"/>
  <c r="CL20" i="3"/>
  <c r="CL18" i="3" s="1"/>
  <c r="CK20" i="3"/>
  <c r="CJ20" i="3"/>
  <c r="CJ18" i="3" s="1"/>
  <c r="CI20" i="3"/>
  <c r="CH20" i="3"/>
  <c r="CH18" i="3" s="1"/>
  <c r="CS18" i="3"/>
  <c r="CR18" i="3"/>
  <c r="CO18" i="3"/>
  <c r="CK18" i="3"/>
  <c r="CI18" i="3"/>
  <c r="CU16" i="3"/>
  <c r="CU11" i="3" s="1"/>
  <c r="CT16" i="3"/>
  <c r="CT11" i="3" s="1"/>
  <c r="CS16" i="3"/>
  <c r="CR16" i="3"/>
  <c r="CQ16" i="3"/>
  <c r="CQ11" i="3" s="1"/>
  <c r="CP16" i="3"/>
  <c r="CP11" i="3" s="1"/>
  <c r="CO16" i="3"/>
  <c r="CN16" i="3"/>
  <c r="CM16" i="3"/>
  <c r="CM11" i="3" s="1"/>
  <c r="CL16" i="3"/>
  <c r="CL11" i="3" s="1"/>
  <c r="CK16" i="3"/>
  <c r="CJ16" i="3"/>
  <c r="CJ11" i="3" s="1"/>
  <c r="CI16" i="3"/>
  <c r="CH16" i="3"/>
  <c r="CH11" i="3" s="1"/>
  <c r="CS11" i="3"/>
  <c r="CR11" i="3"/>
  <c r="CO11" i="3"/>
  <c r="CN11" i="3"/>
  <c r="CK11" i="3"/>
  <c r="CI11" i="3"/>
  <c r="CE40" i="3"/>
  <c r="CD40" i="3"/>
  <c r="CC40" i="3"/>
  <c r="CB40" i="3"/>
  <c r="CB32" i="3" s="1"/>
  <c r="CA40" i="3"/>
  <c r="BZ40" i="3"/>
  <c r="BY40" i="3"/>
  <c r="BX40" i="3"/>
  <c r="BX32" i="3" s="1"/>
  <c r="BW40" i="3"/>
  <c r="BV40" i="3"/>
  <c r="BU40" i="3"/>
  <c r="BT40" i="3"/>
  <c r="BT32" i="3" s="1"/>
  <c r="BS40" i="3"/>
  <c r="BR40" i="3"/>
  <c r="CE36" i="3"/>
  <c r="CD36" i="3"/>
  <c r="CD32" i="3" s="1"/>
  <c r="CC36" i="3"/>
  <c r="CB36" i="3"/>
  <c r="CA36" i="3"/>
  <c r="BZ36" i="3"/>
  <c r="BZ32" i="3" s="1"/>
  <c r="BY36" i="3"/>
  <c r="BY32" i="3" s="1"/>
  <c r="BX36" i="3"/>
  <c r="BW36" i="3"/>
  <c r="BV36" i="3"/>
  <c r="BV32" i="3" s="1"/>
  <c r="BU36" i="3"/>
  <c r="BU32" i="3" s="1"/>
  <c r="BT36" i="3"/>
  <c r="BS36" i="3"/>
  <c r="BR36" i="3"/>
  <c r="BR32" i="3" s="1"/>
  <c r="CC32" i="3"/>
  <c r="CE30" i="3"/>
  <c r="CE28" i="3" s="1"/>
  <c r="CD30" i="3"/>
  <c r="CD28" i="3" s="1"/>
  <c r="CC30" i="3"/>
  <c r="CB30" i="3"/>
  <c r="CA30" i="3"/>
  <c r="CA28" i="3" s="1"/>
  <c r="BZ30" i="3"/>
  <c r="BZ28" i="3" s="1"/>
  <c r="BY30" i="3"/>
  <c r="BY28" i="3" s="1"/>
  <c r="BX30" i="3"/>
  <c r="BW30" i="3"/>
  <c r="BW28" i="3" s="1"/>
  <c r="BV30" i="3"/>
  <c r="BV28" i="3" s="1"/>
  <c r="BU30" i="3"/>
  <c r="BU28" i="3" s="1"/>
  <c r="BT30" i="3"/>
  <c r="BS30" i="3"/>
  <c r="BS28" i="3" s="1"/>
  <c r="BR30" i="3"/>
  <c r="BR28" i="3" s="1"/>
  <c r="CC28" i="3"/>
  <c r="CB28" i="3"/>
  <c r="BX28" i="3"/>
  <c r="BT28" i="3"/>
  <c r="CE26" i="3"/>
  <c r="CE24" i="3" s="1"/>
  <c r="CD26" i="3"/>
  <c r="CD24" i="3" s="1"/>
  <c r="CC26" i="3"/>
  <c r="CB26" i="3"/>
  <c r="CA26" i="3"/>
  <c r="CA24" i="3" s="1"/>
  <c r="BZ26" i="3"/>
  <c r="BZ24" i="3" s="1"/>
  <c r="BY26" i="3"/>
  <c r="BY24" i="3" s="1"/>
  <c r="BX26" i="3"/>
  <c r="BX24" i="3" s="1"/>
  <c r="BW26" i="3"/>
  <c r="BW24" i="3" s="1"/>
  <c r="BV26" i="3"/>
  <c r="BV24" i="3" s="1"/>
  <c r="BU26" i="3"/>
  <c r="BU24" i="3" s="1"/>
  <c r="BT26" i="3"/>
  <c r="BT24" i="3" s="1"/>
  <c r="BS26" i="3"/>
  <c r="BS24" i="3" s="1"/>
  <c r="BR26" i="3"/>
  <c r="BR24" i="3" s="1"/>
  <c r="CC24" i="3"/>
  <c r="CB24" i="3"/>
  <c r="CE20" i="3"/>
  <c r="CE18" i="3" s="1"/>
  <c r="CD20" i="3"/>
  <c r="CD18" i="3" s="1"/>
  <c r="CC20" i="3"/>
  <c r="CB20" i="3"/>
  <c r="CA20" i="3"/>
  <c r="CA18" i="3" s="1"/>
  <c r="BZ20" i="3"/>
  <c r="BZ18" i="3" s="1"/>
  <c r="BY20" i="3"/>
  <c r="BY18" i="3" s="1"/>
  <c r="BX20" i="3"/>
  <c r="BW20" i="3"/>
  <c r="BW18" i="3" s="1"/>
  <c r="BV20" i="3"/>
  <c r="BV18" i="3" s="1"/>
  <c r="BU20" i="3"/>
  <c r="BU18" i="3" s="1"/>
  <c r="BT20" i="3"/>
  <c r="BS20" i="3"/>
  <c r="BS18" i="3" s="1"/>
  <c r="BR20" i="3"/>
  <c r="BR18" i="3" s="1"/>
  <c r="CC18" i="3"/>
  <c r="CB18" i="3"/>
  <c r="BX18" i="3"/>
  <c r="BT18" i="3"/>
  <c r="CE16" i="3"/>
  <c r="CE11" i="3" s="1"/>
  <c r="CD16" i="3"/>
  <c r="CD11" i="3" s="1"/>
  <c r="CC16" i="3"/>
  <c r="CB16" i="3"/>
  <c r="CA16" i="3"/>
  <c r="CA11" i="3" s="1"/>
  <c r="BZ16" i="3"/>
  <c r="BZ11" i="3" s="1"/>
  <c r="BY16" i="3"/>
  <c r="BY11" i="3" s="1"/>
  <c r="BX16" i="3"/>
  <c r="BW16" i="3"/>
  <c r="BW11" i="3" s="1"/>
  <c r="BV16" i="3"/>
  <c r="BV11" i="3" s="1"/>
  <c r="BU16" i="3"/>
  <c r="BU11" i="3" s="1"/>
  <c r="BT16" i="3"/>
  <c r="BT11" i="3" s="1"/>
  <c r="BS16" i="3"/>
  <c r="BS11" i="3" s="1"/>
  <c r="BR16" i="3"/>
  <c r="BR11" i="3" s="1"/>
  <c r="CC11" i="3"/>
  <c r="CB11" i="3"/>
  <c r="BX11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B32" i="3" s="1"/>
  <c r="BA36" i="3"/>
  <c r="AZ36" i="3"/>
  <c r="BJ32" i="3"/>
  <c r="BF32" i="3"/>
  <c r="BM30" i="3"/>
  <c r="BM28" i="3" s="1"/>
  <c r="BL30" i="3"/>
  <c r="BL28" i="3" s="1"/>
  <c r="BK30" i="3"/>
  <c r="BJ30" i="3"/>
  <c r="BI30" i="3"/>
  <c r="BI28" i="3" s="1"/>
  <c r="BH30" i="3"/>
  <c r="BH28" i="3" s="1"/>
  <c r="BG30" i="3"/>
  <c r="BG28" i="3" s="1"/>
  <c r="BF30" i="3"/>
  <c r="BE30" i="3"/>
  <c r="BE28" i="3" s="1"/>
  <c r="BD30" i="3"/>
  <c r="BD28" i="3" s="1"/>
  <c r="BC30" i="3"/>
  <c r="BB30" i="3"/>
  <c r="BB28" i="3" s="1"/>
  <c r="BA30" i="3"/>
  <c r="BA28" i="3" s="1"/>
  <c r="AZ30" i="3"/>
  <c r="AZ28" i="3" s="1"/>
  <c r="BK28" i="3"/>
  <c r="BJ28" i="3"/>
  <c r="BF28" i="3"/>
  <c r="BC28" i="3"/>
  <c r="BM26" i="3"/>
  <c r="BM24" i="3" s="1"/>
  <c r="BL26" i="3"/>
  <c r="BL24" i="3" s="1"/>
  <c r="BK26" i="3"/>
  <c r="BJ26" i="3"/>
  <c r="BI26" i="3"/>
  <c r="BI24" i="3" s="1"/>
  <c r="BH26" i="3"/>
  <c r="BH24" i="3" s="1"/>
  <c r="BG26" i="3"/>
  <c r="BF26" i="3"/>
  <c r="BF24" i="3" s="1"/>
  <c r="BE26" i="3"/>
  <c r="BE24" i="3" s="1"/>
  <c r="BD26" i="3"/>
  <c r="BD24" i="3" s="1"/>
  <c r="BC26" i="3"/>
  <c r="BC24" i="3" s="1"/>
  <c r="BB26" i="3"/>
  <c r="BB24" i="3" s="1"/>
  <c r="BA26" i="3"/>
  <c r="BA24" i="3" s="1"/>
  <c r="AZ26" i="3"/>
  <c r="AZ24" i="3" s="1"/>
  <c r="BK24" i="3"/>
  <c r="BJ24" i="3"/>
  <c r="BG24" i="3"/>
  <c r="BM20" i="3"/>
  <c r="BM18" i="3" s="1"/>
  <c r="BL20" i="3"/>
  <c r="BL18" i="3" s="1"/>
  <c r="BK20" i="3"/>
  <c r="BJ20" i="3"/>
  <c r="BI20" i="3"/>
  <c r="BI18" i="3" s="1"/>
  <c r="BH20" i="3"/>
  <c r="BH18" i="3" s="1"/>
  <c r="BG20" i="3"/>
  <c r="BF20" i="3"/>
  <c r="BF18" i="3" s="1"/>
  <c r="BE20" i="3"/>
  <c r="BD20" i="3"/>
  <c r="BD18" i="3" s="1"/>
  <c r="BC20" i="3"/>
  <c r="BB20" i="3"/>
  <c r="BB18" i="3" s="1"/>
  <c r="BA20" i="3"/>
  <c r="AZ20" i="3"/>
  <c r="AZ18" i="3" s="1"/>
  <c r="BK18" i="3"/>
  <c r="BJ18" i="3"/>
  <c r="BG18" i="3"/>
  <c r="BE18" i="3"/>
  <c r="BC18" i="3"/>
  <c r="BA18" i="3"/>
  <c r="BM16" i="3"/>
  <c r="BM11" i="3" s="1"/>
  <c r="BL16" i="3"/>
  <c r="BL11" i="3" s="1"/>
  <c r="BK16" i="3"/>
  <c r="BJ16" i="3"/>
  <c r="BI16" i="3"/>
  <c r="BI11" i="3" s="1"/>
  <c r="BH16" i="3"/>
  <c r="BH11" i="3" s="1"/>
  <c r="BG16" i="3"/>
  <c r="BF16" i="3"/>
  <c r="BE16" i="3"/>
  <c r="BE11" i="3" s="1"/>
  <c r="BD16" i="3"/>
  <c r="BD11" i="3" s="1"/>
  <c r="BC16" i="3"/>
  <c r="BB16" i="3"/>
  <c r="BB11" i="3" s="1"/>
  <c r="BA16" i="3"/>
  <c r="AZ16" i="3"/>
  <c r="AZ11" i="3" s="1"/>
  <c r="BK11" i="3"/>
  <c r="BJ11" i="3"/>
  <c r="BG11" i="3"/>
  <c r="BF11" i="3"/>
  <c r="BC11" i="3"/>
  <c r="BA11" i="3"/>
  <c r="AW40" i="3"/>
  <c r="AV40" i="3"/>
  <c r="AU40" i="3"/>
  <c r="AT40" i="3"/>
  <c r="AS40" i="3"/>
  <c r="AR40" i="3"/>
  <c r="AQ40" i="3"/>
  <c r="AP40" i="3"/>
  <c r="AP32" i="3" s="1"/>
  <c r="AO40" i="3"/>
  <c r="AO32" i="3" s="1"/>
  <c r="AN40" i="3"/>
  <c r="AM40" i="3"/>
  <c r="AL40" i="3"/>
  <c r="AK40" i="3"/>
  <c r="AK32" i="3" s="1"/>
  <c r="AJ40" i="3"/>
  <c r="AW36" i="3"/>
  <c r="AV36" i="3"/>
  <c r="AV32" i="3" s="1"/>
  <c r="AU36" i="3"/>
  <c r="AU32" i="3" s="1"/>
  <c r="AT36" i="3"/>
  <c r="AS36" i="3"/>
  <c r="AS32" i="3" s="1"/>
  <c r="AR36" i="3"/>
  <c r="AR32" i="3" s="1"/>
  <c r="AQ36" i="3"/>
  <c r="AQ32" i="3" s="1"/>
  <c r="AP36" i="3"/>
  <c r="AO36" i="3"/>
  <c r="AN36" i="3"/>
  <c r="AN32" i="3" s="1"/>
  <c r="AM36" i="3"/>
  <c r="AM32" i="3" s="1"/>
  <c r="AL36" i="3"/>
  <c r="AK36" i="3"/>
  <c r="AJ36" i="3"/>
  <c r="AJ32" i="3" s="1"/>
  <c r="AW32" i="3"/>
  <c r="AL32" i="3"/>
  <c r="AW30" i="3"/>
  <c r="AW28" i="3" s="1"/>
  <c r="AV30" i="3"/>
  <c r="AV28" i="3" s="1"/>
  <c r="AU30" i="3"/>
  <c r="AU28" i="3" s="1"/>
  <c r="AT30" i="3"/>
  <c r="AT28" i="3" s="1"/>
  <c r="AS30" i="3"/>
  <c r="AS28" i="3" s="1"/>
  <c r="AR30" i="3"/>
  <c r="AR28" i="3" s="1"/>
  <c r="AQ30" i="3"/>
  <c r="AP30" i="3"/>
  <c r="AO30" i="3"/>
  <c r="AO28" i="3" s="1"/>
  <c r="AN30" i="3"/>
  <c r="AN28" i="3" s="1"/>
  <c r="AM30" i="3"/>
  <c r="AL30" i="3"/>
  <c r="AK30" i="3"/>
  <c r="AJ30" i="3"/>
  <c r="AJ28" i="3" s="1"/>
  <c r="AQ28" i="3"/>
  <c r="AP28" i="3"/>
  <c r="AM28" i="3"/>
  <c r="AL28" i="3"/>
  <c r="AK28" i="3"/>
  <c r="AW26" i="3"/>
  <c r="AV26" i="3"/>
  <c r="AV24" i="3" s="1"/>
  <c r="AU26" i="3"/>
  <c r="AU24" i="3" s="1"/>
  <c r="AT26" i="3"/>
  <c r="AT24" i="3" s="1"/>
  <c r="AS26" i="3"/>
  <c r="AR26" i="3"/>
  <c r="AR24" i="3" s="1"/>
  <c r="AQ26" i="3"/>
  <c r="AQ24" i="3" s="1"/>
  <c r="AP26" i="3"/>
  <c r="AP24" i="3" s="1"/>
  <c r="AO26" i="3"/>
  <c r="AN26" i="3"/>
  <c r="AN24" i="3" s="1"/>
  <c r="AM26" i="3"/>
  <c r="AM24" i="3" s="1"/>
  <c r="AL26" i="3"/>
  <c r="AL24" i="3" s="1"/>
  <c r="AK26" i="3"/>
  <c r="AJ26" i="3"/>
  <c r="AJ24" i="3" s="1"/>
  <c r="AW24" i="3"/>
  <c r="AS24" i="3"/>
  <c r="AO24" i="3"/>
  <c r="AK24" i="3"/>
  <c r="AW20" i="3"/>
  <c r="AV20" i="3"/>
  <c r="AV18" i="3" s="1"/>
  <c r="AU20" i="3"/>
  <c r="AU18" i="3" s="1"/>
  <c r="AT20" i="3"/>
  <c r="AT18" i="3" s="1"/>
  <c r="AS20" i="3"/>
  <c r="AR20" i="3"/>
  <c r="AR18" i="3" s="1"/>
  <c r="AQ20" i="3"/>
  <c r="AQ18" i="3" s="1"/>
  <c r="AP20" i="3"/>
  <c r="AP18" i="3" s="1"/>
  <c r="AO20" i="3"/>
  <c r="AN20" i="3"/>
  <c r="AN18" i="3" s="1"/>
  <c r="AM20" i="3"/>
  <c r="AL20" i="3"/>
  <c r="AL18" i="3" s="1"/>
  <c r="AK20" i="3"/>
  <c r="AJ20" i="3"/>
  <c r="AJ18" i="3" s="1"/>
  <c r="AW18" i="3"/>
  <c r="AS18" i="3"/>
  <c r="AO18" i="3"/>
  <c r="AM18" i="3"/>
  <c r="AK18" i="3"/>
  <c r="AW16" i="3"/>
  <c r="AW11" i="3" s="1"/>
  <c r="AV16" i="3"/>
  <c r="AV11" i="3" s="1"/>
  <c r="AU16" i="3"/>
  <c r="AU11" i="3" s="1"/>
  <c r="AT16" i="3"/>
  <c r="AT11" i="3" s="1"/>
  <c r="AS16" i="3"/>
  <c r="AS11" i="3" s="1"/>
  <c r="AR16" i="3"/>
  <c r="AR11" i="3" s="1"/>
  <c r="AQ16" i="3"/>
  <c r="AQ11" i="3" s="1"/>
  <c r="AP16" i="3"/>
  <c r="AO16" i="3"/>
  <c r="AN16" i="3"/>
  <c r="AN11" i="3" s="1"/>
  <c r="AM16" i="3"/>
  <c r="AM11" i="3" s="1"/>
  <c r="AL16" i="3"/>
  <c r="AL11" i="3" s="1"/>
  <c r="AK16" i="3"/>
  <c r="AK11" i="3" s="1"/>
  <c r="AJ16" i="3"/>
  <c r="AJ11" i="3" s="1"/>
  <c r="AP11" i="3"/>
  <c r="AO11" i="3"/>
  <c r="AT32" i="3" l="1"/>
  <c r="BA32" i="3"/>
  <c r="BE32" i="3"/>
  <c r="BI32" i="3"/>
  <c r="BM32" i="3"/>
  <c r="BC32" i="3"/>
  <c r="BG32" i="3"/>
  <c r="BK32" i="3"/>
  <c r="B10" i="1"/>
  <c r="BS32" i="3"/>
  <c r="BW32" i="3"/>
  <c r="CA32" i="3"/>
  <c r="CE32" i="3"/>
  <c r="AZ32" i="3"/>
  <c r="BD32" i="3"/>
  <c r="BH32" i="3"/>
  <c r="BL32" i="3"/>
  <c r="CH32" i="3"/>
  <c r="CL32" i="3"/>
  <c r="CP32" i="3"/>
  <c r="CT32" i="3"/>
  <c r="CW3" i="3"/>
  <c r="BO3" i="3"/>
  <c r="EE3" i="2"/>
  <c r="HN9" i="2"/>
  <c r="HV10" i="2"/>
  <c r="IC9" i="2"/>
  <c r="IB9" i="2"/>
  <c r="IA9" i="2"/>
  <c r="HZ9" i="2"/>
  <c r="HY9" i="2"/>
  <c r="HX9" i="2"/>
  <c r="HW9" i="2"/>
  <c r="HV9" i="2"/>
  <c r="HU9" i="2"/>
  <c r="HT9" i="2"/>
  <c r="HS9" i="2"/>
  <c r="HR9" i="2"/>
  <c r="HQ9" i="2"/>
  <c r="HP9" i="2"/>
  <c r="HO9" i="2"/>
  <c r="CI9" i="2"/>
  <c r="HR10" i="2" l="1"/>
  <c r="HZ10" i="2"/>
  <c r="HU10" i="2"/>
  <c r="IC10" i="2"/>
  <c r="HU8" i="2"/>
  <c r="IC8" i="2"/>
  <c r="HQ10" i="2"/>
  <c r="HY10" i="2"/>
  <c r="HY8" i="2"/>
  <c r="HQ8" i="2"/>
  <c r="HV8" i="2"/>
  <c r="HW8" i="2"/>
  <c r="HR8" i="2"/>
  <c r="HZ8" i="2"/>
  <c r="HN8" i="2"/>
  <c r="IA8" i="2"/>
  <c r="HP8" i="2"/>
  <c r="HT8" i="2"/>
  <c r="HX8" i="2"/>
  <c r="IB8" i="2"/>
  <c r="HS8" i="2"/>
  <c r="HO10" i="2"/>
  <c r="HS10" i="2"/>
  <c r="HW10" i="2"/>
  <c r="IA10" i="2"/>
  <c r="HP10" i="2"/>
  <c r="HT10" i="2"/>
  <c r="HX10" i="2"/>
  <c r="IB10" i="2"/>
  <c r="HN10" i="2" l="1"/>
  <c r="HO8" i="2"/>
  <c r="GU3" i="2"/>
  <c r="FM3" i="2"/>
  <c r="CT10" i="3" l="1"/>
  <c r="CU10" i="3"/>
  <c r="CQ10" i="3"/>
  <c r="CM10" i="3"/>
  <c r="CW10" i="3"/>
  <c r="CS10" i="3"/>
  <c r="CO10" i="3"/>
  <c r="CK10" i="3"/>
  <c r="CW8" i="3"/>
  <c r="CU8" i="3"/>
  <c r="CS8" i="3"/>
  <c r="CQ8" i="3"/>
  <c r="CP8" i="3"/>
  <c r="CO8" i="3"/>
  <c r="CL8" i="3"/>
  <c r="CK8" i="3"/>
  <c r="CP10" i="3"/>
  <c r="CL10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G8" i="3"/>
  <c r="CD8" i="3"/>
  <c r="CC8" i="3"/>
  <c r="BZ8" i="3"/>
  <c r="BY8" i="3"/>
  <c r="BV8" i="3"/>
  <c r="BU8" i="3"/>
  <c r="CG10" i="3"/>
  <c r="CD10" i="3"/>
  <c r="CC10" i="3"/>
  <c r="BZ10" i="3"/>
  <c r="BY10" i="3"/>
  <c r="BV10" i="3"/>
  <c r="BU10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O8" i="3"/>
  <c r="BN8" i="3"/>
  <c r="BL8" i="3"/>
  <c r="BK8" i="3"/>
  <c r="BJ8" i="3"/>
  <c r="BH8" i="3"/>
  <c r="BG8" i="3"/>
  <c r="BF8" i="3"/>
  <c r="BC8" i="3"/>
  <c r="BB8" i="3"/>
  <c r="BO10" i="3"/>
  <c r="BL10" i="3"/>
  <c r="BK10" i="3"/>
  <c r="BH10" i="3"/>
  <c r="BG10" i="3"/>
  <c r="BD10" i="3"/>
  <c r="BC10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Y8" i="3"/>
  <c r="AV8" i="3"/>
  <c r="AU8" i="3"/>
  <c r="AR8" i="3"/>
  <c r="AQ8" i="3"/>
  <c r="AN8" i="3"/>
  <c r="AM8" i="3"/>
  <c r="AY10" i="3"/>
  <c r="AV10" i="3"/>
  <c r="AU10" i="3"/>
  <c r="AR10" i="3"/>
  <c r="AQ10" i="3"/>
  <c r="AN10" i="3"/>
  <c r="AM10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G8" i="3"/>
  <c r="AF8" i="3"/>
  <c r="AD8" i="3"/>
  <c r="AC8" i="3"/>
  <c r="AB8" i="3"/>
  <c r="Z8" i="3"/>
  <c r="Y8" i="3"/>
  <c r="X8" i="3"/>
  <c r="W8" i="3"/>
  <c r="V8" i="3"/>
  <c r="U8" i="3"/>
  <c r="AG10" i="3"/>
  <c r="AD10" i="3"/>
  <c r="AC10" i="3"/>
  <c r="Z10" i="3"/>
  <c r="Y10" i="3"/>
  <c r="V10" i="3"/>
  <c r="U10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Q8" i="3"/>
  <c r="N8" i="3"/>
  <c r="M8" i="3"/>
  <c r="J8" i="3"/>
  <c r="I8" i="3"/>
  <c r="F8" i="3"/>
  <c r="E8" i="3"/>
  <c r="Q10" i="3"/>
  <c r="N10" i="3"/>
  <c r="M10" i="3"/>
  <c r="J10" i="3"/>
  <c r="I10" i="3"/>
  <c r="F10" i="3"/>
  <c r="E10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W10" i="2"/>
  <c r="HD10" i="2"/>
  <c r="FE10" i="2"/>
  <c r="DZ8" i="2"/>
  <c r="DV10" i="2"/>
  <c r="AX10" i="2"/>
  <c r="FU8" i="2"/>
  <c r="DB8" i="2"/>
  <c r="CS8" i="2"/>
  <c r="BT8" i="2"/>
  <c r="EN10" i="2"/>
  <c r="HE10" i="2"/>
  <c r="FV10" i="2"/>
  <c r="FG10" i="2"/>
  <c r="FA10" i="2"/>
  <c r="DW10" i="2"/>
  <c r="DA10" i="2"/>
  <c r="CX10" i="2"/>
  <c r="CR10" i="2"/>
  <c r="CN10" i="2"/>
  <c r="CI10" i="2"/>
  <c r="CG10" i="2"/>
  <c r="CC10" i="2"/>
  <c r="BY10" i="2"/>
  <c r="BX10" i="2"/>
  <c r="BU10" i="2"/>
  <c r="BT10" i="2"/>
  <c r="BO10" i="2"/>
  <c r="BA10" i="2"/>
  <c r="AQ10" i="2"/>
  <c r="GU9" i="2"/>
  <c r="GT9" i="2"/>
  <c r="GS9" i="2"/>
  <c r="GR9" i="2"/>
  <c r="GQ9" i="2"/>
  <c r="GP9" i="2"/>
  <c r="GO9" i="2"/>
  <c r="GN9" i="2"/>
  <c r="GM9" i="2"/>
  <c r="GL9" i="2"/>
  <c r="GK9" i="2"/>
  <c r="GJ9" i="2"/>
  <c r="GI9" i="2"/>
  <c r="GH9" i="2"/>
  <c r="GG9" i="2"/>
  <c r="HM9" i="2"/>
  <c r="HL9" i="2"/>
  <c r="HK9" i="2"/>
  <c r="HJ9" i="2"/>
  <c r="HI9" i="2"/>
  <c r="HH9" i="2"/>
  <c r="HG9" i="2"/>
  <c r="HF9" i="2"/>
  <c r="HE9" i="2"/>
  <c r="HD9" i="2"/>
  <c r="HC9" i="2"/>
  <c r="HB9" i="2"/>
  <c r="HA9" i="2"/>
  <c r="GZ9" i="2"/>
  <c r="GY9" i="2"/>
  <c r="GE9" i="2"/>
  <c r="GD9" i="2"/>
  <c r="GC9" i="2"/>
  <c r="GB9" i="2"/>
  <c r="GA9" i="2"/>
  <c r="FZ9" i="2"/>
  <c r="FY9" i="2"/>
  <c r="FX9" i="2"/>
  <c r="FW9" i="2"/>
  <c r="FV9" i="2"/>
  <c r="FU9" i="2"/>
  <c r="FT9" i="2"/>
  <c r="FS9" i="2"/>
  <c r="FR9" i="2"/>
  <c r="FQ9" i="2"/>
  <c r="FM9" i="2"/>
  <c r="FL9" i="2"/>
  <c r="FK9" i="2"/>
  <c r="FJ9" i="2"/>
  <c r="FI9" i="2"/>
  <c r="FH9" i="2"/>
  <c r="FG9" i="2"/>
  <c r="FF9" i="2"/>
  <c r="FE9" i="2"/>
  <c r="FD9" i="2"/>
  <c r="FC9" i="2"/>
  <c r="FB9" i="2"/>
  <c r="FA9" i="2"/>
  <c r="EZ9" i="2"/>
  <c r="EY9" i="2"/>
  <c r="EW9" i="2"/>
  <c r="EV9" i="2"/>
  <c r="EU9" i="2"/>
  <c r="ET9" i="2"/>
  <c r="ES9" i="2"/>
  <c r="ER9" i="2"/>
  <c r="EQ9" i="2"/>
  <c r="EP9" i="2"/>
  <c r="EO9" i="2"/>
  <c r="EN9" i="2"/>
  <c r="EM9" i="2"/>
  <c r="EL9" i="2"/>
  <c r="EK9" i="2"/>
  <c r="EJ9" i="2"/>
  <c r="EI9" i="2"/>
  <c r="EE9" i="2"/>
  <c r="ED9" i="2"/>
  <c r="EC9" i="2"/>
  <c r="EB9" i="2"/>
  <c r="EA9" i="2"/>
  <c r="DZ9" i="2"/>
  <c r="DY9" i="2"/>
  <c r="DX9" i="2"/>
  <c r="DW9" i="2"/>
  <c r="DV9" i="2"/>
  <c r="DU9" i="2"/>
  <c r="DT9" i="2"/>
  <c r="DS9" i="2"/>
  <c r="DR9" i="2"/>
  <c r="DQ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BX9" i="2"/>
  <c r="BT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B9" i="3" l="1"/>
  <c r="AJ9" i="3"/>
  <c r="R9" i="3"/>
  <c r="CH9" i="3"/>
  <c r="CH9" i="2"/>
  <c r="AZ9" i="3"/>
  <c r="BR9" i="3"/>
  <c r="EQ8" i="2"/>
  <c r="DH8" i="2"/>
  <c r="AT10" i="2"/>
  <c r="BG10" i="2"/>
  <c r="CB10" i="2"/>
  <c r="CK10" i="2"/>
  <c r="CS10" i="2"/>
  <c r="DE10" i="2"/>
  <c r="DZ10" i="2"/>
  <c r="FY10" i="2"/>
  <c r="EM10" i="2"/>
  <c r="GX9" i="2"/>
  <c r="BX8" i="2"/>
  <c r="AM8" i="2"/>
  <c r="AU8" i="2"/>
  <c r="AY8" i="2"/>
  <c r="BM8" i="2"/>
  <c r="DW8" i="2"/>
  <c r="EE8" i="2"/>
  <c r="EU8" i="2"/>
  <c r="AQ8" i="2"/>
  <c r="FH8" i="2"/>
  <c r="AM10" i="2"/>
  <c r="AU10" i="2"/>
  <c r="BJ10" i="2"/>
  <c r="CW10" i="2"/>
  <c r="DS10" i="2"/>
  <c r="ED10" i="2"/>
  <c r="FM10" i="2"/>
  <c r="DV8" i="2"/>
  <c r="BA8" i="2"/>
  <c r="BE8" i="2"/>
  <c r="AR8" i="2"/>
  <c r="GQ8" i="2"/>
  <c r="GU8" i="2"/>
  <c r="EI8" i="2"/>
  <c r="FL8" i="2"/>
  <c r="AP10" i="2"/>
  <c r="AY10" i="2"/>
  <c r="BK10" i="2"/>
  <c r="CO10" i="2"/>
  <c r="EE10" i="2"/>
  <c r="FU10" i="2"/>
  <c r="CN8" i="2"/>
  <c r="FV8" i="2"/>
  <c r="BC8" i="2"/>
  <c r="BG8" i="2"/>
  <c r="BK8" i="2"/>
  <c r="BO8" i="2"/>
  <c r="CM8" i="2"/>
  <c r="CO8" i="2"/>
  <c r="FA8" i="2"/>
  <c r="FY8" i="2"/>
  <c r="BI8" i="2"/>
  <c r="BW9" i="2"/>
  <c r="DG8" i="2"/>
  <c r="DF8" i="2"/>
  <c r="DJ10" i="2"/>
  <c r="DN8" i="2"/>
  <c r="EJ8" i="2"/>
  <c r="EN8" i="2"/>
  <c r="ER8" i="2"/>
  <c r="EV8" i="2"/>
  <c r="FR8" i="2"/>
  <c r="FZ8" i="2"/>
  <c r="GD8" i="2"/>
  <c r="BF10" i="2"/>
  <c r="BN8" i="2"/>
  <c r="CU8" i="2"/>
  <c r="DK10" i="2"/>
  <c r="DY8" i="2"/>
  <c r="EK10" i="2"/>
  <c r="FC10" i="2"/>
  <c r="GE8" i="2"/>
  <c r="CF9" i="2"/>
  <c r="CR8" i="2"/>
  <c r="DR8" i="2"/>
  <c r="BW8" i="2"/>
  <c r="BS10" i="2"/>
  <c r="AF8" i="1"/>
  <c r="AG8" i="1"/>
  <c r="CT8" i="3"/>
  <c r="CJ8" i="3"/>
  <c r="CN8" i="3"/>
  <c r="CR8" i="3"/>
  <c r="CV8" i="3"/>
  <c r="CM8" i="3"/>
  <c r="CI8" i="3"/>
  <c r="CI10" i="3"/>
  <c r="CJ10" i="3"/>
  <c r="CN10" i="3"/>
  <c r="CR10" i="3"/>
  <c r="CV10" i="3"/>
  <c r="CH10" i="3"/>
  <c r="CE8" i="3"/>
  <c r="CA8" i="3"/>
  <c r="BT8" i="3"/>
  <c r="BX8" i="3"/>
  <c r="CB8" i="3"/>
  <c r="CF8" i="3"/>
  <c r="BW8" i="3"/>
  <c r="BS10" i="3"/>
  <c r="BW10" i="3"/>
  <c r="CA10" i="3"/>
  <c r="CE10" i="3"/>
  <c r="BT10" i="3"/>
  <c r="BX10" i="3"/>
  <c r="CB10" i="3"/>
  <c r="CF10" i="3"/>
  <c r="BE8" i="3"/>
  <c r="BM8" i="3"/>
  <c r="BI8" i="3"/>
  <c r="BA10" i="3"/>
  <c r="BE10" i="3"/>
  <c r="BI10" i="3"/>
  <c r="BM10" i="3"/>
  <c r="BD8" i="3"/>
  <c r="BB10" i="3"/>
  <c r="BF10" i="3"/>
  <c r="BJ10" i="3"/>
  <c r="BN10" i="3"/>
  <c r="AW8" i="3"/>
  <c r="AS8" i="3"/>
  <c r="AL8" i="3"/>
  <c r="AP8" i="3"/>
  <c r="AT8" i="3"/>
  <c r="AX8" i="3"/>
  <c r="AO8" i="3"/>
  <c r="AK10" i="3"/>
  <c r="AO10" i="3"/>
  <c r="AS10" i="3"/>
  <c r="AW10" i="3"/>
  <c r="AL10" i="3"/>
  <c r="AP10" i="3"/>
  <c r="AT10" i="3"/>
  <c r="AX10" i="3"/>
  <c r="AJ8" i="3"/>
  <c r="AE8" i="3"/>
  <c r="T8" i="3"/>
  <c r="AA8" i="3"/>
  <c r="S10" i="3"/>
  <c r="W10" i="3"/>
  <c r="AA10" i="3"/>
  <c r="AE10" i="3"/>
  <c r="T10" i="3"/>
  <c r="X10" i="3"/>
  <c r="AB10" i="3"/>
  <c r="AF10" i="3"/>
  <c r="O8" i="3"/>
  <c r="K8" i="3"/>
  <c r="D8" i="3"/>
  <c r="H8" i="3"/>
  <c r="L8" i="3"/>
  <c r="P8" i="3"/>
  <c r="G8" i="3"/>
  <c r="C10" i="3"/>
  <c r="G10" i="3"/>
  <c r="K10" i="3"/>
  <c r="O10" i="3"/>
  <c r="D10" i="3"/>
  <c r="H10" i="3"/>
  <c r="L10" i="3"/>
  <c r="P10" i="3"/>
  <c r="B8" i="3"/>
  <c r="EK8" i="2"/>
  <c r="CW8" i="2"/>
  <c r="CA9" i="2"/>
  <c r="CE8" i="2"/>
  <c r="CE9" i="2"/>
  <c r="GA8" i="2"/>
  <c r="BE10" i="2"/>
  <c r="DF10" i="2"/>
  <c r="GG10" i="2"/>
  <c r="EJ10" i="2"/>
  <c r="ER10" i="2"/>
  <c r="AS10" i="2"/>
  <c r="AW8" i="2"/>
  <c r="AL8" i="2"/>
  <c r="AP8" i="2"/>
  <c r="CA8" i="2"/>
  <c r="CB9" i="2"/>
  <c r="CI8" i="2"/>
  <c r="CV10" i="2"/>
  <c r="EC10" i="2"/>
  <c r="EO10" i="2"/>
  <c r="EW8" i="2"/>
  <c r="FG8" i="2"/>
  <c r="GS10" i="2"/>
  <c r="HK8" i="2"/>
  <c r="BF8" i="2"/>
  <c r="CC9" i="2"/>
  <c r="DK8" i="2"/>
  <c r="DU8" i="2"/>
  <c r="CM10" i="2"/>
  <c r="DB10" i="2"/>
  <c r="FR10" i="2"/>
  <c r="FZ10" i="2"/>
  <c r="GP10" i="2"/>
  <c r="EV10" i="2"/>
  <c r="FP9" i="2"/>
  <c r="BJ8" i="2"/>
  <c r="AT8" i="2"/>
  <c r="CK8" i="2"/>
  <c r="GC10" i="2"/>
  <c r="HM10" i="2"/>
  <c r="DS8" i="2"/>
  <c r="EM8" i="2"/>
  <c r="HM8" i="2"/>
  <c r="BY8" i="2"/>
  <c r="DM10" i="2"/>
  <c r="EQ10" i="2"/>
  <c r="GQ10" i="2"/>
  <c r="GU10" i="2"/>
  <c r="DM8" i="2"/>
  <c r="CQ8" i="2"/>
  <c r="DC10" i="2"/>
  <c r="DN10" i="2"/>
  <c r="GD10" i="2"/>
  <c r="AX8" i="2"/>
  <c r="BU8" i="2"/>
  <c r="HL8" i="2"/>
  <c r="GP8" i="2"/>
  <c r="GK8" i="2"/>
  <c r="GL8" i="2"/>
  <c r="FS8" i="2"/>
  <c r="DA8" i="2"/>
  <c r="BY9" i="2"/>
  <c r="CG9" i="2"/>
  <c r="CB8" i="2"/>
  <c r="CC8" i="2"/>
  <c r="BV8" i="2"/>
  <c r="BU9" i="2"/>
  <c r="DE8" i="2"/>
  <c r="BZ9" i="2"/>
  <c r="CD9" i="2"/>
  <c r="CG8" i="2"/>
  <c r="ED8" i="2"/>
  <c r="HD8" i="2"/>
  <c r="EX9" i="2"/>
  <c r="CJ8" i="2"/>
  <c r="DO10" i="2"/>
  <c r="DO8" i="2"/>
  <c r="FK10" i="2"/>
  <c r="GT8" i="2"/>
  <c r="GT10" i="2"/>
  <c r="GO10" i="2"/>
  <c r="GO8" i="2"/>
  <c r="GA10" i="2"/>
  <c r="GZ10" i="2"/>
  <c r="HH8" i="2"/>
  <c r="HH10" i="2"/>
  <c r="EO8" i="2"/>
  <c r="AW10" i="2"/>
  <c r="BB10" i="2"/>
  <c r="BM10" i="2"/>
  <c r="CE10" i="2"/>
  <c r="CJ10" i="2"/>
  <c r="CU10" i="2"/>
  <c r="FH10" i="2"/>
  <c r="FS10" i="2"/>
  <c r="GK10" i="2"/>
  <c r="HK10" i="2"/>
  <c r="EA8" i="2"/>
  <c r="EA10" i="2"/>
  <c r="DI10" i="2"/>
  <c r="DI8" i="2"/>
  <c r="FI8" i="2"/>
  <c r="FI10" i="2"/>
  <c r="EL8" i="2"/>
  <c r="EZ8" i="2"/>
  <c r="EZ10" i="2"/>
  <c r="FD10" i="2"/>
  <c r="GI8" i="2"/>
  <c r="GI10" i="2"/>
  <c r="GM8" i="2"/>
  <c r="GM10" i="2"/>
  <c r="FT8" i="2"/>
  <c r="FQ10" i="2"/>
  <c r="HA10" i="2"/>
  <c r="HI10" i="2"/>
  <c r="HI8" i="2"/>
  <c r="AS8" i="2"/>
  <c r="CV8" i="2"/>
  <c r="EC8" i="2"/>
  <c r="FD8" i="2"/>
  <c r="DC8" i="2"/>
  <c r="ES8" i="2"/>
  <c r="ES10" i="2"/>
  <c r="EY10" i="2"/>
  <c r="GH8" i="2"/>
  <c r="GH10" i="2"/>
  <c r="FW8" i="2"/>
  <c r="FW10" i="2"/>
  <c r="GE10" i="2"/>
  <c r="GS8" i="2"/>
  <c r="AL10" i="2"/>
  <c r="BC10" i="2"/>
  <c r="BI10" i="2"/>
  <c r="BN10" i="2"/>
  <c r="CA10" i="2"/>
  <c r="CF10" i="2"/>
  <c r="CQ10" i="2"/>
  <c r="DG10" i="2"/>
  <c r="DR10" i="2"/>
  <c r="DY10" i="2"/>
  <c r="FL10" i="2"/>
  <c r="GL10" i="2"/>
  <c r="GY10" i="2"/>
  <c r="HL10" i="2"/>
  <c r="EW10" i="2"/>
  <c r="AJ9" i="2"/>
  <c r="FE8" i="2"/>
  <c r="FM8" i="2"/>
  <c r="GC8" i="2"/>
  <c r="AZ9" i="2"/>
  <c r="DP9" i="2"/>
  <c r="GF9" i="2"/>
  <c r="BB8" i="2"/>
  <c r="FC8" i="2"/>
  <c r="HE8" i="2"/>
  <c r="EU10" i="2"/>
  <c r="DJ8" i="2"/>
  <c r="CZ9" i="2"/>
  <c r="EH9" i="2"/>
  <c r="CF8" i="2"/>
  <c r="HA8" i="2"/>
  <c r="AK10" i="2"/>
  <c r="AK8" i="2"/>
  <c r="AO10" i="2"/>
  <c r="AO8" i="2"/>
  <c r="DQ10" i="2"/>
  <c r="DU10" i="2"/>
  <c r="HC10" i="2"/>
  <c r="HC8" i="2"/>
  <c r="HG10" i="2"/>
  <c r="HG8" i="2"/>
  <c r="HF8" i="2"/>
  <c r="HJ8" i="2"/>
  <c r="GG8" i="2"/>
  <c r="GN8" i="2"/>
  <c r="GR8" i="2"/>
  <c r="FX8" i="2"/>
  <c r="GB8" i="2"/>
  <c r="FB8" i="2"/>
  <c r="FF8" i="2"/>
  <c r="FJ8" i="2"/>
  <c r="FK8" i="2"/>
  <c r="EP8" i="2"/>
  <c r="ET8" i="2"/>
  <c r="DX8" i="2"/>
  <c r="EB8" i="2"/>
  <c r="DD8" i="2"/>
  <c r="DL8" i="2"/>
  <c r="CP8" i="2"/>
  <c r="CT8" i="2"/>
  <c r="BZ8" i="2"/>
  <c r="CD8" i="2"/>
  <c r="BH8" i="2"/>
  <c r="BL8" i="2"/>
  <c r="AV8" i="2"/>
  <c r="HB10" i="2"/>
  <c r="HJ10" i="2"/>
  <c r="HF10" i="2"/>
  <c r="FT10" i="2"/>
  <c r="FX10" i="2"/>
  <c r="GB10" i="2"/>
  <c r="GJ10" i="2"/>
  <c r="GN10" i="2"/>
  <c r="GR10" i="2"/>
  <c r="EI10" i="2"/>
  <c r="EP10" i="2"/>
  <c r="ET10" i="2"/>
  <c r="FF10" i="2"/>
  <c r="FJ10" i="2"/>
  <c r="FB10" i="2"/>
  <c r="EL10" i="2"/>
  <c r="DH10" i="2"/>
  <c r="DL10" i="2"/>
  <c r="EB10" i="2"/>
  <c r="DX10" i="2"/>
  <c r="DT10" i="2"/>
  <c r="DD10" i="2"/>
  <c r="CP10" i="2"/>
  <c r="CT10" i="2"/>
  <c r="CL10" i="2"/>
  <c r="BZ10" i="2"/>
  <c r="CD10" i="2"/>
  <c r="BV10" i="2"/>
  <c r="BD10" i="2"/>
  <c r="BH10" i="2"/>
  <c r="BL10" i="2"/>
  <c r="AN10" i="2"/>
  <c r="AR10" i="2"/>
  <c r="AV10" i="2"/>
  <c r="HB8" i="2"/>
  <c r="BD8" i="2"/>
  <c r="R8" i="1" l="1"/>
  <c r="FP10" i="2"/>
  <c r="CH10" i="2"/>
  <c r="AZ8" i="3"/>
  <c r="CH8" i="3"/>
  <c r="EH10" i="2"/>
  <c r="AZ10" i="2"/>
  <c r="CL8" i="2"/>
  <c r="AN8" i="2"/>
  <c r="EX10" i="2"/>
  <c r="CH8" i="2"/>
  <c r="BR10" i="2"/>
  <c r="GZ8" i="2"/>
  <c r="DP10" i="2"/>
  <c r="AZ8" i="2"/>
  <c r="BR10" i="3"/>
  <c r="BR8" i="3"/>
  <c r="BS8" i="3"/>
  <c r="AZ10" i="3"/>
  <c r="BA8" i="3"/>
  <c r="AJ10" i="3"/>
  <c r="AK8" i="3"/>
  <c r="R8" i="3"/>
  <c r="R10" i="3"/>
  <c r="S8" i="3"/>
  <c r="B10" i="3"/>
  <c r="C8" i="3"/>
  <c r="GX10" i="2"/>
  <c r="BS8" i="2"/>
  <c r="BS9" i="2"/>
  <c r="GF10" i="2"/>
  <c r="DT8" i="2"/>
  <c r="BV9" i="2"/>
  <c r="EY8" i="2"/>
  <c r="CZ10" i="2"/>
  <c r="BR9" i="2"/>
  <c r="BR8" i="2"/>
  <c r="GJ8" i="2"/>
  <c r="FQ8" i="2"/>
  <c r="AJ10" i="2"/>
  <c r="GX8" i="2"/>
  <c r="GY8" i="2"/>
  <c r="DQ8" i="2"/>
  <c r="EH8" i="2"/>
  <c r="AJ8" i="2" l="1"/>
  <c r="GF8" i="2"/>
  <c r="DP8" i="2"/>
  <c r="FP8" i="2"/>
  <c r="EX8" i="2"/>
  <c r="CZ8" i="2"/>
  <c r="AG10" i="1" l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E8" i="1"/>
  <c r="AD8" i="1"/>
  <c r="AC8" i="1"/>
  <c r="AB8" i="1"/>
  <c r="AA8" i="1"/>
  <c r="Z8" i="1"/>
  <c r="Y8" i="1"/>
  <c r="X8" i="1"/>
  <c r="W8" i="1"/>
  <c r="V8" i="1"/>
  <c r="U8" i="1"/>
  <c r="T8" i="1"/>
  <c r="M8" i="1"/>
  <c r="BG9" i="1"/>
  <c r="BO9" i="1"/>
  <c r="BN9" i="1"/>
  <c r="BM9" i="1"/>
  <c r="BL9" i="1"/>
  <c r="BK9" i="1"/>
  <c r="BJ9" i="1"/>
  <c r="BI9" i="1"/>
  <c r="BH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Q8" i="1"/>
  <c r="P8" i="1"/>
  <c r="N8" i="1"/>
  <c r="L8" i="1"/>
  <c r="I8" i="1"/>
  <c r="H8" i="1"/>
  <c r="E8" i="1"/>
  <c r="O8" i="1"/>
  <c r="K8" i="1"/>
  <c r="J8" i="1"/>
  <c r="G8" i="1"/>
  <c r="F8" i="1"/>
  <c r="D8" i="1"/>
  <c r="C8" i="1"/>
  <c r="B9" i="1" l="1"/>
  <c r="B8" i="1" l="1"/>
  <c r="BO3" i="1" l="1"/>
  <c r="BO3" i="2" l="1"/>
  <c r="IC3" i="2"/>
  <c r="CW3" i="2"/>
</calcChain>
</file>

<file path=xl/sharedStrings.xml><?xml version="1.0" encoding="utf-8"?>
<sst xmlns="http://schemas.openxmlformats.org/spreadsheetml/2006/main" count="6632" uniqueCount="193">
  <si>
    <t>注) 初回検体の適正・不適正及び細胞診の判定別人数については、計数不詳の市区町村があるため、受診者数と一致しない場合がある。</t>
    <rPh sb="0" eb="1">
      <t>チュウ</t>
    </rPh>
    <phoneticPr fontId="3"/>
  </si>
  <si>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</si>
  <si>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</si>
  <si>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</si>
  <si>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</si>
  <si>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</si>
  <si>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</si>
  <si>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3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</si>
  <si>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</si>
  <si>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</si>
  <si>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</si>
  <si>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</si>
  <si>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</si>
  <si>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</si>
  <si>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</si>
  <si>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</si>
  <si>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</si>
  <si>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</si>
  <si>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</si>
  <si>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みやき町</t>
    <rPh sb="3" eb="4">
      <t>マチ</t>
    </rPh>
    <phoneticPr fontId="3"/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</si>
  <si>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</si>
  <si>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</si>
  <si>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</si>
  <si>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</si>
  <si>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</si>
  <si>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3"/>
  </si>
  <si>
    <t>神 埼 郡</t>
  </si>
  <si>
    <t>神 埼 市</t>
    <rPh sb="0" eb="1">
      <t>カミ</t>
    </rPh>
    <rPh sb="2" eb="3">
      <t>サキ</t>
    </rPh>
    <rPh sb="4" eb="5">
      <t>シ</t>
    </rPh>
    <phoneticPr fontId="3"/>
  </si>
  <si>
    <t>小 城 市</t>
    <rPh sb="0" eb="1">
      <t>ショウ</t>
    </rPh>
    <rPh sb="2" eb="3">
      <t>シロ</t>
    </rPh>
    <rPh sb="4" eb="5">
      <t>シ</t>
    </rPh>
    <phoneticPr fontId="3"/>
  </si>
  <si>
    <t>多 久 市</t>
  </si>
  <si>
    <t>佐 賀 市</t>
  </si>
  <si>
    <t>佐賀中部保健所</t>
  </si>
  <si>
    <t>佐賀中部保健所</t>
    <phoneticPr fontId="3"/>
  </si>
  <si>
    <t>郡    計</t>
  </si>
  <si>
    <t>市    計</t>
  </si>
  <si>
    <t>県    計</t>
  </si>
  <si>
    <t>　以上</t>
  </si>
  <si>
    <t>　79歳</t>
    <phoneticPr fontId="3"/>
  </si>
  <si>
    <t>　74歳</t>
    <phoneticPr fontId="3"/>
  </si>
  <si>
    <t>　69歳</t>
    <phoneticPr fontId="3"/>
  </si>
  <si>
    <t>　64歳</t>
    <phoneticPr fontId="3"/>
  </si>
  <si>
    <t>　59歳</t>
    <phoneticPr fontId="3"/>
  </si>
  <si>
    <t>　54歳</t>
    <phoneticPr fontId="3"/>
  </si>
  <si>
    <t>　49歳</t>
    <phoneticPr fontId="3"/>
  </si>
  <si>
    <t>　44歳</t>
    <phoneticPr fontId="3"/>
  </si>
  <si>
    <t>　39歳</t>
    <phoneticPr fontId="3"/>
  </si>
  <si>
    <t>　34歳</t>
    <phoneticPr fontId="3"/>
  </si>
  <si>
    <t>　29歳</t>
    <phoneticPr fontId="3"/>
  </si>
  <si>
    <t>　24歳</t>
    <phoneticPr fontId="3"/>
  </si>
  <si>
    <t>検診方式</t>
    <rPh sb="0" eb="2">
      <t>ケンシン</t>
    </rPh>
    <rPh sb="2" eb="4">
      <t>ホウシキ</t>
    </rPh>
    <phoneticPr fontId="3"/>
  </si>
  <si>
    <t>80歳　</t>
    <phoneticPr fontId="3"/>
  </si>
  <si>
    <t>75～　</t>
    <phoneticPr fontId="3"/>
  </si>
  <si>
    <t>70～　</t>
    <phoneticPr fontId="3"/>
  </si>
  <si>
    <t>65～　</t>
    <phoneticPr fontId="3"/>
  </si>
  <si>
    <t>60～　</t>
    <phoneticPr fontId="3"/>
  </si>
  <si>
    <t>55～　</t>
    <phoneticPr fontId="3"/>
  </si>
  <si>
    <t>50～　</t>
    <phoneticPr fontId="3"/>
  </si>
  <si>
    <t>45～　</t>
    <phoneticPr fontId="3"/>
  </si>
  <si>
    <t>40～　</t>
  </si>
  <si>
    <t>35～　</t>
    <phoneticPr fontId="3"/>
  </si>
  <si>
    <t>30～　</t>
    <phoneticPr fontId="3"/>
  </si>
  <si>
    <t>25～　</t>
    <phoneticPr fontId="3"/>
  </si>
  <si>
    <t>20～　</t>
    <phoneticPr fontId="3"/>
  </si>
  <si>
    <t>計</t>
  </si>
  <si>
    <t>不適正(判定不可能)</t>
    <phoneticPr fontId="3"/>
  </si>
  <si>
    <t>適正(判定可能)</t>
    <phoneticPr fontId="3"/>
  </si>
  <si>
    <t xml:space="preserve">初回検体の適正・不適正 </t>
    <phoneticPr fontId="3"/>
  </si>
  <si>
    <t>市  町</t>
    <phoneticPr fontId="3"/>
  </si>
  <si>
    <t>2年連続受診者数</t>
    <rPh sb="1" eb="2">
      <t>ネン</t>
    </rPh>
    <rPh sb="2" eb="4">
      <t>レンゾク</t>
    </rPh>
    <rPh sb="4" eb="7">
      <t>ジュシンシャ</t>
    </rPh>
    <rPh sb="7" eb="8">
      <t>スウ</t>
    </rPh>
    <phoneticPr fontId="3"/>
  </si>
  <si>
    <t>受診者数（年度中）</t>
    <phoneticPr fontId="3"/>
  </si>
  <si>
    <t>　79歳</t>
    <phoneticPr fontId="3"/>
  </si>
  <si>
    <t>　74歳</t>
    <phoneticPr fontId="3"/>
  </si>
  <si>
    <t>　69歳</t>
    <phoneticPr fontId="3"/>
  </si>
  <si>
    <t>　64歳</t>
    <phoneticPr fontId="3"/>
  </si>
  <si>
    <t>　59歳</t>
    <phoneticPr fontId="3"/>
  </si>
  <si>
    <t>　54歳</t>
    <phoneticPr fontId="3"/>
  </si>
  <si>
    <t>　49歳</t>
    <phoneticPr fontId="3"/>
  </si>
  <si>
    <t>　44歳</t>
    <phoneticPr fontId="3"/>
  </si>
  <si>
    <t>　39歳</t>
    <phoneticPr fontId="3"/>
  </si>
  <si>
    <t>　34歳</t>
    <phoneticPr fontId="3"/>
  </si>
  <si>
    <t>　29歳</t>
    <phoneticPr fontId="3"/>
  </si>
  <si>
    <t>　24歳</t>
    <phoneticPr fontId="3"/>
  </si>
  <si>
    <t>80歳　</t>
    <phoneticPr fontId="3"/>
  </si>
  <si>
    <t>75～　</t>
    <phoneticPr fontId="3"/>
  </si>
  <si>
    <t>70～　</t>
    <phoneticPr fontId="3"/>
  </si>
  <si>
    <t>65～　</t>
    <phoneticPr fontId="3"/>
  </si>
  <si>
    <t>60～　</t>
    <phoneticPr fontId="3"/>
  </si>
  <si>
    <t>55～　</t>
    <phoneticPr fontId="3"/>
  </si>
  <si>
    <t>50～　</t>
    <phoneticPr fontId="3"/>
  </si>
  <si>
    <t>45～　</t>
    <phoneticPr fontId="3"/>
  </si>
  <si>
    <t>35～　</t>
    <phoneticPr fontId="3"/>
  </si>
  <si>
    <t>30～　</t>
    <phoneticPr fontId="3"/>
  </si>
  <si>
    <t>25～　</t>
    <phoneticPr fontId="3"/>
  </si>
  <si>
    <t>20～　</t>
    <phoneticPr fontId="3"/>
  </si>
  <si>
    <t>異常認めず</t>
    <rPh sb="0" eb="2">
      <t>イジョウ</t>
    </rPh>
    <rPh sb="2" eb="3">
      <t>ミト</t>
    </rPh>
    <phoneticPr fontId="3"/>
  </si>
  <si>
    <t>判定不能</t>
    <phoneticPr fontId="3"/>
  </si>
  <si>
    <t>要精検(2)</t>
    <rPh sb="0" eb="1">
      <t>ヨウ</t>
    </rPh>
    <rPh sb="1" eb="3">
      <t>セイケン</t>
    </rPh>
    <phoneticPr fontId="3"/>
  </si>
  <si>
    <t>要精検(1)</t>
    <rPh sb="0" eb="1">
      <t>ヨウ</t>
    </rPh>
    <rPh sb="1" eb="3">
      <t>セイケン</t>
    </rPh>
    <phoneticPr fontId="3"/>
  </si>
  <si>
    <t>精検不要</t>
    <rPh sb="0" eb="2">
      <t>セイケン</t>
    </rPh>
    <rPh sb="2" eb="4">
      <t>フヨウ</t>
    </rPh>
    <phoneticPr fontId="3"/>
  </si>
  <si>
    <t>精密検査結果別人員</t>
    <rPh sb="0" eb="2">
      <t>セイミツ</t>
    </rPh>
    <rPh sb="2" eb="4">
      <t>ケンサ</t>
    </rPh>
    <rPh sb="4" eb="6">
      <t>ケッカ</t>
    </rPh>
    <rPh sb="6" eb="7">
      <t>ベツ</t>
    </rPh>
    <rPh sb="7" eb="9">
      <t>ジンイン</t>
    </rPh>
    <phoneticPr fontId="3"/>
  </si>
  <si>
    <t>市  町</t>
    <phoneticPr fontId="3"/>
  </si>
  <si>
    <t>細胞診の判定別人数</t>
    <rPh sb="0" eb="3">
      <t>サイボウシン</t>
    </rPh>
    <rPh sb="4" eb="6">
      <t>ハンテイ</t>
    </rPh>
    <rPh sb="6" eb="7">
      <t>ベツ</t>
    </rPh>
    <rPh sb="7" eb="9">
      <t>ニンズウ</t>
    </rPh>
    <phoneticPr fontId="3"/>
  </si>
  <si>
    <t>佐賀中部保健所</t>
    <phoneticPr fontId="3"/>
  </si>
  <si>
    <t>　79歳</t>
    <phoneticPr fontId="3"/>
  </si>
  <si>
    <t>　74歳</t>
    <phoneticPr fontId="3"/>
  </si>
  <si>
    <t>　69歳</t>
    <phoneticPr fontId="3"/>
  </si>
  <si>
    <t>　64歳</t>
    <phoneticPr fontId="3"/>
  </si>
  <si>
    <t>　59歳</t>
    <phoneticPr fontId="3"/>
  </si>
  <si>
    <t>　54歳</t>
    <phoneticPr fontId="3"/>
  </si>
  <si>
    <t>　49歳</t>
    <phoneticPr fontId="3"/>
  </si>
  <si>
    <t>　44歳</t>
    <phoneticPr fontId="3"/>
  </si>
  <si>
    <t>　39歳</t>
    <phoneticPr fontId="3"/>
  </si>
  <si>
    <t>　34歳</t>
    <phoneticPr fontId="3"/>
  </si>
  <si>
    <t>　29歳</t>
    <phoneticPr fontId="3"/>
  </si>
  <si>
    <t>　24歳</t>
    <phoneticPr fontId="3"/>
  </si>
  <si>
    <t>80歳　</t>
    <phoneticPr fontId="3"/>
  </si>
  <si>
    <t>75～　</t>
    <phoneticPr fontId="3"/>
  </si>
  <si>
    <t>70～　</t>
    <phoneticPr fontId="3"/>
  </si>
  <si>
    <t>65～　</t>
    <phoneticPr fontId="3"/>
  </si>
  <si>
    <t>60～　</t>
    <phoneticPr fontId="3"/>
  </si>
  <si>
    <t>55～　</t>
    <phoneticPr fontId="3"/>
  </si>
  <si>
    <t>50～　</t>
    <phoneticPr fontId="3"/>
  </si>
  <si>
    <t>45～　</t>
    <phoneticPr fontId="3"/>
  </si>
  <si>
    <t>35～　</t>
    <phoneticPr fontId="3"/>
  </si>
  <si>
    <t>30～　</t>
    <phoneticPr fontId="3"/>
  </si>
  <si>
    <t>25～　</t>
    <phoneticPr fontId="3"/>
  </si>
  <si>
    <t>20～　</t>
    <phoneticPr fontId="3"/>
  </si>
  <si>
    <t>未把握</t>
    <rPh sb="0" eb="1">
      <t>ミ</t>
    </rPh>
    <rPh sb="1" eb="3">
      <t>ハアク</t>
    </rPh>
    <phoneticPr fontId="3"/>
  </si>
  <si>
    <t>市  町</t>
    <phoneticPr fontId="3"/>
  </si>
  <si>
    <t>未受診</t>
    <rPh sb="0" eb="1">
      <t>ミ</t>
    </rPh>
    <rPh sb="1" eb="3">
      <t>ジュシン</t>
    </rPh>
    <phoneticPr fontId="3"/>
  </si>
  <si>
    <t>市  町</t>
    <phoneticPr fontId="3"/>
  </si>
  <si>
    <t>20～　</t>
    <phoneticPr fontId="3"/>
  </si>
  <si>
    <t>25～　</t>
    <phoneticPr fontId="3"/>
  </si>
  <si>
    <t>30～　</t>
    <phoneticPr fontId="3"/>
  </si>
  <si>
    <t>35～　</t>
    <phoneticPr fontId="3"/>
  </si>
  <si>
    <t>45～　</t>
    <phoneticPr fontId="3"/>
  </si>
  <si>
    <t>50～　</t>
    <phoneticPr fontId="3"/>
  </si>
  <si>
    <t>55～　</t>
    <phoneticPr fontId="3"/>
  </si>
  <si>
    <t>60～　</t>
    <phoneticPr fontId="3"/>
  </si>
  <si>
    <t>65～　</t>
    <phoneticPr fontId="3"/>
  </si>
  <si>
    <t>70～　</t>
    <phoneticPr fontId="3"/>
  </si>
  <si>
    <t>75～　</t>
    <phoneticPr fontId="3"/>
  </si>
  <si>
    <t>80歳　</t>
    <phoneticPr fontId="3"/>
  </si>
  <si>
    <t>　24歳</t>
    <phoneticPr fontId="3"/>
  </si>
  <si>
    <t>　29歳</t>
    <phoneticPr fontId="3"/>
  </si>
  <si>
    <t>　34歳</t>
    <phoneticPr fontId="3"/>
  </si>
  <si>
    <t>　39歳</t>
    <phoneticPr fontId="3"/>
  </si>
  <si>
    <t>　44歳</t>
    <phoneticPr fontId="3"/>
  </si>
  <si>
    <t>　49歳</t>
    <phoneticPr fontId="3"/>
  </si>
  <si>
    <t>　54歳</t>
    <phoneticPr fontId="3"/>
  </si>
  <si>
    <t>　59歳</t>
    <phoneticPr fontId="3"/>
  </si>
  <si>
    <t>　64歳</t>
    <phoneticPr fontId="3"/>
  </si>
  <si>
    <t>　69歳</t>
    <phoneticPr fontId="3"/>
  </si>
  <si>
    <t>　74歳</t>
    <phoneticPr fontId="3"/>
  </si>
  <si>
    <t>　79歳</t>
    <phoneticPr fontId="3"/>
  </si>
  <si>
    <t>子宮頸がんであった者(転移性を含まない)</t>
    <rPh sb="0" eb="2">
      <t>シキュウ</t>
    </rPh>
    <rPh sb="2" eb="3">
      <t>ケイ</t>
    </rPh>
    <rPh sb="9" eb="10">
      <t>モノ</t>
    </rPh>
    <rPh sb="11" eb="14">
      <t>テンイセイ</t>
    </rPh>
    <rPh sb="15" eb="16">
      <t>フク</t>
    </rPh>
    <phoneticPr fontId="3"/>
  </si>
  <si>
    <t>CIN2であった者</t>
    <phoneticPr fontId="5"/>
  </si>
  <si>
    <t>偶発症の有無別人数</t>
    <rPh sb="0" eb="2">
      <t>グウハツ</t>
    </rPh>
    <rPh sb="2" eb="3">
      <t>ショウ</t>
    </rPh>
    <rPh sb="4" eb="6">
      <t>ウム</t>
    </rPh>
    <rPh sb="6" eb="7">
      <t>ベツ</t>
    </rPh>
    <rPh sb="7" eb="9">
      <t>ニンズウ</t>
    </rPh>
    <phoneticPr fontId="3"/>
  </si>
  <si>
    <t>精密検査中または精密検査後に重篤な偶発症を確認</t>
    <rPh sb="0" eb="2">
      <t>セイミツ</t>
    </rPh>
    <rPh sb="2" eb="5">
      <t>ケンサチュウ</t>
    </rPh>
    <rPh sb="8" eb="10">
      <t>セイミツ</t>
    </rPh>
    <rPh sb="10" eb="12">
      <t>ケンサ</t>
    </rPh>
    <rPh sb="12" eb="13">
      <t>ゴ</t>
    </rPh>
    <rPh sb="14" eb="16">
      <t>ジュウトク</t>
    </rPh>
    <rPh sb="17" eb="19">
      <t>グウハツ</t>
    </rPh>
    <rPh sb="19" eb="20">
      <t>ショウ</t>
    </rPh>
    <rPh sb="21" eb="23">
      <t>カクニン</t>
    </rPh>
    <phoneticPr fontId="3"/>
  </si>
  <si>
    <t>(再掲)精密検査中または精密検査後に重篤な偶発症による死亡</t>
    <rPh sb="1" eb="3">
      <t>サイケイ</t>
    </rPh>
    <rPh sb="4" eb="6">
      <t>セイミツ</t>
    </rPh>
    <rPh sb="6" eb="9">
      <t>ケンサチュウ</t>
    </rPh>
    <rPh sb="12" eb="14">
      <t>セイミツ</t>
    </rPh>
    <rPh sb="14" eb="16">
      <t>ケンサ</t>
    </rPh>
    <rPh sb="16" eb="17">
      <t>ゴ</t>
    </rPh>
    <rPh sb="18" eb="20">
      <t>ジュウトク</t>
    </rPh>
    <rPh sb="21" eb="23">
      <t>グウハツ</t>
    </rPh>
    <rPh sb="23" eb="24">
      <t>ショウ</t>
    </rPh>
    <rPh sb="27" eb="29">
      <t>シボウ</t>
    </rPh>
    <phoneticPr fontId="3"/>
  </si>
  <si>
    <t>県    計</t>
    <phoneticPr fontId="5"/>
  </si>
  <si>
    <t>市    計</t>
    <phoneticPr fontId="5"/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</si>
  <si>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3"/>
  </si>
  <si>
    <t>子宮頸がんの疑いのある者又は未確定</t>
    <rPh sb="0" eb="2">
      <t>シキュウ</t>
    </rPh>
    <rPh sb="2" eb="3">
      <t>ケイ</t>
    </rPh>
    <rPh sb="6" eb="7">
      <t>ウタガ</t>
    </rPh>
    <rPh sb="11" eb="12">
      <t>モノ</t>
    </rPh>
    <rPh sb="12" eb="13">
      <t>マタ</t>
    </rPh>
    <rPh sb="14" eb="17">
      <t>ミカクテイ</t>
    </rPh>
    <phoneticPr fontId="3"/>
  </si>
  <si>
    <t>注)精密検査受診の有無別人数については、計数不詳の市区町村がある場合、要精密検査者数と一致しないことがある。</t>
    <rPh sb="0" eb="1">
      <t>チュウ</t>
    </rPh>
    <rPh sb="2" eb="4">
      <t>セイミツ</t>
    </rPh>
    <rPh sb="4" eb="6">
      <t>ケンサ</t>
    </rPh>
    <rPh sb="6" eb="8">
      <t>ジュシン</t>
    </rPh>
    <rPh sb="9" eb="11">
      <t>ウム</t>
    </rPh>
    <rPh sb="11" eb="12">
      <t>ベツ</t>
    </rPh>
    <rPh sb="12" eb="14">
      <t>ニンズウ</t>
    </rPh>
    <rPh sb="20" eb="22">
      <t>ケイスウ</t>
    </rPh>
    <rPh sb="22" eb="24">
      <t>フショウ</t>
    </rPh>
    <rPh sb="25" eb="27">
      <t>シク</t>
    </rPh>
    <rPh sb="27" eb="29">
      <t>チョウソン</t>
    </rPh>
    <rPh sb="32" eb="34">
      <t>バアイ</t>
    </rPh>
    <rPh sb="35" eb="36">
      <t>ヨウ</t>
    </rPh>
    <rPh sb="36" eb="38">
      <t>セイミツ</t>
    </rPh>
    <rPh sb="38" eb="40">
      <t>ケンサ</t>
    </rPh>
    <rPh sb="40" eb="41">
      <t>シャ</t>
    </rPh>
    <rPh sb="41" eb="42">
      <t>スウ</t>
    </rPh>
    <rPh sb="43" eb="45">
      <t>イッチ</t>
    </rPh>
    <phoneticPr fontId="5"/>
  </si>
  <si>
    <t>個別</t>
    <phoneticPr fontId="3"/>
  </si>
  <si>
    <t>集団</t>
    <phoneticPr fontId="3"/>
  </si>
  <si>
    <t>５　がん検診　</t>
  </si>
  <si>
    <t>-</t>
  </si>
  <si>
    <t>検診中または検診後に重篤な偶発症を確認</t>
    <rPh sb="0" eb="2">
      <t>ケンシン</t>
    </rPh>
    <rPh sb="2" eb="3">
      <t>チュウ</t>
    </rPh>
    <rPh sb="6" eb="8">
      <t>ケンシン</t>
    </rPh>
    <rPh sb="8" eb="9">
      <t>ゴ</t>
    </rPh>
    <rPh sb="10" eb="12">
      <t>ジュウトク</t>
    </rPh>
    <rPh sb="13" eb="15">
      <t>グウハツ</t>
    </rPh>
    <rPh sb="15" eb="16">
      <t>ショウ</t>
    </rPh>
    <rPh sb="17" eb="19">
      <t>カクニン</t>
    </rPh>
    <phoneticPr fontId="3"/>
  </si>
  <si>
    <t>(再掲)検診中または検診後に重篤な偶発症による死亡</t>
    <rPh sb="1" eb="3">
      <t>サイケイ</t>
    </rPh>
    <rPh sb="4" eb="6">
      <t>ケンシン</t>
    </rPh>
    <rPh sb="6" eb="7">
      <t>チュウ</t>
    </rPh>
    <rPh sb="10" eb="12">
      <t>ケンシン</t>
    </rPh>
    <rPh sb="12" eb="13">
      <t>ゴ</t>
    </rPh>
    <rPh sb="14" eb="16">
      <t>ジュウトク</t>
    </rPh>
    <rPh sb="17" eb="19">
      <t>グウハツ</t>
    </rPh>
    <rPh sb="19" eb="20">
      <t>ショウ</t>
    </rPh>
    <rPh sb="23" eb="25">
      <t>シボウ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</si>
  <si>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2"/>
  </si>
  <si>
    <t>令和元年度</t>
    <rPh sb="0" eb="5">
      <t>レイワガンネンド</t>
    </rPh>
    <phoneticPr fontId="5"/>
  </si>
  <si>
    <t>令和元年度</t>
    <rPh sb="0" eb="5">
      <t>レイワガンネンド</t>
    </rPh>
    <phoneticPr fontId="3"/>
  </si>
  <si>
    <t>AISであった者</t>
    <phoneticPr fontId="5"/>
  </si>
  <si>
    <t>子宮頸がん、AIS及びCIN以外の疾患であった者</t>
    <rPh sb="0" eb="2">
      <t>シキュウ</t>
    </rPh>
    <rPh sb="2" eb="3">
      <t>ケイ</t>
    </rPh>
    <rPh sb="9" eb="10">
      <t>オヨ</t>
    </rPh>
    <rPh sb="14" eb="16">
      <t>イガイ</t>
    </rPh>
    <rPh sb="17" eb="19">
      <t>シッカン</t>
    </rPh>
    <rPh sb="23" eb="24">
      <t>モノ</t>
    </rPh>
    <phoneticPr fontId="3"/>
  </si>
  <si>
    <t>（再掲）子宮頸がんのうち進行度IA期のがん</t>
    <rPh sb="1" eb="3">
      <t>サイケイ</t>
    </rPh>
    <rPh sb="4" eb="6">
      <t>シキュウ</t>
    </rPh>
    <rPh sb="6" eb="7">
      <t>ケイ</t>
    </rPh>
    <rPh sb="12" eb="15">
      <t>シンコウド</t>
    </rPh>
    <phoneticPr fontId="3"/>
  </si>
  <si>
    <t>CIN3であった者</t>
    <phoneticPr fontId="5"/>
  </si>
  <si>
    <t>CIN1であった者</t>
  </si>
  <si>
    <t>CIN3又はCIN2のいずれか区分できない者(HSIL)</t>
  </si>
  <si>
    <t>第15表　(13-1)　平成30年度における子宮頸がん検診の受診者数・結果、年齢階級・市町別</t>
    <rPh sb="27" eb="29">
      <t>ケンシン</t>
    </rPh>
    <rPh sb="38" eb="40">
      <t>ネンレイ</t>
    </rPh>
    <phoneticPr fontId="3"/>
  </si>
  <si>
    <t>第15表　(13-2)　平成３０年度における子宮頸がん検診の受診者数・結果、年齢階級・市町別</t>
    <rPh sb="27" eb="29">
      <t>ケンシン</t>
    </rPh>
    <rPh sb="38" eb="40">
      <t>ネンレイ</t>
    </rPh>
    <phoneticPr fontId="3"/>
  </si>
  <si>
    <t>第15表　(13-3)　平成３０年度における子宮頸がん検診の受診者数・結果、年齢階級・市町別</t>
    <rPh sb="27" eb="29">
      <t>ケンシン</t>
    </rPh>
    <rPh sb="38" eb="40">
      <t>ネンレイ</t>
    </rPh>
    <phoneticPr fontId="3"/>
  </si>
  <si>
    <t>第15表　(13-4)　平成３０年度における子宮頸がん検診の受診者数・結果、年齢階級・市町別</t>
    <rPh sb="27" eb="29">
      <t>ケンシン</t>
    </rPh>
    <rPh sb="38" eb="40">
      <t>ネンレイ</t>
    </rPh>
    <phoneticPr fontId="3"/>
  </si>
  <si>
    <t>第15表　(13-5)　平成３０年度における子宮頸がん検診の受診者数・結果、年齢階級・市町別</t>
    <rPh sb="23" eb="25">
      <t>ケンシン</t>
    </rPh>
    <rPh sb="34" eb="36">
      <t>ネンレイ</t>
    </rPh>
    <phoneticPr fontId="3"/>
  </si>
  <si>
    <t>第15表　(13-6)　平成３０年度における子宮頸がん検診の受診者数・結果、年齢階級・市町別</t>
    <rPh sb="27" eb="29">
      <t>ケンシン</t>
    </rPh>
    <rPh sb="38" eb="40">
      <t>ネンレイ</t>
    </rPh>
    <phoneticPr fontId="3"/>
  </si>
  <si>
    <t>第15表　(13-7)　平成３０年度における子宮頸がん検診の受診者数・結果、年齢階級・市町別</t>
    <rPh sb="27" eb="29">
      <t>ケンシン</t>
    </rPh>
    <rPh sb="38" eb="40">
      <t>ネンレイ</t>
    </rPh>
    <phoneticPr fontId="3"/>
  </si>
  <si>
    <t>第15表　(13-8)　平成３０年度における子宮頸がん検診の受診者数・結果、年齢階級・市町別</t>
    <rPh sb="26" eb="28">
      <t>ケンシン</t>
    </rPh>
    <rPh sb="37" eb="39">
      <t>ネンレイ</t>
    </rPh>
    <phoneticPr fontId="3"/>
  </si>
  <si>
    <t>第15表　(13-9)　平成３０年度における子宮頸がん検診の受診者数・結果、年齢階級・市町別</t>
    <rPh sb="27" eb="29">
      <t>ケンシン</t>
    </rPh>
    <rPh sb="38" eb="40">
      <t>ネンレイ</t>
    </rPh>
    <phoneticPr fontId="3"/>
  </si>
  <si>
    <t>第15表　(13-10)　平成３０年度における子宮頸がん検診の受診者数・結果、年齢階級・市町別</t>
    <rPh sb="28" eb="30">
      <t>ケンシン</t>
    </rPh>
    <rPh sb="39" eb="41">
      <t>ネンレイ</t>
    </rPh>
    <phoneticPr fontId="3"/>
  </si>
  <si>
    <t>第15表　(13-11)　平成３０年度における子宮頸がん検診の受診者数・結果、年齢階級・市町別</t>
    <rPh sb="28" eb="30">
      <t>ケンシン</t>
    </rPh>
    <rPh sb="39" eb="41">
      <t>ネンレイ</t>
    </rPh>
    <phoneticPr fontId="3"/>
  </si>
  <si>
    <t>第15表　(13-12)　平成３０年度における子宮頸がん検診の受診者数・結果、年齢階級・市町別</t>
    <rPh sb="28" eb="30">
      <t>ケンシン</t>
    </rPh>
    <rPh sb="39" eb="41">
      <t>ネンレイ</t>
    </rPh>
    <phoneticPr fontId="3"/>
  </si>
  <si>
    <t>第15表　(13-13)　平成３０年度における子宮頸がん検診の受診者数・結果、年齢階級・市町別</t>
    <rPh sb="28" eb="30">
      <t>ケンシン</t>
    </rPh>
    <rPh sb="39" eb="41">
      <t>ネンレイ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</si>
</sst>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\ ;_ * \-#\ ##0\ ;_ * &quot;-&quot;_ ;_ @\ "/>
  </numFmts>
  <fonts count="7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Terminal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1">
    <xf numFmtId="0" fontId="0" fillId="0" borderId="0" xfId="0"/>
    <xf numFmtId="38" fontId="4" fillId="2" borderId="0" xfId="1" applyFont="1" applyFill="1" applyAlignment="1">
      <alignment vertical="center"/>
    </xf>
    <xf numFmtId="38" fontId="4" fillId="2" borderId="0" xfId="1" applyFont="1" applyFill="1" applyAlignment="1">
      <alignment horizontal="right" vertical="center"/>
    </xf>
    <xf numFmtId="38" fontId="4" fillId="2" borderId="0" xfId="1" applyFont="1" applyFill="1" applyBorder="1" applyAlignment="1">
      <alignment vertical="center"/>
    </xf>
    <xf numFmtId="38" fontId="4" fillId="2" borderId="0" xfId="1" applyFont="1" applyFill="1" applyAlignment="1" applyProtection="1">
      <alignment horizontal="left" vertical="center"/>
    </xf>
    <xf numFmtId="0" fontId="4" fillId="2" borderId="0" xfId="0" applyFont="1" applyFill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1" applyNumberFormat="1" applyFont="1" applyFill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176" fontId="4" fillId="2" borderId="0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Alignment="1" applyProtection="1">
      <alignment horizontal="lef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0" xfId="1" applyNumberFormat="1" applyFont="1" applyFill="1" applyAlignment="1">
      <alignment horizontal="right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0" xfId="1" applyNumberFormat="1" applyFont="1" applyFill="1" applyBorder="1" applyAlignment="1" applyProtection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/>
    </xf>
    <xf numFmtId="176" fontId="6" fillId="2" borderId="14" xfId="1" applyNumberFormat="1" applyFont="1" applyFill="1" applyBorder="1" applyAlignment="1" applyProtection="1">
      <alignment horizontal="right" vertical="center" shrinkToFit="1"/>
    </xf>
    <xf numFmtId="176" fontId="6" fillId="2" borderId="18" xfId="0" applyNumberFormat="1" applyFont="1" applyFill="1" applyBorder="1" applyAlignment="1" applyProtection="1">
      <alignment horizontal="center" vertical="center"/>
    </xf>
    <xf numFmtId="176" fontId="6" fillId="2" borderId="0" xfId="1" applyNumberFormat="1" applyFont="1" applyFill="1" applyBorder="1" applyAlignment="1" applyProtection="1">
      <alignment horizontal="right" vertical="center" shrinkToFit="1"/>
    </xf>
    <xf numFmtId="176" fontId="6" fillId="2" borderId="6" xfId="0" applyNumberFormat="1" applyFont="1" applyFill="1" applyBorder="1" applyAlignment="1" applyProtection="1">
      <alignment horizontal="center" vertical="center"/>
    </xf>
    <xf numFmtId="176" fontId="6" fillId="2" borderId="13" xfId="0" applyNumberFormat="1" applyFont="1" applyFill="1" applyBorder="1" applyAlignment="1" applyProtection="1">
      <alignment vertical="center" shrinkToFit="1"/>
    </xf>
    <xf numFmtId="176" fontId="4" fillId="2" borderId="14" xfId="1" applyNumberFormat="1" applyFont="1" applyFill="1" applyBorder="1" applyAlignment="1" applyProtection="1">
      <alignment horizontal="right" vertical="center" shrinkToFit="1"/>
    </xf>
    <xf numFmtId="176" fontId="4" fillId="2" borderId="0" xfId="1" applyNumberFormat="1" applyFont="1" applyFill="1" applyBorder="1" applyAlignment="1" applyProtection="1">
      <alignment horizontal="right" vertical="center" shrinkToFit="1"/>
    </xf>
    <xf numFmtId="176" fontId="6" fillId="2" borderId="13" xfId="0" applyNumberFormat="1" applyFont="1" applyFill="1" applyBorder="1" applyAlignment="1" applyProtection="1">
      <alignment vertical="center"/>
    </xf>
    <xf numFmtId="176" fontId="6" fillId="2" borderId="14" xfId="1" applyNumberFormat="1" applyFont="1" applyFill="1" applyBorder="1" applyAlignment="1">
      <alignment horizontal="right" vertical="center" shrinkToFit="1"/>
    </xf>
    <xf numFmtId="176" fontId="6" fillId="2" borderId="0" xfId="1" applyNumberFormat="1" applyFont="1" applyFill="1" applyBorder="1" applyAlignment="1">
      <alignment horizontal="right" vertical="center" shrinkToFit="1"/>
    </xf>
    <xf numFmtId="176" fontId="4" fillId="2" borderId="13" xfId="0" applyNumberFormat="1" applyFont="1" applyFill="1" applyBorder="1" applyAlignment="1" applyProtection="1">
      <alignment horizontal="right" vertical="center"/>
    </xf>
    <xf numFmtId="176" fontId="4" fillId="2" borderId="14" xfId="1" applyNumberFormat="1" applyFont="1" applyFill="1" applyBorder="1" applyAlignment="1">
      <alignment horizontal="right" vertical="center" shrinkToFit="1"/>
    </xf>
    <xf numFmtId="176" fontId="4" fillId="2" borderId="0" xfId="1" applyNumberFormat="1" applyFont="1" applyFill="1" applyBorder="1" applyAlignment="1">
      <alignment horizontal="right" vertical="center" shrinkToFit="1"/>
    </xf>
    <xf numFmtId="176" fontId="4" fillId="2" borderId="6" xfId="0" applyNumberFormat="1" applyFont="1" applyFill="1" applyBorder="1" applyAlignment="1" applyProtection="1">
      <alignment horizontal="right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vertical="center" shrinkToFit="1"/>
    </xf>
    <xf numFmtId="0" fontId="6" fillId="2" borderId="14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right" vertical="center"/>
    </xf>
    <xf numFmtId="49" fontId="4" fillId="2" borderId="0" xfId="1" applyNumberFormat="1" applyFont="1" applyFill="1" applyAlignment="1">
      <alignment vertical="center"/>
    </xf>
    <xf numFmtId="0" fontId="6" fillId="2" borderId="20" xfId="0" applyFont="1" applyFill="1" applyBorder="1" applyAlignment="1" applyProtection="1">
      <alignment vertical="center"/>
    </xf>
    <xf numFmtId="176" fontId="6" fillId="2" borderId="0" xfId="1" applyNumberFormat="1" applyFont="1" applyFill="1" applyAlignment="1">
      <alignment vertical="center"/>
    </xf>
    <xf numFmtId="176" fontId="6" fillId="2" borderId="18" xfId="0" applyNumberFormat="1" applyFont="1" applyFill="1" applyBorder="1" applyAlignment="1" applyProtection="1">
      <alignment vertical="center"/>
    </xf>
    <xf numFmtId="176" fontId="6" fillId="2" borderId="0" xfId="1" applyNumberFormat="1" applyFont="1" applyFill="1" applyBorder="1" applyAlignment="1" applyProtection="1">
      <alignment horizontal="right" vertical="center"/>
    </xf>
    <xf numFmtId="176" fontId="4" fillId="2" borderId="0" xfId="1" applyNumberFormat="1" applyFont="1" applyFill="1" applyBorder="1" applyAlignment="1" applyProtection="1">
      <alignment horizontal="right" vertical="center"/>
    </xf>
    <xf numFmtId="176" fontId="6" fillId="2" borderId="0" xfId="1" applyNumberFormat="1" applyFont="1" applyFill="1" applyBorder="1" applyAlignment="1">
      <alignment horizontal="right" vertical="center"/>
    </xf>
    <xf numFmtId="38" fontId="6" fillId="2" borderId="0" xfId="1" applyFont="1" applyFill="1" applyAlignment="1" applyProtection="1">
      <alignment vertical="center"/>
    </xf>
    <xf numFmtId="0" fontId="4" fillId="2" borderId="0" xfId="0" applyFont="1" applyFill="1" applyBorder="1" applyAlignment="1">
      <alignment horizontal="center" vertical="center"/>
    </xf>
    <xf numFmtId="38" fontId="4" fillId="2" borderId="19" xfId="1" applyFont="1" applyFill="1" applyBorder="1" applyAlignment="1" applyProtection="1">
      <alignment horizontal="center" vertical="center" shrinkToFit="1"/>
    </xf>
    <xf numFmtId="38" fontId="4" fillId="2" borderId="23" xfId="1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38" fontId="4" fillId="2" borderId="4" xfId="1" applyFont="1" applyFill="1" applyBorder="1" applyAlignment="1" applyProtection="1">
      <alignment horizontal="center" vertical="center" shrinkToFit="1"/>
    </xf>
    <xf numFmtId="38" fontId="4" fillId="2" borderId="3" xfId="1" applyFont="1" applyFill="1" applyBorder="1" applyAlignment="1" applyProtection="1">
      <alignment horizontal="center" vertical="center" shrinkToFit="1"/>
    </xf>
    <xf numFmtId="38" fontId="4" fillId="2" borderId="2" xfId="1" applyFont="1" applyFill="1" applyBorder="1" applyAlignment="1" applyProtection="1">
      <alignment horizontal="center" vertical="center" shrinkToFit="1"/>
    </xf>
    <xf numFmtId="38" fontId="4" fillId="2" borderId="1" xfId="1" applyFont="1" applyFill="1" applyBorder="1" applyAlignment="1" applyProtection="1">
      <alignment horizontal="center" vertical="center" shrinkToFit="1"/>
    </xf>
    <xf numFmtId="38" fontId="4" fillId="2" borderId="0" xfId="1" applyFont="1" applyFill="1" applyBorder="1" applyAlignment="1" applyProtection="1">
      <alignment horizontal="center" vertical="center" shrinkToFit="1"/>
    </xf>
    <xf numFmtId="176" fontId="6" fillId="2" borderId="9" xfId="1" applyNumberFormat="1" applyFont="1" applyFill="1" applyBorder="1" applyAlignment="1" applyProtection="1">
      <alignment horizontal="right" vertical="center" shrinkToFit="1"/>
    </xf>
    <xf numFmtId="176" fontId="6" fillId="2" borderId="11" xfId="1" applyNumberFormat="1" applyFont="1" applyFill="1" applyBorder="1" applyAlignment="1" applyProtection="1">
      <alignment horizontal="right" vertical="center" shrinkToFit="1"/>
    </xf>
    <xf numFmtId="176" fontId="6" fillId="2" borderId="10" xfId="1" applyNumberFormat="1" applyFont="1" applyFill="1" applyBorder="1" applyAlignment="1" applyProtection="1">
      <alignment horizontal="right" vertical="center" shrinkToFit="1"/>
    </xf>
    <xf numFmtId="176" fontId="6" fillId="2" borderId="15" xfId="1" applyNumberFormat="1" applyFont="1" applyFill="1" applyBorder="1" applyAlignment="1" applyProtection="1">
      <alignment horizontal="right" vertical="center" shrinkToFit="1"/>
    </xf>
    <xf numFmtId="176" fontId="6" fillId="2" borderId="12" xfId="1" applyNumberFormat="1" applyFont="1" applyFill="1" applyBorder="1" applyAlignment="1" applyProtection="1">
      <alignment horizontal="right" vertical="center" shrinkToFit="1"/>
    </xf>
    <xf numFmtId="176" fontId="6" fillId="2" borderId="16" xfId="1" applyNumberFormat="1" applyFont="1" applyFill="1" applyBorder="1" applyAlignment="1" applyProtection="1">
      <alignment horizontal="right" vertical="center" shrinkToFit="1"/>
    </xf>
    <xf numFmtId="176" fontId="6" fillId="2" borderId="8" xfId="1" applyNumberFormat="1" applyFont="1" applyFill="1" applyBorder="1" applyAlignment="1" applyProtection="1">
      <alignment horizontal="right" vertical="center" shrinkToFit="1"/>
    </xf>
    <xf numFmtId="176" fontId="6" fillId="2" borderId="2" xfId="1" applyNumberFormat="1" applyFont="1" applyFill="1" applyBorder="1" applyAlignment="1" applyProtection="1">
      <alignment horizontal="right" vertical="center" shrinkToFit="1"/>
    </xf>
    <xf numFmtId="176" fontId="6" fillId="2" borderId="4" xfId="1" applyNumberFormat="1" applyFont="1" applyFill="1" applyBorder="1" applyAlignment="1" applyProtection="1">
      <alignment horizontal="right" vertical="center" shrinkToFit="1"/>
    </xf>
    <xf numFmtId="176" fontId="6" fillId="2" borderId="3" xfId="1" applyNumberFormat="1" applyFont="1" applyFill="1" applyBorder="1" applyAlignment="1" applyProtection="1">
      <alignment horizontal="right" vertical="center" shrinkToFit="1"/>
    </xf>
    <xf numFmtId="176" fontId="6" fillId="2" borderId="1" xfId="1" applyNumberFormat="1" applyFont="1" applyFill="1" applyBorder="1" applyAlignment="1" applyProtection="1">
      <alignment horizontal="right" vertical="center" shrinkToFit="1"/>
    </xf>
    <xf numFmtId="176" fontId="6" fillId="2" borderId="5" xfId="1" applyNumberFormat="1" applyFont="1" applyFill="1" applyBorder="1" applyAlignment="1" applyProtection="1">
      <alignment horizontal="right" vertical="center" shrinkToFit="1"/>
    </xf>
    <xf numFmtId="176" fontId="6" fillId="2" borderId="19" xfId="1" applyNumberFormat="1" applyFont="1" applyFill="1" applyBorder="1" applyAlignment="1" applyProtection="1">
      <alignment horizontal="right" vertical="center" shrinkToFit="1"/>
    </xf>
    <xf numFmtId="176" fontId="4" fillId="2" borderId="7" xfId="1" applyNumberFormat="1" applyFont="1" applyFill="1" applyBorder="1" applyAlignment="1" applyProtection="1">
      <alignment horizontal="right" vertical="center" shrinkToFit="1"/>
    </xf>
    <xf numFmtId="176" fontId="4" fillId="2" borderId="4" xfId="1" applyNumberFormat="1" applyFont="1" applyFill="1" applyBorder="1" applyAlignment="1" applyProtection="1">
      <alignment horizontal="right" vertical="center" shrinkToFit="1"/>
    </xf>
    <xf numFmtId="176" fontId="4" fillId="2" borderId="5" xfId="1" applyNumberFormat="1" applyFont="1" applyFill="1" applyBorder="1" applyAlignment="1" applyProtection="1">
      <alignment horizontal="right" vertical="center" shrinkToFit="1"/>
    </xf>
    <xf numFmtId="176" fontId="4" fillId="2" borderId="3" xfId="1" applyNumberFormat="1" applyFont="1" applyFill="1" applyBorder="1" applyAlignment="1" applyProtection="1">
      <alignment horizontal="right" vertical="center" shrinkToFit="1"/>
    </xf>
    <xf numFmtId="176" fontId="4" fillId="2" borderId="2" xfId="1" applyNumberFormat="1" applyFont="1" applyFill="1" applyBorder="1" applyAlignment="1" applyProtection="1">
      <alignment horizontal="right" vertical="center" shrinkToFit="1"/>
    </xf>
    <xf numFmtId="176" fontId="4" fillId="2" borderId="1" xfId="1" applyNumberFormat="1" applyFont="1" applyFill="1" applyBorder="1" applyAlignment="1" applyProtection="1">
      <alignment horizontal="right" vertical="center" shrinkToFit="1"/>
    </xf>
    <xf numFmtId="176" fontId="6" fillId="2" borderId="9" xfId="1" applyNumberFormat="1" applyFont="1" applyFill="1" applyBorder="1" applyAlignment="1">
      <alignment horizontal="right" vertical="center" shrinkToFit="1"/>
    </xf>
    <xf numFmtId="176" fontId="6" fillId="2" borderId="8" xfId="1" applyNumberFormat="1" applyFont="1" applyFill="1" applyBorder="1" applyAlignment="1">
      <alignment horizontal="right" vertical="center" shrinkToFit="1"/>
    </xf>
    <xf numFmtId="176" fontId="4" fillId="2" borderId="11" xfId="1" applyNumberFormat="1" applyFont="1" applyFill="1" applyBorder="1" applyAlignment="1" applyProtection="1">
      <alignment horizontal="right" vertical="center" shrinkToFit="1"/>
    </xf>
    <xf numFmtId="176" fontId="4" fillId="2" borderId="12" xfId="1" applyNumberFormat="1" applyFont="1" applyFill="1" applyBorder="1" applyAlignment="1" applyProtection="1">
      <alignment horizontal="right" vertical="center" shrinkToFit="1"/>
    </xf>
    <xf numFmtId="176" fontId="4" fillId="2" borderId="10" xfId="1" applyNumberFormat="1" applyFont="1" applyFill="1" applyBorder="1" applyAlignment="1" applyProtection="1">
      <alignment horizontal="right" vertical="center" shrinkToFit="1"/>
    </xf>
    <xf numFmtId="176" fontId="4" fillId="2" borderId="9" xfId="1" applyNumberFormat="1" applyFont="1" applyFill="1" applyBorder="1" applyAlignment="1">
      <alignment horizontal="right" vertical="center" shrinkToFit="1"/>
    </xf>
    <xf numFmtId="176" fontId="4" fillId="2" borderId="8" xfId="1" applyNumberFormat="1" applyFont="1" applyFill="1" applyBorder="1" applyAlignment="1">
      <alignment horizontal="right" vertical="center" shrinkToFit="1"/>
    </xf>
    <xf numFmtId="176" fontId="4" fillId="2" borderId="9" xfId="1" applyNumberFormat="1" applyFont="1" applyFill="1" applyBorder="1" applyAlignment="1" applyProtection="1">
      <alignment horizontal="right" vertical="center" shrinkToFit="1"/>
    </xf>
    <xf numFmtId="176" fontId="4" fillId="2" borderId="2" xfId="1" applyNumberFormat="1" applyFont="1" applyFill="1" applyBorder="1" applyAlignment="1">
      <alignment horizontal="right" vertical="center" shrinkToFit="1"/>
    </xf>
    <xf numFmtId="176" fontId="4" fillId="2" borderId="1" xfId="1" applyNumberFormat="1" applyFont="1" applyFill="1" applyBorder="1" applyAlignment="1">
      <alignment horizontal="right" vertical="center" shrinkToFit="1"/>
    </xf>
    <xf numFmtId="176" fontId="6" fillId="2" borderId="20" xfId="1" applyNumberFormat="1" applyFont="1" applyFill="1" applyBorder="1" applyAlignment="1" applyProtection="1">
      <alignment horizontal="right" vertical="center" shrinkToFit="1"/>
    </xf>
    <xf numFmtId="176" fontId="4" fillId="2" borderId="8" xfId="1" applyNumberFormat="1" applyFont="1" applyFill="1" applyBorder="1" applyAlignment="1" applyProtection="1">
      <alignment horizontal="right" vertical="center" shrinkToFit="1"/>
    </xf>
    <xf numFmtId="38" fontId="6" fillId="2" borderId="0" xfId="1" applyFont="1" applyFill="1" applyAlignment="1">
      <alignment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4" fillId="2" borderId="19" xfId="1" applyNumberFormat="1" applyFont="1" applyFill="1" applyBorder="1" applyAlignment="1" applyProtection="1">
      <alignment horizontal="center" vertical="center" shrinkToFit="1"/>
    </xf>
    <xf numFmtId="176" fontId="4" fillId="2" borderId="23" xfId="1" applyNumberFormat="1" applyFont="1" applyFill="1" applyBorder="1" applyAlignment="1" applyProtection="1">
      <alignment horizontal="center" vertical="center" shrinkToFit="1"/>
    </xf>
    <xf numFmtId="176" fontId="4" fillId="2" borderId="14" xfId="0" applyNumberFormat="1" applyFont="1" applyFill="1" applyBorder="1" applyAlignment="1">
      <alignment horizontal="center" vertical="center" shrinkToFit="1"/>
    </xf>
    <xf numFmtId="176" fontId="4" fillId="2" borderId="0" xfId="0" applyNumberFormat="1" applyFont="1" applyFill="1" applyBorder="1" applyAlignment="1">
      <alignment horizontal="center" vertical="center" shrinkToFit="1"/>
    </xf>
    <xf numFmtId="176" fontId="4" fillId="2" borderId="4" xfId="1" applyNumberFormat="1" applyFont="1" applyFill="1" applyBorder="1" applyAlignment="1" applyProtection="1">
      <alignment horizontal="center" vertical="center" shrinkToFit="1"/>
    </xf>
    <xf numFmtId="176" fontId="4" fillId="2" borderId="3" xfId="1" applyNumberFormat="1" applyFont="1" applyFill="1" applyBorder="1" applyAlignment="1" applyProtection="1">
      <alignment horizontal="center" vertical="center" shrinkToFit="1"/>
    </xf>
    <xf numFmtId="176" fontId="4" fillId="2" borderId="2" xfId="1" applyNumberFormat="1" applyFont="1" applyFill="1" applyBorder="1" applyAlignment="1" applyProtection="1">
      <alignment horizontal="center" vertical="center" shrinkToFit="1"/>
    </xf>
    <xf numFmtId="176" fontId="4" fillId="2" borderId="1" xfId="1" applyNumberFormat="1" applyFont="1" applyFill="1" applyBorder="1" applyAlignment="1" applyProtection="1">
      <alignment horizontal="center" vertical="center" shrinkToFit="1"/>
    </xf>
    <xf numFmtId="176" fontId="4" fillId="2" borderId="14" xfId="1" applyNumberFormat="1" applyFont="1" applyFill="1" applyBorder="1" applyAlignment="1" applyProtection="1">
      <alignment horizontal="center" vertical="center" shrinkToFit="1"/>
    </xf>
    <xf numFmtId="176" fontId="4" fillId="2" borderId="0" xfId="1" applyNumberFormat="1" applyFont="1" applyFill="1" applyBorder="1" applyAlignment="1" applyProtection="1">
      <alignment horizontal="center" vertical="center" shrinkToFit="1"/>
    </xf>
    <xf numFmtId="176" fontId="6" fillId="2" borderId="17" xfId="1" applyNumberFormat="1" applyFont="1" applyFill="1" applyBorder="1" applyAlignment="1" applyProtection="1">
      <alignment horizontal="right" vertical="center" shrinkToFit="1"/>
    </xf>
    <xf numFmtId="176" fontId="6" fillId="2" borderId="0" xfId="1" applyNumberFormat="1" applyFont="1" applyFill="1" applyAlignment="1" applyProtection="1">
      <alignment vertical="center"/>
    </xf>
    <xf numFmtId="176" fontId="4" fillId="2" borderId="2" xfId="1" applyNumberFormat="1" applyFont="1" applyFill="1" applyBorder="1" applyAlignment="1" applyProtection="1">
      <alignment horizontal="center" vertical="center" shrinkToFit="1"/>
    </xf>
    <xf numFmtId="0" fontId="6" fillId="2" borderId="13" xfId="0" applyFont="1" applyFill="1" applyBorder="1" applyAlignment="1">
      <alignment vertical="center" shrinkToFit="1"/>
    </xf>
    <xf numFmtId="0" fontId="6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right" vertical="center"/>
    </xf>
    <xf numFmtId="0" fontId="6" fillId="2" borderId="18" xfId="0" applyFont="1" applyFill="1" applyBorder="1" applyAlignment="1">
      <alignment vertical="center"/>
    </xf>
    <xf numFmtId="176" fontId="6" fillId="2" borderId="13" xfId="0" applyNumberFormat="1" applyFont="1" applyFill="1" applyBorder="1" applyAlignment="1">
      <alignment vertical="center" shrinkToFit="1"/>
    </xf>
    <xf numFmtId="176" fontId="6" fillId="2" borderId="13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6" fillId="2" borderId="18" xfId="0" applyNumberFormat="1" applyFont="1" applyFill="1" applyBorder="1" applyAlignment="1">
      <alignment vertical="center"/>
    </xf>
    <xf numFmtId="176" fontId="4" fillId="0" borderId="0" xfId="1" applyNumberFormat="1" applyFont="1" applyFill="1" applyAlignment="1" applyProtection="1">
      <alignment horizontal="left" vertical="center"/>
    </xf>
    <xf numFmtId="176" fontId="4" fillId="0" borderId="0" xfId="1" applyNumberFormat="1" applyFont="1" applyFill="1" applyAlignment="1">
      <alignment vertical="center"/>
    </xf>
    <xf numFmtId="38" fontId="4" fillId="2" borderId="0" xfId="1" applyFont="1" applyFill="1" applyAlignment="1">
      <alignment horizontal="left" vertical="center"/>
    </xf>
    <xf numFmtId="38" fontId="4" fillId="2" borderId="16" xfId="1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38" fontId="4" fillId="2" borderId="22" xfId="1" applyFont="1" applyFill="1" applyBorder="1" applyAlignment="1" applyProtection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38" fontId="4" fillId="2" borderId="17" xfId="1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38" fontId="4" fillId="2" borderId="18" xfId="1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38" fontId="4" fillId="2" borderId="20" xfId="1" applyFont="1" applyFill="1" applyBorder="1" applyAlignment="1">
      <alignment horizontal="center" vertical="center"/>
    </xf>
    <xf numFmtId="38" fontId="4" fillId="2" borderId="30" xfId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38" fontId="4" fillId="2" borderId="25" xfId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38" fontId="4" fillId="2" borderId="26" xfId="1" applyFont="1" applyFill="1" applyBorder="1" applyAlignment="1">
      <alignment horizontal="center" vertical="center"/>
    </xf>
    <xf numFmtId="38" fontId="4" fillId="2" borderId="24" xfId="1" applyFont="1" applyFill="1" applyBorder="1" applyAlignment="1">
      <alignment horizontal="center" vertical="center"/>
    </xf>
    <xf numFmtId="176" fontId="4" fillId="2" borderId="26" xfId="1" applyNumberFormat="1" applyFont="1" applyFill="1" applyBorder="1" applyAlignment="1">
      <alignment horizontal="center" vertical="center"/>
    </xf>
    <xf numFmtId="176" fontId="4" fillId="2" borderId="25" xfId="1" applyNumberFormat="1" applyFont="1" applyFill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4" fillId="2" borderId="24" xfId="1" applyNumberFormat="1" applyFont="1" applyFill="1" applyBorder="1" applyAlignment="1">
      <alignment horizontal="center" vertical="center"/>
    </xf>
    <xf numFmtId="176" fontId="4" fillId="2" borderId="18" xfId="1" applyNumberFormat="1" applyFont="1" applyFill="1" applyBorder="1" applyAlignment="1">
      <alignment horizontal="center" vertical="center" shrinkToFit="1"/>
    </xf>
    <xf numFmtId="176" fontId="4" fillId="2" borderId="13" xfId="1" applyNumberFormat="1" applyFont="1" applyFill="1" applyBorder="1" applyAlignment="1">
      <alignment horizontal="center" vertical="center" shrinkToFit="1"/>
    </xf>
    <xf numFmtId="176" fontId="4" fillId="2" borderId="6" xfId="1" applyNumberFormat="1" applyFont="1" applyFill="1" applyBorder="1" applyAlignment="1">
      <alignment horizontal="center" vertical="center" shrinkToFit="1"/>
    </xf>
    <xf numFmtId="176" fontId="4" fillId="2" borderId="16" xfId="1" applyNumberFormat="1" applyFont="1" applyFill="1" applyBorder="1" applyAlignment="1" applyProtection="1">
      <alignment horizontal="center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176" fontId="4" fillId="2" borderId="32" xfId="1" applyNumberFormat="1" applyFont="1" applyFill="1" applyBorder="1" applyAlignment="1" applyProtection="1">
      <alignment horizontal="center" vertical="center" shrinkToFit="1"/>
    </xf>
    <xf numFmtId="176" fontId="4" fillId="2" borderId="31" xfId="1" applyNumberFormat="1" applyFont="1" applyFill="1" applyBorder="1" applyAlignment="1" applyProtection="1">
      <alignment horizontal="center" vertical="center" shrinkToFit="1"/>
    </xf>
    <xf numFmtId="176" fontId="4" fillId="2" borderId="22" xfId="1" applyNumberFormat="1" applyFont="1" applyFill="1" applyBorder="1" applyAlignment="1" applyProtection="1">
      <alignment horizontal="center" vertical="center" shrinkToFit="1"/>
    </xf>
    <xf numFmtId="176" fontId="4" fillId="2" borderId="21" xfId="0" applyNumberFormat="1" applyFont="1" applyFill="1" applyBorder="1" applyAlignment="1">
      <alignment horizontal="center" vertical="center" shrinkToFit="1"/>
    </xf>
    <xf numFmtId="176" fontId="4" fillId="2" borderId="2" xfId="1" applyNumberFormat="1" applyFont="1" applyFill="1" applyBorder="1" applyAlignment="1" applyProtection="1">
      <alignment horizontal="center" vertical="center" shrinkToFit="1"/>
    </xf>
    <xf numFmtId="176" fontId="4" fillId="0" borderId="26" xfId="1" applyNumberFormat="1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 shrinkToFit="1"/>
    </xf>
    <xf numFmtId="176" fontId="4" fillId="2" borderId="6" xfId="0" applyNumberFormat="1" applyFont="1" applyFill="1" applyBorder="1" applyAlignment="1">
      <alignment horizontal="center" vertical="center" shrinkToFit="1"/>
    </xf>
    <xf numFmtId="176" fontId="4" fillId="2" borderId="17" xfId="1" applyNumberFormat="1" applyFont="1" applyFill="1" applyBorder="1" applyAlignment="1" applyProtection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2" borderId="20" xfId="1" applyNumberFormat="1" applyFont="1" applyFill="1" applyBorder="1" applyAlignment="1">
      <alignment horizontal="center" vertical="center"/>
    </xf>
    <xf numFmtId="176" fontId="4" fillId="2" borderId="30" xfId="1" applyNumberFormat="1" applyFont="1" applyFill="1" applyBorder="1" applyAlignment="1">
      <alignment horizontal="center" vertical="center"/>
    </xf>
    <xf numFmtId="176" fontId="4" fillId="2" borderId="29" xfId="1" applyNumberFormat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/>
    </xf>
    <xf numFmtId="176" fontId="4" fillId="2" borderId="28" xfId="1" applyNumberFormat="1" applyFont="1" applyFill="1" applyBorder="1" applyAlignment="1">
      <alignment horizontal="center" vertical="center"/>
    </xf>
    <xf numFmtId="176" fontId="4" fillId="2" borderId="27" xfId="1" applyNumberFormat="1" applyFont="1" applyFill="1" applyBorder="1" applyAlignment="1">
      <alignment horizontal="center" vertical="center"/>
    </xf>
    <xf numFmtId="176" fontId="4" fillId="2" borderId="26" xfId="1" applyNumberFormat="1" applyFont="1" applyFill="1" applyBorder="1" applyAlignment="1" applyProtection="1">
      <alignment horizontal="center" vertical="center"/>
    </xf>
    <xf numFmtId="176" fontId="4" fillId="2" borderId="25" xfId="1" applyNumberFormat="1" applyFont="1" applyFill="1" applyBorder="1" applyAlignment="1" applyProtection="1">
      <alignment horizontal="center" vertical="center"/>
    </xf>
    <xf numFmtId="176" fontId="4" fillId="2" borderId="24" xfId="1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U1" transitionEvaluation="1">
    <pageSetUpPr fitToPage="1"/>
  </sheetPr>
  <dimension ref="A1:BQ43"/>
  <sheetViews>
    <sheetView tabSelected="1" view="pageBreakPreview" topLeftCell="U1" zoomScale="50" zoomScaleNormal="100" zoomScaleSheetLayoutView="50" workbookViewId="0">
      <selection activeCell="BZ12" sqref="BZ12"/>
    </sheetView>
  </sheetViews>
  <sheetFormatPr defaultColWidth="2.625" defaultRowHeight="18" customHeight="1"/>
  <cols>
    <col min="1" max="1" width="17.375" style="1" customWidth="1"/>
    <col min="2" max="2" width="10.625" style="1" customWidth="1"/>
    <col min="3" max="15" width="8.625" style="1" customWidth="1"/>
    <col min="16" max="17" width="9.625" style="1" customWidth="1"/>
    <col min="18" max="18" width="10.625" style="1" customWidth="1"/>
    <col min="19" max="31" width="8.625" style="1" customWidth="1"/>
    <col min="32" max="33" width="9.625" style="1" customWidth="1"/>
    <col min="34" max="34" width="1.625" style="1" customWidth="1"/>
    <col min="35" max="35" width="17.375" style="1" customWidth="1"/>
    <col min="36" max="36" width="10.625" style="1" customWidth="1"/>
    <col min="37" max="49" width="8.625" style="1" customWidth="1"/>
    <col min="50" max="51" width="9.625" style="1" customWidth="1"/>
    <col min="52" max="52" width="10.625" style="1" customWidth="1"/>
    <col min="53" max="65" width="8.625" style="1" customWidth="1"/>
    <col min="66" max="67" width="9.625" style="1" customWidth="1"/>
    <col min="68" max="69" width="2.375" style="1" customWidth="1"/>
    <col min="70" max="16384" width="2.625" style="1"/>
  </cols>
  <sheetData>
    <row r="1" spans="1:69" ht="24.75" customHeight="1">
      <c r="A1" s="47" t="s">
        <v>167</v>
      </c>
      <c r="O1" s="3"/>
      <c r="P1" s="3"/>
      <c r="Q1" s="3"/>
    </row>
    <row r="2" spans="1:69" ht="24.75" customHeight="1">
      <c r="A2" s="4" t="s">
        <v>180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AF2" s="6"/>
      <c r="AI2" s="4" t="s">
        <v>181</v>
      </c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BN2" s="6"/>
      <c r="BO2" s="5"/>
      <c r="BP2" s="5"/>
      <c r="BQ2" s="5"/>
    </row>
    <row r="3" spans="1:69" ht="18" customHeight="1" thickBot="1">
      <c r="A3" s="4"/>
      <c r="O3" s="3"/>
      <c r="P3" s="3"/>
      <c r="Q3" s="3"/>
      <c r="AG3" s="5" t="s">
        <v>171</v>
      </c>
      <c r="AH3" s="5"/>
      <c r="AI3" s="4"/>
      <c r="AX3" s="3"/>
      <c r="AY3" s="3"/>
      <c r="BO3" s="2" t="str">
        <f>$AG$3</f>
        <v>令和元年度</v>
      </c>
      <c r="BP3" s="2"/>
      <c r="BQ3" s="2"/>
    </row>
    <row r="4" spans="1:69" ht="21.75" customHeight="1" thickBot="1">
      <c r="A4" s="124" t="s">
        <v>67</v>
      </c>
      <c r="B4" s="127" t="s">
        <v>69</v>
      </c>
      <c r="C4" s="128"/>
      <c r="D4" s="128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  <c r="R4" s="127" t="s">
        <v>68</v>
      </c>
      <c r="S4" s="128"/>
      <c r="T4" s="128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30"/>
      <c r="AH4" s="48"/>
      <c r="AI4" s="124" t="s">
        <v>67</v>
      </c>
      <c r="AJ4" s="137" t="s">
        <v>66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8"/>
      <c r="BP4" s="48"/>
      <c r="BQ4" s="48"/>
    </row>
    <row r="5" spans="1:69" ht="21.75" customHeight="1" thickBot="1">
      <c r="A5" s="125"/>
      <c r="B5" s="131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3"/>
      <c r="R5" s="131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3"/>
      <c r="AH5" s="48"/>
      <c r="AI5" s="125"/>
      <c r="AJ5" s="134" t="s">
        <v>65</v>
      </c>
      <c r="AK5" s="134"/>
      <c r="AL5" s="134"/>
      <c r="AM5" s="134"/>
      <c r="AN5" s="134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6"/>
      <c r="AZ5" s="137" t="s">
        <v>64</v>
      </c>
      <c r="BA5" s="134"/>
      <c r="BB5" s="134"/>
      <c r="BC5" s="134"/>
      <c r="BD5" s="134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6"/>
      <c r="BP5" s="48"/>
      <c r="BQ5" s="48"/>
    </row>
    <row r="6" spans="1:69" ht="21.75" customHeight="1">
      <c r="A6" s="125"/>
      <c r="B6" s="118" t="s">
        <v>63</v>
      </c>
      <c r="C6" s="49" t="s">
        <v>62</v>
      </c>
      <c r="D6" s="49" t="s">
        <v>61</v>
      </c>
      <c r="E6" s="49" t="s">
        <v>60</v>
      </c>
      <c r="F6" s="49" t="s">
        <v>59</v>
      </c>
      <c r="G6" s="49" t="s">
        <v>58</v>
      </c>
      <c r="H6" s="49" t="s">
        <v>57</v>
      </c>
      <c r="I6" s="49" t="s">
        <v>56</v>
      </c>
      <c r="J6" s="49" t="s">
        <v>55</v>
      </c>
      <c r="K6" s="49" t="s">
        <v>54</v>
      </c>
      <c r="L6" s="49" t="s">
        <v>53</v>
      </c>
      <c r="M6" s="49" t="s">
        <v>52</v>
      </c>
      <c r="N6" s="49" t="s">
        <v>51</v>
      </c>
      <c r="O6" s="50" t="s">
        <v>50</v>
      </c>
      <c r="P6" s="120" t="s">
        <v>49</v>
      </c>
      <c r="Q6" s="121"/>
      <c r="R6" s="118" t="s">
        <v>63</v>
      </c>
      <c r="S6" s="49" t="s">
        <v>62</v>
      </c>
      <c r="T6" s="49" t="s">
        <v>61</v>
      </c>
      <c r="U6" s="49" t="s">
        <v>60</v>
      </c>
      <c r="V6" s="49" t="s">
        <v>59</v>
      </c>
      <c r="W6" s="49" t="s">
        <v>58</v>
      </c>
      <c r="X6" s="49" t="s">
        <v>57</v>
      </c>
      <c r="Y6" s="49" t="s">
        <v>56</v>
      </c>
      <c r="Z6" s="49" t="s">
        <v>55</v>
      </c>
      <c r="AA6" s="49" t="s">
        <v>54</v>
      </c>
      <c r="AB6" s="49" t="s">
        <v>53</v>
      </c>
      <c r="AC6" s="49" t="s">
        <v>52</v>
      </c>
      <c r="AD6" s="49" t="s">
        <v>51</v>
      </c>
      <c r="AE6" s="50" t="s">
        <v>50</v>
      </c>
      <c r="AF6" s="120" t="s">
        <v>49</v>
      </c>
      <c r="AG6" s="121"/>
      <c r="AH6" s="51"/>
      <c r="AI6" s="125"/>
      <c r="AJ6" s="122" t="s">
        <v>63</v>
      </c>
      <c r="AK6" s="49" t="s">
        <v>62</v>
      </c>
      <c r="AL6" s="49" t="s">
        <v>61</v>
      </c>
      <c r="AM6" s="49" t="s">
        <v>60</v>
      </c>
      <c r="AN6" s="49" t="s">
        <v>59</v>
      </c>
      <c r="AO6" s="49" t="s">
        <v>58</v>
      </c>
      <c r="AP6" s="49" t="s">
        <v>57</v>
      </c>
      <c r="AQ6" s="49" t="s">
        <v>56</v>
      </c>
      <c r="AR6" s="49" t="s">
        <v>55</v>
      </c>
      <c r="AS6" s="49" t="s">
        <v>54</v>
      </c>
      <c r="AT6" s="49" t="s">
        <v>53</v>
      </c>
      <c r="AU6" s="49" t="s">
        <v>52</v>
      </c>
      <c r="AV6" s="49" t="s">
        <v>51</v>
      </c>
      <c r="AW6" s="50" t="s">
        <v>50</v>
      </c>
      <c r="AX6" s="120" t="s">
        <v>49</v>
      </c>
      <c r="AY6" s="121"/>
      <c r="AZ6" s="118" t="s">
        <v>63</v>
      </c>
      <c r="BA6" s="49" t="s">
        <v>62</v>
      </c>
      <c r="BB6" s="49" t="s">
        <v>61</v>
      </c>
      <c r="BC6" s="49" t="s">
        <v>60</v>
      </c>
      <c r="BD6" s="49" t="s">
        <v>59</v>
      </c>
      <c r="BE6" s="49" t="s">
        <v>58</v>
      </c>
      <c r="BF6" s="49" t="s">
        <v>57</v>
      </c>
      <c r="BG6" s="49" t="s">
        <v>56</v>
      </c>
      <c r="BH6" s="49" t="s">
        <v>55</v>
      </c>
      <c r="BI6" s="49" t="s">
        <v>54</v>
      </c>
      <c r="BJ6" s="49" t="s">
        <v>53</v>
      </c>
      <c r="BK6" s="49" t="s">
        <v>52</v>
      </c>
      <c r="BL6" s="49" t="s">
        <v>51</v>
      </c>
      <c r="BM6" s="50" t="s">
        <v>50</v>
      </c>
      <c r="BN6" s="120" t="s">
        <v>49</v>
      </c>
      <c r="BO6" s="121"/>
      <c r="BP6" s="51"/>
      <c r="BQ6" s="51"/>
    </row>
    <row r="7" spans="1:69" ht="21.75" customHeight="1" thickBot="1">
      <c r="A7" s="126"/>
      <c r="B7" s="119"/>
      <c r="C7" s="52" t="s">
        <v>48</v>
      </c>
      <c r="D7" s="52" t="s">
        <v>47</v>
      </c>
      <c r="E7" s="52" t="s">
        <v>46</v>
      </c>
      <c r="F7" s="52" t="s">
        <v>45</v>
      </c>
      <c r="G7" s="52" t="s">
        <v>44</v>
      </c>
      <c r="H7" s="52" t="s">
        <v>43</v>
      </c>
      <c r="I7" s="52" t="s">
        <v>42</v>
      </c>
      <c r="J7" s="52" t="s">
        <v>41</v>
      </c>
      <c r="K7" s="52" t="s">
        <v>40</v>
      </c>
      <c r="L7" s="52" t="s">
        <v>39</v>
      </c>
      <c r="M7" s="52" t="s">
        <v>38</v>
      </c>
      <c r="N7" s="52" t="s">
        <v>37</v>
      </c>
      <c r="O7" s="53" t="s">
        <v>36</v>
      </c>
      <c r="P7" s="54" t="s">
        <v>165</v>
      </c>
      <c r="Q7" s="55" t="s">
        <v>166</v>
      </c>
      <c r="R7" s="119"/>
      <c r="S7" s="52" t="s">
        <v>48</v>
      </c>
      <c r="T7" s="52" t="s">
        <v>47</v>
      </c>
      <c r="U7" s="52" t="s">
        <v>46</v>
      </c>
      <c r="V7" s="52" t="s">
        <v>45</v>
      </c>
      <c r="W7" s="52" t="s">
        <v>44</v>
      </c>
      <c r="X7" s="52" t="s">
        <v>43</v>
      </c>
      <c r="Y7" s="52" t="s">
        <v>42</v>
      </c>
      <c r="Z7" s="52" t="s">
        <v>41</v>
      </c>
      <c r="AA7" s="52" t="s">
        <v>40</v>
      </c>
      <c r="AB7" s="52" t="s">
        <v>39</v>
      </c>
      <c r="AC7" s="52" t="s">
        <v>38</v>
      </c>
      <c r="AD7" s="52" t="s">
        <v>37</v>
      </c>
      <c r="AE7" s="53" t="s">
        <v>36</v>
      </c>
      <c r="AF7" s="54" t="s">
        <v>165</v>
      </c>
      <c r="AG7" s="55" t="s">
        <v>166</v>
      </c>
      <c r="AH7" s="56"/>
      <c r="AI7" s="126"/>
      <c r="AJ7" s="123"/>
      <c r="AK7" s="52" t="s">
        <v>48</v>
      </c>
      <c r="AL7" s="52" t="s">
        <v>47</v>
      </c>
      <c r="AM7" s="52" t="s">
        <v>46</v>
      </c>
      <c r="AN7" s="52" t="s">
        <v>45</v>
      </c>
      <c r="AO7" s="52" t="s">
        <v>44</v>
      </c>
      <c r="AP7" s="52" t="s">
        <v>43</v>
      </c>
      <c r="AQ7" s="52" t="s">
        <v>42</v>
      </c>
      <c r="AR7" s="52" t="s">
        <v>41</v>
      </c>
      <c r="AS7" s="52" t="s">
        <v>40</v>
      </c>
      <c r="AT7" s="52" t="s">
        <v>39</v>
      </c>
      <c r="AU7" s="52" t="s">
        <v>38</v>
      </c>
      <c r="AV7" s="52" t="s">
        <v>37</v>
      </c>
      <c r="AW7" s="53" t="s">
        <v>36</v>
      </c>
      <c r="AX7" s="54" t="s">
        <v>165</v>
      </c>
      <c r="AY7" s="55" t="s">
        <v>166</v>
      </c>
      <c r="AZ7" s="119"/>
      <c r="BA7" s="52" t="s">
        <v>48</v>
      </c>
      <c r="BB7" s="52" t="s">
        <v>47</v>
      </c>
      <c r="BC7" s="52" t="s">
        <v>46</v>
      </c>
      <c r="BD7" s="52" t="s">
        <v>45</v>
      </c>
      <c r="BE7" s="52" t="s">
        <v>44</v>
      </c>
      <c r="BF7" s="52" t="s">
        <v>43</v>
      </c>
      <c r="BG7" s="52" t="s">
        <v>42</v>
      </c>
      <c r="BH7" s="52" t="s">
        <v>41</v>
      </c>
      <c r="BI7" s="52" t="s">
        <v>40</v>
      </c>
      <c r="BJ7" s="52" t="s">
        <v>39</v>
      </c>
      <c r="BK7" s="52" t="s">
        <v>38</v>
      </c>
      <c r="BL7" s="52" t="s">
        <v>37</v>
      </c>
      <c r="BM7" s="53" t="s">
        <v>36</v>
      </c>
      <c r="BN7" s="54" t="s">
        <v>165</v>
      </c>
      <c r="BO7" s="55" t="s">
        <v>166</v>
      </c>
      <c r="BP7" s="56"/>
      <c r="BQ7" s="56"/>
    </row>
    <row r="8" spans="1:69" s="88" customFormat="1" ht="38.25" customHeight="1">
      <c r="A8" s="32" t="s">
        <v>35</v>
      </c>
      <c r="B8" s="57">
        <f>SUM(B11,B18,B24,B28,B32)</f>
        <v>41931</v>
      </c>
      <c r="C8" s="58">
        <f t="shared" ref="C8:Q8" si="0">SUM(C11,C18,C24,C28,C32)</f>
        <v>1776</v>
      </c>
      <c r="D8" s="58">
        <f t="shared" si="0"/>
        <v>2788</v>
      </c>
      <c r="E8" s="58">
        <f t="shared" si="0"/>
        <v>3726</v>
      </c>
      <c r="F8" s="58">
        <f t="shared" si="0"/>
        <v>3451</v>
      </c>
      <c r="G8" s="58">
        <f t="shared" si="0"/>
        <v>3977</v>
      </c>
      <c r="H8" s="58">
        <f t="shared" si="0"/>
        <v>3508</v>
      </c>
      <c r="I8" s="58">
        <f t="shared" si="0"/>
        <v>3085</v>
      </c>
      <c r="J8" s="58">
        <f t="shared" si="0"/>
        <v>3129</v>
      </c>
      <c r="K8" s="58">
        <f t="shared" si="0"/>
        <v>3889</v>
      </c>
      <c r="L8" s="58">
        <f t="shared" si="0"/>
        <v>5414</v>
      </c>
      <c r="M8" s="58">
        <f t="shared" si="0"/>
        <v>4150</v>
      </c>
      <c r="N8" s="58">
        <f t="shared" si="0"/>
        <v>2136</v>
      </c>
      <c r="O8" s="59">
        <f t="shared" si="0"/>
        <v>902</v>
      </c>
      <c r="P8" s="57">
        <f t="shared" si="0"/>
        <v>20423</v>
      </c>
      <c r="Q8" s="60">
        <f t="shared" si="0"/>
        <v>21508</v>
      </c>
      <c r="R8" s="57">
        <f>SUM(R11,R18,R24,R28,R32)</f>
        <v>17536</v>
      </c>
      <c r="S8" s="58">
        <f>SUM(S11,S18,S24,S28,S32)</f>
        <v>253</v>
      </c>
      <c r="T8" s="58">
        <f t="shared" ref="T8:AE8" si="1">SUM(T11,T18,T24,T28,T32)</f>
        <v>608</v>
      </c>
      <c r="U8" s="58">
        <f t="shared" si="1"/>
        <v>860</v>
      </c>
      <c r="V8" s="58">
        <f t="shared" si="1"/>
        <v>948</v>
      </c>
      <c r="W8" s="58">
        <f t="shared" si="1"/>
        <v>1348</v>
      </c>
      <c r="X8" s="58">
        <f t="shared" si="1"/>
        <v>1285</v>
      </c>
      <c r="Y8" s="58">
        <f t="shared" si="1"/>
        <v>1299</v>
      </c>
      <c r="Z8" s="58">
        <f t="shared" si="1"/>
        <v>1507</v>
      </c>
      <c r="AA8" s="58">
        <f t="shared" si="1"/>
        <v>2034</v>
      </c>
      <c r="AB8" s="58">
        <f t="shared" si="1"/>
        <v>3154</v>
      </c>
      <c r="AC8" s="58">
        <f t="shared" si="1"/>
        <v>2537</v>
      </c>
      <c r="AD8" s="58">
        <f t="shared" si="1"/>
        <v>1258</v>
      </c>
      <c r="AE8" s="58">
        <f t="shared" si="1"/>
        <v>445</v>
      </c>
      <c r="AF8" s="57">
        <f>SUM(AF11,AF18,AF24,AF28,AF32)</f>
        <v>6362</v>
      </c>
      <c r="AG8" s="60">
        <f>SUM(AG11,AG18,AG24,AG28,AG32)</f>
        <v>11174</v>
      </c>
      <c r="AH8" s="20"/>
      <c r="AI8" s="33" t="s">
        <v>35</v>
      </c>
      <c r="AJ8" s="61">
        <f t="shared" ref="AJ8:AY8" si="2">SUM(AJ11,AJ18,AJ24,AJ28,AJ32)</f>
        <v>41900</v>
      </c>
      <c r="AK8" s="61">
        <f t="shared" si="2"/>
        <v>1774</v>
      </c>
      <c r="AL8" s="58">
        <f t="shared" si="2"/>
        <v>2780</v>
      </c>
      <c r="AM8" s="58">
        <f t="shared" si="2"/>
        <v>3724</v>
      </c>
      <c r="AN8" s="58">
        <f t="shared" si="2"/>
        <v>3449</v>
      </c>
      <c r="AO8" s="58">
        <f t="shared" si="2"/>
        <v>3977</v>
      </c>
      <c r="AP8" s="58">
        <f t="shared" si="2"/>
        <v>3504</v>
      </c>
      <c r="AQ8" s="58">
        <f t="shared" si="2"/>
        <v>3085</v>
      </c>
      <c r="AR8" s="58">
        <f t="shared" si="2"/>
        <v>3126</v>
      </c>
      <c r="AS8" s="58">
        <f t="shared" si="2"/>
        <v>3886</v>
      </c>
      <c r="AT8" s="58">
        <f t="shared" si="2"/>
        <v>5410</v>
      </c>
      <c r="AU8" s="58">
        <f t="shared" si="2"/>
        <v>4147</v>
      </c>
      <c r="AV8" s="58">
        <f t="shared" si="2"/>
        <v>2136</v>
      </c>
      <c r="AW8" s="59">
        <f t="shared" si="2"/>
        <v>902</v>
      </c>
      <c r="AX8" s="57">
        <f t="shared" si="2"/>
        <v>20398</v>
      </c>
      <c r="AY8" s="60">
        <f t="shared" si="2"/>
        <v>21502</v>
      </c>
      <c r="AZ8" s="62">
        <f t="shared" ref="AZ8:BO8" si="3">SUM(AZ11,AZ18,AZ24,AZ28,AZ32)</f>
        <v>20</v>
      </c>
      <c r="BA8" s="61">
        <f t="shared" si="3"/>
        <v>3</v>
      </c>
      <c r="BB8" s="58">
        <f t="shared" si="3"/>
        <v>2</v>
      </c>
      <c r="BC8" s="58">
        <f t="shared" si="3"/>
        <v>1</v>
      </c>
      <c r="BD8" s="58">
        <f t="shared" si="3"/>
        <v>4</v>
      </c>
      <c r="BE8" s="58">
        <f t="shared" si="3"/>
        <v>0</v>
      </c>
      <c r="BF8" s="58">
        <f t="shared" si="3"/>
        <v>4</v>
      </c>
      <c r="BG8" s="58">
        <f t="shared" si="3"/>
        <v>2</v>
      </c>
      <c r="BH8" s="58">
        <f t="shared" si="3"/>
        <v>0</v>
      </c>
      <c r="BI8" s="58">
        <f t="shared" si="3"/>
        <v>1</v>
      </c>
      <c r="BJ8" s="58">
        <f t="shared" si="3"/>
        <v>2</v>
      </c>
      <c r="BK8" s="58">
        <f t="shared" si="3"/>
        <v>1</v>
      </c>
      <c r="BL8" s="58">
        <f t="shared" si="3"/>
        <v>0</v>
      </c>
      <c r="BM8" s="59">
        <f t="shared" si="3"/>
        <v>0</v>
      </c>
      <c r="BN8" s="57">
        <f t="shared" si="3"/>
        <v>14</v>
      </c>
      <c r="BO8" s="60">
        <f t="shared" si="3"/>
        <v>6</v>
      </c>
      <c r="BP8" s="20"/>
      <c r="BQ8" s="20"/>
    </row>
    <row r="9" spans="1:69" s="88" customFormat="1" ht="38.25" customHeight="1">
      <c r="A9" s="32" t="s">
        <v>34</v>
      </c>
      <c r="B9" s="57">
        <f>SUM(B12:B15,B19,B25,B29,B33:B35)</f>
        <v>35049</v>
      </c>
      <c r="C9" s="58">
        <f t="shared" ref="C9:Q9" si="4">SUM(C12:C15,C19,C25,C29,C33:C35)</f>
        <v>1489</v>
      </c>
      <c r="D9" s="58">
        <f t="shared" si="4"/>
        <v>2415</v>
      </c>
      <c r="E9" s="58">
        <f t="shared" si="4"/>
        <v>3220</v>
      </c>
      <c r="F9" s="58">
        <f t="shared" si="4"/>
        <v>2901</v>
      </c>
      <c r="G9" s="58">
        <f t="shared" si="4"/>
        <v>3394</v>
      </c>
      <c r="H9" s="58">
        <f t="shared" si="4"/>
        <v>2967</v>
      </c>
      <c r="I9" s="58">
        <f t="shared" si="4"/>
        <v>2605</v>
      </c>
      <c r="J9" s="58">
        <f t="shared" si="4"/>
        <v>2528</v>
      </c>
      <c r="K9" s="58">
        <f t="shared" si="4"/>
        <v>3211</v>
      </c>
      <c r="L9" s="58">
        <f t="shared" si="4"/>
        <v>4403</v>
      </c>
      <c r="M9" s="58">
        <f t="shared" si="4"/>
        <v>3372</v>
      </c>
      <c r="N9" s="58">
        <f t="shared" si="4"/>
        <v>1793</v>
      </c>
      <c r="O9" s="63">
        <f t="shared" si="4"/>
        <v>751</v>
      </c>
      <c r="P9" s="61">
        <f t="shared" si="4"/>
        <v>18257</v>
      </c>
      <c r="Q9" s="63">
        <f t="shared" si="4"/>
        <v>16792</v>
      </c>
      <c r="R9" s="57">
        <f t="shared" ref="R9:AG9" si="5">SUM(R12:R15,R19,R25,R29,R33:R35)</f>
        <v>15124</v>
      </c>
      <c r="S9" s="58">
        <f t="shared" si="5"/>
        <v>213</v>
      </c>
      <c r="T9" s="58">
        <f t="shared" si="5"/>
        <v>535</v>
      </c>
      <c r="U9" s="58">
        <f t="shared" si="5"/>
        <v>748</v>
      </c>
      <c r="V9" s="58">
        <f t="shared" si="5"/>
        <v>828</v>
      </c>
      <c r="W9" s="58">
        <f t="shared" si="5"/>
        <v>1158</v>
      </c>
      <c r="X9" s="58">
        <f t="shared" si="5"/>
        <v>1095</v>
      </c>
      <c r="Y9" s="58">
        <f t="shared" si="5"/>
        <v>1112</v>
      </c>
      <c r="Z9" s="58">
        <f t="shared" si="5"/>
        <v>1266</v>
      </c>
      <c r="AA9" s="58">
        <f t="shared" si="5"/>
        <v>1753</v>
      </c>
      <c r="AB9" s="58">
        <f t="shared" si="5"/>
        <v>2700</v>
      </c>
      <c r="AC9" s="58">
        <f t="shared" si="5"/>
        <v>2185</v>
      </c>
      <c r="AD9" s="58">
        <f t="shared" si="5"/>
        <v>1133</v>
      </c>
      <c r="AE9" s="63">
        <f t="shared" si="5"/>
        <v>398</v>
      </c>
      <c r="AF9" s="61">
        <f t="shared" si="5"/>
        <v>5682</v>
      </c>
      <c r="AG9" s="63">
        <f t="shared" si="5"/>
        <v>9442</v>
      </c>
      <c r="AH9" s="20"/>
      <c r="AI9" s="33" t="s">
        <v>34</v>
      </c>
      <c r="AJ9" s="61">
        <f t="shared" ref="AJ9:AY9" si="6">SUM(AJ12:AJ15,AJ19,AJ25,AJ29,AJ33:AJ35)</f>
        <v>35039</v>
      </c>
      <c r="AK9" s="61">
        <f t="shared" si="6"/>
        <v>1488</v>
      </c>
      <c r="AL9" s="58">
        <f t="shared" si="6"/>
        <v>2413</v>
      </c>
      <c r="AM9" s="58">
        <f t="shared" si="6"/>
        <v>3220</v>
      </c>
      <c r="AN9" s="58">
        <f t="shared" si="6"/>
        <v>2900</v>
      </c>
      <c r="AO9" s="58">
        <f t="shared" si="6"/>
        <v>3394</v>
      </c>
      <c r="AP9" s="58">
        <f t="shared" si="6"/>
        <v>2965</v>
      </c>
      <c r="AQ9" s="58">
        <f t="shared" si="6"/>
        <v>2605</v>
      </c>
      <c r="AR9" s="58">
        <f t="shared" si="6"/>
        <v>2528</v>
      </c>
      <c r="AS9" s="58">
        <f t="shared" si="6"/>
        <v>3210</v>
      </c>
      <c r="AT9" s="58">
        <f t="shared" si="6"/>
        <v>4401</v>
      </c>
      <c r="AU9" s="58">
        <f t="shared" si="6"/>
        <v>3371</v>
      </c>
      <c r="AV9" s="58">
        <f t="shared" si="6"/>
        <v>1793</v>
      </c>
      <c r="AW9" s="63">
        <f t="shared" si="6"/>
        <v>751</v>
      </c>
      <c r="AX9" s="61">
        <f t="shared" si="6"/>
        <v>18251</v>
      </c>
      <c r="AY9" s="63">
        <f t="shared" si="6"/>
        <v>16788</v>
      </c>
      <c r="AZ9" s="57">
        <f t="shared" ref="AZ9:BO9" si="7">SUM(AZ12:AZ15,AZ19,AZ25,AZ29,AZ33:AZ35)</f>
        <v>10</v>
      </c>
      <c r="BA9" s="61">
        <f t="shared" si="7"/>
        <v>1</v>
      </c>
      <c r="BB9" s="58">
        <f t="shared" si="7"/>
        <v>2</v>
      </c>
      <c r="BC9" s="58">
        <f t="shared" si="7"/>
        <v>0</v>
      </c>
      <c r="BD9" s="58">
        <f t="shared" si="7"/>
        <v>1</v>
      </c>
      <c r="BE9" s="58">
        <f t="shared" si="7"/>
        <v>0</v>
      </c>
      <c r="BF9" s="58">
        <f t="shared" si="7"/>
        <v>2</v>
      </c>
      <c r="BG9" s="58">
        <f>SUM(BG12:BG15,BG19,BG25,BG29,BG33:BG35)</f>
        <v>0</v>
      </c>
      <c r="BH9" s="58">
        <f t="shared" si="7"/>
        <v>0</v>
      </c>
      <c r="BI9" s="58">
        <f t="shared" si="7"/>
        <v>1</v>
      </c>
      <c r="BJ9" s="58">
        <f t="shared" si="7"/>
        <v>2</v>
      </c>
      <c r="BK9" s="58">
        <f t="shared" si="7"/>
        <v>1</v>
      </c>
      <c r="BL9" s="58">
        <f t="shared" si="7"/>
        <v>0</v>
      </c>
      <c r="BM9" s="63">
        <f t="shared" si="7"/>
        <v>0</v>
      </c>
      <c r="BN9" s="61">
        <f t="shared" si="7"/>
        <v>6</v>
      </c>
      <c r="BO9" s="63">
        <f t="shared" si="7"/>
        <v>4</v>
      </c>
      <c r="BP9" s="20"/>
      <c r="BQ9" s="20"/>
    </row>
    <row r="10" spans="1:69" s="88" customFormat="1" ht="38.25" customHeight="1" thickBot="1">
      <c r="A10" s="34" t="s">
        <v>33</v>
      </c>
      <c r="B10" s="64">
        <f>SUM(B16,B20,B26,B30,B36,B40)</f>
        <v>6882</v>
      </c>
      <c r="C10" s="65">
        <f t="shared" ref="C10:Q10" si="8">SUM(C16,C20,C26,C30,C36,C40)</f>
        <v>287</v>
      </c>
      <c r="D10" s="65">
        <f t="shared" si="8"/>
        <v>373</v>
      </c>
      <c r="E10" s="65">
        <f t="shared" si="8"/>
        <v>506</v>
      </c>
      <c r="F10" s="65">
        <f t="shared" si="8"/>
        <v>550</v>
      </c>
      <c r="G10" s="65">
        <f t="shared" si="8"/>
        <v>583</v>
      </c>
      <c r="H10" s="65">
        <f t="shared" si="8"/>
        <v>541</v>
      </c>
      <c r="I10" s="65">
        <f t="shared" si="8"/>
        <v>480</v>
      </c>
      <c r="J10" s="65">
        <f t="shared" si="8"/>
        <v>601</v>
      </c>
      <c r="K10" s="65">
        <f t="shared" si="8"/>
        <v>678</v>
      </c>
      <c r="L10" s="65">
        <f t="shared" si="8"/>
        <v>1011</v>
      </c>
      <c r="M10" s="65">
        <f t="shared" si="8"/>
        <v>778</v>
      </c>
      <c r="N10" s="65">
        <f t="shared" si="8"/>
        <v>343</v>
      </c>
      <c r="O10" s="66">
        <f t="shared" si="8"/>
        <v>151</v>
      </c>
      <c r="P10" s="64">
        <f t="shared" si="8"/>
        <v>2166</v>
      </c>
      <c r="Q10" s="67">
        <f t="shared" si="8"/>
        <v>4716</v>
      </c>
      <c r="R10" s="64">
        <f t="shared" ref="R10:AF10" si="9">SUM(R16,R20,R26,R30,R36,R40)</f>
        <v>2412</v>
      </c>
      <c r="S10" s="65">
        <f t="shared" si="9"/>
        <v>40</v>
      </c>
      <c r="T10" s="65">
        <f t="shared" si="9"/>
        <v>73</v>
      </c>
      <c r="U10" s="65">
        <f t="shared" si="9"/>
        <v>112</v>
      </c>
      <c r="V10" s="65">
        <f t="shared" si="9"/>
        <v>120</v>
      </c>
      <c r="W10" s="65">
        <f t="shared" si="9"/>
        <v>190</v>
      </c>
      <c r="X10" s="65">
        <f t="shared" si="9"/>
        <v>190</v>
      </c>
      <c r="Y10" s="65">
        <f t="shared" si="9"/>
        <v>187</v>
      </c>
      <c r="Z10" s="65">
        <f t="shared" si="9"/>
        <v>241</v>
      </c>
      <c r="AA10" s="65">
        <f t="shared" si="9"/>
        <v>281</v>
      </c>
      <c r="AB10" s="65">
        <f t="shared" si="9"/>
        <v>454</v>
      </c>
      <c r="AC10" s="65">
        <f t="shared" si="9"/>
        <v>352</v>
      </c>
      <c r="AD10" s="65">
        <f t="shared" si="9"/>
        <v>125</v>
      </c>
      <c r="AE10" s="67">
        <f t="shared" si="9"/>
        <v>47</v>
      </c>
      <c r="AF10" s="68">
        <f t="shared" si="9"/>
        <v>680</v>
      </c>
      <c r="AG10" s="67">
        <f>SUM(AG16,AG20,AG26,AG30,AG36,AG40)</f>
        <v>1732</v>
      </c>
      <c r="AH10" s="20"/>
      <c r="AI10" s="35" t="s">
        <v>33</v>
      </c>
      <c r="AJ10" s="68">
        <f t="shared" ref="AJ10:AY10" si="10">SUM(AJ16,AJ20,AJ26,AJ30,AJ36,AJ40)</f>
        <v>6861</v>
      </c>
      <c r="AK10" s="68">
        <f t="shared" si="10"/>
        <v>286</v>
      </c>
      <c r="AL10" s="65">
        <f t="shared" si="10"/>
        <v>367</v>
      </c>
      <c r="AM10" s="65">
        <f t="shared" si="10"/>
        <v>504</v>
      </c>
      <c r="AN10" s="65">
        <f t="shared" si="10"/>
        <v>549</v>
      </c>
      <c r="AO10" s="65">
        <f t="shared" si="10"/>
        <v>583</v>
      </c>
      <c r="AP10" s="65">
        <f t="shared" si="10"/>
        <v>539</v>
      </c>
      <c r="AQ10" s="65">
        <f t="shared" si="10"/>
        <v>480</v>
      </c>
      <c r="AR10" s="65">
        <f t="shared" si="10"/>
        <v>598</v>
      </c>
      <c r="AS10" s="65">
        <f t="shared" si="10"/>
        <v>676</v>
      </c>
      <c r="AT10" s="65">
        <f t="shared" si="10"/>
        <v>1009</v>
      </c>
      <c r="AU10" s="65">
        <f t="shared" si="10"/>
        <v>776</v>
      </c>
      <c r="AV10" s="65">
        <f t="shared" si="10"/>
        <v>343</v>
      </c>
      <c r="AW10" s="66">
        <f t="shared" si="10"/>
        <v>151</v>
      </c>
      <c r="AX10" s="64">
        <f t="shared" si="10"/>
        <v>2147</v>
      </c>
      <c r="AY10" s="67">
        <f t="shared" si="10"/>
        <v>4714</v>
      </c>
      <c r="AZ10" s="64">
        <f t="shared" ref="AZ10:BO10" si="11">SUM(AZ16,AZ20,AZ26,AZ30,AZ36,AZ40)</f>
        <v>10</v>
      </c>
      <c r="BA10" s="68">
        <f t="shared" si="11"/>
        <v>2</v>
      </c>
      <c r="BB10" s="65">
        <f t="shared" si="11"/>
        <v>0</v>
      </c>
      <c r="BC10" s="65">
        <f t="shared" si="11"/>
        <v>1</v>
      </c>
      <c r="BD10" s="65">
        <f t="shared" si="11"/>
        <v>3</v>
      </c>
      <c r="BE10" s="65">
        <f t="shared" si="11"/>
        <v>0</v>
      </c>
      <c r="BF10" s="65">
        <f t="shared" si="11"/>
        <v>2</v>
      </c>
      <c r="BG10" s="65">
        <f t="shared" si="11"/>
        <v>2</v>
      </c>
      <c r="BH10" s="65">
        <f t="shared" si="11"/>
        <v>0</v>
      </c>
      <c r="BI10" s="65">
        <f t="shared" si="11"/>
        <v>0</v>
      </c>
      <c r="BJ10" s="65">
        <f t="shared" si="11"/>
        <v>0</v>
      </c>
      <c r="BK10" s="65">
        <f t="shared" si="11"/>
        <v>0</v>
      </c>
      <c r="BL10" s="65">
        <f t="shared" si="11"/>
        <v>0</v>
      </c>
      <c r="BM10" s="66">
        <f t="shared" si="11"/>
        <v>0</v>
      </c>
      <c r="BN10" s="64">
        <f t="shared" si="11"/>
        <v>8</v>
      </c>
      <c r="BO10" s="67">
        <f t="shared" si="11"/>
        <v>2</v>
      </c>
      <c r="BP10" s="20"/>
      <c r="BQ10" s="20"/>
    </row>
    <row r="11" spans="1:69" s="88" customFormat="1" ht="38.25" customHeight="1">
      <c r="A11" s="36" t="s">
        <v>32</v>
      </c>
      <c r="B11" s="57">
        <f>SUM(B12:B16)</f>
        <v>16697</v>
      </c>
      <c r="C11" s="69">
        <f t="shared" ref="C11:O11" si="12">SUM(C12:C16)</f>
        <v>793</v>
      </c>
      <c r="D11" s="58">
        <f t="shared" si="12"/>
        <v>1337</v>
      </c>
      <c r="E11" s="58">
        <f t="shared" si="12"/>
        <v>1678</v>
      </c>
      <c r="F11" s="58">
        <f t="shared" si="12"/>
        <v>1291</v>
      </c>
      <c r="G11" s="58">
        <f t="shared" si="12"/>
        <v>1609</v>
      </c>
      <c r="H11" s="58">
        <f t="shared" si="12"/>
        <v>1433</v>
      </c>
      <c r="I11" s="58">
        <f t="shared" si="12"/>
        <v>1282</v>
      </c>
      <c r="J11" s="58">
        <f t="shared" si="12"/>
        <v>1181</v>
      </c>
      <c r="K11" s="58">
        <f t="shared" si="12"/>
        <v>1422</v>
      </c>
      <c r="L11" s="58">
        <f t="shared" si="12"/>
        <v>1988</v>
      </c>
      <c r="M11" s="58">
        <f t="shared" si="12"/>
        <v>1529</v>
      </c>
      <c r="N11" s="58">
        <f t="shared" si="12"/>
        <v>799</v>
      </c>
      <c r="O11" s="59">
        <f t="shared" si="12"/>
        <v>355</v>
      </c>
      <c r="P11" s="57">
        <f>SUM(P12:P16)</f>
        <v>8775</v>
      </c>
      <c r="Q11" s="60">
        <f>SUM(Q12:Q16)</f>
        <v>7922</v>
      </c>
      <c r="R11" s="62">
        <f t="shared" ref="R11:AE11" si="13">SUM(R12:R16)</f>
        <v>6167</v>
      </c>
      <c r="S11" s="61">
        <f t="shared" si="13"/>
        <v>91</v>
      </c>
      <c r="T11" s="58">
        <f t="shared" si="13"/>
        <v>260</v>
      </c>
      <c r="U11" s="58">
        <f t="shared" si="13"/>
        <v>290</v>
      </c>
      <c r="V11" s="58">
        <f t="shared" si="13"/>
        <v>228</v>
      </c>
      <c r="W11" s="58">
        <f t="shared" si="13"/>
        <v>408</v>
      </c>
      <c r="X11" s="58">
        <f t="shared" si="13"/>
        <v>381</v>
      </c>
      <c r="Y11" s="58">
        <f t="shared" si="13"/>
        <v>424</v>
      </c>
      <c r="Z11" s="58">
        <f t="shared" si="13"/>
        <v>516</v>
      </c>
      <c r="AA11" s="58">
        <f t="shared" si="13"/>
        <v>713</v>
      </c>
      <c r="AB11" s="58">
        <f t="shared" si="13"/>
        <v>1167</v>
      </c>
      <c r="AC11" s="58">
        <f t="shared" si="13"/>
        <v>975</v>
      </c>
      <c r="AD11" s="58">
        <f t="shared" si="13"/>
        <v>521</v>
      </c>
      <c r="AE11" s="59">
        <f t="shared" si="13"/>
        <v>193</v>
      </c>
      <c r="AF11" s="57">
        <f t="shared" ref="AF11:AG11" si="14">SUM(AF12:AF16)</f>
        <v>1782</v>
      </c>
      <c r="AG11" s="60">
        <f t="shared" si="14"/>
        <v>4385</v>
      </c>
      <c r="AH11" s="20"/>
      <c r="AI11" s="103" t="s">
        <v>31</v>
      </c>
      <c r="AJ11" s="62">
        <f t="shared" ref="AJ11:AW11" si="15">SUM(AJ12:AJ16)</f>
        <v>16689</v>
      </c>
      <c r="AK11" s="61">
        <f t="shared" si="15"/>
        <v>792</v>
      </c>
      <c r="AL11" s="58">
        <f t="shared" si="15"/>
        <v>1335</v>
      </c>
      <c r="AM11" s="58">
        <f t="shared" si="15"/>
        <v>1678</v>
      </c>
      <c r="AN11" s="58">
        <f t="shared" si="15"/>
        <v>1291</v>
      </c>
      <c r="AO11" s="58">
        <f t="shared" si="15"/>
        <v>1609</v>
      </c>
      <c r="AP11" s="58">
        <f t="shared" si="15"/>
        <v>1431</v>
      </c>
      <c r="AQ11" s="58">
        <f t="shared" si="15"/>
        <v>1282</v>
      </c>
      <c r="AR11" s="58">
        <f t="shared" si="15"/>
        <v>1181</v>
      </c>
      <c r="AS11" s="58">
        <f t="shared" si="15"/>
        <v>1421</v>
      </c>
      <c r="AT11" s="58">
        <f t="shared" si="15"/>
        <v>1987</v>
      </c>
      <c r="AU11" s="58">
        <f t="shared" si="15"/>
        <v>1528</v>
      </c>
      <c r="AV11" s="58">
        <f t="shared" si="15"/>
        <v>799</v>
      </c>
      <c r="AW11" s="59">
        <f t="shared" si="15"/>
        <v>355</v>
      </c>
      <c r="AX11" s="57">
        <f t="shared" ref="AX11:AY11" si="16">SUM(AX12:AX16)</f>
        <v>8771</v>
      </c>
      <c r="AY11" s="60">
        <f t="shared" si="16"/>
        <v>7918</v>
      </c>
      <c r="AZ11" s="57">
        <f t="shared" ref="AZ11:BM11" si="17">SUM(AZ12:AZ16)</f>
        <v>8</v>
      </c>
      <c r="BA11" s="61">
        <f t="shared" si="17"/>
        <v>1</v>
      </c>
      <c r="BB11" s="58">
        <f t="shared" si="17"/>
        <v>2</v>
      </c>
      <c r="BC11" s="58">
        <f t="shared" si="17"/>
        <v>0</v>
      </c>
      <c r="BD11" s="58">
        <f t="shared" si="17"/>
        <v>0</v>
      </c>
      <c r="BE11" s="58">
        <f t="shared" si="17"/>
        <v>0</v>
      </c>
      <c r="BF11" s="58">
        <f t="shared" si="17"/>
        <v>2</v>
      </c>
      <c r="BG11" s="58">
        <f t="shared" si="17"/>
        <v>0</v>
      </c>
      <c r="BH11" s="58">
        <f t="shared" si="17"/>
        <v>0</v>
      </c>
      <c r="BI11" s="58">
        <f t="shared" si="17"/>
        <v>1</v>
      </c>
      <c r="BJ11" s="58">
        <f t="shared" si="17"/>
        <v>1</v>
      </c>
      <c r="BK11" s="58">
        <f t="shared" si="17"/>
        <v>1</v>
      </c>
      <c r="BL11" s="58">
        <f t="shared" si="17"/>
        <v>0</v>
      </c>
      <c r="BM11" s="59">
        <f t="shared" si="17"/>
        <v>0</v>
      </c>
      <c r="BN11" s="57">
        <f t="shared" ref="BN11:BO11" si="18">SUM(BN12:BN16)</f>
        <v>4</v>
      </c>
      <c r="BO11" s="60">
        <f t="shared" si="18"/>
        <v>4</v>
      </c>
      <c r="BP11" s="20"/>
      <c r="BQ11" s="20"/>
    </row>
    <row r="12" spans="1:69" s="88" customFormat="1" ht="38.25" customHeight="1">
      <c r="A12" s="32" t="s">
        <v>30</v>
      </c>
      <c r="B12" s="18">
        <v>9616</v>
      </c>
      <c r="C12" s="58">
        <v>507</v>
      </c>
      <c r="D12" s="61">
        <v>942</v>
      </c>
      <c r="E12" s="58">
        <v>1199</v>
      </c>
      <c r="F12" s="58">
        <v>860</v>
      </c>
      <c r="G12" s="58">
        <v>964</v>
      </c>
      <c r="H12" s="58">
        <v>860</v>
      </c>
      <c r="I12" s="58">
        <v>740</v>
      </c>
      <c r="J12" s="58">
        <v>597</v>
      </c>
      <c r="K12" s="58">
        <v>649</v>
      </c>
      <c r="L12" s="58">
        <v>951</v>
      </c>
      <c r="M12" s="58">
        <v>760</v>
      </c>
      <c r="N12" s="58">
        <v>431</v>
      </c>
      <c r="O12" s="59">
        <v>156</v>
      </c>
      <c r="P12" s="57">
        <v>6175</v>
      </c>
      <c r="Q12" s="63">
        <v>3441</v>
      </c>
      <c r="R12" s="57">
        <v>2185</v>
      </c>
      <c r="S12" s="61">
        <v>52</v>
      </c>
      <c r="T12" s="61">
        <v>176</v>
      </c>
      <c r="U12" s="58">
        <v>170</v>
      </c>
      <c r="V12" s="58">
        <v>78</v>
      </c>
      <c r="W12" s="58">
        <v>106</v>
      </c>
      <c r="X12" s="58">
        <v>95</v>
      </c>
      <c r="Y12" s="58">
        <v>104</v>
      </c>
      <c r="Z12" s="58">
        <v>135</v>
      </c>
      <c r="AA12" s="58">
        <v>200</v>
      </c>
      <c r="AB12" s="58">
        <v>392</v>
      </c>
      <c r="AC12" s="58">
        <v>374</v>
      </c>
      <c r="AD12" s="58">
        <v>235</v>
      </c>
      <c r="AE12" s="59">
        <v>68</v>
      </c>
      <c r="AF12" s="57">
        <v>901</v>
      </c>
      <c r="AG12" s="63">
        <v>1284</v>
      </c>
      <c r="AH12" s="20"/>
      <c r="AI12" s="104" t="s">
        <v>30</v>
      </c>
      <c r="AJ12" s="57">
        <v>9613</v>
      </c>
      <c r="AK12" s="61">
        <v>506</v>
      </c>
      <c r="AL12" s="61">
        <v>940</v>
      </c>
      <c r="AM12" s="58">
        <v>1199</v>
      </c>
      <c r="AN12" s="58">
        <v>860</v>
      </c>
      <c r="AO12" s="58">
        <v>964</v>
      </c>
      <c r="AP12" s="58">
        <v>860</v>
      </c>
      <c r="AQ12" s="58">
        <v>740</v>
      </c>
      <c r="AR12" s="58">
        <v>597</v>
      </c>
      <c r="AS12" s="58">
        <v>649</v>
      </c>
      <c r="AT12" s="58">
        <v>951</v>
      </c>
      <c r="AU12" s="58">
        <v>760</v>
      </c>
      <c r="AV12" s="58">
        <v>431</v>
      </c>
      <c r="AW12" s="59">
        <v>156</v>
      </c>
      <c r="AX12" s="57">
        <v>6172</v>
      </c>
      <c r="AY12" s="63">
        <v>3441</v>
      </c>
      <c r="AZ12" s="57">
        <v>3</v>
      </c>
      <c r="BA12" s="61">
        <v>1</v>
      </c>
      <c r="BB12" s="61">
        <v>2</v>
      </c>
      <c r="BC12" s="58" t="s">
        <v>168</v>
      </c>
      <c r="BD12" s="58" t="s">
        <v>168</v>
      </c>
      <c r="BE12" s="58" t="s">
        <v>168</v>
      </c>
      <c r="BF12" s="58" t="s">
        <v>168</v>
      </c>
      <c r="BG12" s="58" t="s">
        <v>168</v>
      </c>
      <c r="BH12" s="58" t="s">
        <v>168</v>
      </c>
      <c r="BI12" s="58" t="s">
        <v>168</v>
      </c>
      <c r="BJ12" s="58" t="s">
        <v>168</v>
      </c>
      <c r="BK12" s="58" t="s">
        <v>168</v>
      </c>
      <c r="BL12" s="58" t="s">
        <v>168</v>
      </c>
      <c r="BM12" s="59" t="s">
        <v>168</v>
      </c>
      <c r="BN12" s="57">
        <v>3</v>
      </c>
      <c r="BO12" s="63" t="s">
        <v>168</v>
      </c>
      <c r="BP12" s="20"/>
      <c r="BQ12" s="20"/>
    </row>
    <row r="13" spans="1:69" s="88" customFormat="1" ht="38.25" customHeight="1">
      <c r="A13" s="32" t="s">
        <v>29</v>
      </c>
      <c r="B13" s="18">
        <v>1359</v>
      </c>
      <c r="C13" s="58">
        <v>32</v>
      </c>
      <c r="D13" s="61">
        <v>42</v>
      </c>
      <c r="E13" s="58">
        <v>65</v>
      </c>
      <c r="F13" s="58">
        <v>55</v>
      </c>
      <c r="G13" s="58">
        <v>100</v>
      </c>
      <c r="H13" s="58">
        <v>85</v>
      </c>
      <c r="I13" s="58">
        <v>104</v>
      </c>
      <c r="J13" s="58">
        <v>112</v>
      </c>
      <c r="K13" s="58">
        <v>169</v>
      </c>
      <c r="L13" s="58">
        <v>244</v>
      </c>
      <c r="M13" s="58">
        <v>181</v>
      </c>
      <c r="N13" s="58">
        <v>113</v>
      </c>
      <c r="O13" s="59">
        <v>57</v>
      </c>
      <c r="P13" s="57">
        <v>311</v>
      </c>
      <c r="Q13" s="63">
        <v>1048</v>
      </c>
      <c r="R13" s="57">
        <v>888</v>
      </c>
      <c r="S13" s="61">
        <v>7</v>
      </c>
      <c r="T13" s="61">
        <v>10</v>
      </c>
      <c r="U13" s="58">
        <v>19</v>
      </c>
      <c r="V13" s="58">
        <v>25</v>
      </c>
      <c r="W13" s="58">
        <v>60</v>
      </c>
      <c r="X13" s="58">
        <v>40</v>
      </c>
      <c r="Y13" s="58">
        <v>68</v>
      </c>
      <c r="Z13" s="58">
        <v>78</v>
      </c>
      <c r="AA13" s="58">
        <v>116</v>
      </c>
      <c r="AB13" s="58">
        <v>187</v>
      </c>
      <c r="AC13" s="58">
        <v>148</v>
      </c>
      <c r="AD13" s="58">
        <v>89</v>
      </c>
      <c r="AE13" s="59">
        <v>41</v>
      </c>
      <c r="AF13" s="57">
        <v>116</v>
      </c>
      <c r="AG13" s="63">
        <v>772</v>
      </c>
      <c r="AH13" s="20"/>
      <c r="AI13" s="104" t="s">
        <v>29</v>
      </c>
      <c r="AJ13" s="57">
        <v>1359</v>
      </c>
      <c r="AK13" s="61">
        <v>32</v>
      </c>
      <c r="AL13" s="61">
        <v>42</v>
      </c>
      <c r="AM13" s="58">
        <v>65</v>
      </c>
      <c r="AN13" s="58">
        <v>55</v>
      </c>
      <c r="AO13" s="58">
        <v>100</v>
      </c>
      <c r="AP13" s="58">
        <v>85</v>
      </c>
      <c r="AQ13" s="58">
        <v>104</v>
      </c>
      <c r="AR13" s="58">
        <v>112</v>
      </c>
      <c r="AS13" s="58">
        <v>169</v>
      </c>
      <c r="AT13" s="58">
        <v>244</v>
      </c>
      <c r="AU13" s="58">
        <v>181</v>
      </c>
      <c r="AV13" s="58">
        <v>113</v>
      </c>
      <c r="AW13" s="59">
        <v>57</v>
      </c>
      <c r="AX13" s="57">
        <v>311</v>
      </c>
      <c r="AY13" s="63">
        <v>1048</v>
      </c>
      <c r="AZ13" s="57" t="s">
        <v>168</v>
      </c>
      <c r="BA13" s="61" t="s">
        <v>168</v>
      </c>
      <c r="BB13" s="61" t="s">
        <v>168</v>
      </c>
      <c r="BC13" s="58" t="s">
        <v>168</v>
      </c>
      <c r="BD13" s="58" t="s">
        <v>168</v>
      </c>
      <c r="BE13" s="58" t="s">
        <v>168</v>
      </c>
      <c r="BF13" s="58" t="s">
        <v>168</v>
      </c>
      <c r="BG13" s="58" t="s">
        <v>168</v>
      </c>
      <c r="BH13" s="58" t="s">
        <v>168</v>
      </c>
      <c r="BI13" s="58" t="s">
        <v>168</v>
      </c>
      <c r="BJ13" s="58" t="s">
        <v>168</v>
      </c>
      <c r="BK13" s="58" t="s">
        <v>168</v>
      </c>
      <c r="BL13" s="58" t="s">
        <v>168</v>
      </c>
      <c r="BM13" s="59" t="s">
        <v>168</v>
      </c>
      <c r="BN13" s="57">
        <v>0</v>
      </c>
      <c r="BO13" s="63" t="s">
        <v>168</v>
      </c>
      <c r="BP13" s="20"/>
      <c r="BQ13" s="20"/>
    </row>
    <row r="14" spans="1:69" s="88" customFormat="1" ht="38.25" customHeight="1">
      <c r="A14" s="32" t="s">
        <v>28</v>
      </c>
      <c r="B14" s="18">
        <v>2988</v>
      </c>
      <c r="C14" s="58">
        <v>115</v>
      </c>
      <c r="D14" s="61">
        <v>137</v>
      </c>
      <c r="E14" s="58">
        <v>182</v>
      </c>
      <c r="F14" s="58">
        <v>182</v>
      </c>
      <c r="G14" s="58">
        <v>259</v>
      </c>
      <c r="H14" s="58">
        <v>247</v>
      </c>
      <c r="I14" s="58">
        <v>227</v>
      </c>
      <c r="J14" s="58">
        <v>254</v>
      </c>
      <c r="K14" s="58">
        <v>334</v>
      </c>
      <c r="L14" s="58">
        <v>433</v>
      </c>
      <c r="M14" s="58">
        <v>336</v>
      </c>
      <c r="N14" s="58">
        <v>172</v>
      </c>
      <c r="O14" s="59">
        <v>110</v>
      </c>
      <c r="P14" s="57">
        <v>1145</v>
      </c>
      <c r="Q14" s="63">
        <v>1843</v>
      </c>
      <c r="R14" s="57">
        <v>1727</v>
      </c>
      <c r="S14" s="61">
        <v>12</v>
      </c>
      <c r="T14" s="61">
        <v>29</v>
      </c>
      <c r="U14" s="58">
        <v>54</v>
      </c>
      <c r="V14" s="58">
        <v>58</v>
      </c>
      <c r="W14" s="58">
        <v>121</v>
      </c>
      <c r="X14" s="58">
        <v>129</v>
      </c>
      <c r="Y14" s="58">
        <v>130</v>
      </c>
      <c r="Z14" s="58">
        <v>162</v>
      </c>
      <c r="AA14" s="58">
        <v>228</v>
      </c>
      <c r="AB14" s="58">
        <v>332</v>
      </c>
      <c r="AC14" s="58">
        <v>270</v>
      </c>
      <c r="AD14" s="58">
        <v>134</v>
      </c>
      <c r="AE14" s="59">
        <v>68</v>
      </c>
      <c r="AF14" s="57">
        <v>404</v>
      </c>
      <c r="AG14" s="63">
        <v>1323</v>
      </c>
      <c r="AH14" s="20"/>
      <c r="AI14" s="104" t="s">
        <v>28</v>
      </c>
      <c r="AJ14" s="57">
        <v>2985</v>
      </c>
      <c r="AK14" s="61">
        <v>115</v>
      </c>
      <c r="AL14" s="61">
        <v>137</v>
      </c>
      <c r="AM14" s="58">
        <v>182</v>
      </c>
      <c r="AN14" s="58">
        <v>182</v>
      </c>
      <c r="AO14" s="58">
        <v>259</v>
      </c>
      <c r="AP14" s="58">
        <v>246</v>
      </c>
      <c r="AQ14" s="58">
        <v>227</v>
      </c>
      <c r="AR14" s="58">
        <v>254</v>
      </c>
      <c r="AS14" s="58">
        <v>333</v>
      </c>
      <c r="AT14" s="58">
        <v>433</v>
      </c>
      <c r="AU14" s="58">
        <v>335</v>
      </c>
      <c r="AV14" s="58">
        <v>172</v>
      </c>
      <c r="AW14" s="59">
        <v>110</v>
      </c>
      <c r="AX14" s="57">
        <v>1144</v>
      </c>
      <c r="AY14" s="63">
        <v>1841</v>
      </c>
      <c r="AZ14" s="57">
        <v>3</v>
      </c>
      <c r="BA14" s="61" t="s">
        <v>168</v>
      </c>
      <c r="BB14" s="61" t="s">
        <v>168</v>
      </c>
      <c r="BC14" s="58" t="s">
        <v>168</v>
      </c>
      <c r="BD14" s="58" t="s">
        <v>168</v>
      </c>
      <c r="BE14" s="58" t="s">
        <v>168</v>
      </c>
      <c r="BF14" s="58">
        <v>1</v>
      </c>
      <c r="BG14" s="58" t="s">
        <v>168</v>
      </c>
      <c r="BH14" s="58" t="s">
        <v>168</v>
      </c>
      <c r="BI14" s="58">
        <v>1</v>
      </c>
      <c r="BJ14" s="58" t="s">
        <v>168</v>
      </c>
      <c r="BK14" s="58">
        <v>1</v>
      </c>
      <c r="BL14" s="58" t="s">
        <v>168</v>
      </c>
      <c r="BM14" s="59" t="s">
        <v>168</v>
      </c>
      <c r="BN14" s="57">
        <v>1</v>
      </c>
      <c r="BO14" s="63">
        <v>2</v>
      </c>
      <c r="BP14" s="20"/>
      <c r="BQ14" s="20"/>
    </row>
    <row r="15" spans="1:69" s="88" customFormat="1" ht="38.25" customHeight="1">
      <c r="A15" s="32" t="s">
        <v>27</v>
      </c>
      <c r="B15" s="18">
        <v>1928</v>
      </c>
      <c r="C15" s="58">
        <v>83</v>
      </c>
      <c r="D15" s="61">
        <v>153</v>
      </c>
      <c r="E15" s="58">
        <v>149</v>
      </c>
      <c r="F15" s="58">
        <v>135</v>
      </c>
      <c r="G15" s="58">
        <v>200</v>
      </c>
      <c r="H15" s="58">
        <v>159</v>
      </c>
      <c r="I15" s="58">
        <v>149</v>
      </c>
      <c r="J15" s="58">
        <v>145</v>
      </c>
      <c r="K15" s="58">
        <v>195</v>
      </c>
      <c r="L15" s="58">
        <v>271</v>
      </c>
      <c r="M15" s="58">
        <v>193</v>
      </c>
      <c r="N15" s="58">
        <v>70</v>
      </c>
      <c r="O15" s="59">
        <v>26</v>
      </c>
      <c r="P15" s="57">
        <v>754</v>
      </c>
      <c r="Q15" s="63">
        <v>1174</v>
      </c>
      <c r="R15" s="57">
        <v>1022</v>
      </c>
      <c r="S15" s="61">
        <v>12</v>
      </c>
      <c r="T15" s="61">
        <v>28</v>
      </c>
      <c r="U15" s="58">
        <v>31</v>
      </c>
      <c r="V15" s="58">
        <v>50</v>
      </c>
      <c r="W15" s="58">
        <v>87</v>
      </c>
      <c r="X15" s="58">
        <v>79</v>
      </c>
      <c r="Y15" s="58">
        <v>93</v>
      </c>
      <c r="Z15" s="58">
        <v>103</v>
      </c>
      <c r="AA15" s="58">
        <v>127</v>
      </c>
      <c r="AB15" s="58">
        <v>196</v>
      </c>
      <c r="AC15" s="58">
        <v>146</v>
      </c>
      <c r="AD15" s="58">
        <v>56</v>
      </c>
      <c r="AE15" s="59">
        <v>14</v>
      </c>
      <c r="AF15" s="57">
        <v>235</v>
      </c>
      <c r="AG15" s="63">
        <v>787</v>
      </c>
      <c r="AH15" s="20"/>
      <c r="AI15" s="104" t="s">
        <v>27</v>
      </c>
      <c r="AJ15" s="57">
        <v>1926</v>
      </c>
      <c r="AK15" s="61">
        <v>83</v>
      </c>
      <c r="AL15" s="61">
        <v>153</v>
      </c>
      <c r="AM15" s="58">
        <v>149</v>
      </c>
      <c r="AN15" s="58">
        <v>135</v>
      </c>
      <c r="AO15" s="58">
        <v>200</v>
      </c>
      <c r="AP15" s="58">
        <v>158</v>
      </c>
      <c r="AQ15" s="58">
        <v>149</v>
      </c>
      <c r="AR15" s="58">
        <v>145</v>
      </c>
      <c r="AS15" s="58">
        <v>195</v>
      </c>
      <c r="AT15" s="58">
        <v>270</v>
      </c>
      <c r="AU15" s="58">
        <v>193</v>
      </c>
      <c r="AV15" s="58">
        <v>70</v>
      </c>
      <c r="AW15" s="59">
        <v>26</v>
      </c>
      <c r="AX15" s="57">
        <v>754</v>
      </c>
      <c r="AY15" s="63">
        <v>1172</v>
      </c>
      <c r="AZ15" s="57">
        <v>2</v>
      </c>
      <c r="BA15" s="61" t="s">
        <v>168</v>
      </c>
      <c r="BB15" s="61" t="s">
        <v>168</v>
      </c>
      <c r="BC15" s="58" t="s">
        <v>168</v>
      </c>
      <c r="BD15" s="58" t="s">
        <v>168</v>
      </c>
      <c r="BE15" s="58" t="s">
        <v>168</v>
      </c>
      <c r="BF15" s="58">
        <v>1</v>
      </c>
      <c r="BG15" s="58" t="s">
        <v>168</v>
      </c>
      <c r="BH15" s="58" t="s">
        <v>168</v>
      </c>
      <c r="BI15" s="58" t="s">
        <v>168</v>
      </c>
      <c r="BJ15" s="58">
        <v>1</v>
      </c>
      <c r="BK15" s="58" t="s">
        <v>168</v>
      </c>
      <c r="BL15" s="58" t="s">
        <v>168</v>
      </c>
      <c r="BM15" s="59" t="s">
        <v>168</v>
      </c>
      <c r="BN15" s="57" t="s">
        <v>168</v>
      </c>
      <c r="BO15" s="63">
        <v>2</v>
      </c>
      <c r="BP15" s="20"/>
      <c r="BQ15" s="20"/>
    </row>
    <row r="16" spans="1:69" s="88" customFormat="1" ht="38.25" customHeight="1">
      <c r="A16" s="32" t="s">
        <v>26</v>
      </c>
      <c r="B16" s="18">
        <f>B17</f>
        <v>806</v>
      </c>
      <c r="C16" s="58">
        <f t="shared" ref="C16:O16" si="19">C17</f>
        <v>56</v>
      </c>
      <c r="D16" s="58">
        <f t="shared" si="19"/>
        <v>63</v>
      </c>
      <c r="E16" s="58">
        <f t="shared" si="19"/>
        <v>83</v>
      </c>
      <c r="F16" s="58">
        <f t="shared" si="19"/>
        <v>59</v>
      </c>
      <c r="G16" s="58">
        <f t="shared" si="19"/>
        <v>86</v>
      </c>
      <c r="H16" s="58">
        <f t="shared" si="19"/>
        <v>82</v>
      </c>
      <c r="I16" s="58">
        <f t="shared" si="19"/>
        <v>62</v>
      </c>
      <c r="J16" s="58">
        <f t="shared" si="19"/>
        <v>73</v>
      </c>
      <c r="K16" s="58">
        <f t="shared" si="19"/>
        <v>75</v>
      </c>
      <c r="L16" s="58">
        <f t="shared" si="19"/>
        <v>89</v>
      </c>
      <c r="M16" s="58">
        <f t="shared" si="19"/>
        <v>59</v>
      </c>
      <c r="N16" s="58">
        <f t="shared" si="19"/>
        <v>13</v>
      </c>
      <c r="O16" s="59">
        <f t="shared" si="19"/>
        <v>6</v>
      </c>
      <c r="P16" s="57">
        <f>P17</f>
        <v>390</v>
      </c>
      <c r="Q16" s="63">
        <f>Q17</f>
        <v>416</v>
      </c>
      <c r="R16" s="57">
        <f t="shared" ref="R16:AE16" si="20">R17</f>
        <v>345</v>
      </c>
      <c r="S16" s="61">
        <f t="shared" si="20"/>
        <v>8</v>
      </c>
      <c r="T16" s="58">
        <f t="shared" si="20"/>
        <v>17</v>
      </c>
      <c r="U16" s="58">
        <f t="shared" si="20"/>
        <v>16</v>
      </c>
      <c r="V16" s="58">
        <f t="shared" si="20"/>
        <v>17</v>
      </c>
      <c r="W16" s="58">
        <f t="shared" si="20"/>
        <v>34</v>
      </c>
      <c r="X16" s="58">
        <f t="shared" si="20"/>
        <v>38</v>
      </c>
      <c r="Y16" s="58">
        <f t="shared" si="20"/>
        <v>29</v>
      </c>
      <c r="Z16" s="58">
        <f t="shared" si="20"/>
        <v>38</v>
      </c>
      <c r="AA16" s="58">
        <f t="shared" si="20"/>
        <v>42</v>
      </c>
      <c r="AB16" s="58">
        <f t="shared" si="20"/>
        <v>60</v>
      </c>
      <c r="AC16" s="58">
        <f t="shared" si="20"/>
        <v>37</v>
      </c>
      <c r="AD16" s="58">
        <f t="shared" si="20"/>
        <v>7</v>
      </c>
      <c r="AE16" s="59">
        <f t="shared" si="20"/>
        <v>2</v>
      </c>
      <c r="AF16" s="57">
        <f t="shared" ref="AF16:AG16" si="21">AF17</f>
        <v>126</v>
      </c>
      <c r="AG16" s="63">
        <f t="shared" si="21"/>
        <v>219</v>
      </c>
      <c r="AH16" s="20"/>
      <c r="AI16" s="104" t="s">
        <v>26</v>
      </c>
      <c r="AJ16" s="57">
        <f t="shared" ref="AJ16:AW16" si="22">AJ17</f>
        <v>806</v>
      </c>
      <c r="AK16" s="61">
        <f t="shared" si="22"/>
        <v>56</v>
      </c>
      <c r="AL16" s="58">
        <f t="shared" si="22"/>
        <v>63</v>
      </c>
      <c r="AM16" s="58">
        <f t="shared" si="22"/>
        <v>83</v>
      </c>
      <c r="AN16" s="58">
        <f t="shared" si="22"/>
        <v>59</v>
      </c>
      <c r="AO16" s="58">
        <f t="shared" si="22"/>
        <v>86</v>
      </c>
      <c r="AP16" s="58">
        <f t="shared" si="22"/>
        <v>82</v>
      </c>
      <c r="AQ16" s="58">
        <f t="shared" si="22"/>
        <v>62</v>
      </c>
      <c r="AR16" s="58">
        <f t="shared" si="22"/>
        <v>73</v>
      </c>
      <c r="AS16" s="58">
        <f t="shared" si="22"/>
        <v>75</v>
      </c>
      <c r="AT16" s="58">
        <f t="shared" si="22"/>
        <v>89</v>
      </c>
      <c r="AU16" s="58">
        <f t="shared" si="22"/>
        <v>59</v>
      </c>
      <c r="AV16" s="58">
        <f t="shared" si="22"/>
        <v>13</v>
      </c>
      <c r="AW16" s="59">
        <f t="shared" si="22"/>
        <v>6</v>
      </c>
      <c r="AX16" s="57">
        <f t="shared" ref="AX16:BM16" si="23">AX17</f>
        <v>390</v>
      </c>
      <c r="AY16" s="63">
        <f t="shared" si="23"/>
        <v>416</v>
      </c>
      <c r="AZ16" s="57" t="str">
        <f t="shared" si="23"/>
        <v>-</v>
      </c>
      <c r="BA16" s="61" t="str">
        <f t="shared" si="23"/>
        <v>-</v>
      </c>
      <c r="BB16" s="58" t="str">
        <f t="shared" si="23"/>
        <v>-</v>
      </c>
      <c r="BC16" s="58" t="str">
        <f t="shared" si="23"/>
        <v>-</v>
      </c>
      <c r="BD16" s="58" t="str">
        <f t="shared" si="23"/>
        <v>-</v>
      </c>
      <c r="BE16" s="58" t="str">
        <f t="shared" si="23"/>
        <v>-</v>
      </c>
      <c r="BF16" s="58" t="str">
        <f t="shared" si="23"/>
        <v>-</v>
      </c>
      <c r="BG16" s="58" t="str">
        <f t="shared" si="23"/>
        <v>-</v>
      </c>
      <c r="BH16" s="58" t="str">
        <f t="shared" si="23"/>
        <v>-</v>
      </c>
      <c r="BI16" s="58" t="str">
        <f t="shared" si="23"/>
        <v>-</v>
      </c>
      <c r="BJ16" s="58" t="str">
        <f t="shared" si="23"/>
        <v>-</v>
      </c>
      <c r="BK16" s="58" t="str">
        <f t="shared" si="23"/>
        <v>-</v>
      </c>
      <c r="BL16" s="58" t="str">
        <f t="shared" si="23"/>
        <v>-</v>
      </c>
      <c r="BM16" s="59" t="str">
        <f t="shared" si="23"/>
        <v>-</v>
      </c>
      <c r="BN16" s="57">
        <f t="shared" ref="BN16:BO16" si="24">BN17</f>
        <v>0</v>
      </c>
      <c r="BO16" s="63" t="str">
        <f t="shared" si="24"/>
        <v>-</v>
      </c>
      <c r="BP16" s="20"/>
      <c r="BQ16" s="20"/>
    </row>
    <row r="17" spans="1:69" ht="38.25" customHeight="1" thickBot="1">
      <c r="A17" s="39" t="s">
        <v>25</v>
      </c>
      <c r="B17" s="70">
        <v>806</v>
      </c>
      <c r="C17" s="71">
        <v>56</v>
      </c>
      <c r="D17" s="72">
        <v>63</v>
      </c>
      <c r="E17" s="71">
        <v>83</v>
      </c>
      <c r="F17" s="71">
        <v>59</v>
      </c>
      <c r="G17" s="71">
        <v>86</v>
      </c>
      <c r="H17" s="71">
        <v>82</v>
      </c>
      <c r="I17" s="71">
        <v>62</v>
      </c>
      <c r="J17" s="71">
        <v>73</v>
      </c>
      <c r="K17" s="71">
        <v>75</v>
      </c>
      <c r="L17" s="71">
        <v>89</v>
      </c>
      <c r="M17" s="71">
        <v>59</v>
      </c>
      <c r="N17" s="71">
        <v>13</v>
      </c>
      <c r="O17" s="73">
        <v>6</v>
      </c>
      <c r="P17" s="74">
        <v>390</v>
      </c>
      <c r="Q17" s="75">
        <v>416</v>
      </c>
      <c r="R17" s="74">
        <v>345</v>
      </c>
      <c r="S17" s="72">
        <v>8</v>
      </c>
      <c r="T17" s="72">
        <v>17</v>
      </c>
      <c r="U17" s="71">
        <v>16</v>
      </c>
      <c r="V17" s="71">
        <v>17</v>
      </c>
      <c r="W17" s="71">
        <v>34</v>
      </c>
      <c r="X17" s="71">
        <v>38</v>
      </c>
      <c r="Y17" s="71">
        <v>29</v>
      </c>
      <c r="Z17" s="71">
        <v>38</v>
      </c>
      <c r="AA17" s="71">
        <v>42</v>
      </c>
      <c r="AB17" s="71">
        <v>60</v>
      </c>
      <c r="AC17" s="71">
        <v>37</v>
      </c>
      <c r="AD17" s="71">
        <v>7</v>
      </c>
      <c r="AE17" s="73">
        <v>2</v>
      </c>
      <c r="AF17" s="74">
        <v>126</v>
      </c>
      <c r="AG17" s="75">
        <v>219</v>
      </c>
      <c r="AH17" s="24"/>
      <c r="AI17" s="105" t="s">
        <v>25</v>
      </c>
      <c r="AJ17" s="74">
        <v>806</v>
      </c>
      <c r="AK17" s="72">
        <v>56</v>
      </c>
      <c r="AL17" s="72">
        <v>63</v>
      </c>
      <c r="AM17" s="71">
        <v>83</v>
      </c>
      <c r="AN17" s="71">
        <v>59</v>
      </c>
      <c r="AO17" s="71">
        <v>86</v>
      </c>
      <c r="AP17" s="71">
        <v>82</v>
      </c>
      <c r="AQ17" s="71">
        <v>62</v>
      </c>
      <c r="AR17" s="71">
        <v>73</v>
      </c>
      <c r="AS17" s="71">
        <v>75</v>
      </c>
      <c r="AT17" s="71">
        <v>89</v>
      </c>
      <c r="AU17" s="71">
        <v>59</v>
      </c>
      <c r="AV17" s="71">
        <v>13</v>
      </c>
      <c r="AW17" s="73">
        <v>6</v>
      </c>
      <c r="AX17" s="74">
        <v>390</v>
      </c>
      <c r="AY17" s="75">
        <v>416</v>
      </c>
      <c r="AZ17" s="74" t="s">
        <v>168</v>
      </c>
      <c r="BA17" s="72" t="s">
        <v>168</v>
      </c>
      <c r="BB17" s="72" t="s">
        <v>168</v>
      </c>
      <c r="BC17" s="71" t="s">
        <v>168</v>
      </c>
      <c r="BD17" s="71" t="s">
        <v>168</v>
      </c>
      <c r="BE17" s="71" t="s">
        <v>168</v>
      </c>
      <c r="BF17" s="71" t="s">
        <v>168</v>
      </c>
      <c r="BG17" s="71" t="s">
        <v>168</v>
      </c>
      <c r="BH17" s="71" t="s">
        <v>168</v>
      </c>
      <c r="BI17" s="71" t="s">
        <v>168</v>
      </c>
      <c r="BJ17" s="71" t="s">
        <v>168</v>
      </c>
      <c r="BK17" s="71" t="s">
        <v>168</v>
      </c>
      <c r="BL17" s="71" t="s">
        <v>168</v>
      </c>
      <c r="BM17" s="73" t="s">
        <v>168</v>
      </c>
      <c r="BN17" s="74">
        <v>0</v>
      </c>
      <c r="BO17" s="75" t="s">
        <v>168</v>
      </c>
      <c r="BP17" s="24"/>
      <c r="BQ17" s="24"/>
    </row>
    <row r="18" spans="1:69" s="88" customFormat="1" ht="38.25" customHeight="1">
      <c r="A18" s="37" t="s">
        <v>24</v>
      </c>
      <c r="B18" s="18">
        <f>SUM(B19:B20)</f>
        <v>5850</v>
      </c>
      <c r="C18" s="58">
        <f t="shared" ref="C18:O18" si="25">SUM(C19:C20)</f>
        <v>215</v>
      </c>
      <c r="D18" s="58">
        <f t="shared" si="25"/>
        <v>343</v>
      </c>
      <c r="E18" s="58">
        <f t="shared" si="25"/>
        <v>559</v>
      </c>
      <c r="F18" s="58">
        <f t="shared" si="25"/>
        <v>636</v>
      </c>
      <c r="G18" s="58">
        <f t="shared" si="25"/>
        <v>685</v>
      </c>
      <c r="H18" s="58">
        <f t="shared" si="25"/>
        <v>570</v>
      </c>
      <c r="I18" s="58">
        <f t="shared" si="25"/>
        <v>389</v>
      </c>
      <c r="J18" s="58">
        <f t="shared" si="25"/>
        <v>383</v>
      </c>
      <c r="K18" s="58">
        <f t="shared" si="25"/>
        <v>455</v>
      </c>
      <c r="L18" s="58">
        <f t="shared" si="25"/>
        <v>704</v>
      </c>
      <c r="M18" s="58">
        <f t="shared" si="25"/>
        <v>572</v>
      </c>
      <c r="N18" s="58">
        <f t="shared" si="25"/>
        <v>234</v>
      </c>
      <c r="O18" s="59">
        <f t="shared" si="25"/>
        <v>105</v>
      </c>
      <c r="P18" s="57">
        <f>SUM(P19:P20)</f>
        <v>2266</v>
      </c>
      <c r="Q18" s="63">
        <f>SUM(Q19:Q20)</f>
        <v>3584</v>
      </c>
      <c r="R18" s="57">
        <f t="shared" ref="R18:AE18" si="26">SUM(R19:R20)</f>
        <v>2380</v>
      </c>
      <c r="S18" s="61">
        <f t="shared" si="26"/>
        <v>33</v>
      </c>
      <c r="T18" s="58">
        <f t="shared" si="26"/>
        <v>56</v>
      </c>
      <c r="U18" s="58">
        <f t="shared" si="26"/>
        <v>129</v>
      </c>
      <c r="V18" s="58">
        <f t="shared" si="26"/>
        <v>209</v>
      </c>
      <c r="W18" s="58">
        <f t="shared" si="26"/>
        <v>288</v>
      </c>
      <c r="X18" s="58">
        <f t="shared" si="26"/>
        <v>240</v>
      </c>
      <c r="Y18" s="58">
        <f t="shared" si="26"/>
        <v>179</v>
      </c>
      <c r="Z18" s="58">
        <f t="shared" si="26"/>
        <v>170</v>
      </c>
      <c r="AA18" s="58">
        <f t="shared" si="26"/>
        <v>203</v>
      </c>
      <c r="AB18" s="58">
        <f t="shared" si="26"/>
        <v>392</v>
      </c>
      <c r="AC18" s="58">
        <f t="shared" si="26"/>
        <v>332</v>
      </c>
      <c r="AD18" s="58">
        <f t="shared" si="26"/>
        <v>111</v>
      </c>
      <c r="AE18" s="58">
        <f t="shared" si="26"/>
        <v>38</v>
      </c>
      <c r="AF18" s="57">
        <f t="shared" ref="AF18:AG18" si="27">SUM(AF19:AF20)</f>
        <v>746</v>
      </c>
      <c r="AG18" s="63">
        <f t="shared" si="27"/>
        <v>1634</v>
      </c>
      <c r="AH18" s="20"/>
      <c r="AI18" s="106" t="s">
        <v>24</v>
      </c>
      <c r="AJ18" s="57">
        <f t="shared" ref="AJ18:AW18" si="28">SUM(AJ19:AJ20)</f>
        <v>5829</v>
      </c>
      <c r="AK18" s="61">
        <f t="shared" si="28"/>
        <v>215</v>
      </c>
      <c r="AL18" s="58">
        <f t="shared" si="28"/>
        <v>337</v>
      </c>
      <c r="AM18" s="58">
        <f t="shared" si="28"/>
        <v>557</v>
      </c>
      <c r="AN18" s="58">
        <f t="shared" si="28"/>
        <v>634</v>
      </c>
      <c r="AO18" s="58">
        <f t="shared" si="28"/>
        <v>685</v>
      </c>
      <c r="AP18" s="58">
        <f t="shared" si="28"/>
        <v>568</v>
      </c>
      <c r="AQ18" s="58">
        <f t="shared" si="28"/>
        <v>389</v>
      </c>
      <c r="AR18" s="58">
        <f t="shared" si="28"/>
        <v>380</v>
      </c>
      <c r="AS18" s="58">
        <f t="shared" si="28"/>
        <v>453</v>
      </c>
      <c r="AT18" s="58">
        <f t="shared" si="28"/>
        <v>702</v>
      </c>
      <c r="AU18" s="58">
        <f t="shared" si="28"/>
        <v>570</v>
      </c>
      <c r="AV18" s="58">
        <f t="shared" si="28"/>
        <v>234</v>
      </c>
      <c r="AW18" s="59">
        <f t="shared" si="28"/>
        <v>105</v>
      </c>
      <c r="AX18" s="57">
        <f t="shared" ref="AX18:AY18" si="29">SUM(AX19:AX20)</f>
        <v>2247</v>
      </c>
      <c r="AY18" s="63">
        <f t="shared" si="29"/>
        <v>3582</v>
      </c>
      <c r="AZ18" s="57">
        <f t="shared" ref="AZ18:BM18" si="30">SUM(AZ19:AZ20)</f>
        <v>10</v>
      </c>
      <c r="BA18" s="61">
        <f t="shared" si="30"/>
        <v>1</v>
      </c>
      <c r="BB18" s="58">
        <f t="shared" si="30"/>
        <v>0</v>
      </c>
      <c r="BC18" s="58">
        <f t="shared" si="30"/>
        <v>1</v>
      </c>
      <c r="BD18" s="58">
        <f t="shared" si="30"/>
        <v>4</v>
      </c>
      <c r="BE18" s="58">
        <f t="shared" si="30"/>
        <v>0</v>
      </c>
      <c r="BF18" s="58">
        <f t="shared" si="30"/>
        <v>2</v>
      </c>
      <c r="BG18" s="58">
        <f t="shared" si="30"/>
        <v>2</v>
      </c>
      <c r="BH18" s="58">
        <f t="shared" si="30"/>
        <v>0</v>
      </c>
      <c r="BI18" s="58">
        <f t="shared" si="30"/>
        <v>0</v>
      </c>
      <c r="BJ18" s="58">
        <f t="shared" si="30"/>
        <v>0</v>
      </c>
      <c r="BK18" s="58">
        <f t="shared" si="30"/>
        <v>0</v>
      </c>
      <c r="BL18" s="58">
        <f t="shared" si="30"/>
        <v>0</v>
      </c>
      <c r="BM18" s="59">
        <f t="shared" si="30"/>
        <v>0</v>
      </c>
      <c r="BN18" s="57">
        <f t="shared" ref="BN18:BO18" si="31">SUM(BN19:BN20)</f>
        <v>8</v>
      </c>
      <c r="BO18" s="63">
        <f t="shared" si="31"/>
        <v>2</v>
      </c>
      <c r="BP18" s="20"/>
      <c r="BQ18" s="20"/>
    </row>
    <row r="19" spans="1:69" s="88" customFormat="1" ht="38.25" customHeight="1">
      <c r="A19" s="32" t="s">
        <v>23</v>
      </c>
      <c r="B19" s="18">
        <v>3545</v>
      </c>
      <c r="C19" s="58">
        <v>117</v>
      </c>
      <c r="D19" s="61">
        <v>221</v>
      </c>
      <c r="E19" s="58">
        <v>361</v>
      </c>
      <c r="F19" s="58">
        <v>429</v>
      </c>
      <c r="G19" s="58">
        <v>486</v>
      </c>
      <c r="H19" s="58">
        <v>372</v>
      </c>
      <c r="I19" s="58">
        <v>241</v>
      </c>
      <c r="J19" s="58">
        <v>202</v>
      </c>
      <c r="K19" s="58">
        <v>244</v>
      </c>
      <c r="L19" s="58">
        <v>387</v>
      </c>
      <c r="M19" s="58">
        <v>318</v>
      </c>
      <c r="N19" s="58">
        <v>111</v>
      </c>
      <c r="O19" s="59">
        <v>56</v>
      </c>
      <c r="P19" s="57">
        <v>1631</v>
      </c>
      <c r="Q19" s="63">
        <v>1914</v>
      </c>
      <c r="R19" s="57">
        <v>1743</v>
      </c>
      <c r="S19" s="61">
        <v>16</v>
      </c>
      <c r="T19" s="61">
        <v>41</v>
      </c>
      <c r="U19" s="58">
        <v>100</v>
      </c>
      <c r="V19" s="58">
        <v>174</v>
      </c>
      <c r="W19" s="58">
        <v>219</v>
      </c>
      <c r="X19" s="58">
        <v>185</v>
      </c>
      <c r="Y19" s="58">
        <v>137</v>
      </c>
      <c r="Z19" s="58">
        <v>126</v>
      </c>
      <c r="AA19" s="58">
        <v>140</v>
      </c>
      <c r="AB19" s="58">
        <v>282</v>
      </c>
      <c r="AC19" s="58">
        <v>218</v>
      </c>
      <c r="AD19" s="58">
        <v>73</v>
      </c>
      <c r="AE19" s="59">
        <v>32</v>
      </c>
      <c r="AF19" s="57">
        <v>549</v>
      </c>
      <c r="AG19" s="63">
        <v>1194</v>
      </c>
      <c r="AH19" s="20"/>
      <c r="AI19" s="104" t="s">
        <v>23</v>
      </c>
      <c r="AJ19" s="57">
        <v>3544</v>
      </c>
      <c r="AK19" s="61">
        <v>117</v>
      </c>
      <c r="AL19" s="61">
        <v>221</v>
      </c>
      <c r="AM19" s="58">
        <v>361</v>
      </c>
      <c r="AN19" s="58">
        <v>428</v>
      </c>
      <c r="AO19" s="58">
        <v>486</v>
      </c>
      <c r="AP19" s="58">
        <v>372</v>
      </c>
      <c r="AQ19" s="58">
        <v>241</v>
      </c>
      <c r="AR19" s="58">
        <v>202</v>
      </c>
      <c r="AS19" s="58">
        <v>244</v>
      </c>
      <c r="AT19" s="58">
        <v>387</v>
      </c>
      <c r="AU19" s="58">
        <v>318</v>
      </c>
      <c r="AV19" s="58">
        <v>111</v>
      </c>
      <c r="AW19" s="59">
        <v>56</v>
      </c>
      <c r="AX19" s="57">
        <v>1630</v>
      </c>
      <c r="AY19" s="63">
        <v>1914</v>
      </c>
      <c r="AZ19" s="57">
        <v>1</v>
      </c>
      <c r="BA19" s="61" t="s">
        <v>168</v>
      </c>
      <c r="BB19" s="61" t="s">
        <v>168</v>
      </c>
      <c r="BC19" s="58" t="s">
        <v>168</v>
      </c>
      <c r="BD19" s="58">
        <v>1</v>
      </c>
      <c r="BE19" s="58" t="s">
        <v>168</v>
      </c>
      <c r="BF19" s="58" t="s">
        <v>168</v>
      </c>
      <c r="BG19" s="58" t="s">
        <v>168</v>
      </c>
      <c r="BH19" s="58" t="s">
        <v>168</v>
      </c>
      <c r="BI19" s="58" t="s">
        <v>168</v>
      </c>
      <c r="BJ19" s="58" t="s">
        <v>168</v>
      </c>
      <c r="BK19" s="58" t="s">
        <v>168</v>
      </c>
      <c r="BL19" s="58" t="s">
        <v>168</v>
      </c>
      <c r="BM19" s="59" t="s">
        <v>168</v>
      </c>
      <c r="BN19" s="57">
        <v>1</v>
      </c>
      <c r="BO19" s="63" t="s">
        <v>168</v>
      </c>
      <c r="BP19" s="20"/>
      <c r="BQ19" s="20"/>
    </row>
    <row r="20" spans="1:69" s="88" customFormat="1" ht="38.25" customHeight="1">
      <c r="A20" s="32" t="s">
        <v>22</v>
      </c>
      <c r="B20" s="18">
        <f>SUM(B21:B23)</f>
        <v>2305</v>
      </c>
      <c r="C20" s="58">
        <f t="shared" ref="C20:O20" si="32">SUM(C21:C23)</f>
        <v>98</v>
      </c>
      <c r="D20" s="58">
        <f t="shared" si="32"/>
        <v>122</v>
      </c>
      <c r="E20" s="58">
        <f t="shared" si="32"/>
        <v>198</v>
      </c>
      <c r="F20" s="58">
        <f t="shared" si="32"/>
        <v>207</v>
      </c>
      <c r="G20" s="58">
        <f t="shared" si="32"/>
        <v>199</v>
      </c>
      <c r="H20" s="58">
        <f t="shared" si="32"/>
        <v>198</v>
      </c>
      <c r="I20" s="58">
        <f t="shared" si="32"/>
        <v>148</v>
      </c>
      <c r="J20" s="58">
        <f t="shared" si="32"/>
        <v>181</v>
      </c>
      <c r="K20" s="58">
        <f t="shared" si="32"/>
        <v>211</v>
      </c>
      <c r="L20" s="58">
        <f t="shared" si="32"/>
        <v>317</v>
      </c>
      <c r="M20" s="58">
        <f t="shared" si="32"/>
        <v>254</v>
      </c>
      <c r="N20" s="58">
        <f t="shared" si="32"/>
        <v>123</v>
      </c>
      <c r="O20" s="59">
        <f t="shared" si="32"/>
        <v>49</v>
      </c>
      <c r="P20" s="76">
        <f>SUM(P21:P23)</f>
        <v>635</v>
      </c>
      <c r="Q20" s="77">
        <f>SUM(Q21:Q23)</f>
        <v>1670</v>
      </c>
      <c r="R20" s="57">
        <f t="shared" ref="R20:AE20" si="33">SUM(R21:R23)</f>
        <v>637</v>
      </c>
      <c r="S20" s="61">
        <f t="shared" si="33"/>
        <v>17</v>
      </c>
      <c r="T20" s="58">
        <f t="shared" si="33"/>
        <v>15</v>
      </c>
      <c r="U20" s="58">
        <f t="shared" si="33"/>
        <v>29</v>
      </c>
      <c r="V20" s="58">
        <f t="shared" si="33"/>
        <v>35</v>
      </c>
      <c r="W20" s="58">
        <f t="shared" si="33"/>
        <v>69</v>
      </c>
      <c r="X20" s="58">
        <f t="shared" si="33"/>
        <v>55</v>
      </c>
      <c r="Y20" s="58">
        <f t="shared" si="33"/>
        <v>42</v>
      </c>
      <c r="Z20" s="58">
        <f t="shared" si="33"/>
        <v>44</v>
      </c>
      <c r="AA20" s="58">
        <f t="shared" si="33"/>
        <v>63</v>
      </c>
      <c r="AB20" s="58">
        <f t="shared" si="33"/>
        <v>110</v>
      </c>
      <c r="AC20" s="58">
        <f t="shared" si="33"/>
        <v>114</v>
      </c>
      <c r="AD20" s="58">
        <f t="shared" si="33"/>
        <v>38</v>
      </c>
      <c r="AE20" s="59">
        <f t="shared" si="33"/>
        <v>6</v>
      </c>
      <c r="AF20" s="76">
        <f t="shared" ref="AF20:AG20" si="34">SUM(AF21:AF23)</f>
        <v>197</v>
      </c>
      <c r="AG20" s="77">
        <f t="shared" si="34"/>
        <v>440</v>
      </c>
      <c r="AH20" s="27"/>
      <c r="AI20" s="104" t="s">
        <v>22</v>
      </c>
      <c r="AJ20" s="57">
        <f t="shared" ref="AJ20:AW20" si="35">SUM(AJ21:AJ23)</f>
        <v>2285</v>
      </c>
      <c r="AK20" s="61">
        <f t="shared" si="35"/>
        <v>98</v>
      </c>
      <c r="AL20" s="58">
        <f t="shared" si="35"/>
        <v>116</v>
      </c>
      <c r="AM20" s="58">
        <f t="shared" si="35"/>
        <v>196</v>
      </c>
      <c r="AN20" s="58">
        <f t="shared" si="35"/>
        <v>206</v>
      </c>
      <c r="AO20" s="58">
        <f t="shared" si="35"/>
        <v>199</v>
      </c>
      <c r="AP20" s="58">
        <f t="shared" si="35"/>
        <v>196</v>
      </c>
      <c r="AQ20" s="58">
        <f t="shared" si="35"/>
        <v>148</v>
      </c>
      <c r="AR20" s="58">
        <f t="shared" si="35"/>
        <v>178</v>
      </c>
      <c r="AS20" s="58">
        <f t="shared" si="35"/>
        <v>209</v>
      </c>
      <c r="AT20" s="58">
        <f t="shared" si="35"/>
        <v>315</v>
      </c>
      <c r="AU20" s="58">
        <f t="shared" si="35"/>
        <v>252</v>
      </c>
      <c r="AV20" s="58">
        <f t="shared" si="35"/>
        <v>123</v>
      </c>
      <c r="AW20" s="59">
        <f t="shared" si="35"/>
        <v>49</v>
      </c>
      <c r="AX20" s="76">
        <f t="shared" ref="AX20:AY20" si="36">SUM(AX21:AX23)</f>
        <v>617</v>
      </c>
      <c r="AY20" s="77">
        <f t="shared" si="36"/>
        <v>1668</v>
      </c>
      <c r="AZ20" s="57">
        <f t="shared" ref="AZ20:BM20" si="37">SUM(AZ21:AZ23)</f>
        <v>9</v>
      </c>
      <c r="BA20" s="61">
        <f t="shared" si="37"/>
        <v>1</v>
      </c>
      <c r="BB20" s="58">
        <f t="shared" si="37"/>
        <v>0</v>
      </c>
      <c r="BC20" s="58">
        <f t="shared" si="37"/>
        <v>1</v>
      </c>
      <c r="BD20" s="58">
        <f t="shared" si="37"/>
        <v>3</v>
      </c>
      <c r="BE20" s="58">
        <f t="shared" si="37"/>
        <v>0</v>
      </c>
      <c r="BF20" s="58">
        <f t="shared" si="37"/>
        <v>2</v>
      </c>
      <c r="BG20" s="58">
        <f t="shared" si="37"/>
        <v>2</v>
      </c>
      <c r="BH20" s="58">
        <f t="shared" si="37"/>
        <v>0</v>
      </c>
      <c r="BI20" s="58">
        <f t="shared" si="37"/>
        <v>0</v>
      </c>
      <c r="BJ20" s="58">
        <f t="shared" si="37"/>
        <v>0</v>
      </c>
      <c r="BK20" s="58">
        <f t="shared" si="37"/>
        <v>0</v>
      </c>
      <c r="BL20" s="58">
        <f t="shared" si="37"/>
        <v>0</v>
      </c>
      <c r="BM20" s="59">
        <f t="shared" si="37"/>
        <v>0</v>
      </c>
      <c r="BN20" s="76">
        <f t="shared" ref="BN20:BO20" si="38">SUM(BN21:BN23)</f>
        <v>7</v>
      </c>
      <c r="BO20" s="77">
        <f t="shared" si="38"/>
        <v>2</v>
      </c>
      <c r="BP20" s="27"/>
      <c r="BQ20" s="27"/>
    </row>
    <row r="21" spans="1:69" ht="38.25" customHeight="1">
      <c r="A21" s="38" t="s">
        <v>21</v>
      </c>
      <c r="B21" s="23">
        <v>849</v>
      </c>
      <c r="C21" s="78">
        <v>29</v>
      </c>
      <c r="D21" s="79">
        <v>46</v>
      </c>
      <c r="E21" s="79">
        <v>65</v>
      </c>
      <c r="F21" s="78">
        <v>76</v>
      </c>
      <c r="G21" s="78">
        <v>88</v>
      </c>
      <c r="H21" s="78">
        <v>65</v>
      </c>
      <c r="I21" s="78">
        <v>43</v>
      </c>
      <c r="J21" s="78">
        <v>88</v>
      </c>
      <c r="K21" s="78">
        <v>81</v>
      </c>
      <c r="L21" s="78">
        <v>122</v>
      </c>
      <c r="M21" s="78">
        <v>69</v>
      </c>
      <c r="N21" s="78">
        <v>54</v>
      </c>
      <c r="O21" s="80">
        <v>23</v>
      </c>
      <c r="P21" s="81">
        <v>164</v>
      </c>
      <c r="Q21" s="82">
        <v>685</v>
      </c>
      <c r="R21" s="83">
        <v>76</v>
      </c>
      <c r="S21" s="79">
        <v>3</v>
      </c>
      <c r="T21" s="79">
        <v>5</v>
      </c>
      <c r="U21" s="79">
        <v>7</v>
      </c>
      <c r="V21" s="78">
        <v>7</v>
      </c>
      <c r="W21" s="78">
        <v>30</v>
      </c>
      <c r="X21" s="78">
        <v>7</v>
      </c>
      <c r="Y21" s="78" t="s">
        <v>168</v>
      </c>
      <c r="Z21" s="78">
        <v>4</v>
      </c>
      <c r="AA21" s="78">
        <v>5</v>
      </c>
      <c r="AB21" s="78">
        <v>5</v>
      </c>
      <c r="AC21" s="78">
        <v>2</v>
      </c>
      <c r="AD21" s="78">
        <v>1</v>
      </c>
      <c r="AE21" s="80" t="s">
        <v>168</v>
      </c>
      <c r="AF21" s="81">
        <v>49</v>
      </c>
      <c r="AG21" s="82">
        <v>27</v>
      </c>
      <c r="AH21" s="30"/>
      <c r="AI21" s="107" t="s">
        <v>21</v>
      </c>
      <c r="AJ21" s="83">
        <v>831</v>
      </c>
      <c r="AK21" s="79">
        <v>29</v>
      </c>
      <c r="AL21" s="79">
        <v>40</v>
      </c>
      <c r="AM21" s="79">
        <v>63</v>
      </c>
      <c r="AN21" s="78">
        <v>75</v>
      </c>
      <c r="AO21" s="78">
        <v>88</v>
      </c>
      <c r="AP21" s="78">
        <v>64</v>
      </c>
      <c r="AQ21" s="78">
        <v>44</v>
      </c>
      <c r="AR21" s="78">
        <v>85</v>
      </c>
      <c r="AS21" s="78">
        <v>79</v>
      </c>
      <c r="AT21" s="78">
        <v>120</v>
      </c>
      <c r="AU21" s="78">
        <v>67</v>
      </c>
      <c r="AV21" s="78">
        <v>54</v>
      </c>
      <c r="AW21" s="80">
        <v>23</v>
      </c>
      <c r="AX21" s="81">
        <v>146</v>
      </c>
      <c r="AY21" s="82">
        <v>685</v>
      </c>
      <c r="AZ21" s="83">
        <v>7</v>
      </c>
      <c r="BA21" s="79">
        <v>1</v>
      </c>
      <c r="BB21" s="79" t="s">
        <v>168</v>
      </c>
      <c r="BC21" s="79">
        <v>1</v>
      </c>
      <c r="BD21" s="78">
        <v>3</v>
      </c>
      <c r="BE21" s="78" t="s">
        <v>168</v>
      </c>
      <c r="BF21" s="78">
        <v>1</v>
      </c>
      <c r="BG21" s="78">
        <v>1</v>
      </c>
      <c r="BH21" s="78" t="s">
        <v>168</v>
      </c>
      <c r="BI21" s="78" t="s">
        <v>168</v>
      </c>
      <c r="BJ21" s="78" t="s">
        <v>168</v>
      </c>
      <c r="BK21" s="78" t="s">
        <v>168</v>
      </c>
      <c r="BL21" s="78" t="s">
        <v>168</v>
      </c>
      <c r="BM21" s="80" t="s">
        <v>168</v>
      </c>
      <c r="BN21" s="81">
        <v>7</v>
      </c>
      <c r="BO21" s="82" t="s">
        <v>168</v>
      </c>
      <c r="BP21" s="30"/>
      <c r="BQ21" s="30"/>
    </row>
    <row r="22" spans="1:69" ht="38.25" customHeight="1">
      <c r="A22" s="38" t="s">
        <v>20</v>
      </c>
      <c r="B22" s="23">
        <v>497</v>
      </c>
      <c r="C22" s="78">
        <v>29</v>
      </c>
      <c r="D22" s="79">
        <v>47</v>
      </c>
      <c r="E22" s="79">
        <v>69</v>
      </c>
      <c r="F22" s="78">
        <v>73</v>
      </c>
      <c r="G22" s="78">
        <v>45</v>
      </c>
      <c r="H22" s="78">
        <v>58</v>
      </c>
      <c r="I22" s="78">
        <v>42</v>
      </c>
      <c r="J22" s="78">
        <v>35</v>
      </c>
      <c r="K22" s="78">
        <v>34</v>
      </c>
      <c r="L22" s="78">
        <v>37</v>
      </c>
      <c r="M22" s="78">
        <v>18</v>
      </c>
      <c r="N22" s="78">
        <v>8</v>
      </c>
      <c r="O22" s="80">
        <v>2</v>
      </c>
      <c r="P22" s="81">
        <v>207</v>
      </c>
      <c r="Q22" s="82">
        <v>290</v>
      </c>
      <c r="R22" s="83">
        <v>115</v>
      </c>
      <c r="S22" s="79">
        <v>5</v>
      </c>
      <c r="T22" s="79">
        <v>5</v>
      </c>
      <c r="U22" s="79">
        <v>7</v>
      </c>
      <c r="V22" s="78">
        <v>14</v>
      </c>
      <c r="W22" s="78">
        <v>13</v>
      </c>
      <c r="X22" s="78">
        <v>19</v>
      </c>
      <c r="Y22" s="78">
        <v>14</v>
      </c>
      <c r="Z22" s="78">
        <v>13</v>
      </c>
      <c r="AA22" s="78">
        <v>7</v>
      </c>
      <c r="AB22" s="78">
        <v>9</v>
      </c>
      <c r="AC22" s="78">
        <v>5</v>
      </c>
      <c r="AD22" s="78">
        <v>4</v>
      </c>
      <c r="AE22" s="80" t="s">
        <v>168</v>
      </c>
      <c r="AF22" s="81">
        <v>65</v>
      </c>
      <c r="AG22" s="82">
        <v>50</v>
      </c>
      <c r="AH22" s="30"/>
      <c r="AI22" s="107" t="s">
        <v>20</v>
      </c>
      <c r="AJ22" s="83">
        <v>497</v>
      </c>
      <c r="AK22" s="79">
        <v>29</v>
      </c>
      <c r="AL22" s="79">
        <v>47</v>
      </c>
      <c r="AM22" s="79">
        <v>69</v>
      </c>
      <c r="AN22" s="78">
        <v>73</v>
      </c>
      <c r="AO22" s="78">
        <v>45</v>
      </c>
      <c r="AP22" s="78">
        <v>58</v>
      </c>
      <c r="AQ22" s="78">
        <v>42</v>
      </c>
      <c r="AR22" s="78">
        <v>35</v>
      </c>
      <c r="AS22" s="78">
        <v>34</v>
      </c>
      <c r="AT22" s="78">
        <v>37</v>
      </c>
      <c r="AU22" s="78">
        <v>18</v>
      </c>
      <c r="AV22" s="78">
        <v>8</v>
      </c>
      <c r="AW22" s="80">
        <v>2</v>
      </c>
      <c r="AX22" s="81">
        <v>207</v>
      </c>
      <c r="AY22" s="82">
        <v>290</v>
      </c>
      <c r="AZ22" s="83" t="s">
        <v>168</v>
      </c>
      <c r="BA22" s="79" t="s">
        <v>168</v>
      </c>
      <c r="BB22" s="79" t="s">
        <v>168</v>
      </c>
      <c r="BC22" s="79" t="s">
        <v>168</v>
      </c>
      <c r="BD22" s="78" t="s">
        <v>168</v>
      </c>
      <c r="BE22" s="78" t="s">
        <v>168</v>
      </c>
      <c r="BF22" s="78" t="s">
        <v>168</v>
      </c>
      <c r="BG22" s="78" t="s">
        <v>168</v>
      </c>
      <c r="BH22" s="78" t="s">
        <v>168</v>
      </c>
      <c r="BI22" s="78" t="s">
        <v>168</v>
      </c>
      <c r="BJ22" s="78" t="s">
        <v>168</v>
      </c>
      <c r="BK22" s="78" t="s">
        <v>168</v>
      </c>
      <c r="BL22" s="78" t="s">
        <v>168</v>
      </c>
      <c r="BM22" s="80" t="s">
        <v>168</v>
      </c>
      <c r="BN22" s="81" t="s">
        <v>168</v>
      </c>
      <c r="BO22" s="82" t="s">
        <v>168</v>
      </c>
      <c r="BP22" s="30"/>
      <c r="BQ22" s="30"/>
    </row>
    <row r="23" spans="1:69" ht="38.25" customHeight="1" thickBot="1">
      <c r="A23" s="39" t="s">
        <v>19</v>
      </c>
      <c r="B23" s="70">
        <v>959</v>
      </c>
      <c r="C23" s="71">
        <v>40</v>
      </c>
      <c r="D23" s="72">
        <v>29</v>
      </c>
      <c r="E23" s="72">
        <v>64</v>
      </c>
      <c r="F23" s="71">
        <v>58</v>
      </c>
      <c r="G23" s="71">
        <v>66</v>
      </c>
      <c r="H23" s="71">
        <v>75</v>
      </c>
      <c r="I23" s="71">
        <v>63</v>
      </c>
      <c r="J23" s="71">
        <v>58</v>
      </c>
      <c r="K23" s="71">
        <v>96</v>
      </c>
      <c r="L23" s="71">
        <v>158</v>
      </c>
      <c r="M23" s="71">
        <v>167</v>
      </c>
      <c r="N23" s="71">
        <v>61</v>
      </c>
      <c r="O23" s="73">
        <v>24</v>
      </c>
      <c r="P23" s="84">
        <v>264</v>
      </c>
      <c r="Q23" s="85">
        <v>695</v>
      </c>
      <c r="R23" s="74">
        <v>446</v>
      </c>
      <c r="S23" s="72">
        <v>9</v>
      </c>
      <c r="T23" s="72">
        <v>5</v>
      </c>
      <c r="U23" s="72">
        <v>15</v>
      </c>
      <c r="V23" s="71">
        <v>14</v>
      </c>
      <c r="W23" s="71">
        <v>26</v>
      </c>
      <c r="X23" s="71">
        <v>29</v>
      </c>
      <c r="Y23" s="71">
        <v>28</v>
      </c>
      <c r="Z23" s="71">
        <v>27</v>
      </c>
      <c r="AA23" s="71">
        <v>51</v>
      </c>
      <c r="AB23" s="71">
        <v>96</v>
      </c>
      <c r="AC23" s="71">
        <v>107</v>
      </c>
      <c r="AD23" s="71">
        <v>33</v>
      </c>
      <c r="AE23" s="73">
        <v>6</v>
      </c>
      <c r="AF23" s="84">
        <v>83</v>
      </c>
      <c r="AG23" s="85">
        <v>363</v>
      </c>
      <c r="AH23" s="30"/>
      <c r="AI23" s="105" t="s">
        <v>19</v>
      </c>
      <c r="AJ23" s="74">
        <v>957</v>
      </c>
      <c r="AK23" s="72">
        <v>40</v>
      </c>
      <c r="AL23" s="72">
        <v>29</v>
      </c>
      <c r="AM23" s="72">
        <v>64</v>
      </c>
      <c r="AN23" s="71">
        <v>58</v>
      </c>
      <c r="AO23" s="71">
        <v>66</v>
      </c>
      <c r="AP23" s="71">
        <v>74</v>
      </c>
      <c r="AQ23" s="71">
        <v>62</v>
      </c>
      <c r="AR23" s="71">
        <v>58</v>
      </c>
      <c r="AS23" s="71">
        <v>96</v>
      </c>
      <c r="AT23" s="71">
        <v>158</v>
      </c>
      <c r="AU23" s="71">
        <v>167</v>
      </c>
      <c r="AV23" s="71">
        <v>61</v>
      </c>
      <c r="AW23" s="73">
        <v>24</v>
      </c>
      <c r="AX23" s="84">
        <v>264</v>
      </c>
      <c r="AY23" s="85">
        <v>693</v>
      </c>
      <c r="AZ23" s="74">
        <v>2</v>
      </c>
      <c r="BA23" s="72" t="s">
        <v>168</v>
      </c>
      <c r="BB23" s="72" t="s">
        <v>168</v>
      </c>
      <c r="BC23" s="72" t="s">
        <v>168</v>
      </c>
      <c r="BD23" s="71" t="s">
        <v>168</v>
      </c>
      <c r="BE23" s="71" t="s">
        <v>168</v>
      </c>
      <c r="BF23" s="71">
        <v>1</v>
      </c>
      <c r="BG23" s="71">
        <v>1</v>
      </c>
      <c r="BH23" s="71" t="s">
        <v>168</v>
      </c>
      <c r="BI23" s="71" t="s">
        <v>168</v>
      </c>
      <c r="BJ23" s="71" t="s">
        <v>168</v>
      </c>
      <c r="BK23" s="71" t="s">
        <v>168</v>
      </c>
      <c r="BL23" s="71" t="s">
        <v>168</v>
      </c>
      <c r="BM23" s="73" t="s">
        <v>168</v>
      </c>
      <c r="BN23" s="84" t="s">
        <v>168</v>
      </c>
      <c r="BO23" s="85">
        <v>2</v>
      </c>
      <c r="BP23" s="30"/>
      <c r="BQ23" s="30"/>
    </row>
    <row r="24" spans="1:69" s="88" customFormat="1" ht="38.25" customHeight="1">
      <c r="A24" s="37" t="s">
        <v>18</v>
      </c>
      <c r="B24" s="18">
        <f>SUM(B25:B26)</f>
        <v>9397</v>
      </c>
      <c r="C24" s="58">
        <f t="shared" ref="C24:O24" si="39">SUM(C25:C26)</f>
        <v>446</v>
      </c>
      <c r="D24" s="58">
        <f t="shared" si="39"/>
        <v>608</v>
      </c>
      <c r="E24" s="58">
        <f t="shared" si="39"/>
        <v>812</v>
      </c>
      <c r="F24" s="58">
        <f t="shared" si="39"/>
        <v>784</v>
      </c>
      <c r="G24" s="58">
        <f t="shared" si="39"/>
        <v>857</v>
      </c>
      <c r="H24" s="58">
        <f t="shared" si="39"/>
        <v>799</v>
      </c>
      <c r="I24" s="58">
        <f t="shared" si="39"/>
        <v>751</v>
      </c>
      <c r="J24" s="58">
        <f t="shared" si="39"/>
        <v>779</v>
      </c>
      <c r="K24" s="58">
        <f t="shared" si="39"/>
        <v>949</v>
      </c>
      <c r="L24" s="58">
        <f t="shared" si="39"/>
        <v>1123</v>
      </c>
      <c r="M24" s="58">
        <f t="shared" si="39"/>
        <v>850</v>
      </c>
      <c r="N24" s="58">
        <f t="shared" si="39"/>
        <v>463</v>
      </c>
      <c r="O24" s="59">
        <f t="shared" si="39"/>
        <v>176</v>
      </c>
      <c r="P24" s="57">
        <f>SUM(P25:P26)</f>
        <v>5938</v>
      </c>
      <c r="Q24" s="63">
        <f>SUM(Q25:Q26)</f>
        <v>3459</v>
      </c>
      <c r="R24" s="57">
        <f t="shared" ref="R24:AE24" si="40">SUM(R25:R26)</f>
        <v>4943</v>
      </c>
      <c r="S24" s="61">
        <f t="shared" si="40"/>
        <v>94</v>
      </c>
      <c r="T24" s="58">
        <f t="shared" si="40"/>
        <v>201</v>
      </c>
      <c r="U24" s="58">
        <f t="shared" si="40"/>
        <v>295</v>
      </c>
      <c r="V24" s="58">
        <f t="shared" si="40"/>
        <v>309</v>
      </c>
      <c r="W24" s="58">
        <f t="shared" si="40"/>
        <v>390</v>
      </c>
      <c r="X24" s="58">
        <f t="shared" si="40"/>
        <v>401</v>
      </c>
      <c r="Y24" s="58">
        <f t="shared" si="40"/>
        <v>427</v>
      </c>
      <c r="Z24" s="58">
        <f t="shared" si="40"/>
        <v>474</v>
      </c>
      <c r="AA24" s="58">
        <f t="shared" si="40"/>
        <v>613</v>
      </c>
      <c r="AB24" s="58">
        <f t="shared" si="40"/>
        <v>749</v>
      </c>
      <c r="AC24" s="58">
        <f t="shared" si="40"/>
        <v>600</v>
      </c>
      <c r="AD24" s="58">
        <f t="shared" si="40"/>
        <v>305</v>
      </c>
      <c r="AE24" s="59">
        <f t="shared" si="40"/>
        <v>85</v>
      </c>
      <c r="AF24" s="57">
        <f t="shared" ref="AF24:AG24" si="41">SUM(AF25:AF26)</f>
        <v>2827</v>
      </c>
      <c r="AG24" s="63">
        <f t="shared" si="41"/>
        <v>2116</v>
      </c>
      <c r="AH24" s="20"/>
      <c r="AI24" s="106" t="s">
        <v>18</v>
      </c>
      <c r="AJ24" s="57">
        <f t="shared" ref="AJ24:AW24" si="42">SUM(AJ25:AJ26)</f>
        <v>9396</v>
      </c>
      <c r="AK24" s="61">
        <f t="shared" si="42"/>
        <v>446</v>
      </c>
      <c r="AL24" s="58">
        <f t="shared" si="42"/>
        <v>608</v>
      </c>
      <c r="AM24" s="58">
        <f t="shared" si="42"/>
        <v>812</v>
      </c>
      <c r="AN24" s="58">
        <f t="shared" si="42"/>
        <v>784</v>
      </c>
      <c r="AO24" s="58">
        <f t="shared" si="42"/>
        <v>857</v>
      </c>
      <c r="AP24" s="58">
        <f t="shared" si="42"/>
        <v>799</v>
      </c>
      <c r="AQ24" s="58">
        <f t="shared" si="42"/>
        <v>751</v>
      </c>
      <c r="AR24" s="58">
        <f t="shared" si="42"/>
        <v>779</v>
      </c>
      <c r="AS24" s="58">
        <f t="shared" si="42"/>
        <v>949</v>
      </c>
      <c r="AT24" s="58">
        <f t="shared" si="42"/>
        <v>1122</v>
      </c>
      <c r="AU24" s="58">
        <f t="shared" si="42"/>
        <v>850</v>
      </c>
      <c r="AV24" s="58">
        <f t="shared" si="42"/>
        <v>463</v>
      </c>
      <c r="AW24" s="59">
        <f t="shared" si="42"/>
        <v>176</v>
      </c>
      <c r="AX24" s="57">
        <f t="shared" ref="AX24:AY24" si="43">SUM(AX25:AX26)</f>
        <v>5937</v>
      </c>
      <c r="AY24" s="63">
        <f t="shared" si="43"/>
        <v>3459</v>
      </c>
      <c r="AZ24" s="57">
        <f t="shared" ref="AZ24:BM24" si="44">SUM(AZ25:AZ26)</f>
        <v>1</v>
      </c>
      <c r="BA24" s="61">
        <f t="shared" si="44"/>
        <v>0</v>
      </c>
      <c r="BB24" s="58">
        <f t="shared" si="44"/>
        <v>0</v>
      </c>
      <c r="BC24" s="58">
        <f t="shared" si="44"/>
        <v>0</v>
      </c>
      <c r="BD24" s="58">
        <f t="shared" si="44"/>
        <v>0</v>
      </c>
      <c r="BE24" s="58">
        <f t="shared" si="44"/>
        <v>0</v>
      </c>
      <c r="BF24" s="58">
        <f t="shared" si="44"/>
        <v>0</v>
      </c>
      <c r="BG24" s="58">
        <f t="shared" si="44"/>
        <v>0</v>
      </c>
      <c r="BH24" s="58">
        <f t="shared" si="44"/>
        <v>0</v>
      </c>
      <c r="BI24" s="58">
        <f t="shared" si="44"/>
        <v>0</v>
      </c>
      <c r="BJ24" s="58">
        <f t="shared" si="44"/>
        <v>1</v>
      </c>
      <c r="BK24" s="58">
        <f t="shared" si="44"/>
        <v>0</v>
      </c>
      <c r="BL24" s="58">
        <f t="shared" si="44"/>
        <v>0</v>
      </c>
      <c r="BM24" s="59">
        <f t="shared" si="44"/>
        <v>0</v>
      </c>
      <c r="BN24" s="57">
        <f t="shared" ref="BN24:BO24" si="45">SUM(BN25:BN26)</f>
        <v>1</v>
      </c>
      <c r="BO24" s="63">
        <f t="shared" si="45"/>
        <v>0</v>
      </c>
      <c r="BP24" s="20"/>
      <c r="BQ24" s="20"/>
    </row>
    <row r="25" spans="1:69" s="88" customFormat="1" ht="38.25" customHeight="1">
      <c r="A25" s="32" t="s">
        <v>17</v>
      </c>
      <c r="B25" s="18">
        <v>8969</v>
      </c>
      <c r="C25" s="58">
        <v>419</v>
      </c>
      <c r="D25" s="61">
        <v>589</v>
      </c>
      <c r="E25" s="58">
        <v>780</v>
      </c>
      <c r="F25" s="58">
        <v>751</v>
      </c>
      <c r="G25" s="58">
        <v>828</v>
      </c>
      <c r="H25" s="58">
        <v>761</v>
      </c>
      <c r="I25" s="58">
        <v>723</v>
      </c>
      <c r="J25" s="58">
        <v>739</v>
      </c>
      <c r="K25" s="58">
        <v>907</v>
      </c>
      <c r="L25" s="58">
        <v>1050</v>
      </c>
      <c r="M25" s="58">
        <v>806</v>
      </c>
      <c r="N25" s="58">
        <v>447</v>
      </c>
      <c r="O25" s="59">
        <v>169</v>
      </c>
      <c r="P25" s="57">
        <v>5711</v>
      </c>
      <c r="Q25" s="63">
        <v>3258</v>
      </c>
      <c r="R25" s="57">
        <v>4858</v>
      </c>
      <c r="S25" s="61">
        <v>92</v>
      </c>
      <c r="T25" s="61">
        <v>195</v>
      </c>
      <c r="U25" s="58">
        <v>285</v>
      </c>
      <c r="V25" s="58">
        <v>299</v>
      </c>
      <c r="W25" s="58">
        <v>383</v>
      </c>
      <c r="X25" s="58">
        <v>389</v>
      </c>
      <c r="Y25" s="58">
        <v>421</v>
      </c>
      <c r="Z25" s="58">
        <v>465</v>
      </c>
      <c r="AA25" s="58">
        <v>604</v>
      </c>
      <c r="AB25" s="58">
        <v>739</v>
      </c>
      <c r="AC25" s="58">
        <v>598</v>
      </c>
      <c r="AD25" s="58">
        <v>305</v>
      </c>
      <c r="AE25" s="59">
        <v>83</v>
      </c>
      <c r="AF25" s="57">
        <v>2750</v>
      </c>
      <c r="AG25" s="63">
        <v>2108</v>
      </c>
      <c r="AH25" s="20"/>
      <c r="AI25" s="104" t="s">
        <v>17</v>
      </c>
      <c r="AJ25" s="57">
        <v>8968</v>
      </c>
      <c r="AK25" s="61">
        <v>419</v>
      </c>
      <c r="AL25" s="61">
        <v>589</v>
      </c>
      <c r="AM25" s="58">
        <v>780</v>
      </c>
      <c r="AN25" s="58">
        <v>751</v>
      </c>
      <c r="AO25" s="58">
        <v>828</v>
      </c>
      <c r="AP25" s="58">
        <v>761</v>
      </c>
      <c r="AQ25" s="58">
        <v>723</v>
      </c>
      <c r="AR25" s="58">
        <v>739</v>
      </c>
      <c r="AS25" s="58">
        <v>907</v>
      </c>
      <c r="AT25" s="58">
        <v>1049</v>
      </c>
      <c r="AU25" s="58">
        <v>806</v>
      </c>
      <c r="AV25" s="58">
        <v>447</v>
      </c>
      <c r="AW25" s="59">
        <v>169</v>
      </c>
      <c r="AX25" s="57">
        <v>5710</v>
      </c>
      <c r="AY25" s="63">
        <v>3258</v>
      </c>
      <c r="AZ25" s="57">
        <v>1</v>
      </c>
      <c r="BA25" s="61" t="s">
        <v>168</v>
      </c>
      <c r="BB25" s="61" t="s">
        <v>168</v>
      </c>
      <c r="BC25" s="58" t="s">
        <v>168</v>
      </c>
      <c r="BD25" s="58" t="s">
        <v>168</v>
      </c>
      <c r="BE25" s="58" t="s">
        <v>168</v>
      </c>
      <c r="BF25" s="58" t="s">
        <v>168</v>
      </c>
      <c r="BG25" s="58" t="s">
        <v>168</v>
      </c>
      <c r="BH25" s="58" t="s">
        <v>168</v>
      </c>
      <c r="BI25" s="58" t="s">
        <v>168</v>
      </c>
      <c r="BJ25" s="58">
        <v>1</v>
      </c>
      <c r="BK25" s="58" t="s">
        <v>168</v>
      </c>
      <c r="BL25" s="58" t="s">
        <v>168</v>
      </c>
      <c r="BM25" s="59" t="s">
        <v>168</v>
      </c>
      <c r="BN25" s="57">
        <v>1</v>
      </c>
      <c r="BO25" s="63" t="s">
        <v>168</v>
      </c>
      <c r="BP25" s="20"/>
      <c r="BQ25" s="20"/>
    </row>
    <row r="26" spans="1:69" s="88" customFormat="1" ht="38.25" customHeight="1">
      <c r="A26" s="32" t="s">
        <v>16</v>
      </c>
      <c r="B26" s="18">
        <f>B27</f>
        <v>428</v>
      </c>
      <c r="C26" s="58">
        <f t="shared" ref="C26:O26" si="46">C27</f>
        <v>27</v>
      </c>
      <c r="D26" s="58">
        <f t="shared" si="46"/>
        <v>19</v>
      </c>
      <c r="E26" s="58">
        <f t="shared" si="46"/>
        <v>32</v>
      </c>
      <c r="F26" s="58">
        <f t="shared" si="46"/>
        <v>33</v>
      </c>
      <c r="G26" s="58">
        <f t="shared" si="46"/>
        <v>29</v>
      </c>
      <c r="H26" s="58">
        <f t="shared" si="46"/>
        <v>38</v>
      </c>
      <c r="I26" s="58">
        <f t="shared" si="46"/>
        <v>28</v>
      </c>
      <c r="J26" s="58">
        <f t="shared" si="46"/>
        <v>40</v>
      </c>
      <c r="K26" s="58">
        <f t="shared" si="46"/>
        <v>42</v>
      </c>
      <c r="L26" s="58">
        <f t="shared" si="46"/>
        <v>73</v>
      </c>
      <c r="M26" s="58">
        <f t="shared" si="46"/>
        <v>44</v>
      </c>
      <c r="N26" s="58">
        <f t="shared" si="46"/>
        <v>16</v>
      </c>
      <c r="O26" s="59">
        <f t="shared" si="46"/>
        <v>7</v>
      </c>
      <c r="P26" s="57">
        <f>P27</f>
        <v>227</v>
      </c>
      <c r="Q26" s="63">
        <f>Q27</f>
        <v>201</v>
      </c>
      <c r="R26" s="57">
        <f t="shared" ref="R26:AE26" si="47">R27</f>
        <v>85</v>
      </c>
      <c r="S26" s="61">
        <f t="shared" si="47"/>
        <v>2</v>
      </c>
      <c r="T26" s="58">
        <f t="shared" si="47"/>
        <v>6</v>
      </c>
      <c r="U26" s="58">
        <f t="shared" si="47"/>
        <v>10</v>
      </c>
      <c r="V26" s="58">
        <f t="shared" si="47"/>
        <v>10</v>
      </c>
      <c r="W26" s="58">
        <f t="shared" si="47"/>
        <v>7</v>
      </c>
      <c r="X26" s="58">
        <f t="shared" si="47"/>
        <v>12</v>
      </c>
      <c r="Y26" s="58">
        <f t="shared" si="47"/>
        <v>6</v>
      </c>
      <c r="Z26" s="58">
        <f t="shared" si="47"/>
        <v>9</v>
      </c>
      <c r="AA26" s="58">
        <f t="shared" si="47"/>
        <v>9</v>
      </c>
      <c r="AB26" s="58">
        <f t="shared" si="47"/>
        <v>10</v>
      </c>
      <c r="AC26" s="58">
        <f t="shared" si="47"/>
        <v>2</v>
      </c>
      <c r="AD26" s="58" t="str">
        <f t="shared" si="47"/>
        <v>-</v>
      </c>
      <c r="AE26" s="59">
        <f t="shared" si="47"/>
        <v>2</v>
      </c>
      <c r="AF26" s="57">
        <f t="shared" ref="AF26:AG26" si="48">AF27</f>
        <v>77</v>
      </c>
      <c r="AG26" s="63">
        <f t="shared" si="48"/>
        <v>8</v>
      </c>
      <c r="AH26" s="20"/>
      <c r="AI26" s="104" t="s">
        <v>16</v>
      </c>
      <c r="AJ26" s="57">
        <f t="shared" ref="AJ26:AW26" si="49">AJ27</f>
        <v>428</v>
      </c>
      <c r="AK26" s="61">
        <f t="shared" si="49"/>
        <v>27</v>
      </c>
      <c r="AL26" s="58">
        <f t="shared" si="49"/>
        <v>19</v>
      </c>
      <c r="AM26" s="58">
        <f t="shared" si="49"/>
        <v>32</v>
      </c>
      <c r="AN26" s="58">
        <f t="shared" si="49"/>
        <v>33</v>
      </c>
      <c r="AO26" s="58">
        <f t="shared" si="49"/>
        <v>29</v>
      </c>
      <c r="AP26" s="58">
        <f t="shared" si="49"/>
        <v>38</v>
      </c>
      <c r="AQ26" s="58">
        <f t="shared" si="49"/>
        <v>28</v>
      </c>
      <c r="AR26" s="58">
        <f t="shared" si="49"/>
        <v>40</v>
      </c>
      <c r="AS26" s="58">
        <f t="shared" si="49"/>
        <v>42</v>
      </c>
      <c r="AT26" s="58">
        <f t="shared" si="49"/>
        <v>73</v>
      </c>
      <c r="AU26" s="58">
        <f t="shared" si="49"/>
        <v>44</v>
      </c>
      <c r="AV26" s="58">
        <f t="shared" si="49"/>
        <v>16</v>
      </c>
      <c r="AW26" s="59">
        <f t="shared" si="49"/>
        <v>7</v>
      </c>
      <c r="AX26" s="57">
        <f t="shared" ref="AX26:BM26" si="50">AX27</f>
        <v>227</v>
      </c>
      <c r="AY26" s="63">
        <f t="shared" si="50"/>
        <v>201</v>
      </c>
      <c r="AZ26" s="57" t="str">
        <f t="shared" si="50"/>
        <v>-</v>
      </c>
      <c r="BA26" s="61" t="str">
        <f t="shared" si="50"/>
        <v>-</v>
      </c>
      <c r="BB26" s="58" t="str">
        <f t="shared" si="50"/>
        <v>-</v>
      </c>
      <c r="BC26" s="58" t="str">
        <f t="shared" si="50"/>
        <v>-</v>
      </c>
      <c r="BD26" s="58" t="str">
        <f t="shared" si="50"/>
        <v>-</v>
      </c>
      <c r="BE26" s="58" t="str">
        <f t="shared" si="50"/>
        <v>-</v>
      </c>
      <c r="BF26" s="58" t="str">
        <f t="shared" si="50"/>
        <v>-</v>
      </c>
      <c r="BG26" s="58" t="str">
        <f t="shared" si="50"/>
        <v>-</v>
      </c>
      <c r="BH26" s="58" t="str">
        <f t="shared" si="50"/>
        <v>-</v>
      </c>
      <c r="BI26" s="58" t="str">
        <f t="shared" si="50"/>
        <v>-</v>
      </c>
      <c r="BJ26" s="58" t="str">
        <f t="shared" si="50"/>
        <v>-</v>
      </c>
      <c r="BK26" s="58" t="str">
        <f t="shared" si="50"/>
        <v>-</v>
      </c>
      <c r="BL26" s="58" t="str">
        <f t="shared" si="50"/>
        <v>-</v>
      </c>
      <c r="BM26" s="59" t="str">
        <f t="shared" si="50"/>
        <v>-</v>
      </c>
      <c r="BN26" s="57" t="str">
        <f t="shared" ref="BN26:BO26" si="51">BN27</f>
        <v>-</v>
      </c>
      <c r="BO26" s="63" t="str">
        <f t="shared" si="51"/>
        <v>-</v>
      </c>
      <c r="BP26" s="20"/>
      <c r="BQ26" s="20"/>
    </row>
    <row r="27" spans="1:69" ht="38.25" customHeight="1" thickBot="1">
      <c r="A27" s="38" t="s">
        <v>15</v>
      </c>
      <c r="B27" s="70">
        <v>428</v>
      </c>
      <c r="C27" s="71">
        <v>27</v>
      </c>
      <c r="D27" s="72">
        <v>19</v>
      </c>
      <c r="E27" s="71">
        <v>32</v>
      </c>
      <c r="F27" s="71">
        <v>33</v>
      </c>
      <c r="G27" s="71">
        <v>29</v>
      </c>
      <c r="H27" s="71">
        <v>38</v>
      </c>
      <c r="I27" s="71">
        <v>28</v>
      </c>
      <c r="J27" s="71">
        <v>40</v>
      </c>
      <c r="K27" s="71">
        <v>42</v>
      </c>
      <c r="L27" s="71">
        <v>73</v>
      </c>
      <c r="M27" s="71">
        <v>44</v>
      </c>
      <c r="N27" s="71">
        <v>16</v>
      </c>
      <c r="O27" s="73">
        <v>7</v>
      </c>
      <c r="P27" s="74">
        <v>227</v>
      </c>
      <c r="Q27" s="75">
        <v>201</v>
      </c>
      <c r="R27" s="74">
        <v>85</v>
      </c>
      <c r="S27" s="72">
        <v>2</v>
      </c>
      <c r="T27" s="72">
        <v>6</v>
      </c>
      <c r="U27" s="71">
        <v>10</v>
      </c>
      <c r="V27" s="71">
        <v>10</v>
      </c>
      <c r="W27" s="71">
        <v>7</v>
      </c>
      <c r="X27" s="71">
        <v>12</v>
      </c>
      <c r="Y27" s="71">
        <v>6</v>
      </c>
      <c r="Z27" s="71">
        <v>9</v>
      </c>
      <c r="AA27" s="71">
        <v>9</v>
      </c>
      <c r="AB27" s="71">
        <v>10</v>
      </c>
      <c r="AC27" s="71">
        <v>2</v>
      </c>
      <c r="AD27" s="71" t="s">
        <v>168</v>
      </c>
      <c r="AE27" s="73">
        <v>2</v>
      </c>
      <c r="AF27" s="74">
        <v>77</v>
      </c>
      <c r="AG27" s="75">
        <v>8</v>
      </c>
      <c r="AH27" s="24"/>
      <c r="AI27" s="107" t="s">
        <v>15</v>
      </c>
      <c r="AJ27" s="74">
        <v>428</v>
      </c>
      <c r="AK27" s="72">
        <v>27</v>
      </c>
      <c r="AL27" s="72">
        <v>19</v>
      </c>
      <c r="AM27" s="71">
        <v>32</v>
      </c>
      <c r="AN27" s="71">
        <v>33</v>
      </c>
      <c r="AO27" s="71">
        <v>29</v>
      </c>
      <c r="AP27" s="71">
        <v>38</v>
      </c>
      <c r="AQ27" s="71">
        <v>28</v>
      </c>
      <c r="AR27" s="71">
        <v>40</v>
      </c>
      <c r="AS27" s="71">
        <v>42</v>
      </c>
      <c r="AT27" s="71">
        <v>73</v>
      </c>
      <c r="AU27" s="71">
        <v>44</v>
      </c>
      <c r="AV27" s="71">
        <v>16</v>
      </c>
      <c r="AW27" s="73">
        <v>7</v>
      </c>
      <c r="AX27" s="74">
        <v>227</v>
      </c>
      <c r="AY27" s="75">
        <v>201</v>
      </c>
      <c r="AZ27" s="74" t="s">
        <v>168</v>
      </c>
      <c r="BA27" s="72" t="s">
        <v>168</v>
      </c>
      <c r="BB27" s="72" t="s">
        <v>168</v>
      </c>
      <c r="BC27" s="71" t="s">
        <v>168</v>
      </c>
      <c r="BD27" s="71" t="s">
        <v>168</v>
      </c>
      <c r="BE27" s="71" t="s">
        <v>168</v>
      </c>
      <c r="BF27" s="71" t="s">
        <v>168</v>
      </c>
      <c r="BG27" s="71" t="s">
        <v>168</v>
      </c>
      <c r="BH27" s="71" t="s">
        <v>168</v>
      </c>
      <c r="BI27" s="71" t="s">
        <v>168</v>
      </c>
      <c r="BJ27" s="71" t="s">
        <v>168</v>
      </c>
      <c r="BK27" s="71" t="s">
        <v>168</v>
      </c>
      <c r="BL27" s="71" t="s">
        <v>168</v>
      </c>
      <c r="BM27" s="73" t="s">
        <v>168</v>
      </c>
      <c r="BN27" s="74" t="s">
        <v>168</v>
      </c>
      <c r="BO27" s="75" t="s">
        <v>168</v>
      </c>
      <c r="BP27" s="24"/>
      <c r="BQ27" s="24"/>
    </row>
    <row r="28" spans="1:69" s="88" customFormat="1" ht="38.25" customHeight="1">
      <c r="A28" s="41" t="s">
        <v>14</v>
      </c>
      <c r="B28" s="86">
        <f>SUM(B29:B30)</f>
        <v>3883</v>
      </c>
      <c r="C28" s="69">
        <f t="shared" ref="C28:O28" si="52">SUM(C29:C30)</f>
        <v>153</v>
      </c>
      <c r="D28" s="58">
        <f t="shared" si="52"/>
        <v>249</v>
      </c>
      <c r="E28" s="58">
        <f t="shared" si="52"/>
        <v>346</v>
      </c>
      <c r="F28" s="58">
        <f t="shared" si="52"/>
        <v>389</v>
      </c>
      <c r="G28" s="58">
        <f t="shared" si="52"/>
        <v>354</v>
      </c>
      <c r="H28" s="58">
        <f t="shared" si="52"/>
        <v>291</v>
      </c>
      <c r="I28" s="58">
        <f t="shared" si="52"/>
        <v>233</v>
      </c>
      <c r="J28" s="58">
        <f t="shared" si="52"/>
        <v>235</v>
      </c>
      <c r="K28" s="58">
        <f t="shared" si="52"/>
        <v>333</v>
      </c>
      <c r="L28" s="58">
        <f t="shared" si="52"/>
        <v>503</v>
      </c>
      <c r="M28" s="58">
        <f t="shared" si="52"/>
        <v>423</v>
      </c>
      <c r="N28" s="58">
        <f t="shared" si="52"/>
        <v>264</v>
      </c>
      <c r="O28" s="59">
        <f t="shared" si="52"/>
        <v>110</v>
      </c>
      <c r="P28" s="57">
        <f>SUM(P29:P30)</f>
        <v>1989</v>
      </c>
      <c r="Q28" s="63">
        <f>SUM(Q29:Q30)</f>
        <v>1894</v>
      </c>
      <c r="R28" s="62">
        <f t="shared" ref="R28:AE28" si="53">SUM(R29:R30)</f>
        <v>1603</v>
      </c>
      <c r="S28" s="61">
        <f t="shared" si="53"/>
        <v>15</v>
      </c>
      <c r="T28" s="58">
        <f t="shared" si="53"/>
        <v>46</v>
      </c>
      <c r="U28" s="58">
        <f t="shared" si="53"/>
        <v>82</v>
      </c>
      <c r="V28" s="58">
        <f t="shared" si="53"/>
        <v>112</v>
      </c>
      <c r="W28" s="58">
        <f t="shared" si="53"/>
        <v>115</v>
      </c>
      <c r="X28" s="58">
        <f t="shared" si="53"/>
        <v>103</v>
      </c>
      <c r="Y28" s="58">
        <f t="shared" si="53"/>
        <v>93</v>
      </c>
      <c r="Z28" s="58">
        <f t="shared" si="53"/>
        <v>109</v>
      </c>
      <c r="AA28" s="58">
        <f t="shared" si="53"/>
        <v>166</v>
      </c>
      <c r="AB28" s="58">
        <f t="shared" si="53"/>
        <v>279</v>
      </c>
      <c r="AC28" s="58">
        <f t="shared" si="53"/>
        <v>240</v>
      </c>
      <c r="AD28" s="58">
        <f t="shared" si="53"/>
        <v>174</v>
      </c>
      <c r="AE28" s="59">
        <f t="shared" si="53"/>
        <v>69</v>
      </c>
      <c r="AF28" s="57">
        <f t="shared" ref="AF28:AG28" si="54">SUM(AF29:AF30)</f>
        <v>626</v>
      </c>
      <c r="AG28" s="63">
        <f t="shared" si="54"/>
        <v>977</v>
      </c>
      <c r="AH28" s="20"/>
      <c r="AI28" s="108" t="s">
        <v>14</v>
      </c>
      <c r="AJ28" s="62">
        <f t="shared" ref="AJ28:AW28" si="55">SUM(AJ29:AJ30)</f>
        <v>3883</v>
      </c>
      <c r="AK28" s="61">
        <f t="shared" si="55"/>
        <v>153</v>
      </c>
      <c r="AL28" s="58">
        <f t="shared" si="55"/>
        <v>249</v>
      </c>
      <c r="AM28" s="58">
        <f t="shared" si="55"/>
        <v>346</v>
      </c>
      <c r="AN28" s="58">
        <f t="shared" si="55"/>
        <v>389</v>
      </c>
      <c r="AO28" s="58">
        <f t="shared" si="55"/>
        <v>354</v>
      </c>
      <c r="AP28" s="58">
        <f t="shared" si="55"/>
        <v>291</v>
      </c>
      <c r="AQ28" s="58">
        <f t="shared" si="55"/>
        <v>233</v>
      </c>
      <c r="AR28" s="58">
        <f t="shared" si="55"/>
        <v>235</v>
      </c>
      <c r="AS28" s="58">
        <f t="shared" si="55"/>
        <v>333</v>
      </c>
      <c r="AT28" s="58">
        <f t="shared" si="55"/>
        <v>503</v>
      </c>
      <c r="AU28" s="58">
        <f t="shared" si="55"/>
        <v>423</v>
      </c>
      <c r="AV28" s="58">
        <f t="shared" si="55"/>
        <v>264</v>
      </c>
      <c r="AW28" s="59">
        <f t="shared" si="55"/>
        <v>110</v>
      </c>
      <c r="AX28" s="57">
        <f t="shared" ref="AX28:AY28" si="56">SUM(AX29:AX30)</f>
        <v>1989</v>
      </c>
      <c r="AY28" s="63">
        <f t="shared" si="56"/>
        <v>1894</v>
      </c>
      <c r="AZ28" s="62">
        <f t="shared" ref="AZ28:BM28" si="57">SUM(AZ29:AZ30)</f>
        <v>0</v>
      </c>
      <c r="BA28" s="61">
        <f t="shared" si="57"/>
        <v>0</v>
      </c>
      <c r="BB28" s="58">
        <f t="shared" si="57"/>
        <v>0</v>
      </c>
      <c r="BC28" s="58">
        <f t="shared" si="57"/>
        <v>0</v>
      </c>
      <c r="BD28" s="58">
        <f t="shared" si="57"/>
        <v>0</v>
      </c>
      <c r="BE28" s="58">
        <f t="shared" si="57"/>
        <v>0</v>
      </c>
      <c r="BF28" s="58">
        <f t="shared" si="57"/>
        <v>0</v>
      </c>
      <c r="BG28" s="58">
        <f t="shared" si="57"/>
        <v>0</v>
      </c>
      <c r="BH28" s="58">
        <f t="shared" si="57"/>
        <v>0</v>
      </c>
      <c r="BI28" s="58">
        <f t="shared" si="57"/>
        <v>0</v>
      </c>
      <c r="BJ28" s="58">
        <f t="shared" si="57"/>
        <v>0</v>
      </c>
      <c r="BK28" s="58">
        <f t="shared" si="57"/>
        <v>0</v>
      </c>
      <c r="BL28" s="58">
        <f t="shared" si="57"/>
        <v>0</v>
      </c>
      <c r="BM28" s="59">
        <f t="shared" si="57"/>
        <v>0</v>
      </c>
      <c r="BN28" s="57">
        <f t="shared" ref="BN28:BO28" si="58">SUM(BN29:BN30)</f>
        <v>0</v>
      </c>
      <c r="BO28" s="63">
        <f t="shared" si="58"/>
        <v>0</v>
      </c>
      <c r="BP28" s="20"/>
      <c r="BQ28" s="20"/>
    </row>
    <row r="29" spans="1:69" s="88" customFormat="1" ht="38.25" customHeight="1">
      <c r="A29" s="32" t="s">
        <v>13</v>
      </c>
      <c r="B29" s="18">
        <v>2954</v>
      </c>
      <c r="C29" s="58">
        <v>110</v>
      </c>
      <c r="D29" s="61">
        <v>195</v>
      </c>
      <c r="E29" s="58">
        <v>265</v>
      </c>
      <c r="F29" s="58">
        <v>285</v>
      </c>
      <c r="G29" s="58">
        <v>259</v>
      </c>
      <c r="H29" s="58">
        <v>230</v>
      </c>
      <c r="I29" s="58">
        <v>173</v>
      </c>
      <c r="J29" s="58">
        <v>177</v>
      </c>
      <c r="K29" s="58">
        <v>251</v>
      </c>
      <c r="L29" s="58">
        <v>390</v>
      </c>
      <c r="M29" s="58">
        <v>314</v>
      </c>
      <c r="N29" s="58">
        <v>213</v>
      </c>
      <c r="O29" s="59">
        <v>92</v>
      </c>
      <c r="P29" s="57">
        <v>1630</v>
      </c>
      <c r="Q29" s="63">
        <v>1324</v>
      </c>
      <c r="R29" s="57">
        <v>1456</v>
      </c>
      <c r="S29" s="61">
        <v>11</v>
      </c>
      <c r="T29" s="61">
        <v>38</v>
      </c>
      <c r="U29" s="58">
        <v>63</v>
      </c>
      <c r="V29" s="58">
        <v>96</v>
      </c>
      <c r="W29" s="58">
        <v>102</v>
      </c>
      <c r="X29" s="58">
        <v>93</v>
      </c>
      <c r="Y29" s="58">
        <v>78</v>
      </c>
      <c r="Z29" s="58">
        <v>93</v>
      </c>
      <c r="AA29" s="58">
        <v>152</v>
      </c>
      <c r="AB29" s="58">
        <v>261</v>
      </c>
      <c r="AC29" s="58">
        <v>233</v>
      </c>
      <c r="AD29" s="58">
        <v>167</v>
      </c>
      <c r="AE29" s="59">
        <v>69</v>
      </c>
      <c r="AF29" s="57">
        <v>542</v>
      </c>
      <c r="AG29" s="63">
        <v>914</v>
      </c>
      <c r="AH29" s="20"/>
      <c r="AI29" s="104" t="s">
        <v>13</v>
      </c>
      <c r="AJ29" s="57">
        <v>2954</v>
      </c>
      <c r="AK29" s="61">
        <v>110</v>
      </c>
      <c r="AL29" s="61">
        <v>195</v>
      </c>
      <c r="AM29" s="58">
        <v>265</v>
      </c>
      <c r="AN29" s="58">
        <v>285</v>
      </c>
      <c r="AO29" s="58">
        <v>259</v>
      </c>
      <c r="AP29" s="58">
        <v>230</v>
      </c>
      <c r="AQ29" s="58">
        <v>173</v>
      </c>
      <c r="AR29" s="58">
        <v>177</v>
      </c>
      <c r="AS29" s="58">
        <v>251</v>
      </c>
      <c r="AT29" s="58">
        <v>390</v>
      </c>
      <c r="AU29" s="58">
        <v>314</v>
      </c>
      <c r="AV29" s="58">
        <v>213</v>
      </c>
      <c r="AW29" s="59">
        <v>92</v>
      </c>
      <c r="AX29" s="57">
        <v>1630</v>
      </c>
      <c r="AY29" s="63">
        <v>1324</v>
      </c>
      <c r="AZ29" s="57" t="s">
        <v>168</v>
      </c>
      <c r="BA29" s="61" t="s">
        <v>168</v>
      </c>
      <c r="BB29" s="61" t="s">
        <v>168</v>
      </c>
      <c r="BC29" s="58" t="s">
        <v>168</v>
      </c>
      <c r="BD29" s="58" t="s">
        <v>168</v>
      </c>
      <c r="BE29" s="58" t="s">
        <v>168</v>
      </c>
      <c r="BF29" s="58" t="s">
        <v>168</v>
      </c>
      <c r="BG29" s="58" t="s">
        <v>168</v>
      </c>
      <c r="BH29" s="58" t="s">
        <v>168</v>
      </c>
      <c r="BI29" s="58" t="s">
        <v>168</v>
      </c>
      <c r="BJ29" s="58" t="s">
        <v>168</v>
      </c>
      <c r="BK29" s="58" t="s">
        <v>168</v>
      </c>
      <c r="BL29" s="58" t="s">
        <v>168</v>
      </c>
      <c r="BM29" s="59" t="s">
        <v>168</v>
      </c>
      <c r="BN29" s="57">
        <v>0</v>
      </c>
      <c r="BO29" s="63">
        <v>0</v>
      </c>
      <c r="BP29" s="20"/>
      <c r="BQ29" s="20"/>
    </row>
    <row r="30" spans="1:69" s="88" customFormat="1" ht="38.25" customHeight="1">
      <c r="A30" s="32" t="s">
        <v>12</v>
      </c>
      <c r="B30" s="18">
        <f>B31</f>
        <v>929</v>
      </c>
      <c r="C30" s="58">
        <f t="shared" ref="C30:O30" si="59">C31</f>
        <v>43</v>
      </c>
      <c r="D30" s="58">
        <f t="shared" si="59"/>
        <v>54</v>
      </c>
      <c r="E30" s="58">
        <f t="shared" si="59"/>
        <v>81</v>
      </c>
      <c r="F30" s="58">
        <f t="shared" si="59"/>
        <v>104</v>
      </c>
      <c r="G30" s="58">
        <f t="shared" si="59"/>
        <v>95</v>
      </c>
      <c r="H30" s="58">
        <f t="shared" si="59"/>
        <v>61</v>
      </c>
      <c r="I30" s="58">
        <f t="shared" si="59"/>
        <v>60</v>
      </c>
      <c r="J30" s="58">
        <f t="shared" si="59"/>
        <v>58</v>
      </c>
      <c r="K30" s="58">
        <f t="shared" si="59"/>
        <v>82</v>
      </c>
      <c r="L30" s="58">
        <f t="shared" si="59"/>
        <v>113</v>
      </c>
      <c r="M30" s="58">
        <f t="shared" si="59"/>
        <v>109</v>
      </c>
      <c r="N30" s="58">
        <f t="shared" si="59"/>
        <v>51</v>
      </c>
      <c r="O30" s="59">
        <f t="shared" si="59"/>
        <v>18</v>
      </c>
      <c r="P30" s="57">
        <f>P31</f>
        <v>359</v>
      </c>
      <c r="Q30" s="63">
        <f>Q31</f>
        <v>570</v>
      </c>
      <c r="R30" s="57">
        <f t="shared" ref="R30:AE30" si="60">R31</f>
        <v>147</v>
      </c>
      <c r="S30" s="61">
        <f t="shared" si="60"/>
        <v>4</v>
      </c>
      <c r="T30" s="58">
        <f t="shared" si="60"/>
        <v>8</v>
      </c>
      <c r="U30" s="58">
        <f t="shared" si="60"/>
        <v>19</v>
      </c>
      <c r="V30" s="58">
        <f t="shared" si="60"/>
        <v>16</v>
      </c>
      <c r="W30" s="58">
        <f t="shared" si="60"/>
        <v>13</v>
      </c>
      <c r="X30" s="58">
        <f t="shared" si="60"/>
        <v>10</v>
      </c>
      <c r="Y30" s="58">
        <f t="shared" si="60"/>
        <v>15</v>
      </c>
      <c r="Z30" s="58">
        <f t="shared" si="60"/>
        <v>16</v>
      </c>
      <c r="AA30" s="58">
        <f t="shared" si="60"/>
        <v>14</v>
      </c>
      <c r="AB30" s="58">
        <f t="shared" si="60"/>
        <v>18</v>
      </c>
      <c r="AC30" s="58">
        <f t="shared" si="60"/>
        <v>7</v>
      </c>
      <c r="AD30" s="58">
        <f t="shared" si="60"/>
        <v>7</v>
      </c>
      <c r="AE30" s="59" t="str">
        <f t="shared" si="60"/>
        <v>-</v>
      </c>
      <c r="AF30" s="57">
        <f t="shared" ref="AF30:AG30" si="61">AF31</f>
        <v>84</v>
      </c>
      <c r="AG30" s="63">
        <f t="shared" si="61"/>
        <v>63</v>
      </c>
      <c r="AH30" s="20"/>
      <c r="AI30" s="104" t="s">
        <v>12</v>
      </c>
      <c r="AJ30" s="57">
        <f t="shared" ref="AJ30:AW30" si="62">AJ31</f>
        <v>929</v>
      </c>
      <c r="AK30" s="61">
        <f t="shared" si="62"/>
        <v>43</v>
      </c>
      <c r="AL30" s="58">
        <f t="shared" si="62"/>
        <v>54</v>
      </c>
      <c r="AM30" s="58">
        <f t="shared" si="62"/>
        <v>81</v>
      </c>
      <c r="AN30" s="58">
        <f t="shared" si="62"/>
        <v>104</v>
      </c>
      <c r="AO30" s="58">
        <f t="shared" si="62"/>
        <v>95</v>
      </c>
      <c r="AP30" s="58">
        <f t="shared" si="62"/>
        <v>61</v>
      </c>
      <c r="AQ30" s="58">
        <f t="shared" si="62"/>
        <v>60</v>
      </c>
      <c r="AR30" s="58">
        <f t="shared" si="62"/>
        <v>58</v>
      </c>
      <c r="AS30" s="58">
        <f t="shared" si="62"/>
        <v>82</v>
      </c>
      <c r="AT30" s="58">
        <f t="shared" si="62"/>
        <v>113</v>
      </c>
      <c r="AU30" s="58">
        <f t="shared" si="62"/>
        <v>109</v>
      </c>
      <c r="AV30" s="58">
        <f t="shared" si="62"/>
        <v>51</v>
      </c>
      <c r="AW30" s="59">
        <f t="shared" si="62"/>
        <v>18</v>
      </c>
      <c r="AX30" s="57">
        <f t="shared" ref="AX30:BM30" si="63">AX31</f>
        <v>359</v>
      </c>
      <c r="AY30" s="63">
        <f t="shared" si="63"/>
        <v>570</v>
      </c>
      <c r="AZ30" s="57" t="str">
        <f t="shared" si="63"/>
        <v>-</v>
      </c>
      <c r="BA30" s="61" t="str">
        <f t="shared" si="63"/>
        <v>-</v>
      </c>
      <c r="BB30" s="58" t="str">
        <f t="shared" si="63"/>
        <v>-</v>
      </c>
      <c r="BC30" s="58" t="str">
        <f t="shared" si="63"/>
        <v>-</v>
      </c>
      <c r="BD30" s="58" t="str">
        <f t="shared" si="63"/>
        <v>-</v>
      </c>
      <c r="BE30" s="58" t="str">
        <f t="shared" si="63"/>
        <v>-</v>
      </c>
      <c r="BF30" s="58" t="str">
        <f t="shared" si="63"/>
        <v>-</v>
      </c>
      <c r="BG30" s="58" t="str">
        <f t="shared" si="63"/>
        <v>-</v>
      </c>
      <c r="BH30" s="58" t="str">
        <f t="shared" si="63"/>
        <v>-</v>
      </c>
      <c r="BI30" s="58" t="str">
        <f t="shared" si="63"/>
        <v>-</v>
      </c>
      <c r="BJ30" s="58" t="str">
        <f t="shared" si="63"/>
        <v>-</v>
      </c>
      <c r="BK30" s="58" t="str">
        <f t="shared" si="63"/>
        <v>-</v>
      </c>
      <c r="BL30" s="58" t="str">
        <f t="shared" si="63"/>
        <v>-</v>
      </c>
      <c r="BM30" s="59" t="str">
        <f t="shared" si="63"/>
        <v>-</v>
      </c>
      <c r="BN30" s="57" t="str">
        <f t="shared" ref="BN30:BO30" si="64">BN31</f>
        <v>-</v>
      </c>
      <c r="BO30" s="63" t="str">
        <f t="shared" si="64"/>
        <v>-</v>
      </c>
      <c r="BP30" s="20"/>
      <c r="BQ30" s="20"/>
    </row>
    <row r="31" spans="1:69" ht="38.25" customHeight="1" thickBot="1">
      <c r="A31" s="39" t="s">
        <v>11</v>
      </c>
      <c r="B31" s="70">
        <v>929</v>
      </c>
      <c r="C31" s="71">
        <v>43</v>
      </c>
      <c r="D31" s="72">
        <v>54</v>
      </c>
      <c r="E31" s="71">
        <v>81</v>
      </c>
      <c r="F31" s="71">
        <v>104</v>
      </c>
      <c r="G31" s="71">
        <v>95</v>
      </c>
      <c r="H31" s="71">
        <v>61</v>
      </c>
      <c r="I31" s="71">
        <v>60</v>
      </c>
      <c r="J31" s="71">
        <v>58</v>
      </c>
      <c r="K31" s="71">
        <v>82</v>
      </c>
      <c r="L31" s="71">
        <v>113</v>
      </c>
      <c r="M31" s="71">
        <v>109</v>
      </c>
      <c r="N31" s="71">
        <v>51</v>
      </c>
      <c r="O31" s="73">
        <v>18</v>
      </c>
      <c r="P31" s="74">
        <v>359</v>
      </c>
      <c r="Q31" s="75">
        <v>570</v>
      </c>
      <c r="R31" s="74">
        <v>147</v>
      </c>
      <c r="S31" s="72">
        <v>4</v>
      </c>
      <c r="T31" s="72">
        <v>8</v>
      </c>
      <c r="U31" s="71">
        <v>19</v>
      </c>
      <c r="V31" s="71">
        <v>16</v>
      </c>
      <c r="W31" s="71">
        <v>13</v>
      </c>
      <c r="X31" s="71">
        <v>10</v>
      </c>
      <c r="Y31" s="71">
        <v>15</v>
      </c>
      <c r="Z31" s="71">
        <v>16</v>
      </c>
      <c r="AA31" s="71">
        <v>14</v>
      </c>
      <c r="AB31" s="71">
        <v>18</v>
      </c>
      <c r="AC31" s="71">
        <v>7</v>
      </c>
      <c r="AD31" s="71">
        <v>7</v>
      </c>
      <c r="AE31" s="73" t="s">
        <v>168</v>
      </c>
      <c r="AF31" s="74">
        <v>84</v>
      </c>
      <c r="AG31" s="75">
        <v>63</v>
      </c>
      <c r="AH31" s="24"/>
      <c r="AI31" s="105" t="s">
        <v>11</v>
      </c>
      <c r="AJ31" s="74">
        <v>929</v>
      </c>
      <c r="AK31" s="72">
        <v>43</v>
      </c>
      <c r="AL31" s="72">
        <v>54</v>
      </c>
      <c r="AM31" s="71">
        <v>81</v>
      </c>
      <c r="AN31" s="71">
        <v>104</v>
      </c>
      <c r="AO31" s="71">
        <v>95</v>
      </c>
      <c r="AP31" s="71">
        <v>61</v>
      </c>
      <c r="AQ31" s="71">
        <v>60</v>
      </c>
      <c r="AR31" s="71">
        <v>58</v>
      </c>
      <c r="AS31" s="71">
        <v>82</v>
      </c>
      <c r="AT31" s="71">
        <v>113</v>
      </c>
      <c r="AU31" s="71">
        <v>109</v>
      </c>
      <c r="AV31" s="71">
        <v>51</v>
      </c>
      <c r="AW31" s="73">
        <v>18</v>
      </c>
      <c r="AX31" s="74">
        <v>359</v>
      </c>
      <c r="AY31" s="75">
        <v>570</v>
      </c>
      <c r="AZ31" s="74" t="s">
        <v>168</v>
      </c>
      <c r="BA31" s="72" t="s">
        <v>168</v>
      </c>
      <c r="BB31" s="72" t="s">
        <v>168</v>
      </c>
      <c r="BC31" s="71" t="s">
        <v>168</v>
      </c>
      <c r="BD31" s="71" t="s">
        <v>168</v>
      </c>
      <c r="BE31" s="71" t="s">
        <v>168</v>
      </c>
      <c r="BF31" s="71" t="s">
        <v>168</v>
      </c>
      <c r="BG31" s="71" t="s">
        <v>168</v>
      </c>
      <c r="BH31" s="71" t="s">
        <v>168</v>
      </c>
      <c r="BI31" s="71" t="s">
        <v>168</v>
      </c>
      <c r="BJ31" s="71" t="s">
        <v>168</v>
      </c>
      <c r="BK31" s="71" t="s">
        <v>168</v>
      </c>
      <c r="BL31" s="71" t="s">
        <v>168</v>
      </c>
      <c r="BM31" s="73" t="s">
        <v>168</v>
      </c>
      <c r="BN31" s="74" t="s">
        <v>168</v>
      </c>
      <c r="BO31" s="75" t="s">
        <v>168</v>
      </c>
      <c r="BP31" s="24"/>
      <c r="BQ31" s="24"/>
    </row>
    <row r="32" spans="1:69" s="88" customFormat="1" ht="38.25" customHeight="1">
      <c r="A32" s="37" t="s">
        <v>10</v>
      </c>
      <c r="B32" s="18">
        <f>SUM(B33:B36,B40)</f>
        <v>6104</v>
      </c>
      <c r="C32" s="58">
        <f t="shared" ref="C32:O32" si="65">SUM(C33:C36,C40)</f>
        <v>169</v>
      </c>
      <c r="D32" s="58">
        <f t="shared" si="65"/>
        <v>251</v>
      </c>
      <c r="E32" s="58">
        <f t="shared" si="65"/>
        <v>331</v>
      </c>
      <c r="F32" s="58">
        <f t="shared" si="65"/>
        <v>351</v>
      </c>
      <c r="G32" s="58">
        <f t="shared" si="65"/>
        <v>472</v>
      </c>
      <c r="H32" s="58">
        <f t="shared" si="65"/>
        <v>415</v>
      </c>
      <c r="I32" s="58">
        <f t="shared" si="65"/>
        <v>430</v>
      </c>
      <c r="J32" s="58">
        <f t="shared" si="65"/>
        <v>551</v>
      </c>
      <c r="K32" s="58">
        <f t="shared" si="65"/>
        <v>730</v>
      </c>
      <c r="L32" s="58">
        <f t="shared" si="65"/>
        <v>1096</v>
      </c>
      <c r="M32" s="58">
        <f t="shared" si="65"/>
        <v>776</v>
      </c>
      <c r="N32" s="58">
        <f t="shared" si="65"/>
        <v>376</v>
      </c>
      <c r="O32" s="59">
        <f t="shared" si="65"/>
        <v>156</v>
      </c>
      <c r="P32" s="57">
        <f>SUM(P33:P36,P40)</f>
        <v>1455</v>
      </c>
      <c r="Q32" s="60">
        <f>SUM(Q33:Q36,Q40)</f>
        <v>4649</v>
      </c>
      <c r="R32" s="57">
        <f t="shared" ref="R32:AE32" si="66">SUM(R33:R36,R40)</f>
        <v>2443</v>
      </c>
      <c r="S32" s="61">
        <f t="shared" si="66"/>
        <v>20</v>
      </c>
      <c r="T32" s="58">
        <f t="shared" si="66"/>
        <v>45</v>
      </c>
      <c r="U32" s="58">
        <f t="shared" si="66"/>
        <v>64</v>
      </c>
      <c r="V32" s="58">
        <f t="shared" si="66"/>
        <v>90</v>
      </c>
      <c r="W32" s="58">
        <f t="shared" si="66"/>
        <v>147</v>
      </c>
      <c r="X32" s="58">
        <f t="shared" si="66"/>
        <v>160</v>
      </c>
      <c r="Y32" s="58">
        <f t="shared" si="66"/>
        <v>176</v>
      </c>
      <c r="Z32" s="58">
        <f t="shared" si="66"/>
        <v>238</v>
      </c>
      <c r="AA32" s="58">
        <f t="shared" si="66"/>
        <v>339</v>
      </c>
      <c r="AB32" s="58">
        <f t="shared" si="66"/>
        <v>567</v>
      </c>
      <c r="AC32" s="58">
        <f t="shared" si="66"/>
        <v>390</v>
      </c>
      <c r="AD32" s="58">
        <f t="shared" si="66"/>
        <v>147</v>
      </c>
      <c r="AE32" s="59">
        <f t="shared" si="66"/>
        <v>60</v>
      </c>
      <c r="AF32" s="57">
        <f t="shared" ref="AF32:AG32" si="67">SUM(AF33:AF36,AF40)</f>
        <v>381</v>
      </c>
      <c r="AG32" s="60">
        <f t="shared" si="67"/>
        <v>2062</v>
      </c>
      <c r="AH32" s="20"/>
      <c r="AI32" s="106" t="s">
        <v>10</v>
      </c>
      <c r="AJ32" s="57">
        <f t="shared" ref="AJ32:AW32" si="68">SUM(AJ33:AJ36,AJ40)</f>
        <v>6103</v>
      </c>
      <c r="AK32" s="61">
        <f t="shared" si="68"/>
        <v>168</v>
      </c>
      <c r="AL32" s="58">
        <f t="shared" si="68"/>
        <v>251</v>
      </c>
      <c r="AM32" s="58">
        <f t="shared" si="68"/>
        <v>331</v>
      </c>
      <c r="AN32" s="58">
        <f t="shared" si="68"/>
        <v>351</v>
      </c>
      <c r="AO32" s="58">
        <f t="shared" si="68"/>
        <v>472</v>
      </c>
      <c r="AP32" s="58">
        <f t="shared" si="68"/>
        <v>415</v>
      </c>
      <c r="AQ32" s="58">
        <f t="shared" si="68"/>
        <v>430</v>
      </c>
      <c r="AR32" s="58">
        <f t="shared" si="68"/>
        <v>551</v>
      </c>
      <c r="AS32" s="58">
        <f t="shared" si="68"/>
        <v>730</v>
      </c>
      <c r="AT32" s="58">
        <f t="shared" si="68"/>
        <v>1096</v>
      </c>
      <c r="AU32" s="58">
        <f t="shared" si="68"/>
        <v>776</v>
      </c>
      <c r="AV32" s="58">
        <f t="shared" si="68"/>
        <v>376</v>
      </c>
      <c r="AW32" s="59">
        <f t="shared" si="68"/>
        <v>156</v>
      </c>
      <c r="AX32" s="57">
        <f t="shared" ref="AX32:BM32" si="69">SUM(AX33:AX36,AX40)</f>
        <v>1454</v>
      </c>
      <c r="AY32" s="60">
        <f t="shared" si="69"/>
        <v>4649</v>
      </c>
      <c r="AZ32" s="57">
        <f t="shared" si="69"/>
        <v>1</v>
      </c>
      <c r="BA32" s="61">
        <f t="shared" si="69"/>
        <v>1</v>
      </c>
      <c r="BB32" s="58">
        <f t="shared" si="69"/>
        <v>0</v>
      </c>
      <c r="BC32" s="58">
        <f t="shared" si="69"/>
        <v>0</v>
      </c>
      <c r="BD32" s="58">
        <f t="shared" si="69"/>
        <v>0</v>
      </c>
      <c r="BE32" s="58">
        <f t="shared" si="69"/>
        <v>0</v>
      </c>
      <c r="BF32" s="58">
        <f t="shared" si="69"/>
        <v>0</v>
      </c>
      <c r="BG32" s="58">
        <f t="shared" si="69"/>
        <v>0</v>
      </c>
      <c r="BH32" s="58">
        <f t="shared" si="69"/>
        <v>0</v>
      </c>
      <c r="BI32" s="58">
        <f t="shared" si="69"/>
        <v>0</v>
      </c>
      <c r="BJ32" s="58">
        <f t="shared" si="69"/>
        <v>0</v>
      </c>
      <c r="BK32" s="58">
        <f t="shared" si="69"/>
        <v>0</v>
      </c>
      <c r="BL32" s="58">
        <f t="shared" si="69"/>
        <v>0</v>
      </c>
      <c r="BM32" s="59">
        <f t="shared" si="69"/>
        <v>0</v>
      </c>
      <c r="BN32" s="57">
        <f t="shared" ref="BN32:BO32" si="70">SUM(BN33:BN36,BN40)</f>
        <v>1</v>
      </c>
      <c r="BO32" s="60">
        <f t="shared" si="70"/>
        <v>0</v>
      </c>
      <c r="BP32" s="20"/>
      <c r="BQ32" s="20"/>
    </row>
    <row r="33" spans="1:69" s="88" customFormat="1" ht="38.25" customHeight="1">
      <c r="A33" s="32" t="s">
        <v>9</v>
      </c>
      <c r="B33" s="18">
        <v>1522</v>
      </c>
      <c r="C33" s="58">
        <v>46</v>
      </c>
      <c r="D33" s="61">
        <v>76</v>
      </c>
      <c r="E33" s="58">
        <v>113</v>
      </c>
      <c r="F33" s="58">
        <v>88</v>
      </c>
      <c r="G33" s="58">
        <v>123</v>
      </c>
      <c r="H33" s="58">
        <v>106</v>
      </c>
      <c r="I33" s="58">
        <v>101</v>
      </c>
      <c r="J33" s="58">
        <v>110</v>
      </c>
      <c r="K33" s="58">
        <v>204</v>
      </c>
      <c r="L33" s="58">
        <v>302</v>
      </c>
      <c r="M33" s="58">
        <v>180</v>
      </c>
      <c r="N33" s="58">
        <v>59</v>
      </c>
      <c r="O33" s="59">
        <v>14</v>
      </c>
      <c r="P33" s="57">
        <v>492</v>
      </c>
      <c r="Q33" s="63">
        <v>1030</v>
      </c>
      <c r="R33" s="57">
        <v>648</v>
      </c>
      <c r="S33" s="61">
        <v>4</v>
      </c>
      <c r="T33" s="61">
        <v>9</v>
      </c>
      <c r="U33" s="58">
        <v>13</v>
      </c>
      <c r="V33" s="58">
        <v>27</v>
      </c>
      <c r="W33" s="58">
        <v>37</v>
      </c>
      <c r="X33" s="58">
        <v>43</v>
      </c>
      <c r="Y33" s="58">
        <v>36</v>
      </c>
      <c r="Z33" s="58">
        <v>53</v>
      </c>
      <c r="AA33" s="58">
        <v>105</v>
      </c>
      <c r="AB33" s="58">
        <v>188</v>
      </c>
      <c r="AC33" s="58">
        <v>99</v>
      </c>
      <c r="AD33" s="58">
        <v>27</v>
      </c>
      <c r="AE33" s="59">
        <v>7</v>
      </c>
      <c r="AF33" s="57">
        <v>112</v>
      </c>
      <c r="AG33" s="63">
        <v>536</v>
      </c>
      <c r="AH33" s="20"/>
      <c r="AI33" s="104" t="s">
        <v>9</v>
      </c>
      <c r="AJ33" s="57">
        <v>1522</v>
      </c>
      <c r="AK33" s="61">
        <v>46</v>
      </c>
      <c r="AL33" s="61">
        <v>76</v>
      </c>
      <c r="AM33" s="58">
        <v>113</v>
      </c>
      <c r="AN33" s="58">
        <v>88</v>
      </c>
      <c r="AO33" s="58">
        <v>123</v>
      </c>
      <c r="AP33" s="58">
        <v>106</v>
      </c>
      <c r="AQ33" s="58">
        <v>101</v>
      </c>
      <c r="AR33" s="58">
        <v>110</v>
      </c>
      <c r="AS33" s="58">
        <v>204</v>
      </c>
      <c r="AT33" s="58">
        <v>302</v>
      </c>
      <c r="AU33" s="58">
        <v>180</v>
      </c>
      <c r="AV33" s="58">
        <v>59</v>
      </c>
      <c r="AW33" s="59">
        <v>14</v>
      </c>
      <c r="AX33" s="57">
        <v>492</v>
      </c>
      <c r="AY33" s="63">
        <v>1030</v>
      </c>
      <c r="AZ33" s="57" t="s">
        <v>168</v>
      </c>
      <c r="BA33" s="61" t="s">
        <v>168</v>
      </c>
      <c r="BB33" s="61" t="s">
        <v>168</v>
      </c>
      <c r="BC33" s="58" t="s">
        <v>168</v>
      </c>
      <c r="BD33" s="58" t="s">
        <v>168</v>
      </c>
      <c r="BE33" s="58" t="s">
        <v>168</v>
      </c>
      <c r="BF33" s="58" t="s">
        <v>168</v>
      </c>
      <c r="BG33" s="58" t="s">
        <v>168</v>
      </c>
      <c r="BH33" s="58" t="s">
        <v>168</v>
      </c>
      <c r="BI33" s="58" t="s">
        <v>168</v>
      </c>
      <c r="BJ33" s="58" t="s">
        <v>168</v>
      </c>
      <c r="BK33" s="58" t="s">
        <v>168</v>
      </c>
      <c r="BL33" s="58" t="s">
        <v>168</v>
      </c>
      <c r="BM33" s="59" t="s">
        <v>168</v>
      </c>
      <c r="BN33" s="57" t="s">
        <v>168</v>
      </c>
      <c r="BO33" s="63" t="s">
        <v>168</v>
      </c>
      <c r="BP33" s="20"/>
      <c r="BQ33" s="20"/>
    </row>
    <row r="34" spans="1:69" s="88" customFormat="1" ht="38.25" customHeight="1">
      <c r="A34" s="32" t="s">
        <v>8</v>
      </c>
      <c r="B34" s="18">
        <v>1170</v>
      </c>
      <c r="C34" s="58">
        <v>35</v>
      </c>
      <c r="D34" s="61">
        <v>22</v>
      </c>
      <c r="E34" s="58">
        <v>51</v>
      </c>
      <c r="F34" s="58">
        <v>57</v>
      </c>
      <c r="G34" s="58">
        <v>100</v>
      </c>
      <c r="H34" s="58">
        <v>95</v>
      </c>
      <c r="I34" s="58">
        <v>88</v>
      </c>
      <c r="J34" s="58">
        <v>102</v>
      </c>
      <c r="K34" s="58">
        <v>137</v>
      </c>
      <c r="L34" s="58">
        <v>209</v>
      </c>
      <c r="M34" s="58">
        <v>158</v>
      </c>
      <c r="N34" s="58">
        <v>83</v>
      </c>
      <c r="O34" s="59">
        <v>33</v>
      </c>
      <c r="P34" s="57">
        <v>158</v>
      </c>
      <c r="Q34" s="63">
        <v>1012</v>
      </c>
      <c r="R34" s="57">
        <v>569</v>
      </c>
      <c r="S34" s="61">
        <v>3</v>
      </c>
      <c r="T34" s="61">
        <v>6</v>
      </c>
      <c r="U34" s="58">
        <v>13</v>
      </c>
      <c r="V34" s="58">
        <v>18</v>
      </c>
      <c r="W34" s="58">
        <v>37</v>
      </c>
      <c r="X34" s="58">
        <v>41</v>
      </c>
      <c r="Y34" s="58">
        <v>38</v>
      </c>
      <c r="Z34" s="58">
        <v>49</v>
      </c>
      <c r="AA34" s="58">
        <v>80</v>
      </c>
      <c r="AB34" s="58">
        <v>123</v>
      </c>
      <c r="AC34" s="58">
        <v>99</v>
      </c>
      <c r="AD34" s="58">
        <v>46</v>
      </c>
      <c r="AE34" s="59">
        <v>16</v>
      </c>
      <c r="AF34" s="57">
        <v>45</v>
      </c>
      <c r="AG34" s="63">
        <v>524</v>
      </c>
      <c r="AH34" s="20"/>
      <c r="AI34" s="104" t="s">
        <v>8</v>
      </c>
      <c r="AJ34" s="57">
        <v>1170</v>
      </c>
      <c r="AK34" s="61">
        <v>35</v>
      </c>
      <c r="AL34" s="61">
        <v>22</v>
      </c>
      <c r="AM34" s="58">
        <v>51</v>
      </c>
      <c r="AN34" s="58">
        <v>57</v>
      </c>
      <c r="AO34" s="58">
        <v>100</v>
      </c>
      <c r="AP34" s="58">
        <v>95</v>
      </c>
      <c r="AQ34" s="58">
        <v>88</v>
      </c>
      <c r="AR34" s="58">
        <v>102</v>
      </c>
      <c r="AS34" s="58">
        <v>137</v>
      </c>
      <c r="AT34" s="58">
        <v>209</v>
      </c>
      <c r="AU34" s="58">
        <v>158</v>
      </c>
      <c r="AV34" s="58">
        <v>83</v>
      </c>
      <c r="AW34" s="59">
        <v>33</v>
      </c>
      <c r="AX34" s="57">
        <v>158</v>
      </c>
      <c r="AY34" s="63">
        <v>1012</v>
      </c>
      <c r="AZ34" s="57" t="s">
        <v>168</v>
      </c>
      <c r="BA34" s="61" t="s">
        <v>168</v>
      </c>
      <c r="BB34" s="61" t="s">
        <v>168</v>
      </c>
      <c r="BC34" s="58" t="s">
        <v>168</v>
      </c>
      <c r="BD34" s="58" t="s">
        <v>168</v>
      </c>
      <c r="BE34" s="58" t="s">
        <v>168</v>
      </c>
      <c r="BF34" s="58" t="s">
        <v>168</v>
      </c>
      <c r="BG34" s="58" t="s">
        <v>168</v>
      </c>
      <c r="BH34" s="58" t="s">
        <v>168</v>
      </c>
      <c r="BI34" s="58" t="s">
        <v>168</v>
      </c>
      <c r="BJ34" s="58" t="s">
        <v>168</v>
      </c>
      <c r="BK34" s="58" t="s">
        <v>168</v>
      </c>
      <c r="BL34" s="58" t="s">
        <v>168</v>
      </c>
      <c r="BM34" s="59" t="s">
        <v>168</v>
      </c>
      <c r="BN34" s="57" t="s">
        <v>168</v>
      </c>
      <c r="BO34" s="63" t="s">
        <v>168</v>
      </c>
      <c r="BP34" s="20"/>
      <c r="BQ34" s="20"/>
    </row>
    <row r="35" spans="1:69" s="88" customFormat="1" ht="38.25" customHeight="1">
      <c r="A35" s="32" t="s">
        <v>7</v>
      </c>
      <c r="B35" s="18">
        <v>998</v>
      </c>
      <c r="C35" s="58">
        <v>25</v>
      </c>
      <c r="D35" s="61">
        <v>38</v>
      </c>
      <c r="E35" s="58">
        <v>55</v>
      </c>
      <c r="F35" s="58">
        <v>59</v>
      </c>
      <c r="G35" s="58">
        <v>75</v>
      </c>
      <c r="H35" s="58">
        <v>52</v>
      </c>
      <c r="I35" s="58">
        <v>59</v>
      </c>
      <c r="J35" s="58">
        <v>90</v>
      </c>
      <c r="K35" s="58">
        <v>121</v>
      </c>
      <c r="L35" s="58">
        <v>166</v>
      </c>
      <c r="M35" s="58">
        <v>126</v>
      </c>
      <c r="N35" s="58">
        <v>94</v>
      </c>
      <c r="O35" s="59">
        <v>38</v>
      </c>
      <c r="P35" s="57">
        <v>250</v>
      </c>
      <c r="Q35" s="63">
        <v>748</v>
      </c>
      <c r="R35" s="57">
        <v>28</v>
      </c>
      <c r="S35" s="61">
        <v>4</v>
      </c>
      <c r="T35" s="61">
        <v>3</v>
      </c>
      <c r="U35" s="58" t="s">
        <v>168</v>
      </c>
      <c r="V35" s="58">
        <v>3</v>
      </c>
      <c r="W35" s="58">
        <v>6</v>
      </c>
      <c r="X35" s="58">
        <v>1</v>
      </c>
      <c r="Y35" s="58">
        <v>7</v>
      </c>
      <c r="Z35" s="58">
        <v>2</v>
      </c>
      <c r="AA35" s="58">
        <v>1</v>
      </c>
      <c r="AB35" s="58" t="s">
        <v>168</v>
      </c>
      <c r="AC35" s="58" t="s">
        <v>168</v>
      </c>
      <c r="AD35" s="58">
        <v>1</v>
      </c>
      <c r="AE35" s="59" t="s">
        <v>168</v>
      </c>
      <c r="AF35" s="57">
        <v>28</v>
      </c>
      <c r="AG35" s="63">
        <v>0</v>
      </c>
      <c r="AH35" s="20"/>
      <c r="AI35" s="104" t="s">
        <v>7</v>
      </c>
      <c r="AJ35" s="57">
        <v>998</v>
      </c>
      <c r="AK35" s="61">
        <v>25</v>
      </c>
      <c r="AL35" s="61">
        <v>38</v>
      </c>
      <c r="AM35" s="58">
        <v>55</v>
      </c>
      <c r="AN35" s="58">
        <v>59</v>
      </c>
      <c r="AO35" s="58">
        <v>75</v>
      </c>
      <c r="AP35" s="58">
        <v>52</v>
      </c>
      <c r="AQ35" s="58">
        <v>59</v>
      </c>
      <c r="AR35" s="58">
        <v>90</v>
      </c>
      <c r="AS35" s="58">
        <v>121</v>
      </c>
      <c r="AT35" s="58">
        <v>166</v>
      </c>
      <c r="AU35" s="58">
        <v>126</v>
      </c>
      <c r="AV35" s="58">
        <v>94</v>
      </c>
      <c r="AW35" s="59">
        <v>38</v>
      </c>
      <c r="AX35" s="57">
        <v>250</v>
      </c>
      <c r="AY35" s="63">
        <v>748</v>
      </c>
      <c r="AZ35" s="57" t="s">
        <v>168</v>
      </c>
      <c r="BA35" s="61" t="s">
        <v>168</v>
      </c>
      <c r="BB35" s="61" t="s">
        <v>168</v>
      </c>
      <c r="BC35" s="58" t="s">
        <v>168</v>
      </c>
      <c r="BD35" s="58" t="s">
        <v>168</v>
      </c>
      <c r="BE35" s="58" t="s">
        <v>168</v>
      </c>
      <c r="BF35" s="58" t="s">
        <v>168</v>
      </c>
      <c r="BG35" s="58" t="s">
        <v>168</v>
      </c>
      <c r="BH35" s="58" t="s">
        <v>168</v>
      </c>
      <c r="BI35" s="58" t="s">
        <v>168</v>
      </c>
      <c r="BJ35" s="58" t="s">
        <v>168</v>
      </c>
      <c r="BK35" s="58" t="s">
        <v>168</v>
      </c>
      <c r="BL35" s="58" t="s">
        <v>168</v>
      </c>
      <c r="BM35" s="59" t="s">
        <v>168</v>
      </c>
      <c r="BN35" s="57" t="s">
        <v>168</v>
      </c>
      <c r="BO35" s="63">
        <v>0</v>
      </c>
      <c r="BP35" s="20"/>
      <c r="BQ35" s="20"/>
    </row>
    <row r="36" spans="1:69" s="88" customFormat="1" ht="38.25" customHeight="1">
      <c r="A36" s="32" t="s">
        <v>6</v>
      </c>
      <c r="B36" s="18">
        <f>SUM(B37:B39)</f>
        <v>1795</v>
      </c>
      <c r="C36" s="58">
        <f t="shared" ref="C36:O36" si="71">SUM(C37:C39)</f>
        <v>54</v>
      </c>
      <c r="D36" s="58">
        <f t="shared" si="71"/>
        <v>92</v>
      </c>
      <c r="E36" s="58">
        <f t="shared" si="71"/>
        <v>97</v>
      </c>
      <c r="F36" s="58">
        <f t="shared" si="71"/>
        <v>118</v>
      </c>
      <c r="G36" s="58">
        <f t="shared" si="71"/>
        <v>132</v>
      </c>
      <c r="H36" s="58">
        <f t="shared" si="71"/>
        <v>115</v>
      </c>
      <c r="I36" s="58">
        <f t="shared" si="71"/>
        <v>136</v>
      </c>
      <c r="J36" s="58">
        <f t="shared" si="71"/>
        <v>195</v>
      </c>
      <c r="K36" s="58">
        <f t="shared" si="71"/>
        <v>203</v>
      </c>
      <c r="L36" s="58">
        <f t="shared" si="71"/>
        <v>313</v>
      </c>
      <c r="M36" s="58">
        <f t="shared" si="71"/>
        <v>225</v>
      </c>
      <c r="N36" s="58">
        <f t="shared" si="71"/>
        <v>87</v>
      </c>
      <c r="O36" s="59">
        <f t="shared" si="71"/>
        <v>28</v>
      </c>
      <c r="P36" s="57">
        <f>SUM(P37:P39)</f>
        <v>383</v>
      </c>
      <c r="Q36" s="63">
        <f>SUM(Q37:Q39)</f>
        <v>1412</v>
      </c>
      <c r="R36" s="57">
        <f t="shared" ref="R36:AE36" si="72">SUM(R37:R39)</f>
        <v>809</v>
      </c>
      <c r="S36" s="61">
        <f t="shared" si="72"/>
        <v>8</v>
      </c>
      <c r="T36" s="58">
        <f t="shared" si="72"/>
        <v>22</v>
      </c>
      <c r="U36" s="58">
        <f t="shared" si="72"/>
        <v>33</v>
      </c>
      <c r="V36" s="58">
        <f t="shared" si="72"/>
        <v>27</v>
      </c>
      <c r="W36" s="58">
        <f t="shared" si="72"/>
        <v>48</v>
      </c>
      <c r="X36" s="58">
        <f t="shared" si="72"/>
        <v>45</v>
      </c>
      <c r="Y36" s="58">
        <f t="shared" si="72"/>
        <v>62</v>
      </c>
      <c r="Z36" s="58">
        <f t="shared" si="72"/>
        <v>99</v>
      </c>
      <c r="AA36" s="58">
        <f t="shared" si="72"/>
        <v>110</v>
      </c>
      <c r="AB36" s="58">
        <f t="shared" si="72"/>
        <v>168</v>
      </c>
      <c r="AC36" s="58">
        <f t="shared" si="72"/>
        <v>133</v>
      </c>
      <c r="AD36" s="58">
        <f t="shared" si="72"/>
        <v>40</v>
      </c>
      <c r="AE36" s="59">
        <f t="shared" si="72"/>
        <v>14</v>
      </c>
      <c r="AF36" s="57">
        <f t="shared" ref="AF36:AG36" si="73">SUM(AF37:AF39)</f>
        <v>117</v>
      </c>
      <c r="AG36" s="63">
        <f t="shared" si="73"/>
        <v>692</v>
      </c>
      <c r="AH36" s="20"/>
      <c r="AI36" s="104" t="s">
        <v>6</v>
      </c>
      <c r="AJ36" s="57">
        <f t="shared" ref="AJ36:AW36" si="74">SUM(AJ37:AJ39)</f>
        <v>1794</v>
      </c>
      <c r="AK36" s="61">
        <f t="shared" si="74"/>
        <v>53</v>
      </c>
      <c r="AL36" s="58">
        <f t="shared" si="74"/>
        <v>92</v>
      </c>
      <c r="AM36" s="58">
        <f t="shared" si="74"/>
        <v>97</v>
      </c>
      <c r="AN36" s="58">
        <f t="shared" si="74"/>
        <v>118</v>
      </c>
      <c r="AO36" s="58">
        <f t="shared" si="74"/>
        <v>132</v>
      </c>
      <c r="AP36" s="58">
        <f t="shared" si="74"/>
        <v>115</v>
      </c>
      <c r="AQ36" s="58">
        <f t="shared" si="74"/>
        <v>136</v>
      </c>
      <c r="AR36" s="58">
        <f t="shared" si="74"/>
        <v>195</v>
      </c>
      <c r="AS36" s="58">
        <f t="shared" si="74"/>
        <v>203</v>
      </c>
      <c r="AT36" s="58">
        <f t="shared" si="74"/>
        <v>313</v>
      </c>
      <c r="AU36" s="58">
        <f t="shared" si="74"/>
        <v>225</v>
      </c>
      <c r="AV36" s="58">
        <f t="shared" si="74"/>
        <v>87</v>
      </c>
      <c r="AW36" s="59">
        <f t="shared" si="74"/>
        <v>28</v>
      </c>
      <c r="AX36" s="57">
        <f t="shared" ref="AX36:BM36" si="75">SUM(AX37:AX39)</f>
        <v>382</v>
      </c>
      <c r="AY36" s="63">
        <f t="shared" si="75"/>
        <v>1412</v>
      </c>
      <c r="AZ36" s="57">
        <f t="shared" si="75"/>
        <v>1</v>
      </c>
      <c r="BA36" s="61">
        <f t="shared" si="75"/>
        <v>1</v>
      </c>
      <c r="BB36" s="58">
        <f t="shared" si="75"/>
        <v>0</v>
      </c>
      <c r="BC36" s="58">
        <f t="shared" si="75"/>
        <v>0</v>
      </c>
      <c r="BD36" s="58">
        <f t="shared" si="75"/>
        <v>0</v>
      </c>
      <c r="BE36" s="58">
        <f t="shared" si="75"/>
        <v>0</v>
      </c>
      <c r="BF36" s="58">
        <f t="shared" si="75"/>
        <v>0</v>
      </c>
      <c r="BG36" s="58">
        <f t="shared" si="75"/>
        <v>0</v>
      </c>
      <c r="BH36" s="58">
        <f t="shared" si="75"/>
        <v>0</v>
      </c>
      <c r="BI36" s="58">
        <f t="shared" si="75"/>
        <v>0</v>
      </c>
      <c r="BJ36" s="58">
        <f t="shared" si="75"/>
        <v>0</v>
      </c>
      <c r="BK36" s="58">
        <f t="shared" si="75"/>
        <v>0</v>
      </c>
      <c r="BL36" s="58">
        <f t="shared" si="75"/>
        <v>0</v>
      </c>
      <c r="BM36" s="59">
        <f t="shared" si="75"/>
        <v>0</v>
      </c>
      <c r="BN36" s="57">
        <f t="shared" ref="BN36:BO36" si="76">SUM(BN37:BN39)</f>
        <v>1</v>
      </c>
      <c r="BO36" s="63">
        <f t="shared" si="76"/>
        <v>0</v>
      </c>
      <c r="BP36" s="20"/>
      <c r="BQ36" s="20"/>
    </row>
    <row r="37" spans="1:69" ht="38.25" customHeight="1">
      <c r="A37" s="38" t="s">
        <v>5</v>
      </c>
      <c r="B37" s="23">
        <v>240</v>
      </c>
      <c r="C37" s="78">
        <v>7</v>
      </c>
      <c r="D37" s="79">
        <v>9</v>
      </c>
      <c r="E37" s="78">
        <v>9</v>
      </c>
      <c r="F37" s="78">
        <v>9</v>
      </c>
      <c r="G37" s="78">
        <v>21</v>
      </c>
      <c r="H37" s="78">
        <v>10</v>
      </c>
      <c r="I37" s="78">
        <v>9</v>
      </c>
      <c r="J37" s="78">
        <v>22</v>
      </c>
      <c r="K37" s="78">
        <v>23</v>
      </c>
      <c r="L37" s="78">
        <v>44</v>
      </c>
      <c r="M37" s="78">
        <v>42</v>
      </c>
      <c r="N37" s="78">
        <v>24</v>
      </c>
      <c r="O37" s="80">
        <v>11</v>
      </c>
      <c r="P37" s="83">
        <v>53</v>
      </c>
      <c r="Q37" s="87">
        <v>187</v>
      </c>
      <c r="R37" s="83">
        <v>33</v>
      </c>
      <c r="S37" s="79" t="s">
        <v>168</v>
      </c>
      <c r="T37" s="79">
        <v>1</v>
      </c>
      <c r="U37" s="78">
        <v>2</v>
      </c>
      <c r="V37" s="78">
        <v>3</v>
      </c>
      <c r="W37" s="78">
        <v>8</v>
      </c>
      <c r="X37" s="78">
        <v>1</v>
      </c>
      <c r="Y37" s="78">
        <v>2</v>
      </c>
      <c r="Z37" s="78">
        <v>5</v>
      </c>
      <c r="AA37" s="78">
        <v>4</v>
      </c>
      <c r="AB37" s="78">
        <v>3</v>
      </c>
      <c r="AC37" s="78" t="s">
        <v>168</v>
      </c>
      <c r="AD37" s="78">
        <v>3</v>
      </c>
      <c r="AE37" s="80">
        <v>1</v>
      </c>
      <c r="AF37" s="83">
        <v>17</v>
      </c>
      <c r="AG37" s="87">
        <v>16</v>
      </c>
      <c r="AH37" s="24"/>
      <c r="AI37" s="107" t="s">
        <v>5</v>
      </c>
      <c r="AJ37" s="83">
        <v>240</v>
      </c>
      <c r="AK37" s="79">
        <v>7</v>
      </c>
      <c r="AL37" s="79">
        <v>9</v>
      </c>
      <c r="AM37" s="78">
        <v>9</v>
      </c>
      <c r="AN37" s="78">
        <v>9</v>
      </c>
      <c r="AO37" s="78">
        <v>21</v>
      </c>
      <c r="AP37" s="78">
        <v>10</v>
      </c>
      <c r="AQ37" s="78">
        <v>9</v>
      </c>
      <c r="AR37" s="78">
        <v>22</v>
      </c>
      <c r="AS37" s="78">
        <v>23</v>
      </c>
      <c r="AT37" s="78">
        <v>44</v>
      </c>
      <c r="AU37" s="78">
        <v>42</v>
      </c>
      <c r="AV37" s="78">
        <v>24</v>
      </c>
      <c r="AW37" s="80">
        <v>11</v>
      </c>
      <c r="AX37" s="83">
        <v>53</v>
      </c>
      <c r="AY37" s="87">
        <v>187</v>
      </c>
      <c r="AZ37" s="83" t="s">
        <v>168</v>
      </c>
      <c r="BA37" s="79" t="s">
        <v>168</v>
      </c>
      <c r="BB37" s="79" t="s">
        <v>168</v>
      </c>
      <c r="BC37" s="78" t="s">
        <v>168</v>
      </c>
      <c r="BD37" s="78" t="s">
        <v>168</v>
      </c>
      <c r="BE37" s="78" t="s">
        <v>168</v>
      </c>
      <c r="BF37" s="78" t="s">
        <v>168</v>
      </c>
      <c r="BG37" s="78" t="s">
        <v>168</v>
      </c>
      <c r="BH37" s="78" t="s">
        <v>168</v>
      </c>
      <c r="BI37" s="78" t="s">
        <v>168</v>
      </c>
      <c r="BJ37" s="78" t="s">
        <v>168</v>
      </c>
      <c r="BK37" s="78" t="s">
        <v>168</v>
      </c>
      <c r="BL37" s="78" t="s">
        <v>168</v>
      </c>
      <c r="BM37" s="80" t="s">
        <v>168</v>
      </c>
      <c r="BN37" s="83" t="s">
        <v>168</v>
      </c>
      <c r="BO37" s="87" t="s">
        <v>168</v>
      </c>
      <c r="BP37" s="24"/>
      <c r="BQ37" s="24"/>
    </row>
    <row r="38" spans="1:69" ht="38.25" customHeight="1">
      <c r="A38" s="38" t="s">
        <v>4</v>
      </c>
      <c r="B38" s="23">
        <v>526</v>
      </c>
      <c r="C38" s="78">
        <v>12</v>
      </c>
      <c r="D38" s="79">
        <v>29</v>
      </c>
      <c r="E38" s="78">
        <v>37</v>
      </c>
      <c r="F38" s="78">
        <v>44</v>
      </c>
      <c r="G38" s="78">
        <v>48</v>
      </c>
      <c r="H38" s="78">
        <v>46</v>
      </c>
      <c r="I38" s="78">
        <v>35</v>
      </c>
      <c r="J38" s="78">
        <v>57</v>
      </c>
      <c r="K38" s="78">
        <v>38</v>
      </c>
      <c r="L38" s="78">
        <v>74</v>
      </c>
      <c r="M38" s="78">
        <v>56</v>
      </c>
      <c r="N38" s="78">
        <v>35</v>
      </c>
      <c r="O38" s="80">
        <v>15</v>
      </c>
      <c r="P38" s="83">
        <v>117</v>
      </c>
      <c r="Q38" s="87">
        <v>409</v>
      </c>
      <c r="R38" s="83">
        <v>279</v>
      </c>
      <c r="S38" s="79">
        <v>2</v>
      </c>
      <c r="T38" s="79">
        <v>4</v>
      </c>
      <c r="U38" s="78">
        <v>17</v>
      </c>
      <c r="V38" s="78">
        <v>9</v>
      </c>
      <c r="W38" s="78">
        <v>20</v>
      </c>
      <c r="X38" s="78">
        <v>21</v>
      </c>
      <c r="Y38" s="78">
        <v>22</v>
      </c>
      <c r="Z38" s="78">
        <v>31</v>
      </c>
      <c r="AA38" s="78">
        <v>23</v>
      </c>
      <c r="AB38" s="78">
        <v>50</v>
      </c>
      <c r="AC38" s="78">
        <v>46</v>
      </c>
      <c r="AD38" s="78">
        <v>22</v>
      </c>
      <c r="AE38" s="80">
        <v>12</v>
      </c>
      <c r="AF38" s="83">
        <v>38</v>
      </c>
      <c r="AG38" s="87">
        <v>241</v>
      </c>
      <c r="AH38" s="24"/>
      <c r="AI38" s="107" t="s">
        <v>4</v>
      </c>
      <c r="AJ38" s="83">
        <v>525</v>
      </c>
      <c r="AK38" s="79">
        <v>11</v>
      </c>
      <c r="AL38" s="79">
        <v>29</v>
      </c>
      <c r="AM38" s="78">
        <v>37</v>
      </c>
      <c r="AN38" s="78">
        <v>44</v>
      </c>
      <c r="AO38" s="78">
        <v>48</v>
      </c>
      <c r="AP38" s="78">
        <v>46</v>
      </c>
      <c r="AQ38" s="78">
        <v>35</v>
      </c>
      <c r="AR38" s="78">
        <v>57</v>
      </c>
      <c r="AS38" s="78">
        <v>38</v>
      </c>
      <c r="AT38" s="78">
        <v>74</v>
      </c>
      <c r="AU38" s="78">
        <v>56</v>
      </c>
      <c r="AV38" s="78">
        <v>35</v>
      </c>
      <c r="AW38" s="80">
        <v>15</v>
      </c>
      <c r="AX38" s="83">
        <v>116</v>
      </c>
      <c r="AY38" s="87">
        <v>409</v>
      </c>
      <c r="AZ38" s="83">
        <v>1</v>
      </c>
      <c r="BA38" s="79">
        <v>1</v>
      </c>
      <c r="BB38" s="79" t="s">
        <v>168</v>
      </c>
      <c r="BC38" s="78" t="s">
        <v>168</v>
      </c>
      <c r="BD38" s="78" t="s">
        <v>168</v>
      </c>
      <c r="BE38" s="78" t="s">
        <v>168</v>
      </c>
      <c r="BF38" s="78" t="s">
        <v>168</v>
      </c>
      <c r="BG38" s="78" t="s">
        <v>168</v>
      </c>
      <c r="BH38" s="78" t="s">
        <v>168</v>
      </c>
      <c r="BI38" s="78" t="s">
        <v>168</v>
      </c>
      <c r="BJ38" s="78" t="s">
        <v>168</v>
      </c>
      <c r="BK38" s="78" t="s">
        <v>168</v>
      </c>
      <c r="BL38" s="78" t="s">
        <v>168</v>
      </c>
      <c r="BM38" s="80" t="s">
        <v>168</v>
      </c>
      <c r="BN38" s="83">
        <v>1</v>
      </c>
      <c r="BO38" s="87" t="s">
        <v>168</v>
      </c>
      <c r="BP38" s="24"/>
      <c r="BQ38" s="24"/>
    </row>
    <row r="39" spans="1:69" ht="38.25" customHeight="1">
      <c r="A39" s="38" t="s">
        <v>3</v>
      </c>
      <c r="B39" s="23">
        <v>1029</v>
      </c>
      <c r="C39" s="78">
        <v>35</v>
      </c>
      <c r="D39" s="79">
        <v>54</v>
      </c>
      <c r="E39" s="78">
        <v>51</v>
      </c>
      <c r="F39" s="78">
        <v>65</v>
      </c>
      <c r="G39" s="78">
        <v>63</v>
      </c>
      <c r="H39" s="78">
        <v>59</v>
      </c>
      <c r="I39" s="78">
        <v>92</v>
      </c>
      <c r="J39" s="78">
        <v>116</v>
      </c>
      <c r="K39" s="78">
        <v>142</v>
      </c>
      <c r="L39" s="78">
        <v>195</v>
      </c>
      <c r="M39" s="78">
        <v>127</v>
      </c>
      <c r="N39" s="78">
        <v>28</v>
      </c>
      <c r="O39" s="80">
        <v>2</v>
      </c>
      <c r="P39" s="83">
        <v>213</v>
      </c>
      <c r="Q39" s="87">
        <v>816</v>
      </c>
      <c r="R39" s="83">
        <v>497</v>
      </c>
      <c r="S39" s="79">
        <v>6</v>
      </c>
      <c r="T39" s="79">
        <v>17</v>
      </c>
      <c r="U39" s="78">
        <v>14</v>
      </c>
      <c r="V39" s="78">
        <v>15</v>
      </c>
      <c r="W39" s="78">
        <v>20</v>
      </c>
      <c r="X39" s="78">
        <v>23</v>
      </c>
      <c r="Y39" s="78">
        <v>38</v>
      </c>
      <c r="Z39" s="78">
        <v>63</v>
      </c>
      <c r="AA39" s="78">
        <v>83</v>
      </c>
      <c r="AB39" s="78">
        <v>115</v>
      </c>
      <c r="AC39" s="78">
        <v>87</v>
      </c>
      <c r="AD39" s="78">
        <v>15</v>
      </c>
      <c r="AE39" s="80">
        <v>1</v>
      </c>
      <c r="AF39" s="83">
        <v>62</v>
      </c>
      <c r="AG39" s="87">
        <v>435</v>
      </c>
      <c r="AH39" s="24"/>
      <c r="AI39" s="107" t="s">
        <v>3</v>
      </c>
      <c r="AJ39" s="83">
        <v>1029</v>
      </c>
      <c r="AK39" s="79">
        <v>35</v>
      </c>
      <c r="AL39" s="79">
        <v>54</v>
      </c>
      <c r="AM39" s="78">
        <v>51</v>
      </c>
      <c r="AN39" s="78">
        <v>65</v>
      </c>
      <c r="AO39" s="78">
        <v>63</v>
      </c>
      <c r="AP39" s="78">
        <v>59</v>
      </c>
      <c r="AQ39" s="78">
        <v>92</v>
      </c>
      <c r="AR39" s="78">
        <v>116</v>
      </c>
      <c r="AS39" s="78">
        <v>142</v>
      </c>
      <c r="AT39" s="78">
        <v>195</v>
      </c>
      <c r="AU39" s="78">
        <v>127</v>
      </c>
      <c r="AV39" s="78">
        <v>28</v>
      </c>
      <c r="AW39" s="80">
        <v>2</v>
      </c>
      <c r="AX39" s="83">
        <v>213</v>
      </c>
      <c r="AY39" s="87">
        <v>816</v>
      </c>
      <c r="AZ39" s="83" t="s">
        <v>168</v>
      </c>
      <c r="BA39" s="79" t="s">
        <v>168</v>
      </c>
      <c r="BB39" s="79" t="s">
        <v>168</v>
      </c>
      <c r="BC39" s="78" t="s">
        <v>168</v>
      </c>
      <c r="BD39" s="78" t="s">
        <v>168</v>
      </c>
      <c r="BE39" s="78" t="s">
        <v>168</v>
      </c>
      <c r="BF39" s="78" t="s">
        <v>168</v>
      </c>
      <c r="BG39" s="78" t="s">
        <v>168</v>
      </c>
      <c r="BH39" s="78" t="s">
        <v>168</v>
      </c>
      <c r="BI39" s="78" t="s">
        <v>168</v>
      </c>
      <c r="BJ39" s="78" t="s">
        <v>168</v>
      </c>
      <c r="BK39" s="78" t="s">
        <v>168</v>
      </c>
      <c r="BL39" s="78" t="s">
        <v>168</v>
      </c>
      <c r="BM39" s="80" t="s">
        <v>168</v>
      </c>
      <c r="BN39" s="83" t="s">
        <v>168</v>
      </c>
      <c r="BO39" s="87" t="s">
        <v>168</v>
      </c>
      <c r="BP39" s="24"/>
      <c r="BQ39" s="24"/>
    </row>
    <row r="40" spans="1:69" s="88" customFormat="1" ht="38.25" customHeight="1">
      <c r="A40" s="32" t="s">
        <v>2</v>
      </c>
      <c r="B40" s="18">
        <f>B41</f>
        <v>619</v>
      </c>
      <c r="C40" s="58">
        <f t="shared" ref="C40:O40" si="77">C41</f>
        <v>9</v>
      </c>
      <c r="D40" s="58">
        <f t="shared" si="77"/>
        <v>23</v>
      </c>
      <c r="E40" s="58">
        <f t="shared" si="77"/>
        <v>15</v>
      </c>
      <c r="F40" s="58">
        <f t="shared" si="77"/>
        <v>29</v>
      </c>
      <c r="G40" s="58">
        <f t="shared" si="77"/>
        <v>42</v>
      </c>
      <c r="H40" s="58">
        <f t="shared" si="77"/>
        <v>47</v>
      </c>
      <c r="I40" s="58">
        <f t="shared" si="77"/>
        <v>46</v>
      </c>
      <c r="J40" s="58">
        <f t="shared" si="77"/>
        <v>54</v>
      </c>
      <c r="K40" s="58">
        <f t="shared" si="77"/>
        <v>65</v>
      </c>
      <c r="L40" s="58">
        <f t="shared" si="77"/>
        <v>106</v>
      </c>
      <c r="M40" s="58">
        <f t="shared" si="77"/>
        <v>87</v>
      </c>
      <c r="N40" s="58">
        <f t="shared" si="77"/>
        <v>53</v>
      </c>
      <c r="O40" s="59">
        <f t="shared" si="77"/>
        <v>43</v>
      </c>
      <c r="P40" s="57">
        <f>P41</f>
        <v>172</v>
      </c>
      <c r="Q40" s="63">
        <f>Q41</f>
        <v>447</v>
      </c>
      <c r="R40" s="57">
        <f t="shared" ref="R40:AE40" si="78">R41</f>
        <v>389</v>
      </c>
      <c r="S40" s="61">
        <f t="shared" si="78"/>
        <v>1</v>
      </c>
      <c r="T40" s="58">
        <f t="shared" si="78"/>
        <v>5</v>
      </c>
      <c r="U40" s="58">
        <f t="shared" si="78"/>
        <v>5</v>
      </c>
      <c r="V40" s="58">
        <f t="shared" si="78"/>
        <v>15</v>
      </c>
      <c r="W40" s="58">
        <f t="shared" si="78"/>
        <v>19</v>
      </c>
      <c r="X40" s="58">
        <f t="shared" si="78"/>
        <v>30</v>
      </c>
      <c r="Y40" s="58">
        <f t="shared" si="78"/>
        <v>33</v>
      </c>
      <c r="Z40" s="58">
        <f t="shared" si="78"/>
        <v>35</v>
      </c>
      <c r="AA40" s="58">
        <f t="shared" si="78"/>
        <v>43</v>
      </c>
      <c r="AB40" s="58">
        <f t="shared" si="78"/>
        <v>88</v>
      </c>
      <c r="AC40" s="58">
        <f t="shared" si="78"/>
        <v>59</v>
      </c>
      <c r="AD40" s="58">
        <f t="shared" si="78"/>
        <v>33</v>
      </c>
      <c r="AE40" s="59">
        <f t="shared" si="78"/>
        <v>23</v>
      </c>
      <c r="AF40" s="57">
        <f t="shared" ref="AF40:AG40" si="79">AF41</f>
        <v>79</v>
      </c>
      <c r="AG40" s="63">
        <f t="shared" si="79"/>
        <v>310</v>
      </c>
      <c r="AH40" s="20"/>
      <c r="AI40" s="104" t="s">
        <v>2</v>
      </c>
      <c r="AJ40" s="57">
        <f t="shared" ref="AJ40:AW40" si="80">AJ41</f>
        <v>619</v>
      </c>
      <c r="AK40" s="61">
        <f t="shared" si="80"/>
        <v>9</v>
      </c>
      <c r="AL40" s="58">
        <f t="shared" si="80"/>
        <v>23</v>
      </c>
      <c r="AM40" s="58">
        <f t="shared" si="80"/>
        <v>15</v>
      </c>
      <c r="AN40" s="58">
        <f t="shared" si="80"/>
        <v>29</v>
      </c>
      <c r="AO40" s="58">
        <f t="shared" si="80"/>
        <v>42</v>
      </c>
      <c r="AP40" s="58">
        <f t="shared" si="80"/>
        <v>47</v>
      </c>
      <c r="AQ40" s="58">
        <f t="shared" si="80"/>
        <v>46</v>
      </c>
      <c r="AR40" s="58">
        <f t="shared" si="80"/>
        <v>54</v>
      </c>
      <c r="AS40" s="58">
        <f t="shared" si="80"/>
        <v>65</v>
      </c>
      <c r="AT40" s="58">
        <f t="shared" si="80"/>
        <v>106</v>
      </c>
      <c r="AU40" s="58">
        <f t="shared" si="80"/>
        <v>87</v>
      </c>
      <c r="AV40" s="58">
        <f t="shared" si="80"/>
        <v>53</v>
      </c>
      <c r="AW40" s="59">
        <f t="shared" si="80"/>
        <v>43</v>
      </c>
      <c r="AX40" s="57">
        <f t="shared" ref="AX40:BM40" si="81">AX41</f>
        <v>172</v>
      </c>
      <c r="AY40" s="63">
        <f t="shared" si="81"/>
        <v>447</v>
      </c>
      <c r="AZ40" s="57" t="str">
        <f t="shared" si="81"/>
        <v>-</v>
      </c>
      <c r="BA40" s="61" t="str">
        <f t="shared" si="81"/>
        <v>-</v>
      </c>
      <c r="BB40" s="58" t="str">
        <f t="shared" si="81"/>
        <v>-</v>
      </c>
      <c r="BC40" s="58" t="str">
        <f t="shared" si="81"/>
        <v>-</v>
      </c>
      <c r="BD40" s="58" t="str">
        <f t="shared" si="81"/>
        <v>-</v>
      </c>
      <c r="BE40" s="58" t="str">
        <f t="shared" si="81"/>
        <v>-</v>
      </c>
      <c r="BF40" s="58" t="str">
        <f t="shared" si="81"/>
        <v>-</v>
      </c>
      <c r="BG40" s="58" t="str">
        <f t="shared" si="81"/>
        <v>-</v>
      </c>
      <c r="BH40" s="58" t="str">
        <f t="shared" si="81"/>
        <v>-</v>
      </c>
      <c r="BI40" s="58" t="str">
        <f t="shared" si="81"/>
        <v>-</v>
      </c>
      <c r="BJ40" s="58" t="str">
        <f t="shared" si="81"/>
        <v>-</v>
      </c>
      <c r="BK40" s="58" t="str">
        <f t="shared" si="81"/>
        <v>-</v>
      </c>
      <c r="BL40" s="58" t="str">
        <f t="shared" si="81"/>
        <v>-</v>
      </c>
      <c r="BM40" s="59" t="str">
        <f t="shared" si="81"/>
        <v>-</v>
      </c>
      <c r="BN40" s="57" t="str">
        <f t="shared" ref="BN40:BO40" si="82">BN41</f>
        <v>-</v>
      </c>
      <c r="BO40" s="63" t="str">
        <f t="shared" si="82"/>
        <v>-</v>
      </c>
      <c r="BP40" s="20"/>
      <c r="BQ40" s="20"/>
    </row>
    <row r="41" spans="1:69" ht="38.25" customHeight="1" thickBot="1">
      <c r="A41" s="39" t="s">
        <v>1</v>
      </c>
      <c r="B41" s="70">
        <v>619</v>
      </c>
      <c r="C41" s="71">
        <v>9</v>
      </c>
      <c r="D41" s="72">
        <v>23</v>
      </c>
      <c r="E41" s="71">
        <v>15</v>
      </c>
      <c r="F41" s="71">
        <v>29</v>
      </c>
      <c r="G41" s="71">
        <v>42</v>
      </c>
      <c r="H41" s="71">
        <v>47</v>
      </c>
      <c r="I41" s="71">
        <v>46</v>
      </c>
      <c r="J41" s="71">
        <v>54</v>
      </c>
      <c r="K41" s="71">
        <v>65</v>
      </c>
      <c r="L41" s="71">
        <v>106</v>
      </c>
      <c r="M41" s="71">
        <v>87</v>
      </c>
      <c r="N41" s="71">
        <v>53</v>
      </c>
      <c r="O41" s="73">
        <v>43</v>
      </c>
      <c r="P41" s="74">
        <v>172</v>
      </c>
      <c r="Q41" s="75">
        <v>447</v>
      </c>
      <c r="R41" s="74">
        <v>389</v>
      </c>
      <c r="S41" s="72">
        <v>1</v>
      </c>
      <c r="T41" s="72">
        <v>5</v>
      </c>
      <c r="U41" s="71">
        <v>5</v>
      </c>
      <c r="V41" s="71">
        <v>15</v>
      </c>
      <c r="W41" s="71">
        <v>19</v>
      </c>
      <c r="X41" s="71">
        <v>30</v>
      </c>
      <c r="Y41" s="71">
        <v>33</v>
      </c>
      <c r="Z41" s="71">
        <v>35</v>
      </c>
      <c r="AA41" s="71">
        <v>43</v>
      </c>
      <c r="AB41" s="71">
        <v>88</v>
      </c>
      <c r="AC41" s="71">
        <v>59</v>
      </c>
      <c r="AD41" s="71">
        <v>33</v>
      </c>
      <c r="AE41" s="73">
        <v>23</v>
      </c>
      <c r="AF41" s="74">
        <v>79</v>
      </c>
      <c r="AG41" s="75">
        <v>310</v>
      </c>
      <c r="AH41" s="24"/>
      <c r="AI41" s="105" t="s">
        <v>1</v>
      </c>
      <c r="AJ41" s="74">
        <v>619</v>
      </c>
      <c r="AK41" s="72">
        <v>9</v>
      </c>
      <c r="AL41" s="72">
        <v>23</v>
      </c>
      <c r="AM41" s="71">
        <v>15</v>
      </c>
      <c r="AN41" s="71">
        <v>29</v>
      </c>
      <c r="AO41" s="71">
        <v>42</v>
      </c>
      <c r="AP41" s="71">
        <v>47</v>
      </c>
      <c r="AQ41" s="71">
        <v>46</v>
      </c>
      <c r="AR41" s="71">
        <v>54</v>
      </c>
      <c r="AS41" s="71">
        <v>65</v>
      </c>
      <c r="AT41" s="71">
        <v>106</v>
      </c>
      <c r="AU41" s="71">
        <v>87</v>
      </c>
      <c r="AV41" s="71">
        <v>53</v>
      </c>
      <c r="AW41" s="73">
        <v>43</v>
      </c>
      <c r="AX41" s="74">
        <v>172</v>
      </c>
      <c r="AY41" s="75">
        <v>447</v>
      </c>
      <c r="AZ41" s="74" t="s">
        <v>168</v>
      </c>
      <c r="BA41" s="72" t="s">
        <v>168</v>
      </c>
      <c r="BB41" s="72" t="s">
        <v>168</v>
      </c>
      <c r="BC41" s="71" t="s">
        <v>168</v>
      </c>
      <c r="BD41" s="71" t="s">
        <v>168</v>
      </c>
      <c r="BE41" s="71" t="s">
        <v>168</v>
      </c>
      <c r="BF41" s="71" t="s">
        <v>168</v>
      </c>
      <c r="BG41" s="71" t="s">
        <v>168</v>
      </c>
      <c r="BH41" s="71" t="s">
        <v>168</v>
      </c>
      <c r="BI41" s="71" t="s">
        <v>168</v>
      </c>
      <c r="BJ41" s="71" t="s">
        <v>168</v>
      </c>
      <c r="BK41" s="71" t="s">
        <v>168</v>
      </c>
      <c r="BL41" s="71" t="s">
        <v>168</v>
      </c>
      <c r="BM41" s="73" t="s">
        <v>168</v>
      </c>
      <c r="BN41" s="74" t="s">
        <v>168</v>
      </c>
      <c r="BO41" s="75" t="s">
        <v>168</v>
      </c>
      <c r="BP41" s="24"/>
      <c r="BQ41" s="24"/>
    </row>
    <row r="42" spans="1:69" ht="18" customHeight="1">
      <c r="A42" s="40"/>
      <c r="AJ42" s="117" t="s">
        <v>0</v>
      </c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</row>
    <row r="43" spans="1:69" ht="18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</sheetData>
  <mergeCells count="16">
    <mergeCell ref="AZ6:AZ7"/>
    <mergeCell ref="BN6:BO6"/>
    <mergeCell ref="A4:A7"/>
    <mergeCell ref="B4:Q5"/>
    <mergeCell ref="R4:AG5"/>
    <mergeCell ref="AI4:AI7"/>
    <mergeCell ref="AJ5:AY5"/>
    <mergeCell ref="AZ5:BO5"/>
    <mergeCell ref="B6:B7"/>
    <mergeCell ref="P6:Q6"/>
    <mergeCell ref="AJ4:BO4"/>
    <mergeCell ref="AJ42:AY42"/>
    <mergeCell ref="R6:R7"/>
    <mergeCell ref="AF6:AG6"/>
    <mergeCell ref="AJ6:AJ7"/>
    <mergeCell ref="AX6:AY6"/>
  </mergeCells>
  <phoneticPr fontId="2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8" scale="50" orientation="landscape" r:id="rId1"/>
  <headerFooter alignWithMargins="0"/>
  <colBreaks count="1" manualBreakCount="1">
    <brk id="34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FG1" transitionEvaluation="1">
    <pageSetUpPr fitToPage="1"/>
  </sheetPr>
  <dimension ref="A1:IU44"/>
  <sheetViews>
    <sheetView tabSelected="1" topLeftCell="FG1" zoomScale="60" zoomScaleNormal="60" workbookViewId="0">
      <selection activeCell="BZ12" sqref="BZ12"/>
    </sheetView>
  </sheetViews>
  <sheetFormatPr defaultColWidth="2.625" defaultRowHeight="18" customHeight="1"/>
  <cols>
    <col min="1" max="1" width="19.375" style="9" customWidth="1"/>
    <col min="2" max="2" width="10.625" style="9" customWidth="1"/>
    <col min="3" max="15" width="8.625" style="9" customWidth="1"/>
    <col min="16" max="17" width="9.625" style="9" customWidth="1"/>
    <col min="18" max="18" width="10.625" style="9" customWidth="1"/>
    <col min="19" max="31" width="8.625" style="9" customWidth="1"/>
    <col min="32" max="33" width="9.625" style="9" customWidth="1"/>
    <col min="34" max="34" width="1.625" style="9" customWidth="1"/>
    <col min="35" max="35" width="19.375" style="9" customWidth="1"/>
    <col min="36" max="36" width="10.625" style="9" customWidth="1"/>
    <col min="37" max="49" width="8.625" style="9" customWidth="1"/>
    <col min="50" max="51" width="9.625" style="9" customWidth="1"/>
    <col min="52" max="52" width="10.625" style="9" customWidth="1"/>
    <col min="53" max="65" width="8.625" style="9" customWidth="1"/>
    <col min="66" max="67" width="9.625" style="9" customWidth="1"/>
    <col min="68" max="68" width="1.625" style="10" customWidth="1"/>
    <col min="69" max="69" width="19.375" style="9" customWidth="1"/>
    <col min="70" max="70" width="10.625" style="9" customWidth="1"/>
    <col min="71" max="83" width="8.625" style="9" customWidth="1"/>
    <col min="84" max="85" width="9.625" style="9" customWidth="1"/>
    <col min="86" max="86" width="10.625" style="9" customWidth="1"/>
    <col min="87" max="99" width="8.625" style="9" customWidth="1"/>
    <col min="100" max="101" width="9.625" style="9" customWidth="1"/>
    <col min="102" max="102" width="1.625" style="9" customWidth="1"/>
    <col min="103" max="103" width="19.375" style="9" customWidth="1"/>
    <col min="104" max="104" width="10.625" style="9" customWidth="1"/>
    <col min="105" max="117" width="8.625" style="9" customWidth="1"/>
    <col min="118" max="119" width="9.625" style="9" customWidth="1"/>
    <col min="120" max="120" width="10.625" style="9" customWidth="1"/>
    <col min="121" max="133" width="8.625" style="9" customWidth="1"/>
    <col min="134" max="135" width="9.625" style="9" customWidth="1"/>
    <col min="136" max="136" width="1.625" style="9" customWidth="1"/>
    <col min="137" max="137" width="19.375" style="9" customWidth="1"/>
    <col min="138" max="138" width="10.625" style="9" customWidth="1"/>
    <col min="139" max="151" width="8.625" style="9" customWidth="1"/>
    <col min="152" max="153" width="9.625" style="9" customWidth="1"/>
    <col min="154" max="154" width="10.625" style="9" customWidth="1"/>
    <col min="155" max="167" width="8.625" style="9" customWidth="1"/>
    <col min="168" max="169" width="9.625" style="9" customWidth="1"/>
    <col min="170" max="170" width="1.375" style="9" customWidth="1"/>
    <col min="171" max="171" width="19.375" style="9" customWidth="1"/>
    <col min="172" max="172" width="10.625" style="9" customWidth="1"/>
    <col min="173" max="185" width="8.625" style="9" customWidth="1"/>
    <col min="186" max="187" width="9.625" style="9" customWidth="1"/>
    <col min="188" max="188" width="10.625" style="9" customWidth="1"/>
    <col min="189" max="201" width="8.625" style="9" customWidth="1"/>
    <col min="202" max="203" width="9.625" style="9" customWidth="1"/>
    <col min="204" max="204" width="1.625" style="9" customWidth="1"/>
    <col min="205" max="205" width="19.375" style="10" customWidth="1"/>
    <col min="206" max="206" width="10.625" style="9" customWidth="1"/>
    <col min="207" max="219" width="8.625" style="9" customWidth="1"/>
    <col min="220" max="221" width="9.625" style="9" customWidth="1"/>
    <col min="222" max="222" width="10.625" style="9" customWidth="1"/>
    <col min="223" max="235" width="8.625" style="9" customWidth="1"/>
    <col min="236" max="237" width="9.625" style="9" customWidth="1"/>
    <col min="238" max="238" width="2.625" style="9"/>
    <col min="239" max="239" width="19.375" style="10" customWidth="1"/>
    <col min="240" max="240" width="10.625" style="9" customWidth="1"/>
    <col min="241" max="253" width="8.625" style="9" customWidth="1"/>
    <col min="254" max="255" width="9.625" style="9" customWidth="1"/>
    <col min="256" max="16384" width="2.625" style="9"/>
  </cols>
  <sheetData>
    <row r="1" spans="1:255" ht="24.75" customHeight="1">
      <c r="IA1" s="10"/>
      <c r="IB1" s="10"/>
      <c r="IC1" s="10"/>
    </row>
    <row r="2" spans="1:255" ht="24.75" customHeight="1">
      <c r="A2" s="12" t="s">
        <v>182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AF2" s="11"/>
      <c r="AG2" s="13"/>
      <c r="AH2" s="13"/>
      <c r="AI2" s="12" t="s">
        <v>183</v>
      </c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BN2" s="11"/>
      <c r="BO2" s="13"/>
      <c r="BQ2" s="12" t="s">
        <v>184</v>
      </c>
      <c r="CF2" s="11"/>
      <c r="CG2" s="13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Y2" s="12" t="s">
        <v>185</v>
      </c>
      <c r="DN2" s="11"/>
      <c r="DO2" s="13"/>
      <c r="ED2" s="11"/>
      <c r="EE2" s="13"/>
      <c r="EF2" s="13"/>
      <c r="EG2" s="12" t="s">
        <v>186</v>
      </c>
      <c r="EV2" s="11"/>
      <c r="EW2" s="13"/>
      <c r="FL2" s="11"/>
      <c r="FM2" s="13"/>
      <c r="FN2" s="13"/>
      <c r="FO2" s="12" t="s">
        <v>187</v>
      </c>
      <c r="GD2" s="11"/>
      <c r="GE2" s="13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T2" s="11"/>
      <c r="GU2" s="8"/>
      <c r="GV2" s="8"/>
      <c r="GW2" s="12" t="s">
        <v>188</v>
      </c>
      <c r="HM2" s="11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IE2" s="115" t="s">
        <v>189</v>
      </c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U2" s="11"/>
    </row>
    <row r="3" spans="1:255" ht="18" customHeight="1" thickBot="1">
      <c r="A3" s="12"/>
      <c r="P3" s="10"/>
      <c r="Q3" s="10"/>
      <c r="AG3" s="14" t="s">
        <v>172</v>
      </c>
      <c r="AH3" s="14"/>
      <c r="AI3" s="12"/>
      <c r="AX3" s="10"/>
      <c r="AY3" s="10"/>
      <c r="BO3" s="14" t="str">
        <f>$AG$3</f>
        <v>令和元年度</v>
      </c>
      <c r="BQ3" s="12"/>
      <c r="CG3" s="14"/>
      <c r="CV3" s="10"/>
      <c r="CW3" s="14" t="str">
        <f>$AG$3</f>
        <v>令和元年度</v>
      </c>
      <c r="CX3" s="10"/>
      <c r="CY3" s="12"/>
      <c r="DO3" s="14"/>
      <c r="EE3" s="14" t="str">
        <f>AG3</f>
        <v>令和元年度</v>
      </c>
      <c r="EF3" s="14"/>
      <c r="EG3" s="12"/>
      <c r="FM3" s="14" t="str">
        <f>AG3</f>
        <v>令和元年度</v>
      </c>
      <c r="FN3" s="14"/>
      <c r="FO3" s="12"/>
      <c r="GU3" s="14" t="str">
        <f>AG3</f>
        <v>令和元年度</v>
      </c>
      <c r="IA3" s="10"/>
      <c r="IB3" s="10"/>
      <c r="IC3" s="14" t="str">
        <f>$AG$3</f>
        <v>令和元年度</v>
      </c>
      <c r="IU3" s="14" t="str">
        <f>$AG$3</f>
        <v>令和元年度</v>
      </c>
    </row>
    <row r="4" spans="1:255" ht="21.75" customHeight="1" thickBot="1">
      <c r="A4" s="144" t="s">
        <v>100</v>
      </c>
      <c r="B4" s="139" t="s">
        <v>101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3"/>
      <c r="AH4" s="89"/>
      <c r="AI4" s="144" t="s">
        <v>100</v>
      </c>
      <c r="AJ4" s="139" t="s">
        <v>101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3"/>
      <c r="BP4" s="15"/>
      <c r="BQ4" s="144" t="s">
        <v>100</v>
      </c>
      <c r="BR4" s="162" t="s">
        <v>162</v>
      </c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4"/>
      <c r="CH4" s="139" t="s">
        <v>99</v>
      </c>
      <c r="CI4" s="140"/>
      <c r="CJ4" s="140"/>
      <c r="CK4" s="140"/>
      <c r="CL4" s="140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2"/>
      <c r="CX4" s="15"/>
      <c r="CY4" s="144" t="s">
        <v>100</v>
      </c>
      <c r="CZ4" s="139" t="s">
        <v>99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3"/>
      <c r="EF4" s="15"/>
      <c r="EG4" s="144" t="s">
        <v>130</v>
      </c>
      <c r="EH4" s="139" t="s">
        <v>99</v>
      </c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3"/>
      <c r="FN4" s="15"/>
      <c r="FO4" s="144" t="s">
        <v>100</v>
      </c>
      <c r="FP4" s="139" t="s">
        <v>99</v>
      </c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3"/>
      <c r="GV4" s="15"/>
      <c r="GW4" s="144" t="s">
        <v>67</v>
      </c>
      <c r="GX4" s="139" t="s">
        <v>99</v>
      </c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3"/>
      <c r="IE4" s="144" t="s">
        <v>67</v>
      </c>
      <c r="IF4" s="139" t="s">
        <v>99</v>
      </c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3"/>
    </row>
    <row r="5" spans="1:255" ht="21.75" customHeight="1" thickBot="1">
      <c r="A5" s="158"/>
      <c r="B5" s="140" t="s">
        <v>98</v>
      </c>
      <c r="C5" s="140"/>
      <c r="D5" s="140"/>
      <c r="E5" s="140"/>
      <c r="F5" s="140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  <c r="R5" s="139" t="s">
        <v>97</v>
      </c>
      <c r="S5" s="140"/>
      <c r="T5" s="140"/>
      <c r="U5" s="140"/>
      <c r="V5" s="140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  <c r="AH5" s="89"/>
      <c r="AI5" s="158"/>
      <c r="AJ5" s="140" t="s">
        <v>96</v>
      </c>
      <c r="AK5" s="140"/>
      <c r="AL5" s="140"/>
      <c r="AM5" s="140"/>
      <c r="AN5" s="140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2"/>
      <c r="AZ5" s="139" t="s">
        <v>95</v>
      </c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3"/>
      <c r="BP5" s="15"/>
      <c r="BQ5" s="158"/>
      <c r="BR5" s="165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7"/>
      <c r="CH5" s="139" t="s">
        <v>94</v>
      </c>
      <c r="CI5" s="140"/>
      <c r="CJ5" s="140"/>
      <c r="CK5" s="140"/>
      <c r="CL5" s="140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2"/>
      <c r="CX5" s="15"/>
      <c r="CY5" s="145"/>
      <c r="CZ5" s="139" t="s">
        <v>155</v>
      </c>
      <c r="DA5" s="140"/>
      <c r="DB5" s="140"/>
      <c r="DC5" s="140"/>
      <c r="DD5" s="140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2"/>
      <c r="DP5" s="139" t="s">
        <v>176</v>
      </c>
      <c r="DQ5" s="140"/>
      <c r="DR5" s="140"/>
      <c r="DS5" s="140"/>
      <c r="DT5" s="140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2"/>
      <c r="EF5" s="15"/>
      <c r="EG5" s="145"/>
      <c r="EH5" s="139" t="s">
        <v>174</v>
      </c>
      <c r="EI5" s="140"/>
      <c r="EJ5" s="140"/>
      <c r="EK5" s="140"/>
      <c r="EL5" s="140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2"/>
      <c r="EX5" s="154" t="s">
        <v>177</v>
      </c>
      <c r="EY5" s="155"/>
      <c r="EZ5" s="155"/>
      <c r="FA5" s="155"/>
      <c r="FB5" s="155"/>
      <c r="FC5" s="156"/>
      <c r="FD5" s="156"/>
      <c r="FE5" s="156"/>
      <c r="FF5" s="156"/>
      <c r="FG5" s="156"/>
      <c r="FH5" s="156"/>
      <c r="FI5" s="156"/>
      <c r="FJ5" s="156"/>
      <c r="FK5" s="156"/>
      <c r="FL5" s="156"/>
      <c r="FM5" s="157"/>
      <c r="FN5" s="15"/>
      <c r="FO5" s="145"/>
      <c r="FP5" s="139" t="s">
        <v>156</v>
      </c>
      <c r="FQ5" s="140"/>
      <c r="FR5" s="140"/>
      <c r="FS5" s="140"/>
      <c r="FT5" s="140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2"/>
      <c r="GF5" s="139" t="s">
        <v>179</v>
      </c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3"/>
      <c r="GV5" s="15"/>
      <c r="GW5" s="145"/>
      <c r="GX5" s="168" t="s">
        <v>178</v>
      </c>
      <c r="GY5" s="169"/>
      <c r="GZ5" s="169"/>
      <c r="HA5" s="169"/>
      <c r="HB5" s="169"/>
      <c r="HC5" s="169"/>
      <c r="HD5" s="169"/>
      <c r="HE5" s="169"/>
      <c r="HF5" s="169"/>
      <c r="HG5" s="169"/>
      <c r="HH5" s="169"/>
      <c r="HI5" s="169"/>
      <c r="HJ5" s="169"/>
      <c r="HK5" s="169"/>
      <c r="HL5" s="169"/>
      <c r="HM5" s="170"/>
      <c r="HN5" s="168" t="s">
        <v>163</v>
      </c>
      <c r="HO5" s="169"/>
      <c r="HP5" s="169"/>
      <c r="HQ5" s="169"/>
      <c r="HR5" s="169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2"/>
      <c r="IE5" s="145"/>
      <c r="IF5" s="168" t="s">
        <v>175</v>
      </c>
      <c r="IG5" s="169"/>
      <c r="IH5" s="169"/>
      <c r="II5" s="169"/>
      <c r="IJ5" s="169"/>
      <c r="IK5" s="169"/>
      <c r="IL5" s="169"/>
      <c r="IM5" s="169"/>
      <c r="IN5" s="169"/>
      <c r="IO5" s="169"/>
      <c r="IP5" s="169"/>
      <c r="IQ5" s="169"/>
      <c r="IR5" s="169"/>
      <c r="IS5" s="169"/>
      <c r="IT5" s="169"/>
      <c r="IU5" s="170"/>
    </row>
    <row r="6" spans="1:255" ht="21.75" customHeight="1">
      <c r="A6" s="158"/>
      <c r="B6" s="160" t="s">
        <v>63</v>
      </c>
      <c r="C6" s="90" t="s">
        <v>93</v>
      </c>
      <c r="D6" s="90" t="s">
        <v>92</v>
      </c>
      <c r="E6" s="90" t="s">
        <v>91</v>
      </c>
      <c r="F6" s="90" t="s">
        <v>90</v>
      </c>
      <c r="G6" s="90" t="s">
        <v>58</v>
      </c>
      <c r="H6" s="90" t="s">
        <v>89</v>
      </c>
      <c r="I6" s="90" t="s">
        <v>88</v>
      </c>
      <c r="J6" s="90" t="s">
        <v>87</v>
      </c>
      <c r="K6" s="90" t="s">
        <v>86</v>
      </c>
      <c r="L6" s="90" t="s">
        <v>85</v>
      </c>
      <c r="M6" s="90" t="s">
        <v>84</v>
      </c>
      <c r="N6" s="90" t="s">
        <v>83</v>
      </c>
      <c r="O6" s="91" t="s">
        <v>82</v>
      </c>
      <c r="P6" s="151" t="s">
        <v>49</v>
      </c>
      <c r="Q6" s="152"/>
      <c r="R6" s="147" t="s">
        <v>63</v>
      </c>
      <c r="S6" s="90" t="s">
        <v>93</v>
      </c>
      <c r="T6" s="90" t="s">
        <v>92</v>
      </c>
      <c r="U6" s="90" t="s">
        <v>91</v>
      </c>
      <c r="V6" s="90" t="s">
        <v>90</v>
      </c>
      <c r="W6" s="90" t="s">
        <v>58</v>
      </c>
      <c r="X6" s="90" t="s">
        <v>89</v>
      </c>
      <c r="Y6" s="90" t="s">
        <v>88</v>
      </c>
      <c r="Z6" s="90" t="s">
        <v>87</v>
      </c>
      <c r="AA6" s="90" t="s">
        <v>86</v>
      </c>
      <c r="AB6" s="90" t="s">
        <v>85</v>
      </c>
      <c r="AC6" s="90" t="s">
        <v>84</v>
      </c>
      <c r="AD6" s="90" t="s">
        <v>83</v>
      </c>
      <c r="AE6" s="91" t="s">
        <v>82</v>
      </c>
      <c r="AF6" s="151" t="s">
        <v>49</v>
      </c>
      <c r="AG6" s="152"/>
      <c r="AH6" s="92"/>
      <c r="AI6" s="158"/>
      <c r="AJ6" s="160" t="s">
        <v>63</v>
      </c>
      <c r="AK6" s="90" t="s">
        <v>93</v>
      </c>
      <c r="AL6" s="90" t="s">
        <v>92</v>
      </c>
      <c r="AM6" s="90" t="s">
        <v>91</v>
      </c>
      <c r="AN6" s="90" t="s">
        <v>90</v>
      </c>
      <c r="AO6" s="90" t="s">
        <v>58</v>
      </c>
      <c r="AP6" s="90" t="s">
        <v>89</v>
      </c>
      <c r="AQ6" s="90" t="s">
        <v>88</v>
      </c>
      <c r="AR6" s="90" t="s">
        <v>87</v>
      </c>
      <c r="AS6" s="90" t="s">
        <v>86</v>
      </c>
      <c r="AT6" s="90" t="s">
        <v>85</v>
      </c>
      <c r="AU6" s="90" t="s">
        <v>84</v>
      </c>
      <c r="AV6" s="90" t="s">
        <v>83</v>
      </c>
      <c r="AW6" s="91" t="s">
        <v>82</v>
      </c>
      <c r="AX6" s="151" t="s">
        <v>49</v>
      </c>
      <c r="AY6" s="152"/>
      <c r="AZ6" s="147" t="s">
        <v>63</v>
      </c>
      <c r="BA6" s="90" t="s">
        <v>93</v>
      </c>
      <c r="BB6" s="90" t="s">
        <v>92</v>
      </c>
      <c r="BC6" s="90" t="s">
        <v>91</v>
      </c>
      <c r="BD6" s="90" t="s">
        <v>90</v>
      </c>
      <c r="BE6" s="90" t="s">
        <v>58</v>
      </c>
      <c r="BF6" s="90" t="s">
        <v>89</v>
      </c>
      <c r="BG6" s="90" t="s">
        <v>88</v>
      </c>
      <c r="BH6" s="90" t="s">
        <v>87</v>
      </c>
      <c r="BI6" s="90" t="s">
        <v>86</v>
      </c>
      <c r="BJ6" s="90" t="s">
        <v>85</v>
      </c>
      <c r="BK6" s="90" t="s">
        <v>84</v>
      </c>
      <c r="BL6" s="90" t="s">
        <v>83</v>
      </c>
      <c r="BM6" s="91" t="s">
        <v>82</v>
      </c>
      <c r="BN6" s="151" t="s">
        <v>49</v>
      </c>
      <c r="BO6" s="152"/>
      <c r="BP6" s="15"/>
      <c r="BQ6" s="158"/>
      <c r="BR6" s="147" t="s">
        <v>63</v>
      </c>
      <c r="BS6" s="90" t="s">
        <v>93</v>
      </c>
      <c r="BT6" s="90" t="s">
        <v>92</v>
      </c>
      <c r="BU6" s="90" t="s">
        <v>91</v>
      </c>
      <c r="BV6" s="90" t="s">
        <v>90</v>
      </c>
      <c r="BW6" s="90" t="s">
        <v>58</v>
      </c>
      <c r="BX6" s="90" t="s">
        <v>89</v>
      </c>
      <c r="BY6" s="90" t="s">
        <v>88</v>
      </c>
      <c r="BZ6" s="90" t="s">
        <v>87</v>
      </c>
      <c r="CA6" s="90" t="s">
        <v>86</v>
      </c>
      <c r="CB6" s="90" t="s">
        <v>85</v>
      </c>
      <c r="CC6" s="90" t="s">
        <v>84</v>
      </c>
      <c r="CD6" s="90" t="s">
        <v>83</v>
      </c>
      <c r="CE6" s="91" t="s">
        <v>82</v>
      </c>
      <c r="CF6" s="151" t="s">
        <v>49</v>
      </c>
      <c r="CG6" s="152"/>
      <c r="CH6" s="147" t="s">
        <v>63</v>
      </c>
      <c r="CI6" s="90" t="s">
        <v>93</v>
      </c>
      <c r="CJ6" s="90" t="s">
        <v>92</v>
      </c>
      <c r="CK6" s="90" t="s">
        <v>91</v>
      </c>
      <c r="CL6" s="90" t="s">
        <v>90</v>
      </c>
      <c r="CM6" s="90" t="s">
        <v>58</v>
      </c>
      <c r="CN6" s="90" t="s">
        <v>89</v>
      </c>
      <c r="CO6" s="90" t="s">
        <v>88</v>
      </c>
      <c r="CP6" s="90" t="s">
        <v>87</v>
      </c>
      <c r="CQ6" s="90" t="s">
        <v>86</v>
      </c>
      <c r="CR6" s="90" t="s">
        <v>85</v>
      </c>
      <c r="CS6" s="90" t="s">
        <v>84</v>
      </c>
      <c r="CT6" s="90" t="s">
        <v>83</v>
      </c>
      <c r="CU6" s="91" t="s">
        <v>82</v>
      </c>
      <c r="CV6" s="151" t="s">
        <v>49</v>
      </c>
      <c r="CW6" s="152"/>
      <c r="CX6" s="93"/>
      <c r="CY6" s="145"/>
      <c r="CZ6" s="147" t="s">
        <v>63</v>
      </c>
      <c r="DA6" s="90" t="s">
        <v>93</v>
      </c>
      <c r="DB6" s="90" t="s">
        <v>92</v>
      </c>
      <c r="DC6" s="90" t="s">
        <v>91</v>
      </c>
      <c r="DD6" s="90" t="s">
        <v>90</v>
      </c>
      <c r="DE6" s="90" t="s">
        <v>58</v>
      </c>
      <c r="DF6" s="90" t="s">
        <v>89</v>
      </c>
      <c r="DG6" s="90" t="s">
        <v>88</v>
      </c>
      <c r="DH6" s="90" t="s">
        <v>87</v>
      </c>
      <c r="DI6" s="90" t="s">
        <v>86</v>
      </c>
      <c r="DJ6" s="90" t="s">
        <v>85</v>
      </c>
      <c r="DK6" s="90" t="s">
        <v>84</v>
      </c>
      <c r="DL6" s="90" t="s">
        <v>83</v>
      </c>
      <c r="DM6" s="91" t="s">
        <v>82</v>
      </c>
      <c r="DN6" s="151" t="s">
        <v>49</v>
      </c>
      <c r="DO6" s="152"/>
      <c r="DP6" s="147" t="s">
        <v>63</v>
      </c>
      <c r="DQ6" s="90" t="s">
        <v>93</v>
      </c>
      <c r="DR6" s="90" t="s">
        <v>92</v>
      </c>
      <c r="DS6" s="90" t="s">
        <v>91</v>
      </c>
      <c r="DT6" s="90" t="s">
        <v>90</v>
      </c>
      <c r="DU6" s="90" t="s">
        <v>58</v>
      </c>
      <c r="DV6" s="90" t="s">
        <v>89</v>
      </c>
      <c r="DW6" s="90" t="s">
        <v>88</v>
      </c>
      <c r="DX6" s="90" t="s">
        <v>87</v>
      </c>
      <c r="DY6" s="90" t="s">
        <v>86</v>
      </c>
      <c r="DZ6" s="90" t="s">
        <v>85</v>
      </c>
      <c r="EA6" s="90" t="s">
        <v>84</v>
      </c>
      <c r="EB6" s="90" t="s">
        <v>83</v>
      </c>
      <c r="EC6" s="91" t="s">
        <v>82</v>
      </c>
      <c r="ED6" s="151" t="s">
        <v>49</v>
      </c>
      <c r="EE6" s="152"/>
      <c r="EF6" s="93"/>
      <c r="EG6" s="145"/>
      <c r="EH6" s="147" t="s">
        <v>63</v>
      </c>
      <c r="EI6" s="90" t="s">
        <v>131</v>
      </c>
      <c r="EJ6" s="90" t="s">
        <v>132</v>
      </c>
      <c r="EK6" s="90" t="s">
        <v>133</v>
      </c>
      <c r="EL6" s="90" t="s">
        <v>134</v>
      </c>
      <c r="EM6" s="90" t="s">
        <v>58</v>
      </c>
      <c r="EN6" s="90" t="s">
        <v>135</v>
      </c>
      <c r="EO6" s="90" t="s">
        <v>136</v>
      </c>
      <c r="EP6" s="90" t="s">
        <v>137</v>
      </c>
      <c r="EQ6" s="90" t="s">
        <v>138</v>
      </c>
      <c r="ER6" s="90" t="s">
        <v>139</v>
      </c>
      <c r="ES6" s="90" t="s">
        <v>140</v>
      </c>
      <c r="ET6" s="90" t="s">
        <v>141</v>
      </c>
      <c r="EU6" s="91" t="s">
        <v>142</v>
      </c>
      <c r="EV6" s="151" t="s">
        <v>49</v>
      </c>
      <c r="EW6" s="152"/>
      <c r="EX6" s="147" t="s">
        <v>63</v>
      </c>
      <c r="EY6" s="90" t="s">
        <v>131</v>
      </c>
      <c r="EZ6" s="90" t="s">
        <v>132</v>
      </c>
      <c r="FA6" s="90" t="s">
        <v>133</v>
      </c>
      <c r="FB6" s="90" t="s">
        <v>134</v>
      </c>
      <c r="FC6" s="90" t="s">
        <v>58</v>
      </c>
      <c r="FD6" s="90" t="s">
        <v>135</v>
      </c>
      <c r="FE6" s="90" t="s">
        <v>136</v>
      </c>
      <c r="FF6" s="90" t="s">
        <v>137</v>
      </c>
      <c r="FG6" s="90" t="s">
        <v>138</v>
      </c>
      <c r="FH6" s="90" t="s">
        <v>139</v>
      </c>
      <c r="FI6" s="90" t="s">
        <v>140</v>
      </c>
      <c r="FJ6" s="90" t="s">
        <v>141</v>
      </c>
      <c r="FK6" s="91" t="s">
        <v>142</v>
      </c>
      <c r="FL6" s="151" t="s">
        <v>49</v>
      </c>
      <c r="FM6" s="152"/>
      <c r="FN6" s="93"/>
      <c r="FO6" s="145"/>
      <c r="FP6" s="147" t="s">
        <v>63</v>
      </c>
      <c r="FQ6" s="90" t="s">
        <v>131</v>
      </c>
      <c r="FR6" s="90" t="s">
        <v>132</v>
      </c>
      <c r="FS6" s="90" t="s">
        <v>133</v>
      </c>
      <c r="FT6" s="90" t="s">
        <v>134</v>
      </c>
      <c r="FU6" s="90" t="s">
        <v>58</v>
      </c>
      <c r="FV6" s="90" t="s">
        <v>135</v>
      </c>
      <c r="FW6" s="90" t="s">
        <v>136</v>
      </c>
      <c r="FX6" s="90" t="s">
        <v>137</v>
      </c>
      <c r="FY6" s="90" t="s">
        <v>138</v>
      </c>
      <c r="FZ6" s="90" t="s">
        <v>139</v>
      </c>
      <c r="GA6" s="90" t="s">
        <v>140</v>
      </c>
      <c r="GB6" s="90" t="s">
        <v>141</v>
      </c>
      <c r="GC6" s="91" t="s">
        <v>142</v>
      </c>
      <c r="GD6" s="151" t="s">
        <v>49</v>
      </c>
      <c r="GE6" s="152"/>
      <c r="GF6" s="147" t="s">
        <v>63</v>
      </c>
      <c r="GG6" s="90" t="s">
        <v>93</v>
      </c>
      <c r="GH6" s="90" t="s">
        <v>92</v>
      </c>
      <c r="GI6" s="90" t="s">
        <v>91</v>
      </c>
      <c r="GJ6" s="90" t="s">
        <v>90</v>
      </c>
      <c r="GK6" s="90" t="s">
        <v>58</v>
      </c>
      <c r="GL6" s="90" t="s">
        <v>89</v>
      </c>
      <c r="GM6" s="90" t="s">
        <v>88</v>
      </c>
      <c r="GN6" s="90" t="s">
        <v>87</v>
      </c>
      <c r="GO6" s="90" t="s">
        <v>86</v>
      </c>
      <c r="GP6" s="90" t="s">
        <v>85</v>
      </c>
      <c r="GQ6" s="90" t="s">
        <v>84</v>
      </c>
      <c r="GR6" s="90" t="s">
        <v>83</v>
      </c>
      <c r="GS6" s="91" t="s">
        <v>82</v>
      </c>
      <c r="GT6" s="149" t="s">
        <v>49</v>
      </c>
      <c r="GU6" s="150"/>
      <c r="GV6" s="93"/>
      <c r="GW6" s="145"/>
      <c r="GX6" s="147" t="s">
        <v>63</v>
      </c>
      <c r="GY6" s="90" t="s">
        <v>93</v>
      </c>
      <c r="GZ6" s="90" t="s">
        <v>92</v>
      </c>
      <c r="HA6" s="90" t="s">
        <v>91</v>
      </c>
      <c r="HB6" s="90" t="s">
        <v>90</v>
      </c>
      <c r="HC6" s="90" t="s">
        <v>58</v>
      </c>
      <c r="HD6" s="90" t="s">
        <v>89</v>
      </c>
      <c r="HE6" s="90" t="s">
        <v>88</v>
      </c>
      <c r="HF6" s="90" t="s">
        <v>87</v>
      </c>
      <c r="HG6" s="90" t="s">
        <v>86</v>
      </c>
      <c r="HH6" s="90" t="s">
        <v>85</v>
      </c>
      <c r="HI6" s="90" t="s">
        <v>84</v>
      </c>
      <c r="HJ6" s="90" t="s">
        <v>83</v>
      </c>
      <c r="HK6" s="91" t="s">
        <v>82</v>
      </c>
      <c r="HL6" s="149" t="s">
        <v>49</v>
      </c>
      <c r="HM6" s="150"/>
      <c r="HN6" s="147" t="s">
        <v>63</v>
      </c>
      <c r="HO6" s="90" t="s">
        <v>62</v>
      </c>
      <c r="HP6" s="90" t="s">
        <v>61</v>
      </c>
      <c r="HQ6" s="90" t="s">
        <v>60</v>
      </c>
      <c r="HR6" s="90" t="s">
        <v>59</v>
      </c>
      <c r="HS6" s="90" t="s">
        <v>58</v>
      </c>
      <c r="HT6" s="90" t="s">
        <v>57</v>
      </c>
      <c r="HU6" s="90" t="s">
        <v>56</v>
      </c>
      <c r="HV6" s="90" t="s">
        <v>55</v>
      </c>
      <c r="HW6" s="90" t="s">
        <v>54</v>
      </c>
      <c r="HX6" s="90" t="s">
        <v>53</v>
      </c>
      <c r="HY6" s="90" t="s">
        <v>52</v>
      </c>
      <c r="HZ6" s="90" t="s">
        <v>51</v>
      </c>
      <c r="IA6" s="91" t="s">
        <v>50</v>
      </c>
      <c r="IB6" s="151" t="s">
        <v>49</v>
      </c>
      <c r="IC6" s="152"/>
      <c r="IE6" s="145"/>
      <c r="IF6" s="147" t="s">
        <v>63</v>
      </c>
      <c r="IG6" s="90" t="s">
        <v>62</v>
      </c>
      <c r="IH6" s="90" t="s">
        <v>61</v>
      </c>
      <c r="II6" s="90" t="s">
        <v>60</v>
      </c>
      <c r="IJ6" s="90" t="s">
        <v>59</v>
      </c>
      <c r="IK6" s="90" t="s">
        <v>58</v>
      </c>
      <c r="IL6" s="90" t="s">
        <v>57</v>
      </c>
      <c r="IM6" s="90" t="s">
        <v>56</v>
      </c>
      <c r="IN6" s="90" t="s">
        <v>55</v>
      </c>
      <c r="IO6" s="90" t="s">
        <v>54</v>
      </c>
      <c r="IP6" s="90" t="s">
        <v>53</v>
      </c>
      <c r="IQ6" s="90" t="s">
        <v>52</v>
      </c>
      <c r="IR6" s="90" t="s">
        <v>51</v>
      </c>
      <c r="IS6" s="91" t="s">
        <v>50</v>
      </c>
      <c r="IT6" s="149" t="s">
        <v>49</v>
      </c>
      <c r="IU6" s="150"/>
    </row>
    <row r="7" spans="1:255" ht="21.75" customHeight="1" thickBot="1">
      <c r="A7" s="159"/>
      <c r="B7" s="161"/>
      <c r="C7" s="94" t="s">
        <v>81</v>
      </c>
      <c r="D7" s="94" t="s">
        <v>80</v>
      </c>
      <c r="E7" s="94" t="s">
        <v>79</v>
      </c>
      <c r="F7" s="94" t="s">
        <v>78</v>
      </c>
      <c r="G7" s="94" t="s">
        <v>77</v>
      </c>
      <c r="H7" s="94" t="s">
        <v>76</v>
      </c>
      <c r="I7" s="94" t="s">
        <v>75</v>
      </c>
      <c r="J7" s="94" t="s">
        <v>74</v>
      </c>
      <c r="K7" s="94" t="s">
        <v>73</v>
      </c>
      <c r="L7" s="94" t="s">
        <v>72</v>
      </c>
      <c r="M7" s="94" t="s">
        <v>71</v>
      </c>
      <c r="N7" s="94" t="s">
        <v>70</v>
      </c>
      <c r="O7" s="95" t="s">
        <v>36</v>
      </c>
      <c r="P7" s="96" t="s">
        <v>165</v>
      </c>
      <c r="Q7" s="97" t="s">
        <v>166</v>
      </c>
      <c r="R7" s="148"/>
      <c r="S7" s="94" t="s">
        <v>81</v>
      </c>
      <c r="T7" s="94" t="s">
        <v>80</v>
      </c>
      <c r="U7" s="94" t="s">
        <v>79</v>
      </c>
      <c r="V7" s="94" t="s">
        <v>78</v>
      </c>
      <c r="W7" s="94" t="s">
        <v>77</v>
      </c>
      <c r="X7" s="94" t="s">
        <v>76</v>
      </c>
      <c r="Y7" s="94" t="s">
        <v>75</v>
      </c>
      <c r="Z7" s="94" t="s">
        <v>74</v>
      </c>
      <c r="AA7" s="94" t="s">
        <v>73</v>
      </c>
      <c r="AB7" s="94" t="s">
        <v>72</v>
      </c>
      <c r="AC7" s="94" t="s">
        <v>71</v>
      </c>
      <c r="AD7" s="94" t="s">
        <v>70</v>
      </c>
      <c r="AE7" s="95" t="s">
        <v>36</v>
      </c>
      <c r="AF7" s="96" t="s">
        <v>165</v>
      </c>
      <c r="AG7" s="97" t="s">
        <v>166</v>
      </c>
      <c r="AH7" s="98"/>
      <c r="AI7" s="159"/>
      <c r="AJ7" s="161"/>
      <c r="AK7" s="94" t="s">
        <v>81</v>
      </c>
      <c r="AL7" s="94" t="s">
        <v>80</v>
      </c>
      <c r="AM7" s="94" t="s">
        <v>79</v>
      </c>
      <c r="AN7" s="94" t="s">
        <v>78</v>
      </c>
      <c r="AO7" s="94" t="s">
        <v>77</v>
      </c>
      <c r="AP7" s="94" t="s">
        <v>76</v>
      </c>
      <c r="AQ7" s="94" t="s">
        <v>75</v>
      </c>
      <c r="AR7" s="94" t="s">
        <v>74</v>
      </c>
      <c r="AS7" s="94" t="s">
        <v>73</v>
      </c>
      <c r="AT7" s="94" t="s">
        <v>72</v>
      </c>
      <c r="AU7" s="94" t="s">
        <v>71</v>
      </c>
      <c r="AV7" s="94" t="s">
        <v>70</v>
      </c>
      <c r="AW7" s="95" t="s">
        <v>36</v>
      </c>
      <c r="AX7" s="96" t="s">
        <v>165</v>
      </c>
      <c r="AY7" s="97" t="s">
        <v>166</v>
      </c>
      <c r="AZ7" s="153"/>
      <c r="BA7" s="94" t="s">
        <v>81</v>
      </c>
      <c r="BB7" s="94" t="s">
        <v>80</v>
      </c>
      <c r="BC7" s="94" t="s">
        <v>79</v>
      </c>
      <c r="BD7" s="94" t="s">
        <v>78</v>
      </c>
      <c r="BE7" s="94" t="s">
        <v>77</v>
      </c>
      <c r="BF7" s="94" t="s">
        <v>76</v>
      </c>
      <c r="BG7" s="94" t="s">
        <v>75</v>
      </c>
      <c r="BH7" s="94" t="s">
        <v>74</v>
      </c>
      <c r="BI7" s="94" t="s">
        <v>73</v>
      </c>
      <c r="BJ7" s="94" t="s">
        <v>72</v>
      </c>
      <c r="BK7" s="94" t="s">
        <v>71</v>
      </c>
      <c r="BL7" s="94" t="s">
        <v>70</v>
      </c>
      <c r="BM7" s="95" t="s">
        <v>36</v>
      </c>
      <c r="BN7" s="96" t="s">
        <v>165</v>
      </c>
      <c r="BO7" s="97" t="s">
        <v>166</v>
      </c>
      <c r="BP7" s="16"/>
      <c r="BQ7" s="159"/>
      <c r="BR7" s="153"/>
      <c r="BS7" s="94" t="s">
        <v>81</v>
      </c>
      <c r="BT7" s="94" t="s">
        <v>80</v>
      </c>
      <c r="BU7" s="94" t="s">
        <v>79</v>
      </c>
      <c r="BV7" s="94" t="s">
        <v>78</v>
      </c>
      <c r="BW7" s="94" t="s">
        <v>77</v>
      </c>
      <c r="BX7" s="94" t="s">
        <v>76</v>
      </c>
      <c r="BY7" s="94" t="s">
        <v>75</v>
      </c>
      <c r="BZ7" s="94" t="s">
        <v>74</v>
      </c>
      <c r="CA7" s="94" t="s">
        <v>73</v>
      </c>
      <c r="CB7" s="94" t="s">
        <v>72</v>
      </c>
      <c r="CC7" s="94" t="s">
        <v>71</v>
      </c>
      <c r="CD7" s="94" t="s">
        <v>70</v>
      </c>
      <c r="CE7" s="95" t="s">
        <v>36</v>
      </c>
      <c r="CF7" s="96" t="s">
        <v>165</v>
      </c>
      <c r="CG7" s="97" t="s">
        <v>166</v>
      </c>
      <c r="CH7" s="148"/>
      <c r="CI7" s="94" t="s">
        <v>81</v>
      </c>
      <c r="CJ7" s="94" t="s">
        <v>80</v>
      </c>
      <c r="CK7" s="94" t="s">
        <v>79</v>
      </c>
      <c r="CL7" s="94" t="s">
        <v>78</v>
      </c>
      <c r="CM7" s="94" t="s">
        <v>77</v>
      </c>
      <c r="CN7" s="94" t="s">
        <v>76</v>
      </c>
      <c r="CO7" s="94" t="s">
        <v>75</v>
      </c>
      <c r="CP7" s="94" t="s">
        <v>74</v>
      </c>
      <c r="CQ7" s="94" t="s">
        <v>73</v>
      </c>
      <c r="CR7" s="94" t="s">
        <v>72</v>
      </c>
      <c r="CS7" s="94" t="s">
        <v>71</v>
      </c>
      <c r="CT7" s="94" t="s">
        <v>70</v>
      </c>
      <c r="CU7" s="95" t="s">
        <v>36</v>
      </c>
      <c r="CV7" s="96" t="s">
        <v>165</v>
      </c>
      <c r="CW7" s="97" t="s">
        <v>166</v>
      </c>
      <c r="CX7" s="99"/>
      <c r="CY7" s="146"/>
      <c r="CZ7" s="148"/>
      <c r="DA7" s="94" t="s">
        <v>81</v>
      </c>
      <c r="DB7" s="94" t="s">
        <v>80</v>
      </c>
      <c r="DC7" s="94" t="s">
        <v>79</v>
      </c>
      <c r="DD7" s="94" t="s">
        <v>78</v>
      </c>
      <c r="DE7" s="94" t="s">
        <v>77</v>
      </c>
      <c r="DF7" s="94" t="s">
        <v>76</v>
      </c>
      <c r="DG7" s="94" t="s">
        <v>75</v>
      </c>
      <c r="DH7" s="94" t="s">
        <v>74</v>
      </c>
      <c r="DI7" s="94" t="s">
        <v>73</v>
      </c>
      <c r="DJ7" s="94" t="s">
        <v>72</v>
      </c>
      <c r="DK7" s="94" t="s">
        <v>71</v>
      </c>
      <c r="DL7" s="94" t="s">
        <v>70</v>
      </c>
      <c r="DM7" s="95" t="s">
        <v>36</v>
      </c>
      <c r="DN7" s="96" t="s">
        <v>165</v>
      </c>
      <c r="DO7" s="97" t="s">
        <v>166</v>
      </c>
      <c r="DP7" s="148"/>
      <c r="DQ7" s="94" t="s">
        <v>81</v>
      </c>
      <c r="DR7" s="94" t="s">
        <v>80</v>
      </c>
      <c r="DS7" s="94" t="s">
        <v>79</v>
      </c>
      <c r="DT7" s="94" t="s">
        <v>78</v>
      </c>
      <c r="DU7" s="94" t="s">
        <v>77</v>
      </c>
      <c r="DV7" s="94" t="s">
        <v>76</v>
      </c>
      <c r="DW7" s="94" t="s">
        <v>75</v>
      </c>
      <c r="DX7" s="94" t="s">
        <v>74</v>
      </c>
      <c r="DY7" s="94" t="s">
        <v>73</v>
      </c>
      <c r="DZ7" s="94" t="s">
        <v>72</v>
      </c>
      <c r="EA7" s="94" t="s">
        <v>71</v>
      </c>
      <c r="EB7" s="94" t="s">
        <v>70</v>
      </c>
      <c r="EC7" s="95" t="s">
        <v>36</v>
      </c>
      <c r="ED7" s="96" t="s">
        <v>165</v>
      </c>
      <c r="EE7" s="97" t="s">
        <v>166</v>
      </c>
      <c r="EF7" s="99"/>
      <c r="EG7" s="146"/>
      <c r="EH7" s="148"/>
      <c r="EI7" s="94" t="s">
        <v>143</v>
      </c>
      <c r="EJ7" s="94" t="s">
        <v>144</v>
      </c>
      <c r="EK7" s="94" t="s">
        <v>145</v>
      </c>
      <c r="EL7" s="94" t="s">
        <v>146</v>
      </c>
      <c r="EM7" s="94" t="s">
        <v>147</v>
      </c>
      <c r="EN7" s="94" t="s">
        <v>148</v>
      </c>
      <c r="EO7" s="94" t="s">
        <v>149</v>
      </c>
      <c r="EP7" s="94" t="s">
        <v>150</v>
      </c>
      <c r="EQ7" s="94" t="s">
        <v>151</v>
      </c>
      <c r="ER7" s="94" t="s">
        <v>152</v>
      </c>
      <c r="ES7" s="94" t="s">
        <v>153</v>
      </c>
      <c r="ET7" s="94" t="s">
        <v>154</v>
      </c>
      <c r="EU7" s="95" t="s">
        <v>36</v>
      </c>
      <c r="EV7" s="96" t="s">
        <v>165</v>
      </c>
      <c r="EW7" s="97" t="s">
        <v>166</v>
      </c>
      <c r="EX7" s="148"/>
      <c r="EY7" s="94" t="s">
        <v>143</v>
      </c>
      <c r="EZ7" s="94" t="s">
        <v>144</v>
      </c>
      <c r="FA7" s="94" t="s">
        <v>145</v>
      </c>
      <c r="FB7" s="94" t="s">
        <v>146</v>
      </c>
      <c r="FC7" s="94" t="s">
        <v>147</v>
      </c>
      <c r="FD7" s="94" t="s">
        <v>148</v>
      </c>
      <c r="FE7" s="94" t="s">
        <v>149</v>
      </c>
      <c r="FF7" s="94" t="s">
        <v>150</v>
      </c>
      <c r="FG7" s="94" t="s">
        <v>151</v>
      </c>
      <c r="FH7" s="94" t="s">
        <v>152</v>
      </c>
      <c r="FI7" s="94" t="s">
        <v>153</v>
      </c>
      <c r="FJ7" s="94" t="s">
        <v>154</v>
      </c>
      <c r="FK7" s="95" t="s">
        <v>36</v>
      </c>
      <c r="FL7" s="96" t="s">
        <v>165</v>
      </c>
      <c r="FM7" s="97" t="s">
        <v>166</v>
      </c>
      <c r="FN7" s="99"/>
      <c r="FO7" s="146"/>
      <c r="FP7" s="148"/>
      <c r="FQ7" s="94" t="s">
        <v>143</v>
      </c>
      <c r="FR7" s="94" t="s">
        <v>144</v>
      </c>
      <c r="FS7" s="94" t="s">
        <v>145</v>
      </c>
      <c r="FT7" s="94" t="s">
        <v>146</v>
      </c>
      <c r="FU7" s="94" t="s">
        <v>147</v>
      </c>
      <c r="FV7" s="94" t="s">
        <v>148</v>
      </c>
      <c r="FW7" s="94" t="s">
        <v>149</v>
      </c>
      <c r="FX7" s="94" t="s">
        <v>150</v>
      </c>
      <c r="FY7" s="94" t="s">
        <v>151</v>
      </c>
      <c r="FZ7" s="94" t="s">
        <v>152</v>
      </c>
      <c r="GA7" s="94" t="s">
        <v>153</v>
      </c>
      <c r="GB7" s="94" t="s">
        <v>154</v>
      </c>
      <c r="GC7" s="95" t="s">
        <v>36</v>
      </c>
      <c r="GD7" s="96" t="s">
        <v>165</v>
      </c>
      <c r="GE7" s="97" t="s">
        <v>166</v>
      </c>
      <c r="GF7" s="153"/>
      <c r="GG7" s="94" t="s">
        <v>81</v>
      </c>
      <c r="GH7" s="94" t="s">
        <v>80</v>
      </c>
      <c r="GI7" s="94" t="s">
        <v>79</v>
      </c>
      <c r="GJ7" s="94" t="s">
        <v>78</v>
      </c>
      <c r="GK7" s="94" t="s">
        <v>77</v>
      </c>
      <c r="GL7" s="94" t="s">
        <v>76</v>
      </c>
      <c r="GM7" s="94" t="s">
        <v>75</v>
      </c>
      <c r="GN7" s="94" t="s">
        <v>74</v>
      </c>
      <c r="GO7" s="94" t="s">
        <v>73</v>
      </c>
      <c r="GP7" s="94" t="s">
        <v>72</v>
      </c>
      <c r="GQ7" s="94" t="s">
        <v>71</v>
      </c>
      <c r="GR7" s="94" t="s">
        <v>70</v>
      </c>
      <c r="GS7" s="95" t="s">
        <v>36</v>
      </c>
      <c r="GT7" s="96" t="s">
        <v>165</v>
      </c>
      <c r="GU7" s="97" t="s">
        <v>166</v>
      </c>
      <c r="GV7" s="99"/>
      <c r="GW7" s="146"/>
      <c r="GX7" s="153"/>
      <c r="GY7" s="94" t="s">
        <v>81</v>
      </c>
      <c r="GZ7" s="94" t="s">
        <v>80</v>
      </c>
      <c r="HA7" s="94" t="s">
        <v>79</v>
      </c>
      <c r="HB7" s="94" t="s">
        <v>78</v>
      </c>
      <c r="HC7" s="94" t="s">
        <v>77</v>
      </c>
      <c r="HD7" s="94" t="s">
        <v>76</v>
      </c>
      <c r="HE7" s="94" t="s">
        <v>75</v>
      </c>
      <c r="HF7" s="94" t="s">
        <v>74</v>
      </c>
      <c r="HG7" s="94" t="s">
        <v>73</v>
      </c>
      <c r="HH7" s="94" t="s">
        <v>72</v>
      </c>
      <c r="HI7" s="94" t="s">
        <v>71</v>
      </c>
      <c r="HJ7" s="94" t="s">
        <v>70</v>
      </c>
      <c r="HK7" s="95" t="s">
        <v>36</v>
      </c>
      <c r="HL7" s="96" t="s">
        <v>165</v>
      </c>
      <c r="HM7" s="97" t="s">
        <v>166</v>
      </c>
      <c r="HN7" s="148"/>
      <c r="HO7" s="94" t="s">
        <v>48</v>
      </c>
      <c r="HP7" s="94" t="s">
        <v>47</v>
      </c>
      <c r="HQ7" s="94" t="s">
        <v>46</v>
      </c>
      <c r="HR7" s="94" t="s">
        <v>45</v>
      </c>
      <c r="HS7" s="94" t="s">
        <v>44</v>
      </c>
      <c r="HT7" s="94" t="s">
        <v>43</v>
      </c>
      <c r="HU7" s="94" t="s">
        <v>42</v>
      </c>
      <c r="HV7" s="94" t="s">
        <v>41</v>
      </c>
      <c r="HW7" s="94" t="s">
        <v>40</v>
      </c>
      <c r="HX7" s="94" t="s">
        <v>39</v>
      </c>
      <c r="HY7" s="94" t="s">
        <v>38</v>
      </c>
      <c r="HZ7" s="94" t="s">
        <v>37</v>
      </c>
      <c r="IA7" s="95" t="s">
        <v>36</v>
      </c>
      <c r="IB7" s="96" t="s">
        <v>165</v>
      </c>
      <c r="IC7" s="97" t="s">
        <v>166</v>
      </c>
      <c r="IE7" s="146"/>
      <c r="IF7" s="153"/>
      <c r="IG7" s="94" t="s">
        <v>48</v>
      </c>
      <c r="IH7" s="94" t="s">
        <v>47</v>
      </c>
      <c r="II7" s="94" t="s">
        <v>46</v>
      </c>
      <c r="IJ7" s="94" t="s">
        <v>45</v>
      </c>
      <c r="IK7" s="94" t="s">
        <v>44</v>
      </c>
      <c r="IL7" s="94" t="s">
        <v>43</v>
      </c>
      <c r="IM7" s="94" t="s">
        <v>42</v>
      </c>
      <c r="IN7" s="94" t="s">
        <v>41</v>
      </c>
      <c r="IO7" s="94" t="s">
        <v>40</v>
      </c>
      <c r="IP7" s="94" t="s">
        <v>39</v>
      </c>
      <c r="IQ7" s="94" t="s">
        <v>38</v>
      </c>
      <c r="IR7" s="94" t="s">
        <v>37</v>
      </c>
      <c r="IS7" s="95" t="s">
        <v>36</v>
      </c>
      <c r="IT7" s="102" t="s">
        <v>165</v>
      </c>
      <c r="IU7" s="97" t="s">
        <v>166</v>
      </c>
    </row>
    <row r="8" spans="1:255" s="42" customFormat="1" ht="38.25" customHeight="1">
      <c r="A8" s="17" t="s">
        <v>35</v>
      </c>
      <c r="B8" s="61">
        <f>SUM(B11,B18,B24,B28,B32)</f>
        <v>41024</v>
      </c>
      <c r="C8" s="61">
        <f t="shared" ref="C8:Q8" si="0">SUM(C11,C18,C24,C28,C32)</f>
        <v>1713</v>
      </c>
      <c r="D8" s="58">
        <f t="shared" si="0"/>
        <v>2664</v>
      </c>
      <c r="E8" s="58">
        <f t="shared" si="0"/>
        <v>3587</v>
      </c>
      <c r="F8" s="58">
        <f t="shared" si="0"/>
        <v>3333</v>
      </c>
      <c r="G8" s="58">
        <f t="shared" si="0"/>
        <v>3835</v>
      </c>
      <c r="H8" s="58">
        <f t="shared" si="0"/>
        <v>3399</v>
      </c>
      <c r="I8" s="58">
        <f t="shared" si="0"/>
        <v>3018</v>
      </c>
      <c r="J8" s="58">
        <f t="shared" si="0"/>
        <v>3090</v>
      </c>
      <c r="K8" s="58">
        <f t="shared" si="0"/>
        <v>3864</v>
      </c>
      <c r="L8" s="58">
        <f t="shared" si="0"/>
        <v>5376</v>
      </c>
      <c r="M8" s="58">
        <f t="shared" si="0"/>
        <v>4126</v>
      </c>
      <c r="N8" s="58">
        <f t="shared" si="0"/>
        <v>2127</v>
      </c>
      <c r="O8" s="59">
        <f t="shared" si="0"/>
        <v>892</v>
      </c>
      <c r="P8" s="57">
        <f t="shared" si="0"/>
        <v>19783</v>
      </c>
      <c r="Q8" s="60">
        <f t="shared" si="0"/>
        <v>21241</v>
      </c>
      <c r="R8" s="57">
        <f>SUM(R11,R18,R24,R28,R32)</f>
        <v>496</v>
      </c>
      <c r="S8" s="61">
        <f t="shared" ref="S8:AF8" si="1">SUM(S11,S18,S24,S28,S32)</f>
        <v>39</v>
      </c>
      <c r="T8" s="58">
        <f t="shared" si="1"/>
        <v>75</v>
      </c>
      <c r="U8" s="58">
        <f t="shared" si="1"/>
        <v>86</v>
      </c>
      <c r="V8" s="58">
        <f t="shared" si="1"/>
        <v>69</v>
      </c>
      <c r="W8" s="58">
        <f t="shared" si="1"/>
        <v>78</v>
      </c>
      <c r="X8" s="58">
        <f t="shared" si="1"/>
        <v>51</v>
      </c>
      <c r="Y8" s="58">
        <f t="shared" si="1"/>
        <v>41</v>
      </c>
      <c r="Z8" s="58">
        <f t="shared" si="1"/>
        <v>17</v>
      </c>
      <c r="AA8" s="58">
        <f t="shared" si="1"/>
        <v>9</v>
      </c>
      <c r="AB8" s="58">
        <f t="shared" si="1"/>
        <v>14</v>
      </c>
      <c r="AC8" s="58">
        <f t="shared" si="1"/>
        <v>9</v>
      </c>
      <c r="AD8" s="58">
        <f t="shared" si="1"/>
        <v>4</v>
      </c>
      <c r="AE8" s="59">
        <f t="shared" si="1"/>
        <v>4</v>
      </c>
      <c r="AF8" s="57">
        <f t="shared" si="1"/>
        <v>361</v>
      </c>
      <c r="AG8" s="60">
        <f>SUM(AG11,AG18,AG24,AG28,AG32)</f>
        <v>135</v>
      </c>
      <c r="AH8" s="18"/>
      <c r="AI8" s="19" t="s">
        <v>160</v>
      </c>
      <c r="AJ8" s="61">
        <f>SUM(AJ11,AJ18,AJ24,AJ28,AJ32)</f>
        <v>15</v>
      </c>
      <c r="AK8" s="61">
        <f t="shared" ref="AK8:AX8" si="2">SUM(AK11,AK18,AK24,AK28,AK32)</f>
        <v>0</v>
      </c>
      <c r="AL8" s="58">
        <f t="shared" si="2"/>
        <v>1</v>
      </c>
      <c r="AM8" s="58">
        <f t="shared" si="2"/>
        <v>0</v>
      </c>
      <c r="AN8" s="58">
        <f t="shared" si="2"/>
        <v>0</v>
      </c>
      <c r="AO8" s="58">
        <f t="shared" si="2"/>
        <v>2</v>
      </c>
      <c r="AP8" s="58">
        <f t="shared" si="2"/>
        <v>2</v>
      </c>
      <c r="AQ8" s="58">
        <f t="shared" si="2"/>
        <v>1</v>
      </c>
      <c r="AR8" s="58">
        <f t="shared" si="2"/>
        <v>2</v>
      </c>
      <c r="AS8" s="58">
        <f t="shared" si="2"/>
        <v>0</v>
      </c>
      <c r="AT8" s="58">
        <f t="shared" si="2"/>
        <v>4</v>
      </c>
      <c r="AU8" s="58">
        <f t="shared" si="2"/>
        <v>0</v>
      </c>
      <c r="AV8" s="58">
        <f t="shared" si="2"/>
        <v>0</v>
      </c>
      <c r="AW8" s="59">
        <f t="shared" si="2"/>
        <v>3</v>
      </c>
      <c r="AX8" s="57">
        <f t="shared" si="2"/>
        <v>12</v>
      </c>
      <c r="AY8" s="60">
        <f>SUM(AY11,AY18,AY24,AY28,AY32)</f>
        <v>3</v>
      </c>
      <c r="AZ8" s="57">
        <f>SUM(AZ11,AZ18,AZ24,AZ28,AZ32)</f>
        <v>2</v>
      </c>
      <c r="BA8" s="61">
        <f t="shared" ref="BA8:BN8" si="3">SUM(BA11,BA18,BA24,BA28,BA32)</f>
        <v>0</v>
      </c>
      <c r="BB8" s="58">
        <f t="shared" si="3"/>
        <v>0</v>
      </c>
      <c r="BC8" s="58">
        <f t="shared" si="3"/>
        <v>1</v>
      </c>
      <c r="BD8" s="58">
        <f t="shared" si="3"/>
        <v>0</v>
      </c>
      <c r="BE8" s="58">
        <f t="shared" si="3"/>
        <v>0</v>
      </c>
      <c r="BF8" s="58">
        <f t="shared" si="3"/>
        <v>0</v>
      </c>
      <c r="BG8" s="58">
        <f t="shared" si="3"/>
        <v>0</v>
      </c>
      <c r="BH8" s="58">
        <f t="shared" si="3"/>
        <v>0</v>
      </c>
      <c r="BI8" s="58">
        <f t="shared" si="3"/>
        <v>0</v>
      </c>
      <c r="BJ8" s="58">
        <f t="shared" si="3"/>
        <v>1</v>
      </c>
      <c r="BK8" s="58">
        <f t="shared" si="3"/>
        <v>0</v>
      </c>
      <c r="BL8" s="58">
        <f t="shared" si="3"/>
        <v>0</v>
      </c>
      <c r="BM8" s="59">
        <f t="shared" si="3"/>
        <v>0</v>
      </c>
      <c r="BN8" s="57">
        <f t="shared" si="3"/>
        <v>2</v>
      </c>
      <c r="BO8" s="60">
        <f>SUM(BO11,BO18,BO24,BO28,BO32)</f>
        <v>0</v>
      </c>
      <c r="BP8" s="44"/>
      <c r="BQ8" s="19" t="s">
        <v>35</v>
      </c>
      <c r="BR8" s="57">
        <f>SUM(BR11,BR18,BR24,BR28,BR32)</f>
        <v>894</v>
      </c>
      <c r="BS8" s="61">
        <f t="shared" ref="BS8:CF8" si="4">SUM(BS11,BS18,BS24,BS28,BS32)</f>
        <v>66</v>
      </c>
      <c r="BT8" s="58">
        <f t="shared" si="4"/>
        <v>115</v>
      </c>
      <c r="BU8" s="58">
        <f t="shared" si="4"/>
        <v>137</v>
      </c>
      <c r="BV8" s="58">
        <f t="shared" si="4"/>
        <v>120</v>
      </c>
      <c r="BW8" s="58">
        <f t="shared" si="4"/>
        <v>143</v>
      </c>
      <c r="BX8" s="58">
        <f t="shared" si="4"/>
        <v>109</v>
      </c>
      <c r="BY8" s="58">
        <f t="shared" si="4"/>
        <v>68</v>
      </c>
      <c r="BZ8" s="58">
        <f t="shared" si="4"/>
        <v>35</v>
      </c>
      <c r="CA8" s="58">
        <f t="shared" si="4"/>
        <v>23</v>
      </c>
      <c r="CB8" s="58">
        <f t="shared" si="4"/>
        <v>35</v>
      </c>
      <c r="CC8" s="58">
        <f t="shared" si="4"/>
        <v>23</v>
      </c>
      <c r="CD8" s="58">
        <f t="shared" si="4"/>
        <v>9</v>
      </c>
      <c r="CE8" s="59">
        <f t="shared" si="4"/>
        <v>11</v>
      </c>
      <c r="CF8" s="57">
        <f t="shared" si="4"/>
        <v>627</v>
      </c>
      <c r="CG8" s="60">
        <f>SUM(CG11,CG18,CG24,CG28,CG32)</f>
        <v>267</v>
      </c>
      <c r="CH8" s="57">
        <f>SUM(CH11,CH18,CH24,CH28,CH32)</f>
        <v>208</v>
      </c>
      <c r="CI8" s="61">
        <f t="shared" ref="CI8:CV8" si="5">SUM(CI11,CI18,CI24,CI28,CI32)</f>
        <v>11</v>
      </c>
      <c r="CJ8" s="58">
        <f t="shared" si="5"/>
        <v>21</v>
      </c>
      <c r="CK8" s="58">
        <f t="shared" si="5"/>
        <v>32</v>
      </c>
      <c r="CL8" s="58">
        <f t="shared" si="5"/>
        <v>22</v>
      </c>
      <c r="CM8" s="58">
        <f t="shared" si="5"/>
        <v>36</v>
      </c>
      <c r="CN8" s="58">
        <f t="shared" si="5"/>
        <v>23</v>
      </c>
      <c r="CO8" s="58">
        <f t="shared" si="5"/>
        <v>18</v>
      </c>
      <c r="CP8" s="58">
        <f t="shared" si="5"/>
        <v>10</v>
      </c>
      <c r="CQ8" s="58">
        <f t="shared" si="5"/>
        <v>9</v>
      </c>
      <c r="CR8" s="58">
        <f t="shared" si="5"/>
        <v>8</v>
      </c>
      <c r="CS8" s="58">
        <f t="shared" si="5"/>
        <v>14</v>
      </c>
      <c r="CT8" s="58">
        <f t="shared" si="5"/>
        <v>3</v>
      </c>
      <c r="CU8" s="59">
        <f t="shared" si="5"/>
        <v>1</v>
      </c>
      <c r="CV8" s="57">
        <f t="shared" si="5"/>
        <v>128</v>
      </c>
      <c r="CW8" s="60">
        <f>SUM(CW11,CW18,CW24,CW28,CW32)</f>
        <v>80</v>
      </c>
      <c r="CX8" s="20"/>
      <c r="CY8" s="19" t="s">
        <v>35</v>
      </c>
      <c r="CZ8" s="57">
        <f>SUM(CZ11,CZ18,CZ24,CZ28,CZ32)</f>
        <v>17</v>
      </c>
      <c r="DA8" s="61">
        <f t="shared" ref="DA8:DN8" si="6">SUM(DA11,DA18,DA24,DA28,DA32)</f>
        <v>0</v>
      </c>
      <c r="DB8" s="58">
        <f t="shared" si="6"/>
        <v>1</v>
      </c>
      <c r="DC8" s="58">
        <f t="shared" si="6"/>
        <v>2</v>
      </c>
      <c r="DD8" s="58">
        <f t="shared" si="6"/>
        <v>1</v>
      </c>
      <c r="DE8" s="58">
        <f t="shared" si="6"/>
        <v>2</v>
      </c>
      <c r="DF8" s="58">
        <f t="shared" si="6"/>
        <v>3</v>
      </c>
      <c r="DG8" s="58">
        <f t="shared" si="6"/>
        <v>0</v>
      </c>
      <c r="DH8" s="58">
        <f t="shared" si="6"/>
        <v>2</v>
      </c>
      <c r="DI8" s="58">
        <f t="shared" si="6"/>
        <v>0</v>
      </c>
      <c r="DJ8" s="58">
        <f t="shared" si="6"/>
        <v>3</v>
      </c>
      <c r="DK8" s="58">
        <f t="shared" si="6"/>
        <v>1</v>
      </c>
      <c r="DL8" s="58">
        <f t="shared" si="6"/>
        <v>0</v>
      </c>
      <c r="DM8" s="59">
        <f t="shared" si="6"/>
        <v>2</v>
      </c>
      <c r="DN8" s="57">
        <f t="shared" si="6"/>
        <v>14</v>
      </c>
      <c r="DO8" s="60">
        <f>SUM(DO11,DO18,DO24,DO28,DO32)</f>
        <v>3</v>
      </c>
      <c r="DP8" s="57">
        <f>SUM(DP11,DP18,DP24,DP28,DP32)</f>
        <v>2</v>
      </c>
      <c r="DQ8" s="61">
        <f t="shared" ref="DQ8:ED8" si="7">SUM(DQ11,DQ18,DQ24,DQ28,DQ32)</f>
        <v>0</v>
      </c>
      <c r="DR8" s="58">
        <f t="shared" si="7"/>
        <v>0</v>
      </c>
      <c r="DS8" s="58">
        <f t="shared" si="7"/>
        <v>2</v>
      </c>
      <c r="DT8" s="58">
        <f t="shared" si="7"/>
        <v>0</v>
      </c>
      <c r="DU8" s="58">
        <f t="shared" si="7"/>
        <v>0</v>
      </c>
      <c r="DV8" s="58">
        <f t="shared" si="7"/>
        <v>0</v>
      </c>
      <c r="DW8" s="58">
        <f t="shared" si="7"/>
        <v>0</v>
      </c>
      <c r="DX8" s="58">
        <f t="shared" si="7"/>
        <v>0</v>
      </c>
      <c r="DY8" s="58">
        <f t="shared" si="7"/>
        <v>0</v>
      </c>
      <c r="DZ8" s="58">
        <f t="shared" si="7"/>
        <v>0</v>
      </c>
      <c r="EA8" s="58">
        <f t="shared" si="7"/>
        <v>0</v>
      </c>
      <c r="EB8" s="58">
        <f t="shared" si="7"/>
        <v>0</v>
      </c>
      <c r="EC8" s="59">
        <f t="shared" si="7"/>
        <v>0</v>
      </c>
      <c r="ED8" s="57">
        <f t="shared" si="7"/>
        <v>2</v>
      </c>
      <c r="EE8" s="60">
        <f>SUM(EE11,EE18,EE24,EE28,EE32)</f>
        <v>0</v>
      </c>
      <c r="EF8" s="20"/>
      <c r="EG8" s="19" t="s">
        <v>35</v>
      </c>
      <c r="EH8" s="57">
        <f>SUM(EH11,EH18,EH24,EH28,EH32)</f>
        <v>3</v>
      </c>
      <c r="EI8" s="61">
        <f t="shared" ref="EI8:EV8" si="8">SUM(EI11,EI18,EI24,EI28,EI32)</f>
        <v>0</v>
      </c>
      <c r="EJ8" s="58">
        <f t="shared" si="8"/>
        <v>0</v>
      </c>
      <c r="EK8" s="58">
        <f t="shared" si="8"/>
        <v>0</v>
      </c>
      <c r="EL8" s="58">
        <f t="shared" si="8"/>
        <v>2</v>
      </c>
      <c r="EM8" s="58">
        <f t="shared" si="8"/>
        <v>1</v>
      </c>
      <c r="EN8" s="58">
        <f t="shared" si="8"/>
        <v>0</v>
      </c>
      <c r="EO8" s="58">
        <f t="shared" si="8"/>
        <v>0</v>
      </c>
      <c r="EP8" s="58">
        <f t="shared" si="8"/>
        <v>0</v>
      </c>
      <c r="EQ8" s="58">
        <f t="shared" si="8"/>
        <v>0</v>
      </c>
      <c r="ER8" s="58">
        <f t="shared" si="8"/>
        <v>0</v>
      </c>
      <c r="ES8" s="58">
        <f t="shared" si="8"/>
        <v>0</v>
      </c>
      <c r="ET8" s="58">
        <f t="shared" si="8"/>
        <v>0</v>
      </c>
      <c r="EU8" s="59">
        <f t="shared" si="8"/>
        <v>0</v>
      </c>
      <c r="EV8" s="57">
        <f t="shared" si="8"/>
        <v>1</v>
      </c>
      <c r="EW8" s="60">
        <f>SUM(EW11,EW18,EW24,EW28,EW32)</f>
        <v>2</v>
      </c>
      <c r="EX8" s="57">
        <f>SUM(EX11,EX18,EX24,EX28,EX32)</f>
        <v>41</v>
      </c>
      <c r="EY8" s="61">
        <f t="shared" ref="EY8:FL8" si="9">SUM(EY11,EY18,EY24,EY28,EY32)</f>
        <v>0</v>
      </c>
      <c r="EZ8" s="58">
        <f t="shared" si="9"/>
        <v>4</v>
      </c>
      <c r="FA8" s="58">
        <f t="shared" si="9"/>
        <v>12</v>
      </c>
      <c r="FB8" s="58">
        <f t="shared" si="9"/>
        <v>8</v>
      </c>
      <c r="FC8" s="58">
        <f t="shared" si="9"/>
        <v>6</v>
      </c>
      <c r="FD8" s="58">
        <f t="shared" si="9"/>
        <v>8</v>
      </c>
      <c r="FE8" s="58">
        <f t="shared" si="9"/>
        <v>1</v>
      </c>
      <c r="FF8" s="58">
        <f t="shared" si="9"/>
        <v>0</v>
      </c>
      <c r="FG8" s="58">
        <f t="shared" si="9"/>
        <v>0</v>
      </c>
      <c r="FH8" s="58">
        <f t="shared" si="9"/>
        <v>0</v>
      </c>
      <c r="FI8" s="58">
        <f t="shared" si="9"/>
        <v>2</v>
      </c>
      <c r="FJ8" s="58">
        <f t="shared" si="9"/>
        <v>0</v>
      </c>
      <c r="FK8" s="59">
        <f t="shared" si="9"/>
        <v>0</v>
      </c>
      <c r="FL8" s="57">
        <f t="shared" si="9"/>
        <v>28</v>
      </c>
      <c r="FM8" s="60">
        <f>SUM(FM11,FM18,FM24,FM28,FM32)</f>
        <v>13</v>
      </c>
      <c r="FN8" s="20"/>
      <c r="FO8" s="17" t="s">
        <v>35</v>
      </c>
      <c r="FP8" s="57">
        <f>SUM(FP11,FP18,FP24,FP28,FP32)</f>
        <v>91</v>
      </c>
      <c r="FQ8" s="61">
        <f t="shared" ref="FQ8:GD8" si="10">SUM(FQ11,FQ18,FQ24,FQ28,FQ32)</f>
        <v>6</v>
      </c>
      <c r="FR8" s="58">
        <f t="shared" si="10"/>
        <v>17</v>
      </c>
      <c r="FS8" s="58">
        <f t="shared" si="10"/>
        <v>12</v>
      </c>
      <c r="FT8" s="58">
        <f t="shared" si="10"/>
        <v>21</v>
      </c>
      <c r="FU8" s="58">
        <f t="shared" si="10"/>
        <v>15</v>
      </c>
      <c r="FV8" s="58">
        <f t="shared" si="10"/>
        <v>7</v>
      </c>
      <c r="FW8" s="58">
        <f t="shared" si="10"/>
        <v>4</v>
      </c>
      <c r="FX8" s="58">
        <f t="shared" si="10"/>
        <v>3</v>
      </c>
      <c r="FY8" s="58">
        <f t="shared" si="10"/>
        <v>3</v>
      </c>
      <c r="FZ8" s="58">
        <f t="shared" si="10"/>
        <v>2</v>
      </c>
      <c r="GA8" s="58">
        <f t="shared" si="10"/>
        <v>0</v>
      </c>
      <c r="GB8" s="58">
        <f t="shared" si="10"/>
        <v>0</v>
      </c>
      <c r="GC8" s="59">
        <f t="shared" si="10"/>
        <v>1</v>
      </c>
      <c r="GD8" s="57">
        <f t="shared" si="10"/>
        <v>65</v>
      </c>
      <c r="GE8" s="60">
        <f>SUM(GE11,GE18,GE24,GE28,GE32)</f>
        <v>26</v>
      </c>
      <c r="GF8" s="62">
        <f>SUM(GF11,GF18,GF24,GF28,GF32)</f>
        <v>0</v>
      </c>
      <c r="GG8" s="61">
        <f t="shared" ref="GG8:GT8" si="11">SUM(GG11,GG18,GG24,GG28,GG32)</f>
        <v>0</v>
      </c>
      <c r="GH8" s="58">
        <f t="shared" si="11"/>
        <v>0</v>
      </c>
      <c r="GI8" s="58">
        <f t="shared" si="11"/>
        <v>0</v>
      </c>
      <c r="GJ8" s="58">
        <f t="shared" si="11"/>
        <v>0</v>
      </c>
      <c r="GK8" s="58">
        <f t="shared" si="11"/>
        <v>0</v>
      </c>
      <c r="GL8" s="58">
        <f t="shared" si="11"/>
        <v>0</v>
      </c>
      <c r="GM8" s="58">
        <f t="shared" si="11"/>
        <v>0</v>
      </c>
      <c r="GN8" s="58">
        <f t="shared" si="11"/>
        <v>0</v>
      </c>
      <c r="GO8" s="58">
        <f t="shared" si="11"/>
        <v>0</v>
      </c>
      <c r="GP8" s="58">
        <f t="shared" si="11"/>
        <v>0</v>
      </c>
      <c r="GQ8" s="58">
        <f t="shared" si="11"/>
        <v>0</v>
      </c>
      <c r="GR8" s="58">
        <f t="shared" si="11"/>
        <v>0</v>
      </c>
      <c r="GS8" s="59">
        <f t="shared" si="11"/>
        <v>0</v>
      </c>
      <c r="GT8" s="57">
        <f t="shared" si="11"/>
        <v>0</v>
      </c>
      <c r="GU8" s="60">
        <f>SUM(GU11,GU18,GU24,GU28,GU32)</f>
        <v>0</v>
      </c>
      <c r="GV8" s="20"/>
      <c r="GW8" s="17" t="s">
        <v>35</v>
      </c>
      <c r="GX8" s="57">
        <f>SUM(GX11,GX18,GX24,GX28,GX32)</f>
        <v>282</v>
      </c>
      <c r="GY8" s="61">
        <f t="shared" ref="GY8:HL8" si="12">SUM(GY11,GY18,GY24,GY28,GY32)</f>
        <v>33</v>
      </c>
      <c r="GZ8" s="58">
        <f t="shared" si="12"/>
        <v>40</v>
      </c>
      <c r="HA8" s="58">
        <f t="shared" si="12"/>
        <v>44</v>
      </c>
      <c r="HB8" s="58">
        <f t="shared" si="12"/>
        <v>37</v>
      </c>
      <c r="HC8" s="58">
        <f t="shared" si="12"/>
        <v>46</v>
      </c>
      <c r="HD8" s="58">
        <f t="shared" si="12"/>
        <v>31</v>
      </c>
      <c r="HE8" s="58">
        <f t="shared" si="12"/>
        <v>21</v>
      </c>
      <c r="HF8" s="58">
        <f t="shared" si="12"/>
        <v>9</v>
      </c>
      <c r="HG8" s="58">
        <f t="shared" si="12"/>
        <v>6</v>
      </c>
      <c r="HH8" s="58">
        <f t="shared" si="12"/>
        <v>11</v>
      </c>
      <c r="HI8" s="58">
        <f t="shared" si="12"/>
        <v>1</v>
      </c>
      <c r="HJ8" s="58">
        <f t="shared" si="12"/>
        <v>1</v>
      </c>
      <c r="HK8" s="59">
        <f t="shared" si="12"/>
        <v>2</v>
      </c>
      <c r="HL8" s="57">
        <f t="shared" si="12"/>
        <v>206</v>
      </c>
      <c r="HM8" s="60">
        <f>SUM(HM11,HM18,HM24,HM28,HM32)</f>
        <v>76</v>
      </c>
      <c r="HN8" s="57">
        <f>SUM(HN11,HN18,HN24,HN28,HN32)</f>
        <v>86</v>
      </c>
      <c r="HO8" s="58">
        <f t="shared" ref="HO8:IC8" si="13">SUM(HO11,HO18,HO24,HO28,HO32)</f>
        <v>1</v>
      </c>
      <c r="HP8" s="58">
        <f t="shared" si="13"/>
        <v>17</v>
      </c>
      <c r="HQ8" s="58">
        <f t="shared" si="13"/>
        <v>12</v>
      </c>
      <c r="HR8" s="58">
        <f t="shared" si="13"/>
        <v>12</v>
      </c>
      <c r="HS8" s="58">
        <f t="shared" si="13"/>
        <v>12</v>
      </c>
      <c r="HT8" s="58">
        <f t="shared" si="13"/>
        <v>12</v>
      </c>
      <c r="HU8" s="58">
        <f t="shared" si="13"/>
        <v>10</v>
      </c>
      <c r="HV8" s="58">
        <f t="shared" si="13"/>
        <v>3</v>
      </c>
      <c r="HW8" s="58">
        <f t="shared" si="13"/>
        <v>0</v>
      </c>
      <c r="HX8" s="58">
        <f t="shared" si="13"/>
        <v>4</v>
      </c>
      <c r="HY8" s="58">
        <f t="shared" si="13"/>
        <v>2</v>
      </c>
      <c r="HZ8" s="58">
        <f t="shared" si="13"/>
        <v>1</v>
      </c>
      <c r="IA8" s="59">
        <f t="shared" si="13"/>
        <v>0</v>
      </c>
      <c r="IB8" s="57">
        <f t="shared" si="13"/>
        <v>63</v>
      </c>
      <c r="IC8" s="60">
        <f t="shared" si="13"/>
        <v>23</v>
      </c>
      <c r="IE8" s="17" t="s">
        <v>35</v>
      </c>
      <c r="IF8" s="57">
        <f>SUM(IF11,IF18,IF24,IF28,IF32)</f>
        <v>43</v>
      </c>
      <c r="IG8" s="61">
        <f t="shared" ref="IG8:IT8" si="14">SUM(IG11,IG18,IG24,IG28,IG32)</f>
        <v>4</v>
      </c>
      <c r="IH8" s="58">
        <f t="shared" si="14"/>
        <v>3</v>
      </c>
      <c r="II8" s="58">
        <f t="shared" si="14"/>
        <v>4</v>
      </c>
      <c r="IJ8" s="58">
        <f t="shared" si="14"/>
        <v>4</v>
      </c>
      <c r="IK8" s="58">
        <f t="shared" si="14"/>
        <v>2</v>
      </c>
      <c r="IL8" s="58">
        <f t="shared" si="14"/>
        <v>4</v>
      </c>
      <c r="IM8" s="58">
        <f t="shared" si="14"/>
        <v>5</v>
      </c>
      <c r="IN8" s="58">
        <f t="shared" si="14"/>
        <v>3</v>
      </c>
      <c r="IO8" s="58">
        <f t="shared" si="14"/>
        <v>2</v>
      </c>
      <c r="IP8" s="58">
        <f t="shared" si="14"/>
        <v>3</v>
      </c>
      <c r="IQ8" s="58">
        <f t="shared" si="14"/>
        <v>3</v>
      </c>
      <c r="IR8" s="58">
        <f t="shared" si="14"/>
        <v>3</v>
      </c>
      <c r="IS8" s="59">
        <f t="shared" si="14"/>
        <v>3</v>
      </c>
      <c r="IT8" s="57">
        <f t="shared" si="14"/>
        <v>27</v>
      </c>
      <c r="IU8" s="60">
        <f>SUM(IU11,IU18,IU24,IU28,IU32)</f>
        <v>16</v>
      </c>
    </row>
    <row r="9" spans="1:255" s="42" customFormat="1" ht="38.25" customHeight="1">
      <c r="A9" s="17" t="s">
        <v>34</v>
      </c>
      <c r="B9" s="61">
        <f>SUM(B12:B15,B19,B25,B29,B33:B35)</f>
        <v>34268</v>
      </c>
      <c r="C9" s="61">
        <f t="shared" ref="C9:Q9" si="15">SUM(C12:C15,C19,C25,C29,C33:C35)</f>
        <v>1431</v>
      </c>
      <c r="D9" s="58">
        <f t="shared" si="15"/>
        <v>2310</v>
      </c>
      <c r="E9" s="58">
        <f t="shared" si="15"/>
        <v>3094</v>
      </c>
      <c r="F9" s="58">
        <f t="shared" si="15"/>
        <v>2801</v>
      </c>
      <c r="G9" s="58">
        <f t="shared" si="15"/>
        <v>3274</v>
      </c>
      <c r="H9" s="58">
        <f t="shared" si="15"/>
        <v>2870</v>
      </c>
      <c r="I9" s="58">
        <f t="shared" si="15"/>
        <v>2552</v>
      </c>
      <c r="J9" s="58">
        <f t="shared" si="15"/>
        <v>2498</v>
      </c>
      <c r="K9" s="58">
        <f t="shared" si="15"/>
        <v>3190</v>
      </c>
      <c r="L9" s="58">
        <f t="shared" si="15"/>
        <v>4370</v>
      </c>
      <c r="M9" s="58">
        <f t="shared" si="15"/>
        <v>3352</v>
      </c>
      <c r="N9" s="58">
        <f t="shared" si="15"/>
        <v>1785</v>
      </c>
      <c r="O9" s="63">
        <f t="shared" si="15"/>
        <v>741</v>
      </c>
      <c r="P9" s="61">
        <f t="shared" si="15"/>
        <v>17679</v>
      </c>
      <c r="Q9" s="63">
        <f t="shared" si="15"/>
        <v>16589</v>
      </c>
      <c r="R9" s="57">
        <f>SUM(R12:R15,R19,R25,R29,R33:R35)</f>
        <v>421</v>
      </c>
      <c r="S9" s="61">
        <f t="shared" ref="S9:AG9" si="16">SUM(S12:S15,S19,S25,S29,S33:S35)</f>
        <v>35</v>
      </c>
      <c r="T9" s="58">
        <f t="shared" si="16"/>
        <v>67</v>
      </c>
      <c r="U9" s="58">
        <f t="shared" si="16"/>
        <v>77</v>
      </c>
      <c r="V9" s="58">
        <f t="shared" si="16"/>
        <v>56</v>
      </c>
      <c r="W9" s="58">
        <f t="shared" si="16"/>
        <v>63</v>
      </c>
      <c r="X9" s="58">
        <f t="shared" si="16"/>
        <v>43</v>
      </c>
      <c r="Y9" s="58">
        <f t="shared" si="16"/>
        <v>28</v>
      </c>
      <c r="Z9" s="58">
        <f t="shared" si="16"/>
        <v>14</v>
      </c>
      <c r="AA9" s="58">
        <f t="shared" si="16"/>
        <v>8</v>
      </c>
      <c r="AB9" s="58">
        <f t="shared" si="16"/>
        <v>14</v>
      </c>
      <c r="AC9" s="58">
        <f t="shared" si="16"/>
        <v>8</v>
      </c>
      <c r="AD9" s="58">
        <f t="shared" si="16"/>
        <v>4</v>
      </c>
      <c r="AE9" s="63">
        <f t="shared" si="16"/>
        <v>4</v>
      </c>
      <c r="AF9" s="61">
        <f t="shared" si="16"/>
        <v>325</v>
      </c>
      <c r="AG9" s="63">
        <f t="shared" si="16"/>
        <v>96</v>
      </c>
      <c r="AH9" s="18"/>
      <c r="AI9" s="17" t="s">
        <v>161</v>
      </c>
      <c r="AJ9" s="61">
        <f>SUM(AJ12:AJ15,AJ19,AJ25,AJ29,AJ33:AJ35)</f>
        <v>12</v>
      </c>
      <c r="AK9" s="61">
        <f t="shared" ref="AK9:AY9" si="17">SUM(AK12:AK15,AK19,AK25,AK29,AK33:AK35)</f>
        <v>0</v>
      </c>
      <c r="AL9" s="58">
        <f t="shared" si="17"/>
        <v>0</v>
      </c>
      <c r="AM9" s="58">
        <f t="shared" si="17"/>
        <v>0</v>
      </c>
      <c r="AN9" s="58">
        <f t="shared" si="17"/>
        <v>0</v>
      </c>
      <c r="AO9" s="58">
        <f t="shared" si="17"/>
        <v>2</v>
      </c>
      <c r="AP9" s="58">
        <f t="shared" si="17"/>
        <v>2</v>
      </c>
      <c r="AQ9" s="58">
        <f t="shared" si="17"/>
        <v>1</v>
      </c>
      <c r="AR9" s="58">
        <f t="shared" si="17"/>
        <v>1</v>
      </c>
      <c r="AS9" s="58">
        <f t="shared" si="17"/>
        <v>0</v>
      </c>
      <c r="AT9" s="58">
        <f t="shared" si="17"/>
        <v>3</v>
      </c>
      <c r="AU9" s="58">
        <f t="shared" si="17"/>
        <v>0</v>
      </c>
      <c r="AV9" s="58">
        <f t="shared" si="17"/>
        <v>0</v>
      </c>
      <c r="AW9" s="63">
        <f t="shared" si="17"/>
        <v>3</v>
      </c>
      <c r="AX9" s="61">
        <f t="shared" si="17"/>
        <v>11</v>
      </c>
      <c r="AY9" s="63">
        <f t="shared" si="17"/>
        <v>1</v>
      </c>
      <c r="AZ9" s="57">
        <f>SUM(AZ12:AZ15,AZ19,AZ25,AZ29,AZ33:AZ35)</f>
        <v>2</v>
      </c>
      <c r="BA9" s="61">
        <f t="shared" ref="BA9:BO9" si="18">SUM(BA12:BA15,BA19,BA25,BA29,BA33:BA35)</f>
        <v>0</v>
      </c>
      <c r="BB9" s="58">
        <f t="shared" si="18"/>
        <v>0</v>
      </c>
      <c r="BC9" s="58">
        <f t="shared" si="18"/>
        <v>1</v>
      </c>
      <c r="BD9" s="58">
        <f t="shared" si="18"/>
        <v>0</v>
      </c>
      <c r="BE9" s="58">
        <f t="shared" si="18"/>
        <v>0</v>
      </c>
      <c r="BF9" s="58">
        <f t="shared" si="18"/>
        <v>0</v>
      </c>
      <c r="BG9" s="58">
        <f t="shared" si="18"/>
        <v>0</v>
      </c>
      <c r="BH9" s="58">
        <f t="shared" si="18"/>
        <v>0</v>
      </c>
      <c r="BI9" s="58">
        <f t="shared" si="18"/>
        <v>0</v>
      </c>
      <c r="BJ9" s="58">
        <f t="shared" si="18"/>
        <v>1</v>
      </c>
      <c r="BK9" s="58">
        <f t="shared" si="18"/>
        <v>0</v>
      </c>
      <c r="BL9" s="58">
        <f t="shared" si="18"/>
        <v>0</v>
      </c>
      <c r="BM9" s="63">
        <f t="shared" si="18"/>
        <v>0</v>
      </c>
      <c r="BN9" s="61">
        <f t="shared" si="18"/>
        <v>2</v>
      </c>
      <c r="BO9" s="63">
        <f t="shared" si="18"/>
        <v>0</v>
      </c>
      <c r="BP9" s="44"/>
      <c r="BQ9" s="17" t="s">
        <v>34</v>
      </c>
      <c r="BR9" s="57">
        <f>SUM(BR12:BR15,BR19,BR25,BR29,BR33:BR35)</f>
        <v>781</v>
      </c>
      <c r="BS9" s="61">
        <f t="shared" ref="BS9:CG9" si="19">SUM(BS12:BS15,BS19,BS25,BS29,BS33:BS35)</f>
        <v>62</v>
      </c>
      <c r="BT9" s="58">
        <f t="shared" si="19"/>
        <v>102</v>
      </c>
      <c r="BU9" s="58">
        <f t="shared" si="19"/>
        <v>125</v>
      </c>
      <c r="BV9" s="58">
        <f t="shared" si="19"/>
        <v>100</v>
      </c>
      <c r="BW9" s="58">
        <f t="shared" si="19"/>
        <v>121</v>
      </c>
      <c r="BX9" s="58">
        <f t="shared" si="19"/>
        <v>97</v>
      </c>
      <c r="BY9" s="58">
        <f t="shared" si="19"/>
        <v>52</v>
      </c>
      <c r="BZ9" s="58">
        <f t="shared" si="19"/>
        <v>29</v>
      </c>
      <c r="CA9" s="58">
        <f t="shared" si="19"/>
        <v>21</v>
      </c>
      <c r="CB9" s="58">
        <f t="shared" si="19"/>
        <v>32</v>
      </c>
      <c r="CC9" s="58">
        <f t="shared" si="19"/>
        <v>21</v>
      </c>
      <c r="CD9" s="58">
        <f t="shared" si="19"/>
        <v>8</v>
      </c>
      <c r="CE9" s="63">
        <f t="shared" si="19"/>
        <v>11</v>
      </c>
      <c r="CF9" s="61">
        <f t="shared" si="19"/>
        <v>578</v>
      </c>
      <c r="CG9" s="63">
        <f t="shared" si="19"/>
        <v>203</v>
      </c>
      <c r="CH9" s="57">
        <f>SUM(CH12:CH15,CH19,CH25,CH29,CH33:CH35)</f>
        <v>182</v>
      </c>
      <c r="CI9" s="61">
        <f>SUM(CI12:CI15,CI19,CI25,CI29,CI33:CI35)</f>
        <v>11</v>
      </c>
      <c r="CJ9" s="58">
        <f t="shared" ref="CJ9:CX9" si="20">SUM(CJ12:CJ15,CJ19,CJ25,CJ29,CJ33:CJ35)</f>
        <v>17</v>
      </c>
      <c r="CK9" s="58">
        <f t="shared" si="20"/>
        <v>30</v>
      </c>
      <c r="CL9" s="58">
        <f t="shared" si="20"/>
        <v>20</v>
      </c>
      <c r="CM9" s="58">
        <f t="shared" si="20"/>
        <v>30</v>
      </c>
      <c r="CN9" s="58">
        <f t="shared" si="20"/>
        <v>21</v>
      </c>
      <c r="CO9" s="58">
        <f t="shared" si="20"/>
        <v>13</v>
      </c>
      <c r="CP9" s="58">
        <f t="shared" si="20"/>
        <v>10</v>
      </c>
      <c r="CQ9" s="58">
        <f t="shared" si="20"/>
        <v>8</v>
      </c>
      <c r="CR9" s="58">
        <f t="shared" si="20"/>
        <v>6</v>
      </c>
      <c r="CS9" s="58">
        <f t="shared" si="20"/>
        <v>13</v>
      </c>
      <c r="CT9" s="58">
        <f t="shared" si="20"/>
        <v>2</v>
      </c>
      <c r="CU9" s="63">
        <f t="shared" si="20"/>
        <v>1</v>
      </c>
      <c r="CV9" s="61">
        <f t="shared" si="20"/>
        <v>119</v>
      </c>
      <c r="CW9" s="63">
        <f t="shared" si="20"/>
        <v>63</v>
      </c>
      <c r="CX9" s="20">
        <f t="shared" si="20"/>
        <v>0</v>
      </c>
      <c r="CY9" s="17" t="s">
        <v>34</v>
      </c>
      <c r="CZ9" s="57">
        <f>SUM(CZ12:CZ15,CZ19,CZ25,CZ29,CZ33:CZ35)</f>
        <v>15</v>
      </c>
      <c r="DA9" s="61">
        <f t="shared" ref="DA9:DO9" si="21">SUM(DA12:DA15,DA19,DA25,DA29,DA33:DA35)</f>
        <v>0</v>
      </c>
      <c r="DB9" s="58">
        <f t="shared" si="21"/>
        <v>0</v>
      </c>
      <c r="DC9" s="58">
        <f t="shared" si="21"/>
        <v>2</v>
      </c>
      <c r="DD9" s="58">
        <f t="shared" si="21"/>
        <v>1</v>
      </c>
      <c r="DE9" s="58">
        <f t="shared" si="21"/>
        <v>2</v>
      </c>
      <c r="DF9" s="58">
        <f t="shared" si="21"/>
        <v>3</v>
      </c>
      <c r="DG9" s="58">
        <f t="shared" si="21"/>
        <v>0</v>
      </c>
      <c r="DH9" s="58">
        <f t="shared" si="21"/>
        <v>1</v>
      </c>
      <c r="DI9" s="58">
        <f t="shared" si="21"/>
        <v>0</v>
      </c>
      <c r="DJ9" s="58">
        <f t="shared" si="21"/>
        <v>3</v>
      </c>
      <c r="DK9" s="58">
        <f t="shared" si="21"/>
        <v>1</v>
      </c>
      <c r="DL9" s="58">
        <f t="shared" si="21"/>
        <v>0</v>
      </c>
      <c r="DM9" s="63">
        <f t="shared" si="21"/>
        <v>2</v>
      </c>
      <c r="DN9" s="61">
        <f t="shared" si="21"/>
        <v>13</v>
      </c>
      <c r="DO9" s="63">
        <f t="shared" si="21"/>
        <v>2</v>
      </c>
      <c r="DP9" s="57">
        <f>SUM(DP12:DP15,DP19,DP25,DP29,DP33:DP35)</f>
        <v>2</v>
      </c>
      <c r="DQ9" s="61">
        <f t="shared" ref="DQ9:EE9" si="22">SUM(DQ12:DQ15,DQ19,DQ25,DQ29,DQ33:DQ35)</f>
        <v>0</v>
      </c>
      <c r="DR9" s="58">
        <f t="shared" si="22"/>
        <v>0</v>
      </c>
      <c r="DS9" s="58">
        <f t="shared" si="22"/>
        <v>2</v>
      </c>
      <c r="DT9" s="58">
        <f t="shared" si="22"/>
        <v>0</v>
      </c>
      <c r="DU9" s="58">
        <f t="shared" si="22"/>
        <v>0</v>
      </c>
      <c r="DV9" s="58">
        <f t="shared" si="22"/>
        <v>0</v>
      </c>
      <c r="DW9" s="58">
        <f t="shared" si="22"/>
        <v>0</v>
      </c>
      <c r="DX9" s="58">
        <f t="shared" si="22"/>
        <v>0</v>
      </c>
      <c r="DY9" s="58">
        <f t="shared" si="22"/>
        <v>0</v>
      </c>
      <c r="DZ9" s="58">
        <f t="shared" si="22"/>
        <v>0</v>
      </c>
      <c r="EA9" s="58">
        <f t="shared" si="22"/>
        <v>0</v>
      </c>
      <c r="EB9" s="58">
        <f t="shared" si="22"/>
        <v>0</v>
      </c>
      <c r="EC9" s="63">
        <f t="shared" si="22"/>
        <v>0</v>
      </c>
      <c r="ED9" s="61">
        <f t="shared" si="22"/>
        <v>2</v>
      </c>
      <c r="EE9" s="63">
        <f t="shared" si="22"/>
        <v>0</v>
      </c>
      <c r="EF9" s="20"/>
      <c r="EG9" s="17" t="s">
        <v>34</v>
      </c>
      <c r="EH9" s="57">
        <f>SUM(EH12:EH15,EH19,EH25,EH29,EH33:EH35)</f>
        <v>0</v>
      </c>
      <c r="EI9" s="61">
        <f t="shared" ref="EI9:EW9" si="23">SUM(EI12:EI15,EI19,EI25,EI29,EI33:EI35)</f>
        <v>0</v>
      </c>
      <c r="EJ9" s="58">
        <f t="shared" si="23"/>
        <v>0</v>
      </c>
      <c r="EK9" s="58">
        <f t="shared" si="23"/>
        <v>0</v>
      </c>
      <c r="EL9" s="58">
        <f t="shared" si="23"/>
        <v>0</v>
      </c>
      <c r="EM9" s="58">
        <f t="shared" si="23"/>
        <v>0</v>
      </c>
      <c r="EN9" s="58">
        <f t="shared" si="23"/>
        <v>0</v>
      </c>
      <c r="EO9" s="58">
        <f t="shared" si="23"/>
        <v>0</v>
      </c>
      <c r="EP9" s="58">
        <f t="shared" si="23"/>
        <v>0</v>
      </c>
      <c r="EQ9" s="58">
        <f t="shared" si="23"/>
        <v>0</v>
      </c>
      <c r="ER9" s="58">
        <f t="shared" si="23"/>
        <v>0</v>
      </c>
      <c r="ES9" s="58">
        <f t="shared" si="23"/>
        <v>0</v>
      </c>
      <c r="ET9" s="58">
        <f t="shared" si="23"/>
        <v>0</v>
      </c>
      <c r="EU9" s="63">
        <f t="shared" si="23"/>
        <v>0</v>
      </c>
      <c r="EV9" s="61">
        <f t="shared" si="23"/>
        <v>0</v>
      </c>
      <c r="EW9" s="63">
        <f t="shared" si="23"/>
        <v>0</v>
      </c>
      <c r="EX9" s="57">
        <f>SUM(EX12:EX15,EX19,EX25,EX29,EX33:EX35)</f>
        <v>33</v>
      </c>
      <c r="EY9" s="61">
        <f t="shared" ref="EY9:FM9" si="24">SUM(EY12:EY15,EY19,EY25,EY29,EY33:EY35)</f>
        <v>0</v>
      </c>
      <c r="EZ9" s="58">
        <f t="shared" si="24"/>
        <v>4</v>
      </c>
      <c r="FA9" s="58">
        <f t="shared" si="24"/>
        <v>10</v>
      </c>
      <c r="FB9" s="58">
        <f t="shared" si="24"/>
        <v>6</v>
      </c>
      <c r="FC9" s="58">
        <f t="shared" si="24"/>
        <v>5</v>
      </c>
      <c r="FD9" s="58">
        <f t="shared" si="24"/>
        <v>6</v>
      </c>
      <c r="FE9" s="58">
        <f t="shared" si="24"/>
        <v>1</v>
      </c>
      <c r="FF9" s="58">
        <f t="shared" si="24"/>
        <v>0</v>
      </c>
      <c r="FG9" s="58">
        <f t="shared" si="24"/>
        <v>0</v>
      </c>
      <c r="FH9" s="58">
        <f t="shared" si="24"/>
        <v>0</v>
      </c>
      <c r="FI9" s="58">
        <f t="shared" si="24"/>
        <v>1</v>
      </c>
      <c r="FJ9" s="58">
        <f t="shared" si="24"/>
        <v>0</v>
      </c>
      <c r="FK9" s="63">
        <f t="shared" si="24"/>
        <v>0</v>
      </c>
      <c r="FL9" s="61">
        <f t="shared" si="24"/>
        <v>25</v>
      </c>
      <c r="FM9" s="63">
        <f t="shared" si="24"/>
        <v>8</v>
      </c>
      <c r="FN9" s="20"/>
      <c r="FO9" s="17" t="s">
        <v>34</v>
      </c>
      <c r="FP9" s="57">
        <f>SUM(FP12:FP15,FP19,FP25,FP29,FP33:FP35)</f>
        <v>79</v>
      </c>
      <c r="FQ9" s="61">
        <f t="shared" ref="FQ9:GE9" si="25">SUM(FQ12:FQ15,FQ19,FQ25,FQ29,FQ33:FQ35)</f>
        <v>6</v>
      </c>
      <c r="FR9" s="58">
        <f t="shared" si="25"/>
        <v>15</v>
      </c>
      <c r="FS9" s="58">
        <f t="shared" si="25"/>
        <v>11</v>
      </c>
      <c r="FT9" s="58">
        <f t="shared" si="25"/>
        <v>17</v>
      </c>
      <c r="FU9" s="58">
        <f t="shared" si="25"/>
        <v>13</v>
      </c>
      <c r="FV9" s="58">
        <f t="shared" si="25"/>
        <v>5</v>
      </c>
      <c r="FW9" s="58">
        <f t="shared" si="25"/>
        <v>3</v>
      </c>
      <c r="FX9" s="58">
        <f t="shared" si="25"/>
        <v>3</v>
      </c>
      <c r="FY9" s="58">
        <f t="shared" si="25"/>
        <v>3</v>
      </c>
      <c r="FZ9" s="58">
        <f t="shared" si="25"/>
        <v>2</v>
      </c>
      <c r="GA9" s="58">
        <f t="shared" si="25"/>
        <v>0</v>
      </c>
      <c r="GB9" s="58">
        <f t="shared" si="25"/>
        <v>0</v>
      </c>
      <c r="GC9" s="63">
        <f t="shared" si="25"/>
        <v>1</v>
      </c>
      <c r="GD9" s="61">
        <f t="shared" si="25"/>
        <v>63</v>
      </c>
      <c r="GE9" s="63">
        <f t="shared" si="25"/>
        <v>16</v>
      </c>
      <c r="GF9" s="57">
        <f>SUM(GF12:GF15,GF19,GF25,GF29,GF33:GF35)</f>
        <v>0</v>
      </c>
      <c r="GG9" s="61">
        <f t="shared" ref="GG9:GU9" si="26">SUM(GG12:GG15,GG19,GG25,GG29,GG33:GG35)</f>
        <v>0</v>
      </c>
      <c r="GH9" s="58">
        <f t="shared" si="26"/>
        <v>0</v>
      </c>
      <c r="GI9" s="58">
        <f t="shared" si="26"/>
        <v>0</v>
      </c>
      <c r="GJ9" s="58">
        <f t="shared" si="26"/>
        <v>0</v>
      </c>
      <c r="GK9" s="58">
        <f t="shared" si="26"/>
        <v>0</v>
      </c>
      <c r="GL9" s="58">
        <f t="shared" si="26"/>
        <v>0</v>
      </c>
      <c r="GM9" s="58">
        <f t="shared" si="26"/>
        <v>0</v>
      </c>
      <c r="GN9" s="58">
        <f t="shared" si="26"/>
        <v>0</v>
      </c>
      <c r="GO9" s="58">
        <f t="shared" si="26"/>
        <v>0</v>
      </c>
      <c r="GP9" s="58">
        <f t="shared" si="26"/>
        <v>0</v>
      </c>
      <c r="GQ9" s="58">
        <f t="shared" si="26"/>
        <v>0</v>
      </c>
      <c r="GR9" s="58">
        <f t="shared" si="26"/>
        <v>0</v>
      </c>
      <c r="GS9" s="63">
        <f t="shared" si="26"/>
        <v>0</v>
      </c>
      <c r="GT9" s="61">
        <f t="shared" si="26"/>
        <v>0</v>
      </c>
      <c r="GU9" s="63">
        <f t="shared" si="26"/>
        <v>0</v>
      </c>
      <c r="GV9" s="20"/>
      <c r="GW9" s="17" t="s">
        <v>34</v>
      </c>
      <c r="GX9" s="57">
        <f>SUM(GX12:GX15,GX19,GX25,GX29,GX33:GX35)</f>
        <v>252</v>
      </c>
      <c r="GY9" s="61">
        <f t="shared" ref="GY9:HM9" si="27">SUM(GY12:GY15,GY19,GY25,GY29,GY33:GY35)</f>
        <v>31</v>
      </c>
      <c r="GZ9" s="58">
        <f t="shared" si="27"/>
        <v>38</v>
      </c>
      <c r="HA9" s="58">
        <f t="shared" si="27"/>
        <v>40</v>
      </c>
      <c r="HB9" s="58">
        <f t="shared" si="27"/>
        <v>32</v>
      </c>
      <c r="HC9" s="58">
        <f t="shared" si="27"/>
        <v>40</v>
      </c>
      <c r="HD9" s="58">
        <f t="shared" si="27"/>
        <v>29</v>
      </c>
      <c r="HE9" s="58">
        <f t="shared" si="27"/>
        <v>14</v>
      </c>
      <c r="HF9" s="58">
        <f t="shared" si="27"/>
        <v>7</v>
      </c>
      <c r="HG9" s="58">
        <f t="shared" si="27"/>
        <v>6</v>
      </c>
      <c r="HH9" s="58">
        <f t="shared" si="27"/>
        <v>11</v>
      </c>
      <c r="HI9" s="58">
        <f t="shared" si="27"/>
        <v>1</v>
      </c>
      <c r="HJ9" s="58">
        <f t="shared" si="27"/>
        <v>1</v>
      </c>
      <c r="HK9" s="63">
        <f t="shared" si="27"/>
        <v>2</v>
      </c>
      <c r="HL9" s="61">
        <f t="shared" si="27"/>
        <v>192</v>
      </c>
      <c r="HM9" s="63">
        <f t="shared" si="27"/>
        <v>60</v>
      </c>
      <c r="HN9" s="57">
        <f>SUM(HN12:HN15,HN19,HN25,HN29,HN33:HN35)</f>
        <v>77</v>
      </c>
      <c r="HO9" s="58">
        <f t="shared" ref="HO9:IC9" si="28">SUM(HO12:HO15,HO19,HO25,HO29,HO33:HO35)</f>
        <v>1</v>
      </c>
      <c r="HP9" s="58">
        <f t="shared" si="28"/>
        <v>14</v>
      </c>
      <c r="HQ9" s="58">
        <f t="shared" si="28"/>
        <v>11</v>
      </c>
      <c r="HR9" s="58">
        <f t="shared" si="28"/>
        <v>10</v>
      </c>
      <c r="HS9" s="58">
        <f t="shared" si="28"/>
        <v>11</v>
      </c>
      <c r="HT9" s="58">
        <f t="shared" si="28"/>
        <v>11</v>
      </c>
      <c r="HU9" s="58">
        <f t="shared" si="28"/>
        <v>10</v>
      </c>
      <c r="HV9" s="58">
        <f t="shared" si="28"/>
        <v>2</v>
      </c>
      <c r="HW9" s="58">
        <f t="shared" si="28"/>
        <v>0</v>
      </c>
      <c r="HX9" s="58">
        <f t="shared" si="28"/>
        <v>4</v>
      </c>
      <c r="HY9" s="58">
        <f t="shared" si="28"/>
        <v>2</v>
      </c>
      <c r="HZ9" s="58">
        <f t="shared" si="28"/>
        <v>1</v>
      </c>
      <c r="IA9" s="63">
        <f t="shared" si="28"/>
        <v>0</v>
      </c>
      <c r="IB9" s="61">
        <f t="shared" si="28"/>
        <v>56</v>
      </c>
      <c r="IC9" s="63">
        <f t="shared" si="28"/>
        <v>21</v>
      </c>
      <c r="IE9" s="17" t="s">
        <v>34</v>
      </c>
      <c r="IF9" s="57">
        <f>SUM(IF12:IF15,IF19,IF25,IF29,IF33:IF35)</f>
        <v>33</v>
      </c>
      <c r="IG9" s="61">
        <f t="shared" ref="IG9:IU9" si="29">SUM(IG12:IG15,IG19,IG25,IG29,IG33:IG35)</f>
        <v>2</v>
      </c>
      <c r="IH9" s="58">
        <f t="shared" si="29"/>
        <v>2</v>
      </c>
      <c r="II9" s="58">
        <f t="shared" si="29"/>
        <v>4</v>
      </c>
      <c r="IJ9" s="58">
        <f t="shared" si="29"/>
        <v>2</v>
      </c>
      <c r="IK9" s="58">
        <f t="shared" si="29"/>
        <v>2</v>
      </c>
      <c r="IL9" s="58">
        <f t="shared" si="29"/>
        <v>3</v>
      </c>
      <c r="IM9" s="58">
        <f t="shared" si="29"/>
        <v>3</v>
      </c>
      <c r="IN9" s="58">
        <f t="shared" si="29"/>
        <v>2</v>
      </c>
      <c r="IO9" s="58">
        <f t="shared" si="29"/>
        <v>2</v>
      </c>
      <c r="IP9" s="58">
        <f t="shared" si="29"/>
        <v>2</v>
      </c>
      <c r="IQ9" s="58">
        <f t="shared" si="29"/>
        <v>3</v>
      </c>
      <c r="IR9" s="58">
        <f t="shared" si="29"/>
        <v>3</v>
      </c>
      <c r="IS9" s="63">
        <f t="shared" si="29"/>
        <v>3</v>
      </c>
      <c r="IT9" s="61">
        <f t="shared" si="29"/>
        <v>21</v>
      </c>
      <c r="IU9" s="63">
        <f t="shared" si="29"/>
        <v>12</v>
      </c>
    </row>
    <row r="10" spans="1:255" s="42" customFormat="1" ht="38.25" customHeight="1" thickBot="1">
      <c r="A10" s="21" t="s">
        <v>33</v>
      </c>
      <c r="B10" s="68">
        <f>SUM(B16,B20,B26,B30,B36,B40)</f>
        <v>6756</v>
      </c>
      <c r="C10" s="68">
        <f t="shared" ref="C10:Q10" si="30">SUM(C16,C20,C26,C30,C36,C40)</f>
        <v>282</v>
      </c>
      <c r="D10" s="65">
        <f t="shared" si="30"/>
        <v>354</v>
      </c>
      <c r="E10" s="65">
        <f t="shared" si="30"/>
        <v>493</v>
      </c>
      <c r="F10" s="65">
        <f t="shared" si="30"/>
        <v>532</v>
      </c>
      <c r="G10" s="65">
        <f t="shared" si="30"/>
        <v>561</v>
      </c>
      <c r="H10" s="65">
        <f t="shared" si="30"/>
        <v>529</v>
      </c>
      <c r="I10" s="65">
        <f t="shared" si="30"/>
        <v>466</v>
      </c>
      <c r="J10" s="65">
        <f t="shared" si="30"/>
        <v>592</v>
      </c>
      <c r="K10" s="65">
        <f t="shared" si="30"/>
        <v>674</v>
      </c>
      <c r="L10" s="65">
        <f t="shared" si="30"/>
        <v>1006</v>
      </c>
      <c r="M10" s="65">
        <f t="shared" si="30"/>
        <v>774</v>
      </c>
      <c r="N10" s="65">
        <f t="shared" si="30"/>
        <v>342</v>
      </c>
      <c r="O10" s="66">
        <f t="shared" si="30"/>
        <v>151</v>
      </c>
      <c r="P10" s="64">
        <f t="shared" si="30"/>
        <v>2104</v>
      </c>
      <c r="Q10" s="67">
        <f t="shared" si="30"/>
        <v>4652</v>
      </c>
      <c r="R10" s="64">
        <f>SUM(R16,R20,R26,R30,R36,R40)</f>
        <v>75</v>
      </c>
      <c r="S10" s="68">
        <f t="shared" ref="S10:AG10" si="31">SUM(S16,S20,S26,S30,S36,S40)</f>
        <v>4</v>
      </c>
      <c r="T10" s="65">
        <f t="shared" si="31"/>
        <v>8</v>
      </c>
      <c r="U10" s="65">
        <f t="shared" si="31"/>
        <v>9</v>
      </c>
      <c r="V10" s="65">
        <f t="shared" si="31"/>
        <v>13</v>
      </c>
      <c r="W10" s="65">
        <f t="shared" si="31"/>
        <v>15</v>
      </c>
      <c r="X10" s="65">
        <f t="shared" si="31"/>
        <v>8</v>
      </c>
      <c r="Y10" s="65">
        <f t="shared" si="31"/>
        <v>13</v>
      </c>
      <c r="Z10" s="65">
        <f t="shared" si="31"/>
        <v>3</v>
      </c>
      <c r="AA10" s="65">
        <f t="shared" si="31"/>
        <v>1</v>
      </c>
      <c r="AB10" s="65">
        <f t="shared" si="31"/>
        <v>0</v>
      </c>
      <c r="AC10" s="65">
        <f t="shared" si="31"/>
        <v>1</v>
      </c>
      <c r="AD10" s="65">
        <f t="shared" si="31"/>
        <v>0</v>
      </c>
      <c r="AE10" s="66">
        <f t="shared" si="31"/>
        <v>0</v>
      </c>
      <c r="AF10" s="64">
        <f t="shared" si="31"/>
        <v>36</v>
      </c>
      <c r="AG10" s="67">
        <f t="shared" si="31"/>
        <v>39</v>
      </c>
      <c r="AH10" s="18"/>
      <c r="AI10" s="21" t="s">
        <v>33</v>
      </c>
      <c r="AJ10" s="68">
        <f>SUM(AJ16,AJ20,AJ26,AJ30,AJ36,AJ40)</f>
        <v>3</v>
      </c>
      <c r="AK10" s="68">
        <f t="shared" ref="AK10:AY10" si="32">SUM(AK16,AK20,AK26,AK30,AK36,AK40)</f>
        <v>0</v>
      </c>
      <c r="AL10" s="65">
        <f t="shared" si="32"/>
        <v>1</v>
      </c>
      <c r="AM10" s="65">
        <f t="shared" si="32"/>
        <v>0</v>
      </c>
      <c r="AN10" s="65">
        <f t="shared" si="32"/>
        <v>0</v>
      </c>
      <c r="AO10" s="65">
        <f t="shared" si="32"/>
        <v>0</v>
      </c>
      <c r="AP10" s="65">
        <f t="shared" si="32"/>
        <v>0</v>
      </c>
      <c r="AQ10" s="65">
        <f t="shared" si="32"/>
        <v>0</v>
      </c>
      <c r="AR10" s="65">
        <f t="shared" si="32"/>
        <v>1</v>
      </c>
      <c r="AS10" s="65">
        <f t="shared" si="32"/>
        <v>0</v>
      </c>
      <c r="AT10" s="65">
        <f t="shared" si="32"/>
        <v>1</v>
      </c>
      <c r="AU10" s="65">
        <f t="shared" si="32"/>
        <v>0</v>
      </c>
      <c r="AV10" s="65">
        <f t="shared" si="32"/>
        <v>0</v>
      </c>
      <c r="AW10" s="66">
        <f t="shared" si="32"/>
        <v>0</v>
      </c>
      <c r="AX10" s="64">
        <f t="shared" si="32"/>
        <v>1</v>
      </c>
      <c r="AY10" s="67">
        <f t="shared" si="32"/>
        <v>2</v>
      </c>
      <c r="AZ10" s="64">
        <f>SUM(AZ16,AZ20,AZ26,AZ30,AZ36,AZ40)</f>
        <v>0</v>
      </c>
      <c r="BA10" s="68">
        <f t="shared" ref="BA10:BO10" si="33">SUM(BA16,BA20,BA26,BA30,BA36,BA40)</f>
        <v>0</v>
      </c>
      <c r="BB10" s="65">
        <f t="shared" si="33"/>
        <v>0</v>
      </c>
      <c r="BC10" s="65">
        <f t="shared" si="33"/>
        <v>0</v>
      </c>
      <c r="BD10" s="65">
        <f t="shared" si="33"/>
        <v>0</v>
      </c>
      <c r="BE10" s="65">
        <f t="shared" si="33"/>
        <v>0</v>
      </c>
      <c r="BF10" s="65">
        <f t="shared" si="33"/>
        <v>0</v>
      </c>
      <c r="BG10" s="65">
        <f t="shared" si="33"/>
        <v>0</v>
      </c>
      <c r="BH10" s="65">
        <f t="shared" si="33"/>
        <v>0</v>
      </c>
      <c r="BI10" s="65">
        <f t="shared" si="33"/>
        <v>0</v>
      </c>
      <c r="BJ10" s="65">
        <f t="shared" si="33"/>
        <v>0</v>
      </c>
      <c r="BK10" s="65">
        <f t="shared" si="33"/>
        <v>0</v>
      </c>
      <c r="BL10" s="65">
        <f t="shared" si="33"/>
        <v>0</v>
      </c>
      <c r="BM10" s="66">
        <f t="shared" si="33"/>
        <v>0</v>
      </c>
      <c r="BN10" s="64">
        <f t="shared" si="33"/>
        <v>0</v>
      </c>
      <c r="BO10" s="67">
        <f t="shared" si="33"/>
        <v>0</v>
      </c>
      <c r="BP10" s="44"/>
      <c r="BQ10" s="21" t="s">
        <v>33</v>
      </c>
      <c r="BR10" s="64">
        <f>SUM(BR16,BR20,BR26,BR30,BR36,BR40)</f>
        <v>113</v>
      </c>
      <c r="BS10" s="68">
        <f t="shared" ref="BS10:CG10" si="34">SUM(BS16,BS20,BS26,BS30,BS36,BS40)</f>
        <v>4</v>
      </c>
      <c r="BT10" s="65">
        <f t="shared" si="34"/>
        <v>13</v>
      </c>
      <c r="BU10" s="65">
        <f t="shared" si="34"/>
        <v>12</v>
      </c>
      <c r="BV10" s="65">
        <f t="shared" si="34"/>
        <v>20</v>
      </c>
      <c r="BW10" s="65">
        <f t="shared" si="34"/>
        <v>22</v>
      </c>
      <c r="BX10" s="65">
        <f t="shared" si="34"/>
        <v>12</v>
      </c>
      <c r="BY10" s="65">
        <f t="shared" si="34"/>
        <v>16</v>
      </c>
      <c r="BZ10" s="65">
        <f t="shared" si="34"/>
        <v>6</v>
      </c>
      <c r="CA10" s="65">
        <f t="shared" si="34"/>
        <v>2</v>
      </c>
      <c r="CB10" s="65">
        <f t="shared" si="34"/>
        <v>3</v>
      </c>
      <c r="CC10" s="65">
        <f t="shared" si="34"/>
        <v>2</v>
      </c>
      <c r="CD10" s="65">
        <f t="shared" si="34"/>
        <v>1</v>
      </c>
      <c r="CE10" s="66">
        <f t="shared" si="34"/>
        <v>0</v>
      </c>
      <c r="CF10" s="64">
        <f t="shared" si="34"/>
        <v>49</v>
      </c>
      <c r="CG10" s="67">
        <f t="shared" si="34"/>
        <v>64</v>
      </c>
      <c r="CH10" s="64">
        <f t="shared" ref="CH10:CX10" si="35">SUM(CH16,CH20,CH26,CH30,CH36,CH40)</f>
        <v>26</v>
      </c>
      <c r="CI10" s="68">
        <f>SUM(CI16,CI20,CI26,CI30,CI36,CI40)</f>
        <v>0</v>
      </c>
      <c r="CJ10" s="65">
        <f t="shared" si="35"/>
        <v>4</v>
      </c>
      <c r="CK10" s="65">
        <f t="shared" si="35"/>
        <v>2</v>
      </c>
      <c r="CL10" s="65">
        <f t="shared" si="35"/>
        <v>2</v>
      </c>
      <c r="CM10" s="65">
        <f t="shared" si="35"/>
        <v>6</v>
      </c>
      <c r="CN10" s="65">
        <f t="shared" si="35"/>
        <v>2</v>
      </c>
      <c r="CO10" s="65">
        <f t="shared" si="35"/>
        <v>5</v>
      </c>
      <c r="CP10" s="65">
        <f t="shared" si="35"/>
        <v>0</v>
      </c>
      <c r="CQ10" s="65">
        <f t="shared" si="35"/>
        <v>1</v>
      </c>
      <c r="CR10" s="65">
        <f t="shared" si="35"/>
        <v>2</v>
      </c>
      <c r="CS10" s="65">
        <f t="shared" si="35"/>
        <v>1</v>
      </c>
      <c r="CT10" s="65">
        <f t="shared" si="35"/>
        <v>1</v>
      </c>
      <c r="CU10" s="66">
        <f t="shared" si="35"/>
        <v>0</v>
      </c>
      <c r="CV10" s="64">
        <f t="shared" si="35"/>
        <v>9</v>
      </c>
      <c r="CW10" s="67">
        <f t="shared" si="35"/>
        <v>17</v>
      </c>
      <c r="CX10" s="20">
        <f t="shared" si="35"/>
        <v>0</v>
      </c>
      <c r="CY10" s="21" t="s">
        <v>33</v>
      </c>
      <c r="CZ10" s="64">
        <f>SUM(CZ16,CZ20,CZ26,CZ30,CZ36,CZ40)</f>
        <v>2</v>
      </c>
      <c r="DA10" s="68">
        <f t="shared" ref="DA10:DO10" si="36">SUM(DA16,DA20,DA26,DA30,DA36,DA40)</f>
        <v>0</v>
      </c>
      <c r="DB10" s="65">
        <f t="shared" si="36"/>
        <v>1</v>
      </c>
      <c r="DC10" s="65">
        <f t="shared" si="36"/>
        <v>0</v>
      </c>
      <c r="DD10" s="65">
        <f t="shared" si="36"/>
        <v>0</v>
      </c>
      <c r="DE10" s="65">
        <f t="shared" si="36"/>
        <v>0</v>
      </c>
      <c r="DF10" s="65">
        <f t="shared" si="36"/>
        <v>0</v>
      </c>
      <c r="DG10" s="65">
        <f t="shared" si="36"/>
        <v>0</v>
      </c>
      <c r="DH10" s="65">
        <f t="shared" si="36"/>
        <v>1</v>
      </c>
      <c r="DI10" s="65">
        <f t="shared" si="36"/>
        <v>0</v>
      </c>
      <c r="DJ10" s="65">
        <f t="shared" si="36"/>
        <v>0</v>
      </c>
      <c r="DK10" s="65">
        <f t="shared" si="36"/>
        <v>0</v>
      </c>
      <c r="DL10" s="65">
        <f t="shared" si="36"/>
        <v>0</v>
      </c>
      <c r="DM10" s="66">
        <f t="shared" si="36"/>
        <v>0</v>
      </c>
      <c r="DN10" s="64">
        <f t="shared" si="36"/>
        <v>1</v>
      </c>
      <c r="DO10" s="67">
        <f t="shared" si="36"/>
        <v>1</v>
      </c>
      <c r="DP10" s="64">
        <f>SUM(DP16,DP20,DP26,DP30,DP36,DP40)</f>
        <v>0</v>
      </c>
      <c r="DQ10" s="68">
        <f t="shared" ref="DQ10:EE10" si="37">SUM(DQ16,DQ20,DQ26,DQ30,DQ36,DQ40)</f>
        <v>0</v>
      </c>
      <c r="DR10" s="65">
        <f t="shared" si="37"/>
        <v>0</v>
      </c>
      <c r="DS10" s="65">
        <f t="shared" si="37"/>
        <v>0</v>
      </c>
      <c r="DT10" s="65">
        <f t="shared" si="37"/>
        <v>0</v>
      </c>
      <c r="DU10" s="65">
        <f t="shared" si="37"/>
        <v>0</v>
      </c>
      <c r="DV10" s="65">
        <f t="shared" si="37"/>
        <v>0</v>
      </c>
      <c r="DW10" s="65">
        <f t="shared" si="37"/>
        <v>0</v>
      </c>
      <c r="DX10" s="65">
        <f t="shared" si="37"/>
        <v>0</v>
      </c>
      <c r="DY10" s="65">
        <f t="shared" si="37"/>
        <v>0</v>
      </c>
      <c r="DZ10" s="65">
        <f t="shared" si="37"/>
        <v>0</v>
      </c>
      <c r="EA10" s="65">
        <f t="shared" si="37"/>
        <v>0</v>
      </c>
      <c r="EB10" s="65">
        <f t="shared" si="37"/>
        <v>0</v>
      </c>
      <c r="EC10" s="66">
        <f t="shared" si="37"/>
        <v>0</v>
      </c>
      <c r="ED10" s="64">
        <f t="shared" si="37"/>
        <v>0</v>
      </c>
      <c r="EE10" s="67">
        <f t="shared" si="37"/>
        <v>0</v>
      </c>
      <c r="EF10" s="20"/>
      <c r="EG10" s="21" t="s">
        <v>33</v>
      </c>
      <c r="EH10" s="64">
        <f t="shared" ref="EH10:EW10" si="38">SUM(EH16,EH20,EH26,EH30,EH36,EH40)</f>
        <v>3</v>
      </c>
      <c r="EI10" s="68">
        <f t="shared" si="38"/>
        <v>0</v>
      </c>
      <c r="EJ10" s="65">
        <f t="shared" si="38"/>
        <v>0</v>
      </c>
      <c r="EK10" s="65">
        <f t="shared" si="38"/>
        <v>0</v>
      </c>
      <c r="EL10" s="65">
        <f t="shared" si="38"/>
        <v>2</v>
      </c>
      <c r="EM10" s="65">
        <f t="shared" si="38"/>
        <v>1</v>
      </c>
      <c r="EN10" s="65">
        <f t="shared" si="38"/>
        <v>0</v>
      </c>
      <c r="EO10" s="65">
        <f t="shared" si="38"/>
        <v>0</v>
      </c>
      <c r="EP10" s="65">
        <f t="shared" si="38"/>
        <v>0</v>
      </c>
      <c r="EQ10" s="65">
        <f t="shared" si="38"/>
        <v>0</v>
      </c>
      <c r="ER10" s="65">
        <f t="shared" si="38"/>
        <v>0</v>
      </c>
      <c r="ES10" s="65">
        <f t="shared" si="38"/>
        <v>0</v>
      </c>
      <c r="ET10" s="65">
        <f t="shared" si="38"/>
        <v>0</v>
      </c>
      <c r="EU10" s="66">
        <f t="shared" si="38"/>
        <v>0</v>
      </c>
      <c r="EV10" s="64">
        <f t="shared" si="38"/>
        <v>1</v>
      </c>
      <c r="EW10" s="67">
        <f t="shared" si="38"/>
        <v>2</v>
      </c>
      <c r="EX10" s="64">
        <f>SUM(EX16,EX20,EX26,EX30,EX36,EX40)</f>
        <v>8</v>
      </c>
      <c r="EY10" s="68">
        <f t="shared" ref="EY10:FM10" si="39">SUM(EY16,EY20,EY26,EY30,EY36,EY40)</f>
        <v>0</v>
      </c>
      <c r="EZ10" s="65">
        <f t="shared" si="39"/>
        <v>0</v>
      </c>
      <c r="FA10" s="65">
        <f t="shared" si="39"/>
        <v>2</v>
      </c>
      <c r="FB10" s="65">
        <f t="shared" si="39"/>
        <v>2</v>
      </c>
      <c r="FC10" s="65">
        <f t="shared" si="39"/>
        <v>1</v>
      </c>
      <c r="FD10" s="65">
        <f t="shared" si="39"/>
        <v>2</v>
      </c>
      <c r="FE10" s="65">
        <f t="shared" si="39"/>
        <v>0</v>
      </c>
      <c r="FF10" s="65">
        <f t="shared" si="39"/>
        <v>0</v>
      </c>
      <c r="FG10" s="65">
        <f t="shared" si="39"/>
        <v>0</v>
      </c>
      <c r="FH10" s="65">
        <f t="shared" si="39"/>
        <v>0</v>
      </c>
      <c r="FI10" s="65">
        <f t="shared" si="39"/>
        <v>1</v>
      </c>
      <c r="FJ10" s="65">
        <f t="shared" si="39"/>
        <v>0</v>
      </c>
      <c r="FK10" s="66">
        <f t="shared" si="39"/>
        <v>0</v>
      </c>
      <c r="FL10" s="64">
        <f t="shared" si="39"/>
        <v>3</v>
      </c>
      <c r="FM10" s="67">
        <f t="shared" si="39"/>
        <v>5</v>
      </c>
      <c r="FN10" s="20"/>
      <c r="FO10" s="21" t="s">
        <v>33</v>
      </c>
      <c r="FP10" s="64">
        <f>SUM(FP16,FP20,FP26,FP30,FP36,FP40)</f>
        <v>12</v>
      </c>
      <c r="FQ10" s="68">
        <f>SUM(FQ16,FQ20,FQ26,FQ30,FQ36,FQ40)</f>
        <v>0</v>
      </c>
      <c r="FR10" s="65">
        <f t="shared" ref="FR10:GE10" si="40">SUM(FR16,FR20,FR26,FR30,FR36,FR40)</f>
        <v>2</v>
      </c>
      <c r="FS10" s="65">
        <f t="shared" si="40"/>
        <v>1</v>
      </c>
      <c r="FT10" s="65">
        <f t="shared" si="40"/>
        <v>4</v>
      </c>
      <c r="FU10" s="65">
        <f t="shared" si="40"/>
        <v>2</v>
      </c>
      <c r="FV10" s="65">
        <f t="shared" si="40"/>
        <v>2</v>
      </c>
      <c r="FW10" s="65">
        <f t="shared" si="40"/>
        <v>1</v>
      </c>
      <c r="FX10" s="65">
        <f t="shared" si="40"/>
        <v>0</v>
      </c>
      <c r="FY10" s="65">
        <f t="shared" si="40"/>
        <v>0</v>
      </c>
      <c r="FZ10" s="65">
        <f t="shared" si="40"/>
        <v>0</v>
      </c>
      <c r="GA10" s="65">
        <f t="shared" si="40"/>
        <v>0</v>
      </c>
      <c r="GB10" s="65">
        <f t="shared" si="40"/>
        <v>0</v>
      </c>
      <c r="GC10" s="66">
        <f t="shared" si="40"/>
        <v>0</v>
      </c>
      <c r="GD10" s="64">
        <f t="shared" si="40"/>
        <v>2</v>
      </c>
      <c r="GE10" s="67">
        <f t="shared" si="40"/>
        <v>10</v>
      </c>
      <c r="GF10" s="64">
        <f>SUM(GF16,GF20,GF26,GF30,GF36,GF40)</f>
        <v>0</v>
      </c>
      <c r="GG10" s="68">
        <f t="shared" ref="GG10:GU10" si="41">SUM(GG16,GG20,GG26,GG30,GG36,GG40)</f>
        <v>0</v>
      </c>
      <c r="GH10" s="65">
        <f t="shared" si="41"/>
        <v>0</v>
      </c>
      <c r="GI10" s="65">
        <f t="shared" si="41"/>
        <v>0</v>
      </c>
      <c r="GJ10" s="65">
        <f t="shared" si="41"/>
        <v>0</v>
      </c>
      <c r="GK10" s="65">
        <f t="shared" si="41"/>
        <v>0</v>
      </c>
      <c r="GL10" s="65">
        <f t="shared" si="41"/>
        <v>0</v>
      </c>
      <c r="GM10" s="65">
        <f t="shared" si="41"/>
        <v>0</v>
      </c>
      <c r="GN10" s="65">
        <f t="shared" si="41"/>
        <v>0</v>
      </c>
      <c r="GO10" s="65">
        <f t="shared" si="41"/>
        <v>0</v>
      </c>
      <c r="GP10" s="65">
        <f t="shared" si="41"/>
        <v>0</v>
      </c>
      <c r="GQ10" s="65">
        <f t="shared" si="41"/>
        <v>0</v>
      </c>
      <c r="GR10" s="65">
        <f t="shared" si="41"/>
        <v>0</v>
      </c>
      <c r="GS10" s="66">
        <f t="shared" si="41"/>
        <v>0</v>
      </c>
      <c r="GT10" s="64">
        <f t="shared" si="41"/>
        <v>0</v>
      </c>
      <c r="GU10" s="67">
        <f t="shared" si="41"/>
        <v>0</v>
      </c>
      <c r="GV10" s="20"/>
      <c r="GW10" s="21" t="s">
        <v>33</v>
      </c>
      <c r="GX10" s="64">
        <f>SUM(GX16,GX20,GX26,GX30,GX36,GX40)</f>
        <v>30</v>
      </c>
      <c r="GY10" s="68">
        <f t="shared" ref="GY10:HM10" si="42">SUM(GY16,GY20,GY26,GY30,GY36,GY40)</f>
        <v>2</v>
      </c>
      <c r="GZ10" s="65">
        <f t="shared" si="42"/>
        <v>2</v>
      </c>
      <c r="HA10" s="65">
        <f t="shared" si="42"/>
        <v>4</v>
      </c>
      <c r="HB10" s="65">
        <f t="shared" si="42"/>
        <v>5</v>
      </c>
      <c r="HC10" s="65">
        <f t="shared" si="42"/>
        <v>6</v>
      </c>
      <c r="HD10" s="65">
        <f t="shared" si="42"/>
        <v>2</v>
      </c>
      <c r="HE10" s="65">
        <f t="shared" si="42"/>
        <v>7</v>
      </c>
      <c r="HF10" s="65">
        <f t="shared" si="42"/>
        <v>2</v>
      </c>
      <c r="HG10" s="65">
        <f t="shared" si="42"/>
        <v>0</v>
      </c>
      <c r="HH10" s="65">
        <f t="shared" si="42"/>
        <v>0</v>
      </c>
      <c r="HI10" s="65">
        <f t="shared" si="42"/>
        <v>0</v>
      </c>
      <c r="HJ10" s="65">
        <f t="shared" si="42"/>
        <v>0</v>
      </c>
      <c r="HK10" s="66">
        <f t="shared" si="42"/>
        <v>0</v>
      </c>
      <c r="HL10" s="64">
        <f t="shared" si="42"/>
        <v>14</v>
      </c>
      <c r="HM10" s="67">
        <f t="shared" si="42"/>
        <v>16</v>
      </c>
      <c r="HN10" s="64">
        <f>SUM(HN16,HN20,HN26,HN30,HN36,HN40)</f>
        <v>9</v>
      </c>
      <c r="HO10" s="65">
        <f t="shared" ref="HO10:IC10" si="43">SUM(HO16,HO20,HO26,HO30,HO36,HO40)</f>
        <v>0</v>
      </c>
      <c r="HP10" s="65">
        <f t="shared" si="43"/>
        <v>3</v>
      </c>
      <c r="HQ10" s="65">
        <f t="shared" si="43"/>
        <v>1</v>
      </c>
      <c r="HR10" s="65">
        <f t="shared" si="43"/>
        <v>2</v>
      </c>
      <c r="HS10" s="65">
        <f t="shared" si="43"/>
        <v>1</v>
      </c>
      <c r="HT10" s="65">
        <f t="shared" si="43"/>
        <v>1</v>
      </c>
      <c r="HU10" s="65">
        <f t="shared" si="43"/>
        <v>0</v>
      </c>
      <c r="HV10" s="65">
        <f t="shared" si="43"/>
        <v>1</v>
      </c>
      <c r="HW10" s="65">
        <f t="shared" si="43"/>
        <v>0</v>
      </c>
      <c r="HX10" s="65">
        <f t="shared" si="43"/>
        <v>0</v>
      </c>
      <c r="HY10" s="65">
        <f t="shared" si="43"/>
        <v>0</v>
      </c>
      <c r="HZ10" s="65">
        <f t="shared" si="43"/>
        <v>0</v>
      </c>
      <c r="IA10" s="66">
        <f t="shared" si="43"/>
        <v>0</v>
      </c>
      <c r="IB10" s="64">
        <f t="shared" si="43"/>
        <v>7</v>
      </c>
      <c r="IC10" s="67">
        <f t="shared" si="43"/>
        <v>2</v>
      </c>
      <c r="IE10" s="21" t="s">
        <v>33</v>
      </c>
      <c r="IF10" s="64">
        <f>SUM(IF16,IF20,IF26,IF30,IF36,IF40)</f>
        <v>10</v>
      </c>
      <c r="IG10" s="68">
        <f t="shared" ref="IG10:IU10" si="44">SUM(IG16,IG20,IG26,IG30,IG36,IG40)</f>
        <v>2</v>
      </c>
      <c r="IH10" s="65">
        <f t="shared" si="44"/>
        <v>1</v>
      </c>
      <c r="II10" s="65">
        <f t="shared" si="44"/>
        <v>0</v>
      </c>
      <c r="IJ10" s="65">
        <f t="shared" si="44"/>
        <v>2</v>
      </c>
      <c r="IK10" s="65">
        <f t="shared" si="44"/>
        <v>0</v>
      </c>
      <c r="IL10" s="65">
        <f t="shared" si="44"/>
        <v>1</v>
      </c>
      <c r="IM10" s="65">
        <f t="shared" si="44"/>
        <v>2</v>
      </c>
      <c r="IN10" s="65">
        <f t="shared" si="44"/>
        <v>1</v>
      </c>
      <c r="IO10" s="65">
        <f t="shared" si="44"/>
        <v>0</v>
      </c>
      <c r="IP10" s="65">
        <f t="shared" si="44"/>
        <v>1</v>
      </c>
      <c r="IQ10" s="65">
        <f t="shared" si="44"/>
        <v>0</v>
      </c>
      <c r="IR10" s="65">
        <f t="shared" si="44"/>
        <v>0</v>
      </c>
      <c r="IS10" s="66">
        <f t="shared" si="44"/>
        <v>0</v>
      </c>
      <c r="IT10" s="64">
        <f t="shared" si="44"/>
        <v>6</v>
      </c>
      <c r="IU10" s="67">
        <f t="shared" si="44"/>
        <v>4</v>
      </c>
    </row>
    <row r="11" spans="1:255" s="42" customFormat="1" ht="38.25" customHeight="1">
      <c r="A11" s="22" t="s">
        <v>31</v>
      </c>
      <c r="B11" s="57">
        <f t="shared" ref="B11:O11" si="45">SUM(B12:B16)</f>
        <v>16281</v>
      </c>
      <c r="C11" s="61">
        <f t="shared" si="45"/>
        <v>761</v>
      </c>
      <c r="D11" s="58">
        <f t="shared" si="45"/>
        <v>1276</v>
      </c>
      <c r="E11" s="58">
        <f t="shared" si="45"/>
        <v>1596</v>
      </c>
      <c r="F11" s="58">
        <f t="shared" si="45"/>
        <v>1245</v>
      </c>
      <c r="G11" s="58">
        <f t="shared" si="45"/>
        <v>1555</v>
      </c>
      <c r="H11" s="58">
        <f t="shared" si="45"/>
        <v>1384</v>
      </c>
      <c r="I11" s="58">
        <f t="shared" si="45"/>
        <v>1252</v>
      </c>
      <c r="J11" s="58">
        <f t="shared" si="45"/>
        <v>1163</v>
      </c>
      <c r="K11" s="58">
        <f t="shared" si="45"/>
        <v>1415</v>
      </c>
      <c r="L11" s="58">
        <f t="shared" si="45"/>
        <v>1970</v>
      </c>
      <c r="M11" s="58">
        <f t="shared" si="45"/>
        <v>1517</v>
      </c>
      <c r="N11" s="58">
        <f t="shared" si="45"/>
        <v>797</v>
      </c>
      <c r="O11" s="59">
        <f t="shared" si="45"/>
        <v>350</v>
      </c>
      <c r="P11" s="57">
        <f t="shared" ref="P11:Q11" si="46">SUM(P12:P16)</f>
        <v>8463</v>
      </c>
      <c r="Q11" s="60">
        <f t="shared" si="46"/>
        <v>7818</v>
      </c>
      <c r="R11" s="62">
        <f t="shared" ref="R11:AE11" si="47">SUM(R12:R16)</f>
        <v>249</v>
      </c>
      <c r="S11" s="100">
        <f t="shared" si="47"/>
        <v>18</v>
      </c>
      <c r="T11" s="69">
        <f t="shared" si="47"/>
        <v>40</v>
      </c>
      <c r="U11" s="69">
        <f t="shared" si="47"/>
        <v>55</v>
      </c>
      <c r="V11" s="69">
        <f t="shared" si="47"/>
        <v>31</v>
      </c>
      <c r="W11" s="69">
        <f t="shared" si="47"/>
        <v>33</v>
      </c>
      <c r="X11" s="69">
        <f t="shared" si="47"/>
        <v>27</v>
      </c>
      <c r="Y11" s="69">
        <f t="shared" si="47"/>
        <v>17</v>
      </c>
      <c r="Z11" s="69">
        <f t="shared" si="47"/>
        <v>8</v>
      </c>
      <c r="AA11" s="69">
        <f t="shared" si="47"/>
        <v>2</v>
      </c>
      <c r="AB11" s="69">
        <f t="shared" si="47"/>
        <v>9</v>
      </c>
      <c r="AC11" s="69">
        <f t="shared" si="47"/>
        <v>6</v>
      </c>
      <c r="AD11" s="69">
        <f t="shared" si="47"/>
        <v>1</v>
      </c>
      <c r="AE11" s="60">
        <f t="shared" si="47"/>
        <v>2</v>
      </c>
      <c r="AF11" s="57">
        <f t="shared" ref="AF11:AG11" si="48">SUM(AF12:AF16)</f>
        <v>197</v>
      </c>
      <c r="AG11" s="60">
        <f t="shared" si="48"/>
        <v>52</v>
      </c>
      <c r="AH11" s="18"/>
      <c r="AI11" s="109" t="s">
        <v>31</v>
      </c>
      <c r="AJ11" s="62">
        <f t="shared" ref="AJ11:AW11" si="49">SUM(AJ12:AJ16)</f>
        <v>5</v>
      </c>
      <c r="AK11" s="61">
        <f t="shared" si="49"/>
        <v>0</v>
      </c>
      <c r="AL11" s="58">
        <f t="shared" si="49"/>
        <v>0</v>
      </c>
      <c r="AM11" s="58">
        <f t="shared" si="49"/>
        <v>0</v>
      </c>
      <c r="AN11" s="58">
        <f t="shared" si="49"/>
        <v>0</v>
      </c>
      <c r="AO11" s="58">
        <f t="shared" si="49"/>
        <v>1</v>
      </c>
      <c r="AP11" s="58">
        <f t="shared" si="49"/>
        <v>1</v>
      </c>
      <c r="AQ11" s="58">
        <f t="shared" si="49"/>
        <v>0</v>
      </c>
      <c r="AR11" s="58">
        <f t="shared" si="49"/>
        <v>1</v>
      </c>
      <c r="AS11" s="58">
        <f t="shared" si="49"/>
        <v>0</v>
      </c>
      <c r="AT11" s="58">
        <f t="shared" si="49"/>
        <v>1</v>
      </c>
      <c r="AU11" s="58">
        <f t="shared" si="49"/>
        <v>0</v>
      </c>
      <c r="AV11" s="58">
        <f t="shared" si="49"/>
        <v>0</v>
      </c>
      <c r="AW11" s="59">
        <f t="shared" si="49"/>
        <v>1</v>
      </c>
      <c r="AX11" s="57">
        <f t="shared" ref="AX11:AY11" si="50">SUM(AX12:AX16)</f>
        <v>5</v>
      </c>
      <c r="AY11" s="60">
        <f t="shared" si="50"/>
        <v>0</v>
      </c>
      <c r="AZ11" s="62">
        <f t="shared" ref="AZ11:BM11" si="51">SUM(AZ12:AZ16)</f>
        <v>0</v>
      </c>
      <c r="BA11" s="61">
        <f t="shared" si="51"/>
        <v>0</v>
      </c>
      <c r="BB11" s="58">
        <f t="shared" si="51"/>
        <v>0</v>
      </c>
      <c r="BC11" s="58">
        <f t="shared" si="51"/>
        <v>0</v>
      </c>
      <c r="BD11" s="58">
        <f t="shared" si="51"/>
        <v>0</v>
      </c>
      <c r="BE11" s="58">
        <f t="shared" si="51"/>
        <v>0</v>
      </c>
      <c r="BF11" s="58">
        <f t="shared" si="51"/>
        <v>0</v>
      </c>
      <c r="BG11" s="58">
        <f t="shared" si="51"/>
        <v>0</v>
      </c>
      <c r="BH11" s="58">
        <f t="shared" si="51"/>
        <v>0</v>
      </c>
      <c r="BI11" s="58">
        <f t="shared" si="51"/>
        <v>0</v>
      </c>
      <c r="BJ11" s="58">
        <f t="shared" si="51"/>
        <v>0</v>
      </c>
      <c r="BK11" s="58">
        <f t="shared" si="51"/>
        <v>0</v>
      </c>
      <c r="BL11" s="58">
        <f t="shared" si="51"/>
        <v>0</v>
      </c>
      <c r="BM11" s="59">
        <f t="shared" si="51"/>
        <v>0</v>
      </c>
      <c r="BN11" s="57">
        <f t="shared" ref="BN11:BO11" si="52">SUM(BN12:BN16)</f>
        <v>0</v>
      </c>
      <c r="BO11" s="60">
        <f t="shared" si="52"/>
        <v>0</v>
      </c>
      <c r="BP11" s="44"/>
      <c r="BQ11" s="109" t="s">
        <v>31</v>
      </c>
      <c r="BR11" s="62">
        <f t="shared" ref="BR11:CE11" si="53">SUM(BR12:BR16)</f>
        <v>416</v>
      </c>
      <c r="BS11" s="61">
        <f t="shared" si="53"/>
        <v>32</v>
      </c>
      <c r="BT11" s="58">
        <f t="shared" si="53"/>
        <v>61</v>
      </c>
      <c r="BU11" s="58">
        <f t="shared" si="53"/>
        <v>82</v>
      </c>
      <c r="BV11" s="58">
        <f t="shared" si="53"/>
        <v>46</v>
      </c>
      <c r="BW11" s="58">
        <f t="shared" si="53"/>
        <v>54</v>
      </c>
      <c r="BX11" s="58">
        <f t="shared" si="53"/>
        <v>49</v>
      </c>
      <c r="BY11" s="58">
        <f t="shared" si="53"/>
        <v>30</v>
      </c>
      <c r="BZ11" s="58">
        <f t="shared" si="53"/>
        <v>18</v>
      </c>
      <c r="CA11" s="58">
        <f t="shared" si="53"/>
        <v>7</v>
      </c>
      <c r="CB11" s="58">
        <f t="shared" si="53"/>
        <v>18</v>
      </c>
      <c r="CC11" s="58">
        <f t="shared" si="53"/>
        <v>12</v>
      </c>
      <c r="CD11" s="58">
        <f t="shared" si="53"/>
        <v>2</v>
      </c>
      <c r="CE11" s="59">
        <f t="shared" si="53"/>
        <v>5</v>
      </c>
      <c r="CF11" s="57">
        <f t="shared" ref="CF11:CG11" si="54">SUM(CF12:CF16)</f>
        <v>312</v>
      </c>
      <c r="CG11" s="60">
        <f t="shared" si="54"/>
        <v>104</v>
      </c>
      <c r="CH11" s="62">
        <f t="shared" ref="CH11:CU11" si="55">SUM(CH12:CH16)</f>
        <v>70</v>
      </c>
      <c r="CI11" s="61">
        <f t="shared" si="55"/>
        <v>8</v>
      </c>
      <c r="CJ11" s="58">
        <f t="shared" si="55"/>
        <v>9</v>
      </c>
      <c r="CK11" s="58">
        <f t="shared" si="55"/>
        <v>14</v>
      </c>
      <c r="CL11" s="58">
        <f t="shared" si="55"/>
        <v>3</v>
      </c>
      <c r="CM11" s="58">
        <f t="shared" si="55"/>
        <v>6</v>
      </c>
      <c r="CN11" s="58">
        <f t="shared" si="55"/>
        <v>6</v>
      </c>
      <c r="CO11" s="58">
        <f t="shared" si="55"/>
        <v>7</v>
      </c>
      <c r="CP11" s="58">
        <f t="shared" si="55"/>
        <v>6</v>
      </c>
      <c r="CQ11" s="58">
        <f t="shared" si="55"/>
        <v>1</v>
      </c>
      <c r="CR11" s="58">
        <f t="shared" si="55"/>
        <v>4</v>
      </c>
      <c r="CS11" s="58">
        <f t="shared" si="55"/>
        <v>6</v>
      </c>
      <c r="CT11" s="58">
        <f t="shared" si="55"/>
        <v>0</v>
      </c>
      <c r="CU11" s="59">
        <f t="shared" si="55"/>
        <v>0</v>
      </c>
      <c r="CV11" s="57">
        <f t="shared" ref="CV11:CW11" si="56">SUM(CV12:CV16)</f>
        <v>43</v>
      </c>
      <c r="CW11" s="60">
        <f t="shared" si="56"/>
        <v>27</v>
      </c>
      <c r="CX11" s="20"/>
      <c r="CY11" s="109" t="s">
        <v>31</v>
      </c>
      <c r="CZ11" s="62">
        <f t="shared" ref="CZ11:DM11" si="57">SUM(CZ12:CZ16)</f>
        <v>7</v>
      </c>
      <c r="DA11" s="61">
        <f t="shared" si="57"/>
        <v>0</v>
      </c>
      <c r="DB11" s="58">
        <f t="shared" si="57"/>
        <v>0</v>
      </c>
      <c r="DC11" s="58">
        <f t="shared" si="57"/>
        <v>2</v>
      </c>
      <c r="DD11" s="58">
        <f t="shared" si="57"/>
        <v>0</v>
      </c>
      <c r="DE11" s="58">
        <f t="shared" si="57"/>
        <v>0</v>
      </c>
      <c r="DF11" s="58">
        <f t="shared" si="57"/>
        <v>2</v>
      </c>
      <c r="DG11" s="58">
        <f t="shared" si="57"/>
        <v>0</v>
      </c>
      <c r="DH11" s="58">
        <f t="shared" si="57"/>
        <v>1</v>
      </c>
      <c r="DI11" s="58">
        <f t="shared" si="57"/>
        <v>0</v>
      </c>
      <c r="DJ11" s="58">
        <f t="shared" si="57"/>
        <v>1</v>
      </c>
      <c r="DK11" s="58">
        <f t="shared" si="57"/>
        <v>1</v>
      </c>
      <c r="DL11" s="58">
        <f t="shared" si="57"/>
        <v>0</v>
      </c>
      <c r="DM11" s="59">
        <f t="shared" si="57"/>
        <v>0</v>
      </c>
      <c r="DN11" s="57">
        <f t="shared" ref="DN11:DO11" si="58">SUM(DN12:DN16)</f>
        <v>7</v>
      </c>
      <c r="DO11" s="60">
        <f t="shared" si="58"/>
        <v>0</v>
      </c>
      <c r="DP11" s="62">
        <f t="shared" ref="DP11:EC11" si="59">SUM(DP12:DP16)</f>
        <v>2</v>
      </c>
      <c r="DQ11" s="61">
        <f t="shared" si="59"/>
        <v>0</v>
      </c>
      <c r="DR11" s="58">
        <f t="shared" si="59"/>
        <v>0</v>
      </c>
      <c r="DS11" s="58">
        <f t="shared" si="59"/>
        <v>2</v>
      </c>
      <c r="DT11" s="58">
        <f t="shared" si="59"/>
        <v>0</v>
      </c>
      <c r="DU11" s="58">
        <f t="shared" si="59"/>
        <v>0</v>
      </c>
      <c r="DV11" s="58">
        <f t="shared" si="59"/>
        <v>0</v>
      </c>
      <c r="DW11" s="58">
        <f t="shared" si="59"/>
        <v>0</v>
      </c>
      <c r="DX11" s="58">
        <f t="shared" si="59"/>
        <v>0</v>
      </c>
      <c r="DY11" s="58">
        <f t="shared" si="59"/>
        <v>0</v>
      </c>
      <c r="DZ11" s="58">
        <f t="shared" si="59"/>
        <v>0</v>
      </c>
      <c r="EA11" s="58">
        <f t="shared" si="59"/>
        <v>0</v>
      </c>
      <c r="EB11" s="58">
        <f t="shared" si="59"/>
        <v>0</v>
      </c>
      <c r="EC11" s="59">
        <f t="shared" si="59"/>
        <v>0</v>
      </c>
      <c r="ED11" s="57">
        <f t="shared" ref="ED11:EE11" si="60">SUM(ED12:ED16)</f>
        <v>2</v>
      </c>
      <c r="EE11" s="60">
        <f t="shared" si="60"/>
        <v>0</v>
      </c>
      <c r="EF11" s="20"/>
      <c r="EG11" s="109" t="s">
        <v>31</v>
      </c>
      <c r="EH11" s="62">
        <f t="shared" ref="EH11:EU11" si="61">SUM(EH12:EH16)</f>
        <v>0</v>
      </c>
      <c r="EI11" s="61">
        <f t="shared" si="61"/>
        <v>0</v>
      </c>
      <c r="EJ11" s="58">
        <f t="shared" si="61"/>
        <v>0</v>
      </c>
      <c r="EK11" s="58">
        <f t="shared" si="61"/>
        <v>0</v>
      </c>
      <c r="EL11" s="58">
        <f t="shared" si="61"/>
        <v>0</v>
      </c>
      <c r="EM11" s="58">
        <f t="shared" si="61"/>
        <v>0</v>
      </c>
      <c r="EN11" s="58">
        <f t="shared" si="61"/>
        <v>0</v>
      </c>
      <c r="EO11" s="58">
        <f t="shared" si="61"/>
        <v>0</v>
      </c>
      <c r="EP11" s="58">
        <f t="shared" si="61"/>
        <v>0</v>
      </c>
      <c r="EQ11" s="58">
        <f t="shared" si="61"/>
        <v>0</v>
      </c>
      <c r="ER11" s="58">
        <f t="shared" si="61"/>
        <v>0</v>
      </c>
      <c r="ES11" s="58">
        <f t="shared" si="61"/>
        <v>0</v>
      </c>
      <c r="ET11" s="58">
        <f t="shared" si="61"/>
        <v>0</v>
      </c>
      <c r="EU11" s="59">
        <f t="shared" si="61"/>
        <v>0</v>
      </c>
      <c r="EV11" s="57">
        <f t="shared" ref="EV11:EW11" si="62">SUM(EV12:EV16)</f>
        <v>0</v>
      </c>
      <c r="EW11" s="60">
        <f t="shared" si="62"/>
        <v>0</v>
      </c>
      <c r="EX11" s="62">
        <f t="shared" ref="EX11:FK11" si="63">SUM(EX12:EX16)</f>
        <v>17</v>
      </c>
      <c r="EY11" s="61">
        <f t="shared" si="63"/>
        <v>0</v>
      </c>
      <c r="EZ11" s="58">
        <f t="shared" si="63"/>
        <v>0</v>
      </c>
      <c r="FA11" s="58">
        <f t="shared" si="63"/>
        <v>8</v>
      </c>
      <c r="FB11" s="58">
        <f t="shared" si="63"/>
        <v>2</v>
      </c>
      <c r="FC11" s="58">
        <f t="shared" si="63"/>
        <v>2</v>
      </c>
      <c r="FD11" s="58">
        <f t="shared" si="63"/>
        <v>3</v>
      </c>
      <c r="FE11" s="58">
        <f t="shared" si="63"/>
        <v>1</v>
      </c>
      <c r="FF11" s="58">
        <f t="shared" si="63"/>
        <v>0</v>
      </c>
      <c r="FG11" s="58">
        <f t="shared" si="63"/>
        <v>0</v>
      </c>
      <c r="FH11" s="58">
        <f t="shared" si="63"/>
        <v>0</v>
      </c>
      <c r="FI11" s="58">
        <f t="shared" si="63"/>
        <v>1</v>
      </c>
      <c r="FJ11" s="58">
        <f t="shared" si="63"/>
        <v>0</v>
      </c>
      <c r="FK11" s="59">
        <f t="shared" si="63"/>
        <v>0</v>
      </c>
      <c r="FL11" s="57">
        <f t="shared" ref="FL11:FM11" si="64">SUM(FL12:FL16)</f>
        <v>13</v>
      </c>
      <c r="FM11" s="60">
        <f t="shared" si="64"/>
        <v>4</v>
      </c>
      <c r="FN11" s="20"/>
      <c r="FO11" s="109" t="s">
        <v>31</v>
      </c>
      <c r="FP11" s="62">
        <f t="shared" ref="FP11:GC11" si="65">SUM(FP12:FP16)</f>
        <v>36</v>
      </c>
      <c r="FQ11" s="61">
        <f t="shared" si="65"/>
        <v>1</v>
      </c>
      <c r="FR11" s="58">
        <f t="shared" si="65"/>
        <v>6</v>
      </c>
      <c r="FS11" s="58">
        <f t="shared" si="65"/>
        <v>8</v>
      </c>
      <c r="FT11" s="58">
        <f t="shared" si="65"/>
        <v>8</v>
      </c>
      <c r="FU11" s="58">
        <f t="shared" si="65"/>
        <v>5</v>
      </c>
      <c r="FV11" s="58">
        <f t="shared" si="65"/>
        <v>4</v>
      </c>
      <c r="FW11" s="58">
        <f t="shared" si="65"/>
        <v>2</v>
      </c>
      <c r="FX11" s="58">
        <f t="shared" si="65"/>
        <v>1</v>
      </c>
      <c r="FY11" s="58">
        <f t="shared" si="65"/>
        <v>1</v>
      </c>
      <c r="FZ11" s="58">
        <f t="shared" si="65"/>
        <v>0</v>
      </c>
      <c r="GA11" s="58">
        <f t="shared" si="65"/>
        <v>0</v>
      </c>
      <c r="GB11" s="58">
        <f t="shared" si="65"/>
        <v>0</v>
      </c>
      <c r="GC11" s="59">
        <f t="shared" si="65"/>
        <v>0</v>
      </c>
      <c r="GD11" s="57">
        <f t="shared" ref="GD11:GE11" si="66">SUM(GD12:GD16)</f>
        <v>27</v>
      </c>
      <c r="GE11" s="60">
        <f t="shared" si="66"/>
        <v>9</v>
      </c>
      <c r="GF11" s="62">
        <f t="shared" ref="GF11:GS11" si="67">SUM(GF12:GF16)</f>
        <v>0</v>
      </c>
      <c r="GG11" s="61">
        <f t="shared" si="67"/>
        <v>0</v>
      </c>
      <c r="GH11" s="58">
        <f t="shared" si="67"/>
        <v>0</v>
      </c>
      <c r="GI11" s="58">
        <f t="shared" si="67"/>
        <v>0</v>
      </c>
      <c r="GJ11" s="58">
        <f t="shared" si="67"/>
        <v>0</v>
      </c>
      <c r="GK11" s="58">
        <f t="shared" si="67"/>
        <v>0</v>
      </c>
      <c r="GL11" s="58">
        <f t="shared" si="67"/>
        <v>0</v>
      </c>
      <c r="GM11" s="58">
        <f t="shared" si="67"/>
        <v>0</v>
      </c>
      <c r="GN11" s="58">
        <f t="shared" si="67"/>
        <v>0</v>
      </c>
      <c r="GO11" s="58">
        <f t="shared" si="67"/>
        <v>0</v>
      </c>
      <c r="GP11" s="58">
        <f t="shared" si="67"/>
        <v>0</v>
      </c>
      <c r="GQ11" s="58">
        <f t="shared" si="67"/>
        <v>0</v>
      </c>
      <c r="GR11" s="58">
        <f t="shared" si="67"/>
        <v>0</v>
      </c>
      <c r="GS11" s="59">
        <f t="shared" si="67"/>
        <v>0</v>
      </c>
      <c r="GT11" s="57">
        <f t="shared" ref="GT11:GU11" si="68">SUM(GT12:GT16)</f>
        <v>0</v>
      </c>
      <c r="GU11" s="60">
        <f t="shared" si="68"/>
        <v>0</v>
      </c>
      <c r="GV11" s="20"/>
      <c r="GW11" s="109" t="s">
        <v>31</v>
      </c>
      <c r="GX11" s="62">
        <f t="shared" ref="GX11:HK11" si="69">SUM(GX12:GX16)</f>
        <v>143</v>
      </c>
      <c r="GY11" s="61">
        <f t="shared" si="69"/>
        <v>17</v>
      </c>
      <c r="GZ11" s="58">
        <f t="shared" si="69"/>
        <v>27</v>
      </c>
      <c r="HA11" s="58">
        <f t="shared" si="69"/>
        <v>22</v>
      </c>
      <c r="HB11" s="58">
        <f t="shared" si="69"/>
        <v>16</v>
      </c>
      <c r="HC11" s="58">
        <f t="shared" si="69"/>
        <v>20</v>
      </c>
      <c r="HD11" s="58">
        <f t="shared" si="69"/>
        <v>16</v>
      </c>
      <c r="HE11" s="58">
        <f t="shared" si="69"/>
        <v>11</v>
      </c>
      <c r="HF11" s="58">
        <f t="shared" si="69"/>
        <v>3</v>
      </c>
      <c r="HG11" s="58">
        <f t="shared" si="69"/>
        <v>2</v>
      </c>
      <c r="HH11" s="58">
        <f t="shared" si="69"/>
        <v>7</v>
      </c>
      <c r="HI11" s="58">
        <f t="shared" si="69"/>
        <v>1</v>
      </c>
      <c r="HJ11" s="58">
        <f t="shared" si="69"/>
        <v>0</v>
      </c>
      <c r="HK11" s="59">
        <f t="shared" si="69"/>
        <v>1</v>
      </c>
      <c r="HL11" s="57">
        <f t="shared" ref="HL11:HM11" si="70">SUM(HL12:HL16)</f>
        <v>108</v>
      </c>
      <c r="HM11" s="60">
        <f t="shared" si="70"/>
        <v>35</v>
      </c>
      <c r="HN11" s="57">
        <f t="shared" ref="HN11:IA11" si="71">SUM(HN12:HN16)</f>
        <v>44</v>
      </c>
      <c r="HO11" s="58">
        <f t="shared" si="71"/>
        <v>1</v>
      </c>
      <c r="HP11" s="58">
        <f t="shared" si="71"/>
        <v>9</v>
      </c>
      <c r="HQ11" s="58">
        <f t="shared" si="71"/>
        <v>10</v>
      </c>
      <c r="HR11" s="58">
        <f t="shared" si="71"/>
        <v>7</v>
      </c>
      <c r="HS11" s="58">
        <f t="shared" si="71"/>
        <v>7</v>
      </c>
      <c r="HT11" s="58">
        <f t="shared" si="71"/>
        <v>2</v>
      </c>
      <c r="HU11" s="58">
        <f t="shared" si="71"/>
        <v>2</v>
      </c>
      <c r="HV11" s="58">
        <f t="shared" si="71"/>
        <v>2</v>
      </c>
      <c r="HW11" s="58">
        <f t="shared" si="71"/>
        <v>0</v>
      </c>
      <c r="HX11" s="58">
        <f t="shared" si="71"/>
        <v>2</v>
      </c>
      <c r="HY11" s="58">
        <f t="shared" si="71"/>
        <v>2</v>
      </c>
      <c r="HZ11" s="58">
        <f t="shared" si="71"/>
        <v>0</v>
      </c>
      <c r="IA11" s="59">
        <f t="shared" si="71"/>
        <v>0</v>
      </c>
      <c r="IB11" s="57">
        <f t="shared" ref="IB11:IC11" si="72">SUM(IB12:IB16)</f>
        <v>35</v>
      </c>
      <c r="IC11" s="60">
        <f t="shared" si="72"/>
        <v>9</v>
      </c>
      <c r="IE11" s="109" t="s">
        <v>31</v>
      </c>
      <c r="IF11" s="62">
        <f t="shared" ref="IF11:IU11" si="73">SUM(IF12:IF16)</f>
        <v>21</v>
      </c>
      <c r="IG11" s="61">
        <f t="shared" si="73"/>
        <v>2</v>
      </c>
      <c r="IH11" s="58">
        <f t="shared" si="73"/>
        <v>2</v>
      </c>
      <c r="II11" s="58">
        <f t="shared" si="73"/>
        <v>2</v>
      </c>
      <c r="IJ11" s="58">
        <f t="shared" si="73"/>
        <v>0</v>
      </c>
      <c r="IK11" s="58">
        <f t="shared" si="73"/>
        <v>1</v>
      </c>
      <c r="IL11" s="58">
        <f t="shared" si="73"/>
        <v>2</v>
      </c>
      <c r="IM11" s="58">
        <f t="shared" si="73"/>
        <v>2</v>
      </c>
      <c r="IN11" s="58">
        <f t="shared" si="73"/>
        <v>1</v>
      </c>
      <c r="IO11" s="58">
        <f t="shared" si="73"/>
        <v>1</v>
      </c>
      <c r="IP11" s="58">
        <f t="shared" si="73"/>
        <v>2</v>
      </c>
      <c r="IQ11" s="58">
        <f t="shared" si="73"/>
        <v>1</v>
      </c>
      <c r="IR11" s="58">
        <f t="shared" si="73"/>
        <v>2</v>
      </c>
      <c r="IS11" s="59">
        <f t="shared" si="73"/>
        <v>3</v>
      </c>
      <c r="IT11" s="57">
        <f t="shared" si="73"/>
        <v>13</v>
      </c>
      <c r="IU11" s="60">
        <f t="shared" si="73"/>
        <v>8</v>
      </c>
    </row>
    <row r="12" spans="1:255" s="42" customFormat="1" ht="38.25" customHeight="1">
      <c r="A12" s="17" t="s">
        <v>30</v>
      </c>
      <c r="B12" s="61">
        <v>9324</v>
      </c>
      <c r="C12" s="61">
        <v>483</v>
      </c>
      <c r="D12" s="61">
        <v>900</v>
      </c>
      <c r="E12" s="58">
        <v>1131</v>
      </c>
      <c r="F12" s="58">
        <v>823</v>
      </c>
      <c r="G12" s="58">
        <v>932</v>
      </c>
      <c r="H12" s="58">
        <v>827</v>
      </c>
      <c r="I12" s="58">
        <v>720</v>
      </c>
      <c r="J12" s="58">
        <v>586</v>
      </c>
      <c r="K12" s="58">
        <v>647</v>
      </c>
      <c r="L12" s="58">
        <v>940</v>
      </c>
      <c r="M12" s="58">
        <v>753</v>
      </c>
      <c r="N12" s="58">
        <v>429</v>
      </c>
      <c r="O12" s="59">
        <v>153</v>
      </c>
      <c r="P12" s="57">
        <v>5929</v>
      </c>
      <c r="Q12" s="63">
        <v>3395</v>
      </c>
      <c r="R12" s="57">
        <v>177</v>
      </c>
      <c r="S12" s="61">
        <v>13</v>
      </c>
      <c r="T12" s="61">
        <v>25</v>
      </c>
      <c r="U12" s="58">
        <v>48</v>
      </c>
      <c r="V12" s="58">
        <v>24</v>
      </c>
      <c r="W12" s="58">
        <v>20</v>
      </c>
      <c r="X12" s="58">
        <v>19</v>
      </c>
      <c r="Y12" s="58">
        <v>11</v>
      </c>
      <c r="Z12" s="58">
        <v>4</v>
      </c>
      <c r="AA12" s="58">
        <v>1</v>
      </c>
      <c r="AB12" s="58">
        <v>5</v>
      </c>
      <c r="AC12" s="58">
        <v>4</v>
      </c>
      <c r="AD12" s="58">
        <v>1</v>
      </c>
      <c r="AE12" s="63">
        <v>2</v>
      </c>
      <c r="AF12" s="57">
        <v>156</v>
      </c>
      <c r="AG12" s="63">
        <v>21</v>
      </c>
      <c r="AH12" s="18"/>
      <c r="AI12" s="110" t="s">
        <v>30</v>
      </c>
      <c r="AJ12" s="57">
        <v>4</v>
      </c>
      <c r="AK12" s="61" t="s">
        <v>168</v>
      </c>
      <c r="AL12" s="61" t="s">
        <v>168</v>
      </c>
      <c r="AM12" s="58" t="s">
        <v>168</v>
      </c>
      <c r="AN12" s="58" t="s">
        <v>168</v>
      </c>
      <c r="AO12" s="58">
        <v>1</v>
      </c>
      <c r="AP12" s="58">
        <v>1</v>
      </c>
      <c r="AQ12" s="58" t="s">
        <v>168</v>
      </c>
      <c r="AR12" s="58">
        <v>1</v>
      </c>
      <c r="AS12" s="58" t="s">
        <v>168</v>
      </c>
      <c r="AT12" s="58">
        <v>1</v>
      </c>
      <c r="AU12" s="58" t="s">
        <v>168</v>
      </c>
      <c r="AV12" s="58" t="s">
        <v>168</v>
      </c>
      <c r="AW12" s="59" t="s">
        <v>168</v>
      </c>
      <c r="AX12" s="57">
        <v>4</v>
      </c>
      <c r="AY12" s="63" t="s">
        <v>168</v>
      </c>
      <c r="AZ12" s="57" t="s">
        <v>168</v>
      </c>
      <c r="BA12" s="61" t="s">
        <v>168</v>
      </c>
      <c r="BB12" s="61" t="s">
        <v>168</v>
      </c>
      <c r="BC12" s="58" t="s">
        <v>168</v>
      </c>
      <c r="BD12" s="58" t="s">
        <v>168</v>
      </c>
      <c r="BE12" s="58" t="s">
        <v>168</v>
      </c>
      <c r="BF12" s="58" t="s">
        <v>168</v>
      </c>
      <c r="BG12" s="58" t="s">
        <v>168</v>
      </c>
      <c r="BH12" s="58" t="s">
        <v>168</v>
      </c>
      <c r="BI12" s="58" t="s">
        <v>168</v>
      </c>
      <c r="BJ12" s="58" t="s">
        <v>168</v>
      </c>
      <c r="BK12" s="58" t="s">
        <v>168</v>
      </c>
      <c r="BL12" s="58" t="s">
        <v>168</v>
      </c>
      <c r="BM12" s="59" t="s">
        <v>168</v>
      </c>
      <c r="BN12" s="57" t="s">
        <v>168</v>
      </c>
      <c r="BO12" s="63" t="s">
        <v>168</v>
      </c>
      <c r="BP12" s="44"/>
      <c r="BQ12" s="110" t="s">
        <v>30</v>
      </c>
      <c r="BR12" s="57">
        <v>292</v>
      </c>
      <c r="BS12" s="61">
        <v>24</v>
      </c>
      <c r="BT12" s="61">
        <v>42</v>
      </c>
      <c r="BU12" s="58">
        <v>68</v>
      </c>
      <c r="BV12" s="58">
        <v>37</v>
      </c>
      <c r="BW12" s="58">
        <v>32</v>
      </c>
      <c r="BX12" s="58">
        <v>33</v>
      </c>
      <c r="BY12" s="58">
        <v>20</v>
      </c>
      <c r="BZ12" s="58">
        <v>11</v>
      </c>
      <c r="CA12" s="58">
        <v>2</v>
      </c>
      <c r="CB12" s="58">
        <v>11</v>
      </c>
      <c r="CC12" s="58">
        <v>7</v>
      </c>
      <c r="CD12" s="58">
        <v>2</v>
      </c>
      <c r="CE12" s="59">
        <v>3</v>
      </c>
      <c r="CF12" s="57">
        <v>246</v>
      </c>
      <c r="CG12" s="63">
        <v>46</v>
      </c>
      <c r="CH12" s="57">
        <v>42</v>
      </c>
      <c r="CI12" s="61">
        <v>5</v>
      </c>
      <c r="CJ12" s="61">
        <v>7</v>
      </c>
      <c r="CK12" s="58">
        <v>12</v>
      </c>
      <c r="CL12" s="58">
        <v>3</v>
      </c>
      <c r="CM12" s="58">
        <v>2</v>
      </c>
      <c r="CN12" s="58">
        <v>1</v>
      </c>
      <c r="CO12" s="58">
        <v>3</v>
      </c>
      <c r="CP12" s="58">
        <v>3</v>
      </c>
      <c r="CQ12" s="58" t="s">
        <v>168</v>
      </c>
      <c r="CR12" s="58">
        <v>3</v>
      </c>
      <c r="CS12" s="58">
        <v>3</v>
      </c>
      <c r="CT12" s="58" t="s">
        <v>168</v>
      </c>
      <c r="CU12" s="59" t="s">
        <v>168</v>
      </c>
      <c r="CV12" s="57">
        <v>32</v>
      </c>
      <c r="CW12" s="63">
        <v>10</v>
      </c>
      <c r="CX12" s="20"/>
      <c r="CY12" s="110" t="s">
        <v>30</v>
      </c>
      <c r="CZ12" s="57">
        <v>6</v>
      </c>
      <c r="DA12" s="61" t="s">
        <v>168</v>
      </c>
      <c r="DB12" s="61" t="s">
        <v>168</v>
      </c>
      <c r="DC12" s="58">
        <v>2</v>
      </c>
      <c r="DD12" s="58" t="s">
        <v>168</v>
      </c>
      <c r="DE12" s="58" t="s">
        <v>168</v>
      </c>
      <c r="DF12" s="58">
        <v>1</v>
      </c>
      <c r="DG12" s="58" t="s">
        <v>168</v>
      </c>
      <c r="DH12" s="58">
        <v>1</v>
      </c>
      <c r="DI12" s="58" t="s">
        <v>168</v>
      </c>
      <c r="DJ12" s="58">
        <v>1</v>
      </c>
      <c r="DK12" s="58">
        <v>1</v>
      </c>
      <c r="DL12" s="58" t="s">
        <v>168</v>
      </c>
      <c r="DM12" s="59" t="s">
        <v>168</v>
      </c>
      <c r="DN12" s="57">
        <v>6</v>
      </c>
      <c r="DO12" s="63">
        <v>0</v>
      </c>
      <c r="DP12" s="57">
        <v>2</v>
      </c>
      <c r="DQ12" s="61" t="s">
        <v>168</v>
      </c>
      <c r="DR12" s="61" t="s">
        <v>168</v>
      </c>
      <c r="DS12" s="58">
        <v>2</v>
      </c>
      <c r="DT12" s="58" t="s">
        <v>168</v>
      </c>
      <c r="DU12" s="58" t="s">
        <v>168</v>
      </c>
      <c r="DV12" s="58" t="s">
        <v>168</v>
      </c>
      <c r="DW12" s="58" t="s">
        <v>168</v>
      </c>
      <c r="DX12" s="58" t="s">
        <v>168</v>
      </c>
      <c r="DY12" s="58" t="s">
        <v>168</v>
      </c>
      <c r="DZ12" s="58" t="s">
        <v>168</v>
      </c>
      <c r="EA12" s="58" t="s">
        <v>168</v>
      </c>
      <c r="EB12" s="58" t="s">
        <v>168</v>
      </c>
      <c r="EC12" s="59" t="s">
        <v>168</v>
      </c>
      <c r="ED12" s="57">
        <v>2</v>
      </c>
      <c r="EE12" s="63" t="s">
        <v>168</v>
      </c>
      <c r="EF12" s="20"/>
      <c r="EG12" s="110" t="s">
        <v>30</v>
      </c>
      <c r="EH12" s="57" t="s">
        <v>168</v>
      </c>
      <c r="EI12" s="61" t="s">
        <v>168</v>
      </c>
      <c r="EJ12" s="61" t="s">
        <v>168</v>
      </c>
      <c r="EK12" s="58" t="s">
        <v>168</v>
      </c>
      <c r="EL12" s="58" t="s">
        <v>168</v>
      </c>
      <c r="EM12" s="58" t="s">
        <v>168</v>
      </c>
      <c r="EN12" s="58" t="s">
        <v>168</v>
      </c>
      <c r="EO12" s="58" t="s">
        <v>168</v>
      </c>
      <c r="EP12" s="58" t="s">
        <v>168</v>
      </c>
      <c r="EQ12" s="58" t="s">
        <v>168</v>
      </c>
      <c r="ER12" s="58" t="s">
        <v>168</v>
      </c>
      <c r="ES12" s="58" t="s">
        <v>168</v>
      </c>
      <c r="ET12" s="58" t="s">
        <v>168</v>
      </c>
      <c r="EU12" s="59" t="s">
        <v>168</v>
      </c>
      <c r="EV12" s="57">
        <v>0</v>
      </c>
      <c r="EW12" s="63">
        <v>0</v>
      </c>
      <c r="EX12" s="57">
        <v>14</v>
      </c>
      <c r="EY12" s="61" t="s">
        <v>168</v>
      </c>
      <c r="EZ12" s="61" t="s">
        <v>168</v>
      </c>
      <c r="FA12" s="58">
        <v>7</v>
      </c>
      <c r="FB12" s="58">
        <v>1</v>
      </c>
      <c r="FC12" s="58">
        <v>1</v>
      </c>
      <c r="FD12" s="58">
        <v>3</v>
      </c>
      <c r="FE12" s="58">
        <v>1</v>
      </c>
      <c r="FF12" s="58" t="s">
        <v>168</v>
      </c>
      <c r="FG12" s="58" t="s">
        <v>168</v>
      </c>
      <c r="FH12" s="58" t="s">
        <v>168</v>
      </c>
      <c r="FI12" s="58">
        <v>1</v>
      </c>
      <c r="FJ12" s="58" t="s">
        <v>168</v>
      </c>
      <c r="FK12" s="59" t="s">
        <v>168</v>
      </c>
      <c r="FL12" s="57">
        <v>12</v>
      </c>
      <c r="FM12" s="63">
        <v>2</v>
      </c>
      <c r="FN12" s="20"/>
      <c r="FO12" s="110" t="s">
        <v>30</v>
      </c>
      <c r="FP12" s="57">
        <v>23</v>
      </c>
      <c r="FQ12" s="61" t="s">
        <v>168</v>
      </c>
      <c r="FR12" s="61">
        <v>3</v>
      </c>
      <c r="FS12" s="58">
        <v>8</v>
      </c>
      <c r="FT12" s="58">
        <v>6</v>
      </c>
      <c r="FU12" s="58">
        <v>3</v>
      </c>
      <c r="FV12" s="58">
        <v>1</v>
      </c>
      <c r="FW12" s="58">
        <v>1</v>
      </c>
      <c r="FX12" s="58" t="s">
        <v>168</v>
      </c>
      <c r="FY12" s="58">
        <v>1</v>
      </c>
      <c r="FZ12" s="58" t="s">
        <v>168</v>
      </c>
      <c r="GA12" s="58" t="s">
        <v>168</v>
      </c>
      <c r="GB12" s="58" t="s">
        <v>168</v>
      </c>
      <c r="GC12" s="59" t="s">
        <v>168</v>
      </c>
      <c r="GD12" s="57">
        <v>21</v>
      </c>
      <c r="GE12" s="63">
        <v>2</v>
      </c>
      <c r="GF12" s="57" t="s">
        <v>168</v>
      </c>
      <c r="GG12" s="61" t="s">
        <v>168</v>
      </c>
      <c r="GH12" s="61" t="s">
        <v>168</v>
      </c>
      <c r="GI12" s="58" t="s">
        <v>168</v>
      </c>
      <c r="GJ12" s="58" t="s">
        <v>168</v>
      </c>
      <c r="GK12" s="58" t="s">
        <v>168</v>
      </c>
      <c r="GL12" s="58" t="s">
        <v>168</v>
      </c>
      <c r="GM12" s="58" t="s">
        <v>168</v>
      </c>
      <c r="GN12" s="58" t="s">
        <v>168</v>
      </c>
      <c r="GO12" s="58" t="s">
        <v>168</v>
      </c>
      <c r="GP12" s="58" t="s">
        <v>168</v>
      </c>
      <c r="GQ12" s="58" t="s">
        <v>168</v>
      </c>
      <c r="GR12" s="58" t="s">
        <v>168</v>
      </c>
      <c r="GS12" s="59" t="s">
        <v>168</v>
      </c>
      <c r="GT12" s="57">
        <v>0</v>
      </c>
      <c r="GU12" s="63">
        <v>0</v>
      </c>
      <c r="GV12" s="20"/>
      <c r="GW12" s="110" t="s">
        <v>30</v>
      </c>
      <c r="GX12" s="57">
        <v>92</v>
      </c>
      <c r="GY12" s="61">
        <v>13</v>
      </c>
      <c r="GZ12" s="61">
        <v>16</v>
      </c>
      <c r="HA12" s="58">
        <v>17</v>
      </c>
      <c r="HB12" s="58">
        <v>13</v>
      </c>
      <c r="HC12" s="58">
        <v>11</v>
      </c>
      <c r="HD12" s="58">
        <v>11</v>
      </c>
      <c r="HE12" s="58">
        <v>7</v>
      </c>
      <c r="HF12" s="58">
        <v>1</v>
      </c>
      <c r="HG12" s="58" t="s">
        <v>168</v>
      </c>
      <c r="HH12" s="58">
        <v>1</v>
      </c>
      <c r="HI12" s="58">
        <v>1</v>
      </c>
      <c r="HJ12" s="58" t="s">
        <v>168</v>
      </c>
      <c r="HK12" s="59">
        <v>1</v>
      </c>
      <c r="HL12" s="57">
        <v>79</v>
      </c>
      <c r="HM12" s="63">
        <v>13</v>
      </c>
      <c r="HN12" s="57">
        <v>34</v>
      </c>
      <c r="HO12" s="61">
        <v>1</v>
      </c>
      <c r="HP12" s="61">
        <v>7</v>
      </c>
      <c r="HQ12" s="58">
        <v>7</v>
      </c>
      <c r="HR12" s="58">
        <v>5</v>
      </c>
      <c r="HS12" s="58">
        <v>5</v>
      </c>
      <c r="HT12" s="58">
        <v>2</v>
      </c>
      <c r="HU12" s="58">
        <v>2</v>
      </c>
      <c r="HV12" s="58">
        <v>2</v>
      </c>
      <c r="HW12" s="58" t="s">
        <v>168</v>
      </c>
      <c r="HX12" s="58">
        <v>2</v>
      </c>
      <c r="HY12" s="58">
        <v>1</v>
      </c>
      <c r="HZ12" s="58" t="s">
        <v>168</v>
      </c>
      <c r="IA12" s="59" t="s">
        <v>168</v>
      </c>
      <c r="IB12" s="57">
        <v>28</v>
      </c>
      <c r="IC12" s="63">
        <v>6</v>
      </c>
      <c r="IE12" s="110" t="s">
        <v>30</v>
      </c>
      <c r="IF12" s="57">
        <v>14</v>
      </c>
      <c r="IG12" s="61">
        <v>2</v>
      </c>
      <c r="IH12" s="61">
        <v>2</v>
      </c>
      <c r="II12" s="58">
        <v>1</v>
      </c>
      <c r="IJ12" s="58" t="s">
        <v>168</v>
      </c>
      <c r="IK12" s="58" t="s">
        <v>168</v>
      </c>
      <c r="IL12" s="58">
        <v>1</v>
      </c>
      <c r="IM12" s="58">
        <v>2</v>
      </c>
      <c r="IN12" s="58">
        <v>1</v>
      </c>
      <c r="IO12" s="58" t="s">
        <v>168</v>
      </c>
      <c r="IP12" s="58">
        <v>2</v>
      </c>
      <c r="IQ12" s="58" t="s">
        <v>168</v>
      </c>
      <c r="IR12" s="58">
        <v>2</v>
      </c>
      <c r="IS12" s="59">
        <v>1</v>
      </c>
      <c r="IT12" s="57">
        <v>9</v>
      </c>
      <c r="IU12" s="63">
        <v>5</v>
      </c>
    </row>
    <row r="13" spans="1:255" s="42" customFormat="1" ht="38.25" customHeight="1">
      <c r="A13" s="17" t="s">
        <v>29</v>
      </c>
      <c r="B13" s="61">
        <v>1344</v>
      </c>
      <c r="C13" s="61">
        <v>32</v>
      </c>
      <c r="D13" s="61">
        <v>41</v>
      </c>
      <c r="E13" s="58">
        <v>60</v>
      </c>
      <c r="F13" s="58">
        <v>54</v>
      </c>
      <c r="G13" s="58">
        <v>98</v>
      </c>
      <c r="H13" s="58">
        <v>82</v>
      </c>
      <c r="I13" s="58">
        <v>104</v>
      </c>
      <c r="J13" s="58">
        <v>110</v>
      </c>
      <c r="K13" s="58">
        <v>169</v>
      </c>
      <c r="L13" s="58">
        <v>244</v>
      </c>
      <c r="M13" s="58">
        <v>180</v>
      </c>
      <c r="N13" s="58">
        <v>113</v>
      </c>
      <c r="O13" s="59">
        <v>57</v>
      </c>
      <c r="P13" s="57">
        <v>304</v>
      </c>
      <c r="Q13" s="63">
        <v>1040</v>
      </c>
      <c r="R13" s="57">
        <v>6</v>
      </c>
      <c r="S13" s="61" t="s">
        <v>168</v>
      </c>
      <c r="T13" s="61">
        <v>1</v>
      </c>
      <c r="U13" s="58">
        <v>2</v>
      </c>
      <c r="V13" s="58">
        <v>1</v>
      </c>
      <c r="W13" s="58">
        <v>1</v>
      </c>
      <c r="X13" s="58">
        <v>1</v>
      </c>
      <c r="Y13" s="58" t="s">
        <v>168</v>
      </c>
      <c r="Z13" s="58" t="s">
        <v>168</v>
      </c>
      <c r="AA13" s="58" t="s">
        <v>168</v>
      </c>
      <c r="AB13" s="58" t="s">
        <v>168</v>
      </c>
      <c r="AC13" s="58" t="s">
        <v>168</v>
      </c>
      <c r="AD13" s="58" t="s">
        <v>168</v>
      </c>
      <c r="AE13" s="63" t="s">
        <v>168</v>
      </c>
      <c r="AF13" s="57">
        <v>3</v>
      </c>
      <c r="AG13" s="63">
        <v>3</v>
      </c>
      <c r="AH13" s="18"/>
      <c r="AI13" s="110" t="s">
        <v>29</v>
      </c>
      <c r="AJ13" s="57" t="s">
        <v>168</v>
      </c>
      <c r="AK13" s="61" t="s">
        <v>168</v>
      </c>
      <c r="AL13" s="61" t="s">
        <v>168</v>
      </c>
      <c r="AM13" s="58" t="s">
        <v>168</v>
      </c>
      <c r="AN13" s="58" t="s">
        <v>168</v>
      </c>
      <c r="AO13" s="58" t="s">
        <v>168</v>
      </c>
      <c r="AP13" s="58" t="s">
        <v>168</v>
      </c>
      <c r="AQ13" s="58" t="s">
        <v>168</v>
      </c>
      <c r="AR13" s="58" t="s">
        <v>168</v>
      </c>
      <c r="AS13" s="58" t="s">
        <v>168</v>
      </c>
      <c r="AT13" s="58" t="s">
        <v>168</v>
      </c>
      <c r="AU13" s="58" t="s">
        <v>168</v>
      </c>
      <c r="AV13" s="58" t="s">
        <v>168</v>
      </c>
      <c r="AW13" s="59" t="s">
        <v>168</v>
      </c>
      <c r="AX13" s="57">
        <v>0</v>
      </c>
      <c r="AY13" s="63">
        <v>0</v>
      </c>
      <c r="AZ13" s="57" t="s">
        <v>168</v>
      </c>
      <c r="BA13" s="61" t="s">
        <v>168</v>
      </c>
      <c r="BB13" s="61" t="s">
        <v>168</v>
      </c>
      <c r="BC13" s="58" t="s">
        <v>168</v>
      </c>
      <c r="BD13" s="58" t="s">
        <v>168</v>
      </c>
      <c r="BE13" s="58" t="s">
        <v>168</v>
      </c>
      <c r="BF13" s="58" t="s">
        <v>168</v>
      </c>
      <c r="BG13" s="58" t="s">
        <v>168</v>
      </c>
      <c r="BH13" s="58" t="s">
        <v>168</v>
      </c>
      <c r="BI13" s="58" t="s">
        <v>168</v>
      </c>
      <c r="BJ13" s="58" t="s">
        <v>168</v>
      </c>
      <c r="BK13" s="58" t="s">
        <v>168</v>
      </c>
      <c r="BL13" s="58" t="s">
        <v>168</v>
      </c>
      <c r="BM13" s="59" t="s">
        <v>168</v>
      </c>
      <c r="BN13" s="57" t="s">
        <v>168</v>
      </c>
      <c r="BO13" s="63" t="s">
        <v>168</v>
      </c>
      <c r="BP13" s="44"/>
      <c r="BQ13" s="110" t="s">
        <v>29</v>
      </c>
      <c r="BR13" s="57">
        <v>15</v>
      </c>
      <c r="BS13" s="61" t="s">
        <v>168</v>
      </c>
      <c r="BT13" s="61">
        <v>1</v>
      </c>
      <c r="BU13" s="58">
        <v>5</v>
      </c>
      <c r="BV13" s="58">
        <v>1</v>
      </c>
      <c r="BW13" s="58">
        <v>2</v>
      </c>
      <c r="BX13" s="58">
        <v>3</v>
      </c>
      <c r="BY13" s="58" t="s">
        <v>168</v>
      </c>
      <c r="BZ13" s="58">
        <v>2</v>
      </c>
      <c r="CA13" s="58" t="s">
        <v>168</v>
      </c>
      <c r="CB13" s="58" t="s">
        <v>168</v>
      </c>
      <c r="CC13" s="58">
        <v>1</v>
      </c>
      <c r="CD13" s="58" t="s">
        <v>168</v>
      </c>
      <c r="CE13" s="59" t="s">
        <v>168</v>
      </c>
      <c r="CF13" s="57">
        <v>7</v>
      </c>
      <c r="CG13" s="63">
        <v>8</v>
      </c>
      <c r="CH13" s="57">
        <v>6</v>
      </c>
      <c r="CI13" s="61" t="s">
        <v>168</v>
      </c>
      <c r="CJ13" s="61" t="s">
        <v>168</v>
      </c>
      <c r="CK13" s="58">
        <v>1</v>
      </c>
      <c r="CL13" s="58" t="s">
        <v>168</v>
      </c>
      <c r="CM13" s="58" t="s">
        <v>168</v>
      </c>
      <c r="CN13" s="58">
        <v>2</v>
      </c>
      <c r="CO13" s="58" t="s">
        <v>168</v>
      </c>
      <c r="CP13" s="58">
        <v>2</v>
      </c>
      <c r="CQ13" s="58" t="s">
        <v>168</v>
      </c>
      <c r="CR13" s="58" t="s">
        <v>168</v>
      </c>
      <c r="CS13" s="58">
        <v>1</v>
      </c>
      <c r="CT13" s="58" t="s">
        <v>168</v>
      </c>
      <c r="CU13" s="59" t="s">
        <v>168</v>
      </c>
      <c r="CV13" s="57">
        <v>1</v>
      </c>
      <c r="CW13" s="63">
        <v>5</v>
      </c>
      <c r="CX13" s="20"/>
      <c r="CY13" s="110" t="s">
        <v>29</v>
      </c>
      <c r="CZ13" s="57" t="s">
        <v>168</v>
      </c>
      <c r="DA13" s="61" t="s">
        <v>168</v>
      </c>
      <c r="DB13" s="61" t="s">
        <v>168</v>
      </c>
      <c r="DC13" s="58" t="s">
        <v>168</v>
      </c>
      <c r="DD13" s="58" t="s">
        <v>168</v>
      </c>
      <c r="DE13" s="58" t="s">
        <v>168</v>
      </c>
      <c r="DF13" s="58" t="s">
        <v>168</v>
      </c>
      <c r="DG13" s="58" t="s">
        <v>168</v>
      </c>
      <c r="DH13" s="58" t="s">
        <v>168</v>
      </c>
      <c r="DI13" s="58" t="s">
        <v>168</v>
      </c>
      <c r="DJ13" s="58" t="s">
        <v>168</v>
      </c>
      <c r="DK13" s="58" t="s">
        <v>168</v>
      </c>
      <c r="DL13" s="58" t="s">
        <v>168</v>
      </c>
      <c r="DM13" s="59" t="s">
        <v>168</v>
      </c>
      <c r="DN13" s="57">
        <v>0</v>
      </c>
      <c r="DO13" s="63">
        <v>0</v>
      </c>
      <c r="DP13" s="57" t="s">
        <v>168</v>
      </c>
      <c r="DQ13" s="61" t="s">
        <v>168</v>
      </c>
      <c r="DR13" s="61" t="s">
        <v>168</v>
      </c>
      <c r="DS13" s="58" t="s">
        <v>168</v>
      </c>
      <c r="DT13" s="58" t="s">
        <v>168</v>
      </c>
      <c r="DU13" s="58" t="s">
        <v>168</v>
      </c>
      <c r="DV13" s="58" t="s">
        <v>168</v>
      </c>
      <c r="DW13" s="58" t="s">
        <v>168</v>
      </c>
      <c r="DX13" s="58" t="s">
        <v>168</v>
      </c>
      <c r="DY13" s="58" t="s">
        <v>168</v>
      </c>
      <c r="DZ13" s="58" t="s">
        <v>168</v>
      </c>
      <c r="EA13" s="58" t="s">
        <v>168</v>
      </c>
      <c r="EB13" s="58" t="s">
        <v>168</v>
      </c>
      <c r="EC13" s="59" t="s">
        <v>168</v>
      </c>
      <c r="ED13" s="57" t="s">
        <v>168</v>
      </c>
      <c r="EE13" s="63" t="s">
        <v>168</v>
      </c>
      <c r="EF13" s="20"/>
      <c r="EG13" s="110" t="s">
        <v>29</v>
      </c>
      <c r="EH13" s="57" t="s">
        <v>168</v>
      </c>
      <c r="EI13" s="61" t="s">
        <v>168</v>
      </c>
      <c r="EJ13" s="61" t="s">
        <v>168</v>
      </c>
      <c r="EK13" s="58" t="s">
        <v>168</v>
      </c>
      <c r="EL13" s="58" t="s">
        <v>168</v>
      </c>
      <c r="EM13" s="58" t="s">
        <v>168</v>
      </c>
      <c r="EN13" s="58" t="s">
        <v>168</v>
      </c>
      <c r="EO13" s="58" t="s">
        <v>168</v>
      </c>
      <c r="EP13" s="58" t="s">
        <v>168</v>
      </c>
      <c r="EQ13" s="58" t="s">
        <v>168</v>
      </c>
      <c r="ER13" s="58" t="s">
        <v>168</v>
      </c>
      <c r="ES13" s="58" t="s">
        <v>168</v>
      </c>
      <c r="ET13" s="58" t="s">
        <v>168</v>
      </c>
      <c r="EU13" s="59" t="s">
        <v>168</v>
      </c>
      <c r="EV13" s="57">
        <v>0</v>
      </c>
      <c r="EW13" s="63">
        <v>0</v>
      </c>
      <c r="EX13" s="57" t="s">
        <v>168</v>
      </c>
      <c r="EY13" s="61" t="s">
        <v>168</v>
      </c>
      <c r="EZ13" s="61" t="s">
        <v>168</v>
      </c>
      <c r="FA13" s="58" t="s">
        <v>168</v>
      </c>
      <c r="FB13" s="58" t="s">
        <v>168</v>
      </c>
      <c r="FC13" s="58" t="s">
        <v>168</v>
      </c>
      <c r="FD13" s="58" t="s">
        <v>168</v>
      </c>
      <c r="FE13" s="58" t="s">
        <v>168</v>
      </c>
      <c r="FF13" s="58" t="s">
        <v>168</v>
      </c>
      <c r="FG13" s="58" t="s">
        <v>168</v>
      </c>
      <c r="FH13" s="58" t="s">
        <v>168</v>
      </c>
      <c r="FI13" s="58" t="s">
        <v>168</v>
      </c>
      <c r="FJ13" s="58" t="s">
        <v>168</v>
      </c>
      <c r="FK13" s="59" t="s">
        <v>168</v>
      </c>
      <c r="FL13" s="57">
        <v>0</v>
      </c>
      <c r="FM13" s="63">
        <v>0</v>
      </c>
      <c r="FN13" s="20"/>
      <c r="FO13" s="110" t="s">
        <v>29</v>
      </c>
      <c r="FP13" s="57">
        <v>2</v>
      </c>
      <c r="FQ13" s="61" t="s">
        <v>168</v>
      </c>
      <c r="FR13" s="61">
        <v>1</v>
      </c>
      <c r="FS13" s="58" t="s">
        <v>168</v>
      </c>
      <c r="FT13" s="58" t="s">
        <v>168</v>
      </c>
      <c r="FU13" s="58" t="s">
        <v>168</v>
      </c>
      <c r="FV13" s="58">
        <v>1</v>
      </c>
      <c r="FW13" s="58" t="s">
        <v>168</v>
      </c>
      <c r="FX13" s="58" t="s">
        <v>168</v>
      </c>
      <c r="FY13" s="58" t="s">
        <v>168</v>
      </c>
      <c r="FZ13" s="58" t="s">
        <v>168</v>
      </c>
      <c r="GA13" s="58" t="s">
        <v>168</v>
      </c>
      <c r="GB13" s="58" t="s">
        <v>168</v>
      </c>
      <c r="GC13" s="59" t="s">
        <v>168</v>
      </c>
      <c r="GD13" s="57">
        <v>1</v>
      </c>
      <c r="GE13" s="63">
        <v>1</v>
      </c>
      <c r="GF13" s="57" t="s">
        <v>168</v>
      </c>
      <c r="GG13" s="61" t="s">
        <v>168</v>
      </c>
      <c r="GH13" s="61" t="s">
        <v>168</v>
      </c>
      <c r="GI13" s="58" t="s">
        <v>168</v>
      </c>
      <c r="GJ13" s="58" t="s">
        <v>168</v>
      </c>
      <c r="GK13" s="58" t="s">
        <v>168</v>
      </c>
      <c r="GL13" s="58" t="s">
        <v>168</v>
      </c>
      <c r="GM13" s="58" t="s">
        <v>168</v>
      </c>
      <c r="GN13" s="58" t="s">
        <v>168</v>
      </c>
      <c r="GO13" s="58" t="s">
        <v>168</v>
      </c>
      <c r="GP13" s="58" t="s">
        <v>168</v>
      </c>
      <c r="GQ13" s="58" t="s">
        <v>168</v>
      </c>
      <c r="GR13" s="58" t="s">
        <v>168</v>
      </c>
      <c r="GS13" s="59" t="s">
        <v>168</v>
      </c>
      <c r="GT13" s="57">
        <v>0</v>
      </c>
      <c r="GU13" s="63">
        <v>0</v>
      </c>
      <c r="GV13" s="20"/>
      <c r="GW13" s="110" t="s">
        <v>29</v>
      </c>
      <c r="GX13" s="57">
        <v>4</v>
      </c>
      <c r="GY13" s="61" t="s">
        <v>168</v>
      </c>
      <c r="GZ13" s="61" t="s">
        <v>168</v>
      </c>
      <c r="HA13" s="58">
        <v>2</v>
      </c>
      <c r="HB13" s="58">
        <v>1</v>
      </c>
      <c r="HC13" s="58">
        <v>1</v>
      </c>
      <c r="HD13" s="58" t="s">
        <v>168</v>
      </c>
      <c r="HE13" s="58" t="s">
        <v>168</v>
      </c>
      <c r="HF13" s="58" t="s">
        <v>168</v>
      </c>
      <c r="HG13" s="58" t="s">
        <v>168</v>
      </c>
      <c r="HH13" s="58" t="s">
        <v>168</v>
      </c>
      <c r="HI13" s="58" t="s">
        <v>168</v>
      </c>
      <c r="HJ13" s="58" t="s">
        <v>168</v>
      </c>
      <c r="HK13" s="59" t="s">
        <v>168</v>
      </c>
      <c r="HL13" s="57">
        <v>3</v>
      </c>
      <c r="HM13" s="63">
        <v>1</v>
      </c>
      <c r="HN13" s="57">
        <v>2</v>
      </c>
      <c r="HO13" s="61" t="s">
        <v>168</v>
      </c>
      <c r="HP13" s="61" t="s">
        <v>168</v>
      </c>
      <c r="HQ13" s="58">
        <v>1</v>
      </c>
      <c r="HR13" s="58" t="s">
        <v>168</v>
      </c>
      <c r="HS13" s="58">
        <v>1</v>
      </c>
      <c r="HT13" s="58" t="s">
        <v>168</v>
      </c>
      <c r="HU13" s="58" t="s">
        <v>168</v>
      </c>
      <c r="HV13" s="58" t="s">
        <v>168</v>
      </c>
      <c r="HW13" s="58" t="s">
        <v>168</v>
      </c>
      <c r="HX13" s="58" t="s">
        <v>168</v>
      </c>
      <c r="HY13" s="58" t="s">
        <v>168</v>
      </c>
      <c r="HZ13" s="58" t="s">
        <v>168</v>
      </c>
      <c r="IA13" s="59" t="s">
        <v>168</v>
      </c>
      <c r="IB13" s="57">
        <v>2</v>
      </c>
      <c r="IC13" s="63">
        <v>0</v>
      </c>
      <c r="IE13" s="110" t="s">
        <v>29</v>
      </c>
      <c r="IF13" s="57" t="s">
        <v>168</v>
      </c>
      <c r="IG13" s="61" t="s">
        <v>168</v>
      </c>
      <c r="IH13" s="61" t="s">
        <v>168</v>
      </c>
      <c r="II13" s="58" t="s">
        <v>168</v>
      </c>
      <c r="IJ13" s="58" t="s">
        <v>168</v>
      </c>
      <c r="IK13" s="58" t="s">
        <v>168</v>
      </c>
      <c r="IL13" s="58" t="s">
        <v>168</v>
      </c>
      <c r="IM13" s="58" t="s">
        <v>168</v>
      </c>
      <c r="IN13" s="58" t="s">
        <v>168</v>
      </c>
      <c r="IO13" s="58" t="s">
        <v>168</v>
      </c>
      <c r="IP13" s="58" t="s">
        <v>168</v>
      </c>
      <c r="IQ13" s="58" t="s">
        <v>168</v>
      </c>
      <c r="IR13" s="58" t="s">
        <v>168</v>
      </c>
      <c r="IS13" s="59" t="s">
        <v>168</v>
      </c>
      <c r="IT13" s="57">
        <v>0</v>
      </c>
      <c r="IU13" s="63">
        <v>0</v>
      </c>
    </row>
    <row r="14" spans="1:255" s="42" customFormat="1" ht="38.25" customHeight="1">
      <c r="A14" s="17" t="s">
        <v>28</v>
      </c>
      <c r="B14" s="61">
        <v>2939</v>
      </c>
      <c r="C14" s="61">
        <v>113</v>
      </c>
      <c r="D14" s="61">
        <v>129</v>
      </c>
      <c r="E14" s="58">
        <v>178</v>
      </c>
      <c r="F14" s="58">
        <v>177</v>
      </c>
      <c r="G14" s="58">
        <v>250</v>
      </c>
      <c r="H14" s="58">
        <v>245</v>
      </c>
      <c r="I14" s="58">
        <v>220</v>
      </c>
      <c r="J14" s="58">
        <v>252</v>
      </c>
      <c r="K14" s="58">
        <v>332</v>
      </c>
      <c r="L14" s="58">
        <v>429</v>
      </c>
      <c r="M14" s="58">
        <v>334</v>
      </c>
      <c r="N14" s="58">
        <v>172</v>
      </c>
      <c r="O14" s="59">
        <v>108</v>
      </c>
      <c r="P14" s="57">
        <v>1112</v>
      </c>
      <c r="Q14" s="63">
        <v>1827</v>
      </c>
      <c r="R14" s="57">
        <v>30</v>
      </c>
      <c r="S14" s="61">
        <v>1</v>
      </c>
      <c r="T14" s="61">
        <v>8</v>
      </c>
      <c r="U14" s="58">
        <v>2</v>
      </c>
      <c r="V14" s="58">
        <v>3</v>
      </c>
      <c r="W14" s="58">
        <v>4</v>
      </c>
      <c r="X14" s="58">
        <v>2</v>
      </c>
      <c r="Y14" s="58">
        <v>4</v>
      </c>
      <c r="Z14" s="58">
        <v>2</v>
      </c>
      <c r="AA14" s="58">
        <v>1</v>
      </c>
      <c r="AB14" s="58">
        <v>1</v>
      </c>
      <c r="AC14" s="58">
        <v>2</v>
      </c>
      <c r="AD14" s="58" t="s">
        <v>168</v>
      </c>
      <c r="AE14" s="63" t="s">
        <v>168</v>
      </c>
      <c r="AF14" s="57">
        <v>19</v>
      </c>
      <c r="AG14" s="63">
        <v>11</v>
      </c>
      <c r="AH14" s="18"/>
      <c r="AI14" s="110" t="s">
        <v>28</v>
      </c>
      <c r="AJ14" s="57">
        <v>1</v>
      </c>
      <c r="AK14" s="61" t="s">
        <v>168</v>
      </c>
      <c r="AL14" s="61" t="s">
        <v>168</v>
      </c>
      <c r="AM14" s="58" t="s">
        <v>168</v>
      </c>
      <c r="AN14" s="58" t="s">
        <v>168</v>
      </c>
      <c r="AO14" s="58" t="s">
        <v>168</v>
      </c>
      <c r="AP14" s="58" t="s">
        <v>168</v>
      </c>
      <c r="AQ14" s="58" t="s">
        <v>168</v>
      </c>
      <c r="AR14" s="58" t="s">
        <v>168</v>
      </c>
      <c r="AS14" s="58" t="s">
        <v>168</v>
      </c>
      <c r="AT14" s="58" t="s">
        <v>168</v>
      </c>
      <c r="AU14" s="58" t="s">
        <v>168</v>
      </c>
      <c r="AV14" s="58" t="s">
        <v>168</v>
      </c>
      <c r="AW14" s="59">
        <v>1</v>
      </c>
      <c r="AX14" s="57">
        <v>1</v>
      </c>
      <c r="AY14" s="63" t="s">
        <v>168</v>
      </c>
      <c r="AZ14" s="57" t="s">
        <v>168</v>
      </c>
      <c r="BA14" s="61" t="s">
        <v>168</v>
      </c>
      <c r="BB14" s="61" t="s">
        <v>168</v>
      </c>
      <c r="BC14" s="58" t="s">
        <v>168</v>
      </c>
      <c r="BD14" s="58" t="s">
        <v>168</v>
      </c>
      <c r="BE14" s="58" t="s">
        <v>168</v>
      </c>
      <c r="BF14" s="58" t="s">
        <v>168</v>
      </c>
      <c r="BG14" s="58" t="s">
        <v>168</v>
      </c>
      <c r="BH14" s="58" t="s">
        <v>168</v>
      </c>
      <c r="BI14" s="58" t="s">
        <v>168</v>
      </c>
      <c r="BJ14" s="58" t="s">
        <v>168</v>
      </c>
      <c r="BK14" s="58" t="s">
        <v>168</v>
      </c>
      <c r="BL14" s="58" t="s">
        <v>168</v>
      </c>
      <c r="BM14" s="59" t="s">
        <v>168</v>
      </c>
      <c r="BN14" s="57" t="s">
        <v>168</v>
      </c>
      <c r="BO14" s="63" t="s">
        <v>168</v>
      </c>
      <c r="BP14" s="44"/>
      <c r="BQ14" s="110" t="s">
        <v>28</v>
      </c>
      <c r="BR14" s="57">
        <v>49</v>
      </c>
      <c r="BS14" s="61">
        <v>2</v>
      </c>
      <c r="BT14" s="61">
        <v>8</v>
      </c>
      <c r="BU14" s="58">
        <v>4</v>
      </c>
      <c r="BV14" s="58">
        <v>5</v>
      </c>
      <c r="BW14" s="58">
        <v>9</v>
      </c>
      <c r="BX14" s="58">
        <v>2</v>
      </c>
      <c r="BY14" s="58">
        <v>7</v>
      </c>
      <c r="BZ14" s="58">
        <v>2</v>
      </c>
      <c r="CA14" s="58">
        <v>2</v>
      </c>
      <c r="CB14" s="58">
        <v>4</v>
      </c>
      <c r="CC14" s="58">
        <v>2</v>
      </c>
      <c r="CD14" s="58" t="s">
        <v>168</v>
      </c>
      <c r="CE14" s="59">
        <v>2</v>
      </c>
      <c r="CF14" s="57">
        <v>33</v>
      </c>
      <c r="CG14" s="63">
        <v>16</v>
      </c>
      <c r="CH14" s="57">
        <v>7</v>
      </c>
      <c r="CI14" s="61">
        <v>1</v>
      </c>
      <c r="CJ14" s="61" t="s">
        <v>168</v>
      </c>
      <c r="CK14" s="58" t="s">
        <v>168</v>
      </c>
      <c r="CL14" s="58" t="s">
        <v>168</v>
      </c>
      <c r="CM14" s="58">
        <v>1</v>
      </c>
      <c r="CN14" s="58" t="s">
        <v>168</v>
      </c>
      <c r="CO14" s="58">
        <v>3</v>
      </c>
      <c r="CP14" s="58">
        <v>1</v>
      </c>
      <c r="CQ14" s="58" t="s">
        <v>168</v>
      </c>
      <c r="CR14" s="58">
        <v>1</v>
      </c>
      <c r="CS14" s="58" t="s">
        <v>168</v>
      </c>
      <c r="CT14" s="58" t="s">
        <v>168</v>
      </c>
      <c r="CU14" s="59" t="s">
        <v>168</v>
      </c>
      <c r="CV14" s="57">
        <v>4</v>
      </c>
      <c r="CW14" s="63">
        <v>3</v>
      </c>
      <c r="CX14" s="20"/>
      <c r="CY14" s="110" t="s">
        <v>28</v>
      </c>
      <c r="CZ14" s="57">
        <v>1</v>
      </c>
      <c r="DA14" s="61" t="s">
        <v>168</v>
      </c>
      <c r="DB14" s="61" t="s">
        <v>168</v>
      </c>
      <c r="DC14" s="58" t="s">
        <v>168</v>
      </c>
      <c r="DD14" s="58" t="s">
        <v>168</v>
      </c>
      <c r="DE14" s="58" t="s">
        <v>168</v>
      </c>
      <c r="DF14" s="58">
        <v>1</v>
      </c>
      <c r="DG14" s="58" t="s">
        <v>168</v>
      </c>
      <c r="DH14" s="58" t="s">
        <v>168</v>
      </c>
      <c r="DI14" s="58" t="s">
        <v>168</v>
      </c>
      <c r="DJ14" s="58" t="s">
        <v>168</v>
      </c>
      <c r="DK14" s="58" t="s">
        <v>168</v>
      </c>
      <c r="DL14" s="58" t="s">
        <v>168</v>
      </c>
      <c r="DM14" s="59" t="s">
        <v>168</v>
      </c>
      <c r="DN14" s="57">
        <v>1</v>
      </c>
      <c r="DO14" s="63">
        <v>0</v>
      </c>
      <c r="DP14" s="57" t="s">
        <v>168</v>
      </c>
      <c r="DQ14" s="61" t="s">
        <v>168</v>
      </c>
      <c r="DR14" s="61" t="s">
        <v>168</v>
      </c>
      <c r="DS14" s="58" t="s">
        <v>168</v>
      </c>
      <c r="DT14" s="58" t="s">
        <v>168</v>
      </c>
      <c r="DU14" s="58" t="s">
        <v>168</v>
      </c>
      <c r="DV14" s="58" t="s">
        <v>168</v>
      </c>
      <c r="DW14" s="58" t="s">
        <v>168</v>
      </c>
      <c r="DX14" s="58" t="s">
        <v>168</v>
      </c>
      <c r="DY14" s="58" t="s">
        <v>168</v>
      </c>
      <c r="DZ14" s="58" t="s">
        <v>168</v>
      </c>
      <c r="EA14" s="58" t="s">
        <v>168</v>
      </c>
      <c r="EB14" s="58" t="s">
        <v>168</v>
      </c>
      <c r="EC14" s="59" t="s">
        <v>168</v>
      </c>
      <c r="ED14" s="57" t="s">
        <v>168</v>
      </c>
      <c r="EE14" s="63">
        <v>0</v>
      </c>
      <c r="EF14" s="20"/>
      <c r="EG14" s="110" t="s">
        <v>28</v>
      </c>
      <c r="EH14" s="57" t="s">
        <v>168</v>
      </c>
      <c r="EI14" s="61" t="s">
        <v>168</v>
      </c>
      <c r="EJ14" s="61" t="s">
        <v>168</v>
      </c>
      <c r="EK14" s="58" t="s">
        <v>168</v>
      </c>
      <c r="EL14" s="58" t="s">
        <v>168</v>
      </c>
      <c r="EM14" s="58" t="s">
        <v>168</v>
      </c>
      <c r="EN14" s="58" t="s">
        <v>168</v>
      </c>
      <c r="EO14" s="58" t="s">
        <v>168</v>
      </c>
      <c r="EP14" s="58" t="s">
        <v>168</v>
      </c>
      <c r="EQ14" s="58" t="s">
        <v>168</v>
      </c>
      <c r="ER14" s="58" t="s">
        <v>168</v>
      </c>
      <c r="ES14" s="58" t="s">
        <v>168</v>
      </c>
      <c r="ET14" s="58" t="s">
        <v>168</v>
      </c>
      <c r="EU14" s="59" t="s">
        <v>168</v>
      </c>
      <c r="EV14" s="57">
        <v>0</v>
      </c>
      <c r="EW14" s="63" t="s">
        <v>168</v>
      </c>
      <c r="EX14" s="57">
        <v>1</v>
      </c>
      <c r="EY14" s="61" t="s">
        <v>168</v>
      </c>
      <c r="EZ14" s="61" t="s">
        <v>168</v>
      </c>
      <c r="FA14" s="58" t="s">
        <v>168</v>
      </c>
      <c r="FB14" s="58">
        <v>1</v>
      </c>
      <c r="FC14" s="58" t="s">
        <v>168</v>
      </c>
      <c r="FD14" s="58" t="s">
        <v>168</v>
      </c>
      <c r="FE14" s="58" t="s">
        <v>168</v>
      </c>
      <c r="FF14" s="58" t="s">
        <v>168</v>
      </c>
      <c r="FG14" s="58" t="s">
        <v>168</v>
      </c>
      <c r="FH14" s="58" t="s">
        <v>168</v>
      </c>
      <c r="FI14" s="58" t="s">
        <v>168</v>
      </c>
      <c r="FJ14" s="58" t="s">
        <v>168</v>
      </c>
      <c r="FK14" s="59" t="s">
        <v>168</v>
      </c>
      <c r="FL14" s="57">
        <v>1</v>
      </c>
      <c r="FM14" s="63">
        <v>0</v>
      </c>
      <c r="FN14" s="20"/>
      <c r="FO14" s="110" t="s">
        <v>28</v>
      </c>
      <c r="FP14" s="57">
        <v>4</v>
      </c>
      <c r="FQ14" s="61" t="s">
        <v>168</v>
      </c>
      <c r="FR14" s="61" t="s">
        <v>168</v>
      </c>
      <c r="FS14" s="58" t="s">
        <v>168</v>
      </c>
      <c r="FT14" s="58">
        <v>1</v>
      </c>
      <c r="FU14" s="58">
        <v>2</v>
      </c>
      <c r="FV14" s="58" t="s">
        <v>168</v>
      </c>
      <c r="FW14" s="58">
        <v>1</v>
      </c>
      <c r="FX14" s="58" t="s">
        <v>168</v>
      </c>
      <c r="FY14" s="58" t="s">
        <v>168</v>
      </c>
      <c r="FZ14" s="58" t="s">
        <v>168</v>
      </c>
      <c r="GA14" s="58" t="s">
        <v>168</v>
      </c>
      <c r="GB14" s="58" t="s">
        <v>168</v>
      </c>
      <c r="GC14" s="59" t="s">
        <v>168</v>
      </c>
      <c r="GD14" s="57">
        <v>1</v>
      </c>
      <c r="GE14" s="63">
        <v>3</v>
      </c>
      <c r="GF14" s="57" t="s">
        <v>168</v>
      </c>
      <c r="GG14" s="61" t="s">
        <v>168</v>
      </c>
      <c r="GH14" s="61" t="s">
        <v>168</v>
      </c>
      <c r="GI14" s="58" t="s">
        <v>168</v>
      </c>
      <c r="GJ14" s="58" t="s">
        <v>168</v>
      </c>
      <c r="GK14" s="58" t="s">
        <v>168</v>
      </c>
      <c r="GL14" s="58" t="s">
        <v>168</v>
      </c>
      <c r="GM14" s="58" t="s">
        <v>168</v>
      </c>
      <c r="GN14" s="58" t="s">
        <v>168</v>
      </c>
      <c r="GO14" s="58" t="s">
        <v>168</v>
      </c>
      <c r="GP14" s="58" t="s">
        <v>168</v>
      </c>
      <c r="GQ14" s="58" t="s">
        <v>168</v>
      </c>
      <c r="GR14" s="58" t="s">
        <v>168</v>
      </c>
      <c r="GS14" s="59" t="s">
        <v>168</v>
      </c>
      <c r="GT14" s="57">
        <v>0</v>
      </c>
      <c r="GU14" s="63" t="s">
        <v>168</v>
      </c>
      <c r="GV14" s="20"/>
      <c r="GW14" s="110" t="s">
        <v>28</v>
      </c>
      <c r="GX14" s="57">
        <v>20</v>
      </c>
      <c r="GY14" s="61">
        <v>1</v>
      </c>
      <c r="GZ14" s="61">
        <v>7</v>
      </c>
      <c r="HA14" s="58">
        <v>1</v>
      </c>
      <c r="HB14" s="58">
        <v>1</v>
      </c>
      <c r="HC14" s="58">
        <v>4</v>
      </c>
      <c r="HD14" s="58" t="s">
        <v>168</v>
      </c>
      <c r="HE14" s="58">
        <v>2</v>
      </c>
      <c r="HF14" s="58" t="s">
        <v>168</v>
      </c>
      <c r="HG14" s="58">
        <v>1</v>
      </c>
      <c r="HH14" s="58">
        <v>3</v>
      </c>
      <c r="HI14" s="58" t="s">
        <v>168</v>
      </c>
      <c r="HJ14" s="58" t="s">
        <v>168</v>
      </c>
      <c r="HK14" s="59" t="s">
        <v>168</v>
      </c>
      <c r="HL14" s="57">
        <v>15</v>
      </c>
      <c r="HM14" s="63">
        <v>5</v>
      </c>
      <c r="HN14" s="57">
        <v>6</v>
      </c>
      <c r="HO14" s="61" t="s">
        <v>168</v>
      </c>
      <c r="HP14" s="61">
        <v>1</v>
      </c>
      <c r="HQ14" s="58">
        <v>2</v>
      </c>
      <c r="HR14" s="58">
        <v>1</v>
      </c>
      <c r="HS14" s="58">
        <v>1</v>
      </c>
      <c r="HT14" s="58" t="s">
        <v>168</v>
      </c>
      <c r="HU14" s="58" t="s">
        <v>168</v>
      </c>
      <c r="HV14" s="58" t="s">
        <v>168</v>
      </c>
      <c r="HW14" s="58" t="s">
        <v>168</v>
      </c>
      <c r="HX14" s="58" t="s">
        <v>168</v>
      </c>
      <c r="HY14" s="58">
        <v>1</v>
      </c>
      <c r="HZ14" s="58" t="s">
        <v>168</v>
      </c>
      <c r="IA14" s="59" t="s">
        <v>168</v>
      </c>
      <c r="IB14" s="57">
        <v>4</v>
      </c>
      <c r="IC14" s="63">
        <v>2</v>
      </c>
      <c r="IE14" s="110" t="s">
        <v>28</v>
      </c>
      <c r="IF14" s="57">
        <v>5</v>
      </c>
      <c r="IG14" s="61" t="s">
        <v>168</v>
      </c>
      <c r="IH14" s="61" t="s">
        <v>168</v>
      </c>
      <c r="II14" s="58" t="s">
        <v>168</v>
      </c>
      <c r="IJ14" s="58" t="s">
        <v>168</v>
      </c>
      <c r="IK14" s="58">
        <v>1</v>
      </c>
      <c r="IL14" s="58" t="s">
        <v>168</v>
      </c>
      <c r="IM14" s="58" t="s">
        <v>168</v>
      </c>
      <c r="IN14" s="58" t="s">
        <v>168</v>
      </c>
      <c r="IO14" s="58">
        <v>1</v>
      </c>
      <c r="IP14" s="58" t="s">
        <v>168</v>
      </c>
      <c r="IQ14" s="58">
        <v>1</v>
      </c>
      <c r="IR14" s="58" t="s">
        <v>168</v>
      </c>
      <c r="IS14" s="59">
        <v>2</v>
      </c>
      <c r="IT14" s="57">
        <v>3</v>
      </c>
      <c r="IU14" s="63">
        <v>2</v>
      </c>
    </row>
    <row r="15" spans="1:255" s="42" customFormat="1" ht="38.25" customHeight="1">
      <c r="A15" s="17" t="s">
        <v>27</v>
      </c>
      <c r="B15" s="61">
        <v>1882</v>
      </c>
      <c r="C15" s="61">
        <v>78</v>
      </c>
      <c r="D15" s="61">
        <v>146</v>
      </c>
      <c r="E15" s="58">
        <v>147</v>
      </c>
      <c r="F15" s="58">
        <v>133</v>
      </c>
      <c r="G15" s="58">
        <v>193</v>
      </c>
      <c r="H15" s="58">
        <v>149</v>
      </c>
      <c r="I15" s="58">
        <v>146</v>
      </c>
      <c r="J15" s="58">
        <v>142</v>
      </c>
      <c r="K15" s="58">
        <v>193</v>
      </c>
      <c r="L15" s="58">
        <v>268</v>
      </c>
      <c r="M15" s="58">
        <v>191</v>
      </c>
      <c r="N15" s="58">
        <v>70</v>
      </c>
      <c r="O15" s="59">
        <v>26</v>
      </c>
      <c r="P15" s="57">
        <v>736</v>
      </c>
      <c r="Q15" s="63">
        <v>1146</v>
      </c>
      <c r="R15" s="57">
        <v>26</v>
      </c>
      <c r="S15" s="61">
        <v>3</v>
      </c>
      <c r="T15" s="61">
        <v>4</v>
      </c>
      <c r="U15" s="58">
        <v>1</v>
      </c>
      <c r="V15" s="58">
        <v>2</v>
      </c>
      <c r="W15" s="58">
        <v>5</v>
      </c>
      <c r="X15" s="58">
        <v>4</v>
      </c>
      <c r="Y15" s="58">
        <v>2</v>
      </c>
      <c r="Z15" s="58">
        <v>2</v>
      </c>
      <c r="AA15" s="58" t="s">
        <v>168</v>
      </c>
      <c r="AB15" s="58">
        <v>3</v>
      </c>
      <c r="AC15" s="58" t="s">
        <v>168</v>
      </c>
      <c r="AD15" s="58" t="s">
        <v>168</v>
      </c>
      <c r="AE15" s="63" t="s">
        <v>168</v>
      </c>
      <c r="AF15" s="57">
        <v>13</v>
      </c>
      <c r="AG15" s="63">
        <v>13</v>
      </c>
      <c r="AH15" s="18"/>
      <c r="AI15" s="110" t="s">
        <v>27</v>
      </c>
      <c r="AJ15" s="57" t="s">
        <v>168</v>
      </c>
      <c r="AK15" s="61" t="s">
        <v>168</v>
      </c>
      <c r="AL15" s="61" t="s">
        <v>168</v>
      </c>
      <c r="AM15" s="61" t="s">
        <v>168</v>
      </c>
      <c r="AN15" s="61" t="s">
        <v>168</v>
      </c>
      <c r="AO15" s="61" t="s">
        <v>168</v>
      </c>
      <c r="AP15" s="61" t="s">
        <v>168</v>
      </c>
      <c r="AQ15" s="61" t="s">
        <v>168</v>
      </c>
      <c r="AR15" s="61" t="s">
        <v>168</v>
      </c>
      <c r="AS15" s="61" t="s">
        <v>168</v>
      </c>
      <c r="AT15" s="61" t="s">
        <v>168</v>
      </c>
      <c r="AU15" s="61" t="s">
        <v>168</v>
      </c>
      <c r="AV15" s="61" t="s">
        <v>168</v>
      </c>
      <c r="AW15" s="20" t="s">
        <v>168</v>
      </c>
      <c r="AX15" s="57">
        <v>0</v>
      </c>
      <c r="AY15" s="63">
        <v>0</v>
      </c>
      <c r="AZ15" s="57" t="s">
        <v>168</v>
      </c>
      <c r="BA15" s="61" t="s">
        <v>168</v>
      </c>
      <c r="BB15" s="61" t="s">
        <v>168</v>
      </c>
      <c r="BC15" s="58" t="s">
        <v>168</v>
      </c>
      <c r="BD15" s="58" t="s">
        <v>168</v>
      </c>
      <c r="BE15" s="58" t="s">
        <v>168</v>
      </c>
      <c r="BF15" s="58" t="s">
        <v>168</v>
      </c>
      <c r="BG15" s="58" t="s">
        <v>168</v>
      </c>
      <c r="BH15" s="58" t="s">
        <v>168</v>
      </c>
      <c r="BI15" s="58" t="s">
        <v>168</v>
      </c>
      <c r="BJ15" s="58" t="s">
        <v>168</v>
      </c>
      <c r="BK15" s="58" t="s">
        <v>168</v>
      </c>
      <c r="BL15" s="58" t="s">
        <v>168</v>
      </c>
      <c r="BM15" s="59" t="s">
        <v>168</v>
      </c>
      <c r="BN15" s="57" t="s">
        <v>168</v>
      </c>
      <c r="BO15" s="63" t="s">
        <v>168</v>
      </c>
      <c r="BP15" s="44"/>
      <c r="BQ15" s="110" t="s">
        <v>27</v>
      </c>
      <c r="BR15" s="57">
        <v>46</v>
      </c>
      <c r="BS15" s="61">
        <v>5</v>
      </c>
      <c r="BT15" s="61">
        <v>7</v>
      </c>
      <c r="BU15" s="58">
        <v>2</v>
      </c>
      <c r="BV15" s="58">
        <v>2</v>
      </c>
      <c r="BW15" s="58">
        <v>7</v>
      </c>
      <c r="BX15" s="58">
        <v>10</v>
      </c>
      <c r="BY15" s="58">
        <v>3</v>
      </c>
      <c r="BZ15" s="58">
        <v>3</v>
      </c>
      <c r="CA15" s="58">
        <v>2</v>
      </c>
      <c r="CB15" s="58">
        <v>3</v>
      </c>
      <c r="CC15" s="58">
        <v>2</v>
      </c>
      <c r="CD15" s="58" t="s">
        <v>168</v>
      </c>
      <c r="CE15" s="59" t="s">
        <v>168</v>
      </c>
      <c r="CF15" s="57">
        <v>18</v>
      </c>
      <c r="CG15" s="63">
        <v>28</v>
      </c>
      <c r="CH15" s="57">
        <v>13</v>
      </c>
      <c r="CI15" s="61">
        <v>2</v>
      </c>
      <c r="CJ15" s="61">
        <v>2</v>
      </c>
      <c r="CK15" s="61" t="s">
        <v>168</v>
      </c>
      <c r="CL15" s="61" t="s">
        <v>168</v>
      </c>
      <c r="CM15" s="61">
        <v>2</v>
      </c>
      <c r="CN15" s="61">
        <v>3</v>
      </c>
      <c r="CO15" s="61">
        <v>1</v>
      </c>
      <c r="CP15" s="61" t="s">
        <v>168</v>
      </c>
      <c r="CQ15" s="61">
        <v>1</v>
      </c>
      <c r="CR15" s="61" t="s">
        <v>168</v>
      </c>
      <c r="CS15" s="61">
        <v>2</v>
      </c>
      <c r="CT15" s="61" t="s">
        <v>168</v>
      </c>
      <c r="CU15" s="20" t="s">
        <v>168</v>
      </c>
      <c r="CV15" s="57">
        <v>5</v>
      </c>
      <c r="CW15" s="63">
        <v>8</v>
      </c>
      <c r="CX15" s="20"/>
      <c r="CY15" s="110" t="s">
        <v>27</v>
      </c>
      <c r="CZ15" s="57" t="s">
        <v>168</v>
      </c>
      <c r="DA15" s="61" t="s">
        <v>168</v>
      </c>
      <c r="DB15" s="61" t="s">
        <v>168</v>
      </c>
      <c r="DC15" s="58" t="s">
        <v>168</v>
      </c>
      <c r="DD15" s="58" t="s">
        <v>168</v>
      </c>
      <c r="DE15" s="58" t="s">
        <v>168</v>
      </c>
      <c r="DF15" s="58" t="s">
        <v>168</v>
      </c>
      <c r="DG15" s="58" t="s">
        <v>168</v>
      </c>
      <c r="DH15" s="58" t="s">
        <v>168</v>
      </c>
      <c r="DI15" s="58" t="s">
        <v>168</v>
      </c>
      <c r="DJ15" s="58" t="s">
        <v>168</v>
      </c>
      <c r="DK15" s="58" t="s">
        <v>168</v>
      </c>
      <c r="DL15" s="58" t="s">
        <v>168</v>
      </c>
      <c r="DM15" s="59" t="s">
        <v>168</v>
      </c>
      <c r="DN15" s="57">
        <v>0</v>
      </c>
      <c r="DO15" s="63" t="s">
        <v>168</v>
      </c>
      <c r="DP15" s="57" t="s">
        <v>168</v>
      </c>
      <c r="DQ15" s="61" t="s">
        <v>168</v>
      </c>
      <c r="DR15" s="61" t="s">
        <v>168</v>
      </c>
      <c r="DS15" s="58" t="s">
        <v>168</v>
      </c>
      <c r="DT15" s="58" t="s">
        <v>168</v>
      </c>
      <c r="DU15" s="58" t="s">
        <v>168</v>
      </c>
      <c r="DV15" s="58" t="s">
        <v>168</v>
      </c>
      <c r="DW15" s="58" t="s">
        <v>168</v>
      </c>
      <c r="DX15" s="58" t="s">
        <v>168</v>
      </c>
      <c r="DY15" s="58" t="s">
        <v>168</v>
      </c>
      <c r="DZ15" s="58" t="s">
        <v>168</v>
      </c>
      <c r="EA15" s="58" t="s">
        <v>168</v>
      </c>
      <c r="EB15" s="58" t="s">
        <v>168</v>
      </c>
      <c r="EC15" s="59" t="s">
        <v>168</v>
      </c>
      <c r="ED15" s="57" t="s">
        <v>168</v>
      </c>
      <c r="EE15" s="63" t="s">
        <v>168</v>
      </c>
      <c r="EF15" s="20"/>
      <c r="EG15" s="110" t="s">
        <v>27</v>
      </c>
      <c r="EH15" s="57" t="s">
        <v>168</v>
      </c>
      <c r="EI15" s="61" t="s">
        <v>168</v>
      </c>
      <c r="EJ15" s="61" t="s">
        <v>168</v>
      </c>
      <c r="EK15" s="58" t="s">
        <v>168</v>
      </c>
      <c r="EL15" s="58" t="s">
        <v>168</v>
      </c>
      <c r="EM15" s="58" t="s">
        <v>168</v>
      </c>
      <c r="EN15" s="58" t="s">
        <v>168</v>
      </c>
      <c r="EO15" s="58" t="s">
        <v>168</v>
      </c>
      <c r="EP15" s="58" t="s">
        <v>168</v>
      </c>
      <c r="EQ15" s="58" t="s">
        <v>168</v>
      </c>
      <c r="ER15" s="58" t="s">
        <v>168</v>
      </c>
      <c r="ES15" s="58" t="s">
        <v>168</v>
      </c>
      <c r="ET15" s="58" t="s">
        <v>168</v>
      </c>
      <c r="EU15" s="59" t="s">
        <v>168</v>
      </c>
      <c r="EV15" s="57" t="s">
        <v>168</v>
      </c>
      <c r="EW15" s="63">
        <v>0</v>
      </c>
      <c r="EX15" s="57">
        <v>1</v>
      </c>
      <c r="EY15" s="61" t="s">
        <v>168</v>
      </c>
      <c r="EZ15" s="61" t="s">
        <v>168</v>
      </c>
      <c r="FA15" s="58" t="s">
        <v>168</v>
      </c>
      <c r="FB15" s="58" t="s">
        <v>168</v>
      </c>
      <c r="FC15" s="58">
        <v>1</v>
      </c>
      <c r="FD15" s="58" t="s">
        <v>168</v>
      </c>
      <c r="FE15" s="58" t="s">
        <v>168</v>
      </c>
      <c r="FF15" s="58" t="s">
        <v>168</v>
      </c>
      <c r="FG15" s="58" t="s">
        <v>168</v>
      </c>
      <c r="FH15" s="58" t="s">
        <v>168</v>
      </c>
      <c r="FI15" s="58" t="s">
        <v>168</v>
      </c>
      <c r="FJ15" s="58" t="s">
        <v>168</v>
      </c>
      <c r="FK15" s="59" t="s">
        <v>168</v>
      </c>
      <c r="FL15" s="57">
        <v>0</v>
      </c>
      <c r="FM15" s="63">
        <v>1</v>
      </c>
      <c r="FN15" s="20"/>
      <c r="FO15" s="110" t="s">
        <v>27</v>
      </c>
      <c r="FP15" s="57">
        <v>5</v>
      </c>
      <c r="FQ15" s="61">
        <v>1</v>
      </c>
      <c r="FR15" s="61">
        <v>2</v>
      </c>
      <c r="FS15" s="58" t="s">
        <v>168</v>
      </c>
      <c r="FT15" s="58" t="s">
        <v>168</v>
      </c>
      <c r="FU15" s="58" t="s">
        <v>168</v>
      </c>
      <c r="FV15" s="58">
        <v>1</v>
      </c>
      <c r="FW15" s="58" t="s">
        <v>168</v>
      </c>
      <c r="FX15" s="58">
        <v>1</v>
      </c>
      <c r="FY15" s="58" t="s">
        <v>168</v>
      </c>
      <c r="FZ15" s="58" t="s">
        <v>168</v>
      </c>
      <c r="GA15" s="58" t="s">
        <v>168</v>
      </c>
      <c r="GB15" s="58" t="s">
        <v>168</v>
      </c>
      <c r="GC15" s="59" t="s">
        <v>168</v>
      </c>
      <c r="GD15" s="57">
        <v>3</v>
      </c>
      <c r="GE15" s="63">
        <v>2</v>
      </c>
      <c r="GF15" s="57" t="s">
        <v>168</v>
      </c>
      <c r="GG15" s="61" t="s">
        <v>168</v>
      </c>
      <c r="GH15" s="61" t="s">
        <v>168</v>
      </c>
      <c r="GI15" s="58" t="s">
        <v>168</v>
      </c>
      <c r="GJ15" s="58" t="s">
        <v>168</v>
      </c>
      <c r="GK15" s="58" t="s">
        <v>168</v>
      </c>
      <c r="GL15" s="58" t="s">
        <v>168</v>
      </c>
      <c r="GM15" s="58" t="s">
        <v>168</v>
      </c>
      <c r="GN15" s="58" t="s">
        <v>168</v>
      </c>
      <c r="GO15" s="58" t="s">
        <v>168</v>
      </c>
      <c r="GP15" s="58" t="s">
        <v>168</v>
      </c>
      <c r="GQ15" s="58" t="s">
        <v>168</v>
      </c>
      <c r="GR15" s="58" t="s">
        <v>168</v>
      </c>
      <c r="GS15" s="59" t="s">
        <v>168</v>
      </c>
      <c r="GT15" s="57">
        <v>0</v>
      </c>
      <c r="GU15" s="63">
        <v>0</v>
      </c>
      <c r="GV15" s="20"/>
      <c r="GW15" s="110" t="s">
        <v>27</v>
      </c>
      <c r="GX15" s="57">
        <v>22</v>
      </c>
      <c r="GY15" s="61">
        <v>2</v>
      </c>
      <c r="GZ15" s="61">
        <v>2</v>
      </c>
      <c r="HA15" s="58">
        <v>1</v>
      </c>
      <c r="HB15" s="58">
        <v>1</v>
      </c>
      <c r="HC15" s="58">
        <v>3</v>
      </c>
      <c r="HD15" s="58">
        <v>5</v>
      </c>
      <c r="HE15" s="58">
        <v>2</v>
      </c>
      <c r="HF15" s="58">
        <v>2</v>
      </c>
      <c r="HG15" s="58">
        <v>1</v>
      </c>
      <c r="HH15" s="58">
        <v>3</v>
      </c>
      <c r="HI15" s="58" t="s">
        <v>168</v>
      </c>
      <c r="HJ15" s="58" t="s">
        <v>168</v>
      </c>
      <c r="HK15" s="59" t="s">
        <v>168</v>
      </c>
      <c r="HL15" s="57">
        <v>8</v>
      </c>
      <c r="HM15" s="63">
        <v>14</v>
      </c>
      <c r="HN15" s="57">
        <v>1</v>
      </c>
      <c r="HO15" s="61" t="s">
        <v>168</v>
      </c>
      <c r="HP15" s="61" t="s">
        <v>168</v>
      </c>
      <c r="HQ15" s="58" t="s">
        <v>168</v>
      </c>
      <c r="HR15" s="58">
        <v>1</v>
      </c>
      <c r="HS15" s="58" t="s">
        <v>168</v>
      </c>
      <c r="HT15" s="58" t="s">
        <v>168</v>
      </c>
      <c r="HU15" s="58" t="s">
        <v>168</v>
      </c>
      <c r="HV15" s="58" t="s">
        <v>168</v>
      </c>
      <c r="HW15" s="58" t="s">
        <v>168</v>
      </c>
      <c r="HX15" s="58" t="s">
        <v>168</v>
      </c>
      <c r="HY15" s="58" t="s">
        <v>168</v>
      </c>
      <c r="HZ15" s="58" t="s">
        <v>168</v>
      </c>
      <c r="IA15" s="59" t="s">
        <v>168</v>
      </c>
      <c r="IB15" s="57">
        <v>0</v>
      </c>
      <c r="IC15" s="63">
        <v>1</v>
      </c>
      <c r="IE15" s="110" t="s">
        <v>27</v>
      </c>
      <c r="IF15" s="57">
        <v>2</v>
      </c>
      <c r="IG15" s="61" t="s">
        <v>168</v>
      </c>
      <c r="IH15" s="61" t="s">
        <v>168</v>
      </c>
      <c r="II15" s="58">
        <v>1</v>
      </c>
      <c r="IJ15" s="58" t="s">
        <v>168</v>
      </c>
      <c r="IK15" s="58" t="s">
        <v>168</v>
      </c>
      <c r="IL15" s="58">
        <v>1</v>
      </c>
      <c r="IM15" s="58" t="s">
        <v>168</v>
      </c>
      <c r="IN15" s="58" t="s">
        <v>168</v>
      </c>
      <c r="IO15" s="58" t="s">
        <v>168</v>
      </c>
      <c r="IP15" s="58" t="s">
        <v>168</v>
      </c>
      <c r="IQ15" s="58" t="s">
        <v>168</v>
      </c>
      <c r="IR15" s="58" t="s">
        <v>168</v>
      </c>
      <c r="IS15" s="59" t="s">
        <v>168</v>
      </c>
      <c r="IT15" s="57">
        <v>1</v>
      </c>
      <c r="IU15" s="63">
        <v>1</v>
      </c>
    </row>
    <row r="16" spans="1:255" s="42" customFormat="1" ht="38.25" customHeight="1">
      <c r="A16" s="17" t="s">
        <v>26</v>
      </c>
      <c r="B16" s="61">
        <f t="shared" ref="B16:O16" si="74">B17</f>
        <v>792</v>
      </c>
      <c r="C16" s="61">
        <f t="shared" si="74"/>
        <v>55</v>
      </c>
      <c r="D16" s="58">
        <f t="shared" si="74"/>
        <v>60</v>
      </c>
      <c r="E16" s="58">
        <f t="shared" si="74"/>
        <v>80</v>
      </c>
      <c r="F16" s="58">
        <f t="shared" si="74"/>
        <v>58</v>
      </c>
      <c r="G16" s="58">
        <f t="shared" si="74"/>
        <v>82</v>
      </c>
      <c r="H16" s="58">
        <f t="shared" si="74"/>
        <v>81</v>
      </c>
      <c r="I16" s="58">
        <f t="shared" si="74"/>
        <v>62</v>
      </c>
      <c r="J16" s="58">
        <f t="shared" si="74"/>
        <v>73</v>
      </c>
      <c r="K16" s="58">
        <f t="shared" si="74"/>
        <v>74</v>
      </c>
      <c r="L16" s="58">
        <f t="shared" si="74"/>
        <v>89</v>
      </c>
      <c r="M16" s="58">
        <f t="shared" si="74"/>
        <v>59</v>
      </c>
      <c r="N16" s="58">
        <f t="shared" si="74"/>
        <v>13</v>
      </c>
      <c r="O16" s="59">
        <f t="shared" si="74"/>
        <v>6</v>
      </c>
      <c r="P16" s="57">
        <f t="shared" ref="P16:AE16" si="75">P17</f>
        <v>382</v>
      </c>
      <c r="Q16" s="63">
        <f t="shared" si="75"/>
        <v>410</v>
      </c>
      <c r="R16" s="57">
        <f t="shared" si="75"/>
        <v>10</v>
      </c>
      <c r="S16" s="58">
        <f t="shared" si="75"/>
        <v>1</v>
      </c>
      <c r="T16" s="58">
        <f t="shared" si="75"/>
        <v>2</v>
      </c>
      <c r="U16" s="58">
        <f t="shared" si="75"/>
        <v>2</v>
      </c>
      <c r="V16" s="58">
        <f t="shared" si="75"/>
        <v>1</v>
      </c>
      <c r="W16" s="58">
        <f t="shared" si="75"/>
        <v>3</v>
      </c>
      <c r="X16" s="58">
        <f t="shared" si="75"/>
        <v>1</v>
      </c>
      <c r="Y16" s="58" t="str">
        <f t="shared" si="75"/>
        <v>-</v>
      </c>
      <c r="Z16" s="58" t="str">
        <f t="shared" si="75"/>
        <v>-</v>
      </c>
      <c r="AA16" s="58" t="str">
        <f t="shared" si="75"/>
        <v>-</v>
      </c>
      <c r="AB16" s="58" t="str">
        <f t="shared" si="75"/>
        <v>-</v>
      </c>
      <c r="AC16" s="58" t="str">
        <f t="shared" si="75"/>
        <v>-</v>
      </c>
      <c r="AD16" s="58" t="str">
        <f t="shared" si="75"/>
        <v>-</v>
      </c>
      <c r="AE16" s="63" t="str">
        <f t="shared" si="75"/>
        <v>-</v>
      </c>
      <c r="AF16" s="57">
        <f t="shared" ref="AF16:AG16" si="76">AF17</f>
        <v>6</v>
      </c>
      <c r="AG16" s="63">
        <f t="shared" si="76"/>
        <v>4</v>
      </c>
      <c r="AH16" s="18"/>
      <c r="AI16" s="110" t="s">
        <v>26</v>
      </c>
      <c r="AJ16" s="57" t="str">
        <f t="shared" ref="AJ16:AW16" si="77">AJ17</f>
        <v>-</v>
      </c>
      <c r="AK16" s="61" t="str">
        <f t="shared" si="77"/>
        <v>-</v>
      </c>
      <c r="AL16" s="58" t="str">
        <f t="shared" si="77"/>
        <v>-</v>
      </c>
      <c r="AM16" s="58" t="str">
        <f t="shared" si="77"/>
        <v>-</v>
      </c>
      <c r="AN16" s="58" t="str">
        <f t="shared" si="77"/>
        <v>-</v>
      </c>
      <c r="AO16" s="58" t="str">
        <f t="shared" si="77"/>
        <v>-</v>
      </c>
      <c r="AP16" s="58" t="str">
        <f t="shared" si="77"/>
        <v>-</v>
      </c>
      <c r="AQ16" s="58" t="str">
        <f t="shared" si="77"/>
        <v>-</v>
      </c>
      <c r="AR16" s="58" t="str">
        <f t="shared" si="77"/>
        <v>-</v>
      </c>
      <c r="AS16" s="58" t="str">
        <f t="shared" si="77"/>
        <v>-</v>
      </c>
      <c r="AT16" s="58" t="str">
        <f t="shared" si="77"/>
        <v>-</v>
      </c>
      <c r="AU16" s="58" t="str">
        <f t="shared" si="77"/>
        <v>-</v>
      </c>
      <c r="AV16" s="58" t="str">
        <f t="shared" si="77"/>
        <v>-</v>
      </c>
      <c r="AW16" s="59" t="str">
        <f t="shared" si="77"/>
        <v>-</v>
      </c>
      <c r="AX16" s="57" t="str">
        <f t="shared" ref="AX16:BM16" si="78">AX17</f>
        <v>-</v>
      </c>
      <c r="AY16" s="63" t="str">
        <f t="shared" si="78"/>
        <v>-</v>
      </c>
      <c r="AZ16" s="57" t="str">
        <f t="shared" si="78"/>
        <v>-</v>
      </c>
      <c r="BA16" s="61" t="str">
        <f t="shared" si="78"/>
        <v>-</v>
      </c>
      <c r="BB16" s="58" t="str">
        <f t="shared" si="78"/>
        <v>-</v>
      </c>
      <c r="BC16" s="58" t="str">
        <f t="shared" si="78"/>
        <v>-</v>
      </c>
      <c r="BD16" s="58" t="str">
        <f t="shared" si="78"/>
        <v>-</v>
      </c>
      <c r="BE16" s="58" t="str">
        <f t="shared" si="78"/>
        <v>-</v>
      </c>
      <c r="BF16" s="58" t="str">
        <f t="shared" si="78"/>
        <v>-</v>
      </c>
      <c r="BG16" s="58" t="str">
        <f t="shared" si="78"/>
        <v>-</v>
      </c>
      <c r="BH16" s="58" t="str">
        <f t="shared" si="78"/>
        <v>-</v>
      </c>
      <c r="BI16" s="58" t="str">
        <f t="shared" si="78"/>
        <v>-</v>
      </c>
      <c r="BJ16" s="58" t="str">
        <f t="shared" si="78"/>
        <v>-</v>
      </c>
      <c r="BK16" s="58" t="str">
        <f t="shared" si="78"/>
        <v>-</v>
      </c>
      <c r="BL16" s="58" t="str">
        <f t="shared" si="78"/>
        <v>-</v>
      </c>
      <c r="BM16" s="59" t="str">
        <f t="shared" si="78"/>
        <v>-</v>
      </c>
      <c r="BN16" s="57">
        <f t="shared" ref="BN16:BO16" si="79">BN17</f>
        <v>0</v>
      </c>
      <c r="BO16" s="63" t="str">
        <f t="shared" si="79"/>
        <v>-</v>
      </c>
      <c r="BP16" s="44"/>
      <c r="BQ16" s="110" t="s">
        <v>26</v>
      </c>
      <c r="BR16" s="57">
        <f t="shared" ref="BR16:CE16" si="80">BR17</f>
        <v>14</v>
      </c>
      <c r="BS16" s="61">
        <f t="shared" si="80"/>
        <v>1</v>
      </c>
      <c r="BT16" s="58">
        <f t="shared" si="80"/>
        <v>3</v>
      </c>
      <c r="BU16" s="58">
        <f t="shared" si="80"/>
        <v>3</v>
      </c>
      <c r="BV16" s="58">
        <f t="shared" si="80"/>
        <v>1</v>
      </c>
      <c r="BW16" s="58">
        <f t="shared" si="80"/>
        <v>4</v>
      </c>
      <c r="BX16" s="58">
        <f t="shared" si="80"/>
        <v>1</v>
      </c>
      <c r="BY16" s="58" t="str">
        <f t="shared" si="80"/>
        <v>-</v>
      </c>
      <c r="BZ16" s="58" t="str">
        <f t="shared" si="80"/>
        <v>-</v>
      </c>
      <c r="CA16" s="58">
        <f t="shared" si="80"/>
        <v>1</v>
      </c>
      <c r="CB16" s="58" t="str">
        <f t="shared" si="80"/>
        <v>-</v>
      </c>
      <c r="CC16" s="58" t="str">
        <f t="shared" si="80"/>
        <v>-</v>
      </c>
      <c r="CD16" s="58" t="str">
        <f t="shared" si="80"/>
        <v>-</v>
      </c>
      <c r="CE16" s="59" t="str">
        <f t="shared" si="80"/>
        <v>-</v>
      </c>
      <c r="CF16" s="57">
        <f t="shared" ref="CF16:CU16" si="81">CF17</f>
        <v>8</v>
      </c>
      <c r="CG16" s="63">
        <f t="shared" si="81"/>
        <v>6</v>
      </c>
      <c r="CH16" s="57">
        <f t="shared" si="81"/>
        <v>2</v>
      </c>
      <c r="CI16" s="61" t="str">
        <f t="shared" si="81"/>
        <v>-</v>
      </c>
      <c r="CJ16" s="58" t="str">
        <f t="shared" si="81"/>
        <v>-</v>
      </c>
      <c r="CK16" s="58">
        <f t="shared" si="81"/>
        <v>1</v>
      </c>
      <c r="CL16" s="58" t="str">
        <f t="shared" si="81"/>
        <v>-</v>
      </c>
      <c r="CM16" s="58">
        <f t="shared" si="81"/>
        <v>1</v>
      </c>
      <c r="CN16" s="58" t="str">
        <f t="shared" si="81"/>
        <v>-</v>
      </c>
      <c r="CO16" s="58" t="str">
        <f t="shared" si="81"/>
        <v>-</v>
      </c>
      <c r="CP16" s="58" t="str">
        <f t="shared" si="81"/>
        <v>-</v>
      </c>
      <c r="CQ16" s="58" t="str">
        <f t="shared" si="81"/>
        <v>-</v>
      </c>
      <c r="CR16" s="58" t="str">
        <f t="shared" si="81"/>
        <v>-</v>
      </c>
      <c r="CS16" s="58" t="str">
        <f t="shared" si="81"/>
        <v>-</v>
      </c>
      <c r="CT16" s="58" t="str">
        <f t="shared" si="81"/>
        <v>-</v>
      </c>
      <c r="CU16" s="59" t="str">
        <f t="shared" si="81"/>
        <v>-</v>
      </c>
      <c r="CV16" s="57">
        <f t="shared" ref="CV16:CW16" si="82">CV17</f>
        <v>1</v>
      </c>
      <c r="CW16" s="63">
        <f t="shared" si="82"/>
        <v>1</v>
      </c>
      <c r="CX16" s="20"/>
      <c r="CY16" s="110" t="s">
        <v>26</v>
      </c>
      <c r="CZ16" s="57" t="str">
        <f t="shared" ref="CZ16:DM16" si="83">CZ17</f>
        <v>-</v>
      </c>
      <c r="DA16" s="61" t="str">
        <f t="shared" si="83"/>
        <v>-</v>
      </c>
      <c r="DB16" s="58" t="str">
        <f t="shared" si="83"/>
        <v>-</v>
      </c>
      <c r="DC16" s="58" t="str">
        <f t="shared" si="83"/>
        <v>-</v>
      </c>
      <c r="DD16" s="58" t="str">
        <f t="shared" si="83"/>
        <v>-</v>
      </c>
      <c r="DE16" s="58" t="str">
        <f t="shared" si="83"/>
        <v>-</v>
      </c>
      <c r="DF16" s="58" t="str">
        <f t="shared" si="83"/>
        <v>-</v>
      </c>
      <c r="DG16" s="58" t="str">
        <f t="shared" si="83"/>
        <v>-</v>
      </c>
      <c r="DH16" s="58" t="str">
        <f t="shared" si="83"/>
        <v>-</v>
      </c>
      <c r="DI16" s="58" t="str">
        <f t="shared" si="83"/>
        <v>-</v>
      </c>
      <c r="DJ16" s="58" t="str">
        <f t="shared" si="83"/>
        <v>-</v>
      </c>
      <c r="DK16" s="58" t="str">
        <f t="shared" si="83"/>
        <v>-</v>
      </c>
      <c r="DL16" s="58" t="str">
        <f t="shared" si="83"/>
        <v>-</v>
      </c>
      <c r="DM16" s="59" t="str">
        <f t="shared" si="83"/>
        <v>-</v>
      </c>
      <c r="DN16" s="57" t="str">
        <f t="shared" ref="DN16:EC16" si="84">DN17</f>
        <v>-</v>
      </c>
      <c r="DO16" s="63" t="str">
        <f t="shared" si="84"/>
        <v>-</v>
      </c>
      <c r="DP16" s="57" t="str">
        <f t="shared" si="84"/>
        <v>-</v>
      </c>
      <c r="DQ16" s="61" t="str">
        <f t="shared" si="84"/>
        <v>-</v>
      </c>
      <c r="DR16" s="58" t="str">
        <f t="shared" si="84"/>
        <v>-</v>
      </c>
      <c r="DS16" s="58" t="str">
        <f t="shared" si="84"/>
        <v>-</v>
      </c>
      <c r="DT16" s="58" t="str">
        <f t="shared" si="84"/>
        <v>-</v>
      </c>
      <c r="DU16" s="58" t="str">
        <f t="shared" si="84"/>
        <v>-</v>
      </c>
      <c r="DV16" s="58" t="str">
        <f t="shared" si="84"/>
        <v>-</v>
      </c>
      <c r="DW16" s="58" t="str">
        <f t="shared" si="84"/>
        <v>-</v>
      </c>
      <c r="DX16" s="58" t="str">
        <f t="shared" si="84"/>
        <v>-</v>
      </c>
      <c r="DY16" s="58" t="str">
        <f t="shared" si="84"/>
        <v>-</v>
      </c>
      <c r="DZ16" s="58" t="str">
        <f t="shared" si="84"/>
        <v>-</v>
      </c>
      <c r="EA16" s="58" t="str">
        <f t="shared" si="84"/>
        <v>-</v>
      </c>
      <c r="EB16" s="58" t="str">
        <f t="shared" si="84"/>
        <v>-</v>
      </c>
      <c r="EC16" s="59" t="str">
        <f t="shared" si="84"/>
        <v>-</v>
      </c>
      <c r="ED16" s="57" t="str">
        <f t="shared" ref="ED16:EE16" si="85">ED17</f>
        <v>-</v>
      </c>
      <c r="EE16" s="63" t="str">
        <f t="shared" si="85"/>
        <v>-</v>
      </c>
      <c r="EF16" s="20"/>
      <c r="EG16" s="110" t="s">
        <v>26</v>
      </c>
      <c r="EH16" s="57" t="str">
        <f t="shared" ref="EH16:EU16" si="86">EH17</f>
        <v>-</v>
      </c>
      <c r="EI16" s="61" t="str">
        <f t="shared" si="86"/>
        <v>-</v>
      </c>
      <c r="EJ16" s="58" t="str">
        <f t="shared" si="86"/>
        <v>-</v>
      </c>
      <c r="EK16" s="58" t="str">
        <f t="shared" si="86"/>
        <v>-</v>
      </c>
      <c r="EL16" s="58" t="str">
        <f t="shared" si="86"/>
        <v>-</v>
      </c>
      <c r="EM16" s="58" t="str">
        <f t="shared" si="86"/>
        <v>-</v>
      </c>
      <c r="EN16" s="58" t="str">
        <f t="shared" si="86"/>
        <v>-</v>
      </c>
      <c r="EO16" s="58" t="str">
        <f t="shared" si="86"/>
        <v>-</v>
      </c>
      <c r="EP16" s="58" t="str">
        <f t="shared" si="86"/>
        <v>-</v>
      </c>
      <c r="EQ16" s="58" t="str">
        <f t="shared" si="86"/>
        <v>-</v>
      </c>
      <c r="ER16" s="58" t="str">
        <f t="shared" si="86"/>
        <v>-</v>
      </c>
      <c r="ES16" s="58" t="str">
        <f t="shared" si="86"/>
        <v>-</v>
      </c>
      <c r="ET16" s="58" t="str">
        <f t="shared" si="86"/>
        <v>-</v>
      </c>
      <c r="EU16" s="59" t="str">
        <f t="shared" si="86"/>
        <v>-</v>
      </c>
      <c r="EV16" s="57">
        <f t="shared" ref="EV16:FK16" si="87">EV17</f>
        <v>0</v>
      </c>
      <c r="EW16" s="63" t="str">
        <f t="shared" si="87"/>
        <v>-</v>
      </c>
      <c r="EX16" s="57">
        <f t="shared" si="87"/>
        <v>1</v>
      </c>
      <c r="EY16" s="61" t="str">
        <f t="shared" si="87"/>
        <v>-</v>
      </c>
      <c r="EZ16" s="58" t="str">
        <f t="shared" si="87"/>
        <v>-</v>
      </c>
      <c r="FA16" s="58">
        <f t="shared" si="87"/>
        <v>1</v>
      </c>
      <c r="FB16" s="58" t="str">
        <f t="shared" si="87"/>
        <v>-</v>
      </c>
      <c r="FC16" s="58" t="str">
        <f t="shared" si="87"/>
        <v>-</v>
      </c>
      <c r="FD16" s="58" t="str">
        <f t="shared" si="87"/>
        <v>-</v>
      </c>
      <c r="FE16" s="58" t="str">
        <f t="shared" si="87"/>
        <v>-</v>
      </c>
      <c r="FF16" s="58" t="str">
        <f t="shared" si="87"/>
        <v>-</v>
      </c>
      <c r="FG16" s="58" t="str">
        <f t="shared" si="87"/>
        <v>-</v>
      </c>
      <c r="FH16" s="58" t="str">
        <f t="shared" si="87"/>
        <v>-</v>
      </c>
      <c r="FI16" s="58" t="str">
        <f t="shared" si="87"/>
        <v>-</v>
      </c>
      <c r="FJ16" s="58" t="str">
        <f t="shared" si="87"/>
        <v>-</v>
      </c>
      <c r="FK16" s="59" t="str">
        <f t="shared" si="87"/>
        <v>-</v>
      </c>
      <c r="FL16" s="57">
        <f t="shared" ref="FL16:FM16" si="88">FL17</f>
        <v>0</v>
      </c>
      <c r="FM16" s="63">
        <f t="shared" si="88"/>
        <v>1</v>
      </c>
      <c r="FN16" s="20"/>
      <c r="FO16" s="110" t="s">
        <v>26</v>
      </c>
      <c r="FP16" s="57">
        <f t="shared" ref="FP16:GC16" si="89">FP17</f>
        <v>2</v>
      </c>
      <c r="FQ16" s="61" t="str">
        <f t="shared" si="89"/>
        <v>-</v>
      </c>
      <c r="FR16" s="58" t="str">
        <f t="shared" si="89"/>
        <v>-</v>
      </c>
      <c r="FS16" s="58" t="str">
        <f t="shared" si="89"/>
        <v>-</v>
      </c>
      <c r="FT16" s="58">
        <f t="shared" si="89"/>
        <v>1</v>
      </c>
      <c r="FU16" s="58" t="str">
        <f t="shared" si="89"/>
        <v>-</v>
      </c>
      <c r="FV16" s="58">
        <f t="shared" si="89"/>
        <v>1</v>
      </c>
      <c r="FW16" s="58" t="str">
        <f t="shared" si="89"/>
        <v>-</v>
      </c>
      <c r="FX16" s="58" t="str">
        <f t="shared" si="89"/>
        <v>-</v>
      </c>
      <c r="FY16" s="58" t="str">
        <f t="shared" si="89"/>
        <v>-</v>
      </c>
      <c r="FZ16" s="58" t="str">
        <f t="shared" si="89"/>
        <v>-</v>
      </c>
      <c r="GA16" s="58" t="str">
        <f t="shared" si="89"/>
        <v>-</v>
      </c>
      <c r="GB16" s="58" t="str">
        <f t="shared" si="89"/>
        <v>-</v>
      </c>
      <c r="GC16" s="59" t="str">
        <f t="shared" si="89"/>
        <v>-</v>
      </c>
      <c r="GD16" s="57">
        <f t="shared" ref="GD16:GS16" si="90">GD17</f>
        <v>1</v>
      </c>
      <c r="GE16" s="63">
        <f t="shared" si="90"/>
        <v>1</v>
      </c>
      <c r="GF16" s="57" t="str">
        <f t="shared" si="90"/>
        <v>-</v>
      </c>
      <c r="GG16" s="61" t="str">
        <f t="shared" si="90"/>
        <v>-</v>
      </c>
      <c r="GH16" s="58" t="str">
        <f t="shared" si="90"/>
        <v>-</v>
      </c>
      <c r="GI16" s="58" t="str">
        <f t="shared" si="90"/>
        <v>-</v>
      </c>
      <c r="GJ16" s="58" t="str">
        <f t="shared" si="90"/>
        <v>-</v>
      </c>
      <c r="GK16" s="58" t="str">
        <f t="shared" si="90"/>
        <v>-</v>
      </c>
      <c r="GL16" s="58" t="str">
        <f t="shared" si="90"/>
        <v>-</v>
      </c>
      <c r="GM16" s="58" t="str">
        <f t="shared" si="90"/>
        <v>-</v>
      </c>
      <c r="GN16" s="58" t="str">
        <f t="shared" si="90"/>
        <v>-</v>
      </c>
      <c r="GO16" s="58" t="str">
        <f t="shared" si="90"/>
        <v>-</v>
      </c>
      <c r="GP16" s="58" t="str">
        <f t="shared" si="90"/>
        <v>-</v>
      </c>
      <c r="GQ16" s="58" t="str">
        <f t="shared" si="90"/>
        <v>-</v>
      </c>
      <c r="GR16" s="58" t="str">
        <f t="shared" si="90"/>
        <v>-</v>
      </c>
      <c r="GS16" s="59" t="str">
        <f t="shared" si="90"/>
        <v>-</v>
      </c>
      <c r="GT16" s="57">
        <f t="shared" ref="GT16:GU16" si="91">GT17</f>
        <v>0</v>
      </c>
      <c r="GU16" s="63">
        <f t="shared" si="91"/>
        <v>0</v>
      </c>
      <c r="GV16" s="20"/>
      <c r="GW16" s="110" t="s">
        <v>26</v>
      </c>
      <c r="GX16" s="57">
        <f t="shared" ref="GX16:HK16" si="92">GX17</f>
        <v>5</v>
      </c>
      <c r="GY16" s="61">
        <f t="shared" si="92"/>
        <v>1</v>
      </c>
      <c r="GZ16" s="58">
        <f t="shared" si="92"/>
        <v>2</v>
      </c>
      <c r="HA16" s="58">
        <f t="shared" si="92"/>
        <v>1</v>
      </c>
      <c r="HB16" s="58" t="str">
        <f t="shared" si="92"/>
        <v>-</v>
      </c>
      <c r="HC16" s="58">
        <f t="shared" si="92"/>
        <v>1</v>
      </c>
      <c r="HD16" s="58" t="str">
        <f t="shared" si="92"/>
        <v>-</v>
      </c>
      <c r="HE16" s="58" t="str">
        <f t="shared" si="92"/>
        <v>-</v>
      </c>
      <c r="HF16" s="58" t="str">
        <f t="shared" si="92"/>
        <v>-</v>
      </c>
      <c r="HG16" s="58" t="str">
        <f t="shared" si="92"/>
        <v>-</v>
      </c>
      <c r="HH16" s="58" t="str">
        <f t="shared" si="92"/>
        <v>-</v>
      </c>
      <c r="HI16" s="58" t="str">
        <f t="shared" si="92"/>
        <v>-</v>
      </c>
      <c r="HJ16" s="58" t="str">
        <f t="shared" si="92"/>
        <v>-</v>
      </c>
      <c r="HK16" s="59" t="str">
        <f t="shared" si="92"/>
        <v>-</v>
      </c>
      <c r="HL16" s="57">
        <f t="shared" ref="HL16:IA16" si="93">HL17</f>
        <v>3</v>
      </c>
      <c r="HM16" s="63">
        <f t="shared" si="93"/>
        <v>2</v>
      </c>
      <c r="HN16" s="57">
        <f t="shared" si="93"/>
        <v>1</v>
      </c>
      <c r="HO16" s="58" t="str">
        <f t="shared" si="93"/>
        <v>-</v>
      </c>
      <c r="HP16" s="58">
        <f t="shared" si="93"/>
        <v>1</v>
      </c>
      <c r="HQ16" s="58" t="str">
        <f t="shared" si="93"/>
        <v>-</v>
      </c>
      <c r="HR16" s="58" t="str">
        <f t="shared" si="93"/>
        <v>-</v>
      </c>
      <c r="HS16" s="58" t="str">
        <f t="shared" si="93"/>
        <v>-</v>
      </c>
      <c r="HT16" s="58" t="str">
        <f t="shared" si="93"/>
        <v>-</v>
      </c>
      <c r="HU16" s="58"/>
      <c r="HV16" s="58" t="str">
        <f t="shared" si="93"/>
        <v>-</v>
      </c>
      <c r="HW16" s="58" t="str">
        <f t="shared" si="93"/>
        <v>-</v>
      </c>
      <c r="HX16" s="58" t="str">
        <f t="shared" si="93"/>
        <v>-</v>
      </c>
      <c r="HY16" s="58" t="str">
        <f t="shared" si="93"/>
        <v>-</v>
      </c>
      <c r="HZ16" s="58" t="str">
        <f t="shared" si="93"/>
        <v>-</v>
      </c>
      <c r="IA16" s="59" t="str">
        <f t="shared" si="93"/>
        <v>-</v>
      </c>
      <c r="IB16" s="57">
        <f t="shared" ref="IB16:IC16" si="94">IB17</f>
        <v>1</v>
      </c>
      <c r="IC16" s="63" t="str">
        <f t="shared" si="94"/>
        <v>-</v>
      </c>
      <c r="IE16" s="110" t="s">
        <v>26</v>
      </c>
      <c r="IF16" s="57" t="str">
        <f t="shared" ref="IF16:IU16" si="95">IF17</f>
        <v>-</v>
      </c>
      <c r="IG16" s="61" t="str">
        <f t="shared" si="95"/>
        <v>-</v>
      </c>
      <c r="IH16" s="58" t="str">
        <f t="shared" si="95"/>
        <v>-</v>
      </c>
      <c r="II16" s="58" t="str">
        <f t="shared" si="95"/>
        <v>-</v>
      </c>
      <c r="IJ16" s="58" t="str">
        <f t="shared" si="95"/>
        <v>-</v>
      </c>
      <c r="IK16" s="58" t="str">
        <f t="shared" si="95"/>
        <v>-</v>
      </c>
      <c r="IL16" s="58" t="str">
        <f t="shared" si="95"/>
        <v>-</v>
      </c>
      <c r="IM16" s="58" t="str">
        <f t="shared" si="95"/>
        <v>-</v>
      </c>
      <c r="IN16" s="58" t="str">
        <f t="shared" si="95"/>
        <v>-</v>
      </c>
      <c r="IO16" s="58" t="str">
        <f t="shared" si="95"/>
        <v>-</v>
      </c>
      <c r="IP16" s="58" t="str">
        <f t="shared" si="95"/>
        <v>-</v>
      </c>
      <c r="IQ16" s="58" t="str">
        <f t="shared" si="95"/>
        <v>-</v>
      </c>
      <c r="IR16" s="58" t="str">
        <f t="shared" si="95"/>
        <v>-</v>
      </c>
      <c r="IS16" s="59" t="str">
        <f t="shared" si="95"/>
        <v>-</v>
      </c>
      <c r="IT16" s="57" t="str">
        <f t="shared" si="95"/>
        <v>-</v>
      </c>
      <c r="IU16" s="63" t="str">
        <f t="shared" si="95"/>
        <v>-</v>
      </c>
    </row>
    <row r="17" spans="1:255" ht="38.25" customHeight="1" thickBot="1">
      <c r="A17" s="31" t="s">
        <v>25</v>
      </c>
      <c r="B17" s="72">
        <v>792</v>
      </c>
      <c r="C17" s="72">
        <v>55</v>
      </c>
      <c r="D17" s="72">
        <v>60</v>
      </c>
      <c r="E17" s="71">
        <v>80</v>
      </c>
      <c r="F17" s="71">
        <v>58</v>
      </c>
      <c r="G17" s="71">
        <v>82</v>
      </c>
      <c r="H17" s="71">
        <v>81</v>
      </c>
      <c r="I17" s="71">
        <v>62</v>
      </c>
      <c r="J17" s="71">
        <v>73</v>
      </c>
      <c r="K17" s="71">
        <v>74</v>
      </c>
      <c r="L17" s="71">
        <v>89</v>
      </c>
      <c r="M17" s="71">
        <v>59</v>
      </c>
      <c r="N17" s="71">
        <v>13</v>
      </c>
      <c r="O17" s="73">
        <v>6</v>
      </c>
      <c r="P17" s="74">
        <v>382</v>
      </c>
      <c r="Q17" s="75">
        <v>410</v>
      </c>
      <c r="R17" s="74">
        <v>10</v>
      </c>
      <c r="S17" s="72">
        <v>1</v>
      </c>
      <c r="T17" s="72">
        <v>2</v>
      </c>
      <c r="U17" s="71">
        <v>2</v>
      </c>
      <c r="V17" s="71">
        <v>1</v>
      </c>
      <c r="W17" s="71">
        <v>3</v>
      </c>
      <c r="X17" s="71">
        <v>1</v>
      </c>
      <c r="Y17" s="71" t="s">
        <v>168</v>
      </c>
      <c r="Z17" s="71" t="s">
        <v>168</v>
      </c>
      <c r="AA17" s="71" t="s">
        <v>168</v>
      </c>
      <c r="AB17" s="71" t="s">
        <v>168</v>
      </c>
      <c r="AC17" s="71" t="s">
        <v>168</v>
      </c>
      <c r="AD17" s="71" t="s">
        <v>168</v>
      </c>
      <c r="AE17" s="75" t="s">
        <v>168</v>
      </c>
      <c r="AF17" s="74">
        <v>6</v>
      </c>
      <c r="AG17" s="75">
        <v>4</v>
      </c>
      <c r="AH17" s="23"/>
      <c r="AI17" s="111" t="s">
        <v>25</v>
      </c>
      <c r="AJ17" s="74" t="s">
        <v>168</v>
      </c>
      <c r="AK17" s="72" t="s">
        <v>168</v>
      </c>
      <c r="AL17" s="72" t="s">
        <v>168</v>
      </c>
      <c r="AM17" s="71" t="s">
        <v>168</v>
      </c>
      <c r="AN17" s="71" t="s">
        <v>168</v>
      </c>
      <c r="AO17" s="71" t="s">
        <v>168</v>
      </c>
      <c r="AP17" s="71" t="s">
        <v>168</v>
      </c>
      <c r="AQ17" s="71" t="s">
        <v>168</v>
      </c>
      <c r="AR17" s="71" t="s">
        <v>168</v>
      </c>
      <c r="AS17" s="71" t="s">
        <v>168</v>
      </c>
      <c r="AT17" s="71" t="s">
        <v>168</v>
      </c>
      <c r="AU17" s="71" t="s">
        <v>168</v>
      </c>
      <c r="AV17" s="71" t="s">
        <v>168</v>
      </c>
      <c r="AW17" s="73" t="s">
        <v>168</v>
      </c>
      <c r="AX17" s="74" t="s">
        <v>168</v>
      </c>
      <c r="AY17" s="75" t="s">
        <v>168</v>
      </c>
      <c r="AZ17" s="74" t="s">
        <v>168</v>
      </c>
      <c r="BA17" s="72" t="s">
        <v>168</v>
      </c>
      <c r="BB17" s="72" t="s">
        <v>168</v>
      </c>
      <c r="BC17" s="71" t="s">
        <v>168</v>
      </c>
      <c r="BD17" s="71" t="s">
        <v>168</v>
      </c>
      <c r="BE17" s="71" t="s">
        <v>168</v>
      </c>
      <c r="BF17" s="71" t="s">
        <v>168</v>
      </c>
      <c r="BG17" s="71" t="s">
        <v>168</v>
      </c>
      <c r="BH17" s="71" t="s">
        <v>168</v>
      </c>
      <c r="BI17" s="71" t="s">
        <v>168</v>
      </c>
      <c r="BJ17" s="71" t="s">
        <v>168</v>
      </c>
      <c r="BK17" s="71" t="s">
        <v>168</v>
      </c>
      <c r="BL17" s="71" t="s">
        <v>168</v>
      </c>
      <c r="BM17" s="73" t="s">
        <v>168</v>
      </c>
      <c r="BN17" s="74">
        <v>0</v>
      </c>
      <c r="BO17" s="75" t="s">
        <v>168</v>
      </c>
      <c r="BP17" s="45"/>
      <c r="BQ17" s="111" t="s">
        <v>25</v>
      </c>
      <c r="BR17" s="74">
        <v>14</v>
      </c>
      <c r="BS17" s="72">
        <v>1</v>
      </c>
      <c r="BT17" s="72">
        <v>3</v>
      </c>
      <c r="BU17" s="71">
        <v>3</v>
      </c>
      <c r="BV17" s="71">
        <v>1</v>
      </c>
      <c r="BW17" s="71">
        <v>4</v>
      </c>
      <c r="BX17" s="71">
        <v>1</v>
      </c>
      <c r="BY17" s="71" t="s">
        <v>168</v>
      </c>
      <c r="BZ17" s="71" t="s">
        <v>168</v>
      </c>
      <c r="CA17" s="71">
        <v>1</v>
      </c>
      <c r="CB17" s="71" t="s">
        <v>168</v>
      </c>
      <c r="CC17" s="71" t="s">
        <v>168</v>
      </c>
      <c r="CD17" s="71" t="s">
        <v>168</v>
      </c>
      <c r="CE17" s="73" t="s">
        <v>168</v>
      </c>
      <c r="CF17" s="74">
        <v>8</v>
      </c>
      <c r="CG17" s="75">
        <v>6</v>
      </c>
      <c r="CH17" s="74">
        <v>2</v>
      </c>
      <c r="CI17" s="72" t="s">
        <v>168</v>
      </c>
      <c r="CJ17" s="72" t="s">
        <v>168</v>
      </c>
      <c r="CK17" s="71">
        <v>1</v>
      </c>
      <c r="CL17" s="71" t="s">
        <v>168</v>
      </c>
      <c r="CM17" s="71">
        <v>1</v>
      </c>
      <c r="CN17" s="71" t="s">
        <v>168</v>
      </c>
      <c r="CO17" s="71" t="s">
        <v>168</v>
      </c>
      <c r="CP17" s="71" t="s">
        <v>168</v>
      </c>
      <c r="CQ17" s="71" t="s">
        <v>168</v>
      </c>
      <c r="CR17" s="71" t="s">
        <v>168</v>
      </c>
      <c r="CS17" s="71" t="s">
        <v>168</v>
      </c>
      <c r="CT17" s="71" t="s">
        <v>168</v>
      </c>
      <c r="CU17" s="73" t="s">
        <v>168</v>
      </c>
      <c r="CV17" s="74">
        <v>1</v>
      </c>
      <c r="CW17" s="75">
        <v>1</v>
      </c>
      <c r="CX17" s="24"/>
      <c r="CY17" s="111" t="s">
        <v>25</v>
      </c>
      <c r="CZ17" s="74" t="s">
        <v>168</v>
      </c>
      <c r="DA17" s="72" t="s">
        <v>168</v>
      </c>
      <c r="DB17" s="72" t="s">
        <v>168</v>
      </c>
      <c r="DC17" s="71" t="s">
        <v>168</v>
      </c>
      <c r="DD17" s="71" t="s">
        <v>168</v>
      </c>
      <c r="DE17" s="71" t="s">
        <v>168</v>
      </c>
      <c r="DF17" s="71" t="s">
        <v>168</v>
      </c>
      <c r="DG17" s="71" t="s">
        <v>168</v>
      </c>
      <c r="DH17" s="71" t="s">
        <v>168</v>
      </c>
      <c r="DI17" s="71" t="s">
        <v>168</v>
      </c>
      <c r="DJ17" s="71" t="s">
        <v>168</v>
      </c>
      <c r="DK17" s="71" t="s">
        <v>168</v>
      </c>
      <c r="DL17" s="71" t="s">
        <v>168</v>
      </c>
      <c r="DM17" s="73" t="s">
        <v>168</v>
      </c>
      <c r="DN17" s="74" t="s">
        <v>168</v>
      </c>
      <c r="DO17" s="75" t="s">
        <v>168</v>
      </c>
      <c r="DP17" s="74" t="s">
        <v>168</v>
      </c>
      <c r="DQ17" s="72" t="s">
        <v>168</v>
      </c>
      <c r="DR17" s="72" t="s">
        <v>168</v>
      </c>
      <c r="DS17" s="71" t="s">
        <v>168</v>
      </c>
      <c r="DT17" s="71" t="s">
        <v>168</v>
      </c>
      <c r="DU17" s="71" t="s">
        <v>168</v>
      </c>
      <c r="DV17" s="71" t="s">
        <v>168</v>
      </c>
      <c r="DW17" s="71" t="s">
        <v>168</v>
      </c>
      <c r="DX17" s="71" t="s">
        <v>168</v>
      </c>
      <c r="DY17" s="71" t="s">
        <v>168</v>
      </c>
      <c r="DZ17" s="71" t="s">
        <v>168</v>
      </c>
      <c r="EA17" s="71" t="s">
        <v>168</v>
      </c>
      <c r="EB17" s="71" t="s">
        <v>168</v>
      </c>
      <c r="EC17" s="73" t="s">
        <v>168</v>
      </c>
      <c r="ED17" s="74" t="s">
        <v>168</v>
      </c>
      <c r="EE17" s="75" t="s">
        <v>168</v>
      </c>
      <c r="EF17" s="24"/>
      <c r="EG17" s="111" t="s">
        <v>25</v>
      </c>
      <c r="EH17" s="74" t="s">
        <v>168</v>
      </c>
      <c r="EI17" s="72" t="s">
        <v>168</v>
      </c>
      <c r="EJ17" s="72" t="s">
        <v>168</v>
      </c>
      <c r="EK17" s="71" t="s">
        <v>168</v>
      </c>
      <c r="EL17" s="71" t="s">
        <v>168</v>
      </c>
      <c r="EM17" s="71" t="s">
        <v>168</v>
      </c>
      <c r="EN17" s="71" t="s">
        <v>168</v>
      </c>
      <c r="EO17" s="71" t="s">
        <v>168</v>
      </c>
      <c r="EP17" s="71" t="s">
        <v>168</v>
      </c>
      <c r="EQ17" s="71" t="s">
        <v>168</v>
      </c>
      <c r="ER17" s="71" t="s">
        <v>168</v>
      </c>
      <c r="ES17" s="71" t="s">
        <v>168</v>
      </c>
      <c r="ET17" s="71" t="s">
        <v>168</v>
      </c>
      <c r="EU17" s="73" t="s">
        <v>168</v>
      </c>
      <c r="EV17" s="74">
        <v>0</v>
      </c>
      <c r="EW17" s="75" t="s">
        <v>168</v>
      </c>
      <c r="EX17" s="74">
        <v>1</v>
      </c>
      <c r="EY17" s="72" t="s">
        <v>168</v>
      </c>
      <c r="EZ17" s="72" t="s">
        <v>168</v>
      </c>
      <c r="FA17" s="71">
        <v>1</v>
      </c>
      <c r="FB17" s="71" t="s">
        <v>168</v>
      </c>
      <c r="FC17" s="71" t="s">
        <v>168</v>
      </c>
      <c r="FD17" s="71" t="s">
        <v>168</v>
      </c>
      <c r="FE17" s="71" t="s">
        <v>168</v>
      </c>
      <c r="FF17" s="71" t="s">
        <v>168</v>
      </c>
      <c r="FG17" s="71" t="s">
        <v>168</v>
      </c>
      <c r="FH17" s="71" t="s">
        <v>168</v>
      </c>
      <c r="FI17" s="71" t="s">
        <v>168</v>
      </c>
      <c r="FJ17" s="71" t="s">
        <v>168</v>
      </c>
      <c r="FK17" s="73" t="s">
        <v>168</v>
      </c>
      <c r="FL17" s="74">
        <v>0</v>
      </c>
      <c r="FM17" s="75">
        <v>1</v>
      </c>
      <c r="FN17" s="24"/>
      <c r="FO17" s="111" t="s">
        <v>25</v>
      </c>
      <c r="FP17" s="74">
        <v>2</v>
      </c>
      <c r="FQ17" s="72" t="s">
        <v>168</v>
      </c>
      <c r="FR17" s="72" t="s">
        <v>168</v>
      </c>
      <c r="FS17" s="71" t="s">
        <v>168</v>
      </c>
      <c r="FT17" s="71">
        <v>1</v>
      </c>
      <c r="FU17" s="71" t="s">
        <v>168</v>
      </c>
      <c r="FV17" s="71">
        <v>1</v>
      </c>
      <c r="FW17" s="71" t="s">
        <v>168</v>
      </c>
      <c r="FX17" s="71" t="s">
        <v>168</v>
      </c>
      <c r="FY17" s="71" t="s">
        <v>168</v>
      </c>
      <c r="FZ17" s="71" t="s">
        <v>168</v>
      </c>
      <c r="GA17" s="71" t="s">
        <v>168</v>
      </c>
      <c r="GB17" s="71" t="s">
        <v>168</v>
      </c>
      <c r="GC17" s="73" t="s">
        <v>168</v>
      </c>
      <c r="GD17" s="74">
        <v>1</v>
      </c>
      <c r="GE17" s="75">
        <v>1</v>
      </c>
      <c r="GF17" s="74" t="s">
        <v>168</v>
      </c>
      <c r="GG17" s="72" t="s">
        <v>168</v>
      </c>
      <c r="GH17" s="72" t="s">
        <v>168</v>
      </c>
      <c r="GI17" s="71" t="s">
        <v>168</v>
      </c>
      <c r="GJ17" s="71" t="s">
        <v>168</v>
      </c>
      <c r="GK17" s="71" t="s">
        <v>168</v>
      </c>
      <c r="GL17" s="71" t="s">
        <v>168</v>
      </c>
      <c r="GM17" s="71" t="s">
        <v>168</v>
      </c>
      <c r="GN17" s="71" t="s">
        <v>168</v>
      </c>
      <c r="GO17" s="71" t="s">
        <v>168</v>
      </c>
      <c r="GP17" s="71" t="s">
        <v>168</v>
      </c>
      <c r="GQ17" s="71" t="s">
        <v>168</v>
      </c>
      <c r="GR17" s="71" t="s">
        <v>168</v>
      </c>
      <c r="GS17" s="73" t="s">
        <v>168</v>
      </c>
      <c r="GT17" s="74">
        <v>0</v>
      </c>
      <c r="GU17" s="75">
        <v>0</v>
      </c>
      <c r="GV17" s="24"/>
      <c r="GW17" s="111" t="s">
        <v>25</v>
      </c>
      <c r="GX17" s="74">
        <v>5</v>
      </c>
      <c r="GY17" s="72">
        <v>1</v>
      </c>
      <c r="GZ17" s="72">
        <v>2</v>
      </c>
      <c r="HA17" s="71">
        <v>1</v>
      </c>
      <c r="HB17" s="71" t="s">
        <v>168</v>
      </c>
      <c r="HC17" s="71">
        <v>1</v>
      </c>
      <c r="HD17" s="71" t="s">
        <v>168</v>
      </c>
      <c r="HE17" s="71" t="s">
        <v>168</v>
      </c>
      <c r="HF17" s="71" t="s">
        <v>168</v>
      </c>
      <c r="HG17" s="71" t="s">
        <v>168</v>
      </c>
      <c r="HH17" s="71" t="s">
        <v>168</v>
      </c>
      <c r="HI17" s="71" t="s">
        <v>168</v>
      </c>
      <c r="HJ17" s="71" t="s">
        <v>168</v>
      </c>
      <c r="HK17" s="73" t="s">
        <v>168</v>
      </c>
      <c r="HL17" s="74">
        <v>3</v>
      </c>
      <c r="HM17" s="75">
        <v>2</v>
      </c>
      <c r="HN17" s="74">
        <v>1</v>
      </c>
      <c r="HO17" s="72" t="s">
        <v>168</v>
      </c>
      <c r="HP17" s="72">
        <v>1</v>
      </c>
      <c r="HQ17" s="71" t="s">
        <v>168</v>
      </c>
      <c r="HR17" s="71" t="s">
        <v>168</v>
      </c>
      <c r="HS17" s="71" t="s">
        <v>168</v>
      </c>
      <c r="HT17" s="71" t="s">
        <v>168</v>
      </c>
      <c r="HU17" s="71" t="s">
        <v>168</v>
      </c>
      <c r="HV17" s="71" t="s">
        <v>168</v>
      </c>
      <c r="HW17" s="71" t="s">
        <v>168</v>
      </c>
      <c r="HX17" s="71" t="s">
        <v>168</v>
      </c>
      <c r="HY17" s="71" t="s">
        <v>168</v>
      </c>
      <c r="HZ17" s="71" t="s">
        <v>168</v>
      </c>
      <c r="IA17" s="73" t="s">
        <v>168</v>
      </c>
      <c r="IB17" s="74">
        <v>1</v>
      </c>
      <c r="IC17" s="75" t="s">
        <v>168</v>
      </c>
      <c r="IE17" s="111" t="s">
        <v>25</v>
      </c>
      <c r="IF17" s="74" t="s">
        <v>168</v>
      </c>
      <c r="IG17" s="72" t="s">
        <v>168</v>
      </c>
      <c r="IH17" s="72" t="s">
        <v>168</v>
      </c>
      <c r="II17" s="71" t="s">
        <v>168</v>
      </c>
      <c r="IJ17" s="71" t="s">
        <v>168</v>
      </c>
      <c r="IK17" s="71" t="s">
        <v>168</v>
      </c>
      <c r="IL17" s="71" t="s">
        <v>168</v>
      </c>
      <c r="IM17" s="71" t="s">
        <v>168</v>
      </c>
      <c r="IN17" s="71" t="s">
        <v>168</v>
      </c>
      <c r="IO17" s="71" t="s">
        <v>168</v>
      </c>
      <c r="IP17" s="71" t="s">
        <v>168</v>
      </c>
      <c r="IQ17" s="71" t="s">
        <v>168</v>
      </c>
      <c r="IR17" s="71" t="s">
        <v>168</v>
      </c>
      <c r="IS17" s="73" t="s">
        <v>168</v>
      </c>
      <c r="IT17" s="74" t="s">
        <v>168</v>
      </c>
      <c r="IU17" s="75" t="s">
        <v>168</v>
      </c>
    </row>
    <row r="18" spans="1:255" s="42" customFormat="1" ht="38.25" customHeight="1">
      <c r="A18" s="25" t="s">
        <v>24</v>
      </c>
      <c r="B18" s="61">
        <f t="shared" ref="B18:O18" si="96">SUM(B19:B20)</f>
        <v>5696</v>
      </c>
      <c r="C18" s="61">
        <f t="shared" si="96"/>
        <v>207</v>
      </c>
      <c r="D18" s="58">
        <f t="shared" si="96"/>
        <v>317</v>
      </c>
      <c r="E18" s="58">
        <f t="shared" si="96"/>
        <v>540</v>
      </c>
      <c r="F18" s="58">
        <f t="shared" si="96"/>
        <v>620</v>
      </c>
      <c r="G18" s="58">
        <f t="shared" si="96"/>
        <v>654</v>
      </c>
      <c r="H18" s="58">
        <f t="shared" si="96"/>
        <v>553</v>
      </c>
      <c r="I18" s="58">
        <f t="shared" si="96"/>
        <v>379</v>
      </c>
      <c r="J18" s="58">
        <f t="shared" si="96"/>
        <v>376</v>
      </c>
      <c r="K18" s="58">
        <f t="shared" si="96"/>
        <v>451</v>
      </c>
      <c r="L18" s="58">
        <f t="shared" si="96"/>
        <v>698</v>
      </c>
      <c r="M18" s="58">
        <f t="shared" si="96"/>
        <v>565</v>
      </c>
      <c r="N18" s="58">
        <f t="shared" si="96"/>
        <v>232</v>
      </c>
      <c r="O18" s="59">
        <f t="shared" si="96"/>
        <v>104</v>
      </c>
      <c r="P18" s="57">
        <f t="shared" ref="P18:Q18" si="97">SUM(P19:P20)</f>
        <v>2167</v>
      </c>
      <c r="Q18" s="63">
        <f t="shared" si="97"/>
        <v>3529</v>
      </c>
      <c r="R18" s="57">
        <f t="shared" ref="R18:AE18" si="98">SUM(R19:R20)</f>
        <v>59</v>
      </c>
      <c r="S18" s="61">
        <f t="shared" si="98"/>
        <v>4</v>
      </c>
      <c r="T18" s="58">
        <f t="shared" si="98"/>
        <v>8</v>
      </c>
      <c r="U18" s="58">
        <f t="shared" si="98"/>
        <v>5</v>
      </c>
      <c r="V18" s="58">
        <f t="shared" si="98"/>
        <v>9</v>
      </c>
      <c r="W18" s="58">
        <f t="shared" si="98"/>
        <v>12</v>
      </c>
      <c r="X18" s="58">
        <f t="shared" si="98"/>
        <v>5</v>
      </c>
      <c r="Y18" s="58">
        <f t="shared" si="98"/>
        <v>11</v>
      </c>
      <c r="Z18" s="58">
        <f t="shared" si="98"/>
        <v>1</v>
      </c>
      <c r="AA18" s="58">
        <f t="shared" si="98"/>
        <v>0</v>
      </c>
      <c r="AB18" s="58">
        <f t="shared" si="98"/>
        <v>1</v>
      </c>
      <c r="AC18" s="58">
        <f t="shared" si="98"/>
        <v>2</v>
      </c>
      <c r="AD18" s="58">
        <f t="shared" si="98"/>
        <v>1</v>
      </c>
      <c r="AE18" s="63">
        <f t="shared" si="98"/>
        <v>0</v>
      </c>
      <c r="AF18" s="57">
        <f t="shared" ref="AF18:AG18" si="99">SUM(AF19:AF20)</f>
        <v>32</v>
      </c>
      <c r="AG18" s="63">
        <f t="shared" si="99"/>
        <v>27</v>
      </c>
      <c r="AH18" s="18"/>
      <c r="AI18" s="112" t="s">
        <v>24</v>
      </c>
      <c r="AJ18" s="57">
        <f t="shared" ref="AJ18:AW18" si="100">SUM(AJ19:AJ20)</f>
        <v>3</v>
      </c>
      <c r="AK18" s="61">
        <f t="shared" si="100"/>
        <v>0</v>
      </c>
      <c r="AL18" s="58">
        <f t="shared" si="100"/>
        <v>0</v>
      </c>
      <c r="AM18" s="58">
        <f t="shared" si="100"/>
        <v>0</v>
      </c>
      <c r="AN18" s="58">
        <f t="shared" si="100"/>
        <v>0</v>
      </c>
      <c r="AO18" s="58">
        <f t="shared" si="100"/>
        <v>0</v>
      </c>
      <c r="AP18" s="58">
        <f t="shared" si="100"/>
        <v>1</v>
      </c>
      <c r="AQ18" s="58">
        <f t="shared" si="100"/>
        <v>0</v>
      </c>
      <c r="AR18" s="58">
        <f t="shared" si="100"/>
        <v>1</v>
      </c>
      <c r="AS18" s="58">
        <f t="shared" si="100"/>
        <v>0</v>
      </c>
      <c r="AT18" s="58">
        <f t="shared" si="100"/>
        <v>0</v>
      </c>
      <c r="AU18" s="58">
        <f t="shared" si="100"/>
        <v>0</v>
      </c>
      <c r="AV18" s="58">
        <f t="shared" si="100"/>
        <v>0</v>
      </c>
      <c r="AW18" s="59">
        <f t="shared" si="100"/>
        <v>1</v>
      </c>
      <c r="AX18" s="57">
        <f t="shared" ref="AX18:AY18" si="101">SUM(AX19:AX20)</f>
        <v>2</v>
      </c>
      <c r="AY18" s="63">
        <f t="shared" si="101"/>
        <v>1</v>
      </c>
      <c r="AZ18" s="57">
        <f t="shared" ref="AZ18:BM18" si="102">SUM(AZ19:AZ20)</f>
        <v>0</v>
      </c>
      <c r="BA18" s="61">
        <f t="shared" si="102"/>
        <v>0</v>
      </c>
      <c r="BB18" s="58">
        <f t="shared" si="102"/>
        <v>0</v>
      </c>
      <c r="BC18" s="58">
        <f t="shared" si="102"/>
        <v>0</v>
      </c>
      <c r="BD18" s="58">
        <f t="shared" si="102"/>
        <v>0</v>
      </c>
      <c r="BE18" s="58">
        <f t="shared" si="102"/>
        <v>0</v>
      </c>
      <c r="BF18" s="58">
        <f t="shared" si="102"/>
        <v>0</v>
      </c>
      <c r="BG18" s="58">
        <f t="shared" si="102"/>
        <v>0</v>
      </c>
      <c r="BH18" s="58">
        <f t="shared" si="102"/>
        <v>0</v>
      </c>
      <c r="BI18" s="58">
        <f t="shared" si="102"/>
        <v>0</v>
      </c>
      <c r="BJ18" s="58">
        <f t="shared" si="102"/>
        <v>0</v>
      </c>
      <c r="BK18" s="58">
        <f t="shared" si="102"/>
        <v>0</v>
      </c>
      <c r="BL18" s="58">
        <f t="shared" si="102"/>
        <v>0</v>
      </c>
      <c r="BM18" s="59">
        <f t="shared" si="102"/>
        <v>0</v>
      </c>
      <c r="BN18" s="57">
        <f t="shared" ref="BN18:BO18" si="103">SUM(BN19:BN20)</f>
        <v>0</v>
      </c>
      <c r="BO18" s="63">
        <f t="shared" si="103"/>
        <v>0</v>
      </c>
      <c r="BP18" s="44"/>
      <c r="BQ18" s="112" t="s">
        <v>24</v>
      </c>
      <c r="BR18" s="57">
        <f t="shared" ref="BR18:CE18" si="104">SUM(BR19:BR20)</f>
        <v>141</v>
      </c>
      <c r="BS18" s="61">
        <f t="shared" si="104"/>
        <v>7</v>
      </c>
      <c r="BT18" s="58">
        <f t="shared" si="104"/>
        <v>20</v>
      </c>
      <c r="BU18" s="58">
        <f t="shared" si="104"/>
        <v>18</v>
      </c>
      <c r="BV18" s="58">
        <f t="shared" si="104"/>
        <v>18</v>
      </c>
      <c r="BW18" s="58">
        <f t="shared" si="104"/>
        <v>31</v>
      </c>
      <c r="BX18" s="58">
        <f t="shared" si="104"/>
        <v>17</v>
      </c>
      <c r="BY18" s="58">
        <f t="shared" si="104"/>
        <v>12</v>
      </c>
      <c r="BZ18" s="58">
        <f t="shared" si="104"/>
        <v>4</v>
      </c>
      <c r="CA18" s="58">
        <f t="shared" si="104"/>
        <v>2</v>
      </c>
      <c r="CB18" s="58">
        <f t="shared" si="104"/>
        <v>4</v>
      </c>
      <c r="CC18" s="58">
        <f t="shared" si="104"/>
        <v>5</v>
      </c>
      <c r="CD18" s="58">
        <f t="shared" si="104"/>
        <v>2</v>
      </c>
      <c r="CE18" s="59">
        <f t="shared" si="104"/>
        <v>1</v>
      </c>
      <c r="CF18" s="57">
        <f t="shared" ref="CF18:CG18" si="105">SUM(CF19:CF20)</f>
        <v>86</v>
      </c>
      <c r="CG18" s="63">
        <f t="shared" si="105"/>
        <v>55</v>
      </c>
      <c r="CH18" s="57">
        <f t="shared" ref="CH18:CU18" si="106">SUM(CH19:CH20)</f>
        <v>47</v>
      </c>
      <c r="CI18" s="61">
        <f t="shared" si="106"/>
        <v>0</v>
      </c>
      <c r="CJ18" s="58">
        <f t="shared" si="106"/>
        <v>5</v>
      </c>
      <c r="CK18" s="58">
        <f t="shared" si="106"/>
        <v>5</v>
      </c>
      <c r="CL18" s="58">
        <f t="shared" si="106"/>
        <v>3</v>
      </c>
      <c r="CM18" s="58">
        <f t="shared" si="106"/>
        <v>13</v>
      </c>
      <c r="CN18" s="58">
        <f t="shared" si="106"/>
        <v>5</v>
      </c>
      <c r="CO18" s="58">
        <f t="shared" si="106"/>
        <v>6</v>
      </c>
      <c r="CP18" s="58">
        <f t="shared" si="106"/>
        <v>0</v>
      </c>
      <c r="CQ18" s="58">
        <f t="shared" si="106"/>
        <v>2</v>
      </c>
      <c r="CR18" s="58">
        <f t="shared" si="106"/>
        <v>2</v>
      </c>
      <c r="CS18" s="58">
        <f t="shared" si="106"/>
        <v>4</v>
      </c>
      <c r="CT18" s="58">
        <f t="shared" si="106"/>
        <v>2</v>
      </c>
      <c r="CU18" s="59">
        <f t="shared" si="106"/>
        <v>0</v>
      </c>
      <c r="CV18" s="57">
        <f t="shared" ref="CV18:CW18" si="107">SUM(CV19:CV20)</f>
        <v>22</v>
      </c>
      <c r="CW18" s="63">
        <f t="shared" si="107"/>
        <v>25</v>
      </c>
      <c r="CX18" s="20"/>
      <c r="CY18" s="112" t="s">
        <v>24</v>
      </c>
      <c r="CZ18" s="57">
        <f t="shared" ref="CZ18:DM18" si="108">SUM(CZ19:CZ20)</f>
        <v>3</v>
      </c>
      <c r="DA18" s="61">
        <f t="shared" si="108"/>
        <v>0</v>
      </c>
      <c r="DB18" s="58">
        <f t="shared" si="108"/>
        <v>0</v>
      </c>
      <c r="DC18" s="58">
        <f t="shared" si="108"/>
        <v>0</v>
      </c>
      <c r="DD18" s="58">
        <f t="shared" si="108"/>
        <v>0</v>
      </c>
      <c r="DE18" s="58">
        <f t="shared" si="108"/>
        <v>1</v>
      </c>
      <c r="DF18" s="58">
        <f t="shared" si="108"/>
        <v>0</v>
      </c>
      <c r="DG18" s="58">
        <f t="shared" si="108"/>
        <v>0</v>
      </c>
      <c r="DH18" s="58">
        <f t="shared" si="108"/>
        <v>1</v>
      </c>
      <c r="DI18" s="58">
        <f t="shared" si="108"/>
        <v>0</v>
      </c>
      <c r="DJ18" s="58">
        <f t="shared" si="108"/>
        <v>0</v>
      </c>
      <c r="DK18" s="58">
        <f t="shared" si="108"/>
        <v>0</v>
      </c>
      <c r="DL18" s="58">
        <f t="shared" si="108"/>
        <v>0</v>
      </c>
      <c r="DM18" s="59">
        <f t="shared" si="108"/>
        <v>1</v>
      </c>
      <c r="DN18" s="57">
        <f t="shared" ref="DN18:DO18" si="109">SUM(DN19:DN20)</f>
        <v>2</v>
      </c>
      <c r="DO18" s="63">
        <f t="shared" si="109"/>
        <v>1</v>
      </c>
      <c r="DP18" s="57">
        <f t="shared" ref="DP18:EC18" si="110">SUM(DP19:DP20)</f>
        <v>0</v>
      </c>
      <c r="DQ18" s="61">
        <f t="shared" si="110"/>
        <v>0</v>
      </c>
      <c r="DR18" s="58">
        <f t="shared" si="110"/>
        <v>0</v>
      </c>
      <c r="DS18" s="58">
        <f t="shared" si="110"/>
        <v>0</v>
      </c>
      <c r="DT18" s="58">
        <f t="shared" si="110"/>
        <v>0</v>
      </c>
      <c r="DU18" s="58">
        <f t="shared" si="110"/>
        <v>0</v>
      </c>
      <c r="DV18" s="58">
        <f t="shared" si="110"/>
        <v>0</v>
      </c>
      <c r="DW18" s="58">
        <f t="shared" si="110"/>
        <v>0</v>
      </c>
      <c r="DX18" s="58">
        <f t="shared" si="110"/>
        <v>0</v>
      </c>
      <c r="DY18" s="58">
        <f t="shared" si="110"/>
        <v>0</v>
      </c>
      <c r="DZ18" s="58">
        <f t="shared" si="110"/>
        <v>0</v>
      </c>
      <c r="EA18" s="58">
        <f t="shared" si="110"/>
        <v>0</v>
      </c>
      <c r="EB18" s="58">
        <f t="shared" si="110"/>
        <v>0</v>
      </c>
      <c r="EC18" s="59">
        <f t="shared" si="110"/>
        <v>0</v>
      </c>
      <c r="ED18" s="57">
        <f t="shared" ref="ED18:EE18" si="111">SUM(ED19:ED20)</f>
        <v>0</v>
      </c>
      <c r="EE18" s="63">
        <f t="shared" si="111"/>
        <v>0</v>
      </c>
      <c r="EF18" s="20"/>
      <c r="EG18" s="112" t="s">
        <v>24</v>
      </c>
      <c r="EH18" s="57">
        <f t="shared" ref="EH18:EU18" si="112">SUM(EH19:EH20)</f>
        <v>0</v>
      </c>
      <c r="EI18" s="61">
        <f t="shared" si="112"/>
        <v>0</v>
      </c>
      <c r="EJ18" s="58">
        <f t="shared" si="112"/>
        <v>0</v>
      </c>
      <c r="EK18" s="58">
        <f t="shared" si="112"/>
        <v>0</v>
      </c>
      <c r="EL18" s="58">
        <f t="shared" si="112"/>
        <v>0</v>
      </c>
      <c r="EM18" s="58">
        <f t="shared" si="112"/>
        <v>0</v>
      </c>
      <c r="EN18" s="58">
        <f t="shared" si="112"/>
        <v>0</v>
      </c>
      <c r="EO18" s="58">
        <f t="shared" si="112"/>
        <v>0</v>
      </c>
      <c r="EP18" s="58">
        <f t="shared" si="112"/>
        <v>0</v>
      </c>
      <c r="EQ18" s="58">
        <f t="shared" si="112"/>
        <v>0</v>
      </c>
      <c r="ER18" s="58">
        <f t="shared" si="112"/>
        <v>0</v>
      </c>
      <c r="ES18" s="58">
        <f t="shared" si="112"/>
        <v>0</v>
      </c>
      <c r="ET18" s="58">
        <f t="shared" si="112"/>
        <v>0</v>
      </c>
      <c r="EU18" s="59">
        <f t="shared" si="112"/>
        <v>0</v>
      </c>
      <c r="EV18" s="57">
        <f t="shared" ref="EV18:EW18" si="113">SUM(EV19:EV20)</f>
        <v>0</v>
      </c>
      <c r="EW18" s="63">
        <f t="shared" si="113"/>
        <v>0</v>
      </c>
      <c r="EX18" s="57">
        <f t="shared" ref="EX18:FK18" si="114">SUM(EX19:EX20)</f>
        <v>15</v>
      </c>
      <c r="EY18" s="61">
        <f t="shared" si="114"/>
        <v>0</v>
      </c>
      <c r="EZ18" s="58">
        <f t="shared" si="114"/>
        <v>3</v>
      </c>
      <c r="FA18" s="58">
        <f t="shared" si="114"/>
        <v>3</v>
      </c>
      <c r="FB18" s="58">
        <f t="shared" si="114"/>
        <v>3</v>
      </c>
      <c r="FC18" s="58">
        <f t="shared" si="114"/>
        <v>3</v>
      </c>
      <c r="FD18" s="58">
        <f t="shared" si="114"/>
        <v>2</v>
      </c>
      <c r="FE18" s="58">
        <f t="shared" si="114"/>
        <v>0</v>
      </c>
      <c r="FF18" s="58">
        <f t="shared" si="114"/>
        <v>0</v>
      </c>
      <c r="FG18" s="58">
        <f t="shared" si="114"/>
        <v>0</v>
      </c>
      <c r="FH18" s="58">
        <f t="shared" si="114"/>
        <v>0</v>
      </c>
      <c r="FI18" s="58">
        <f t="shared" si="114"/>
        <v>1</v>
      </c>
      <c r="FJ18" s="58">
        <f t="shared" si="114"/>
        <v>0</v>
      </c>
      <c r="FK18" s="59">
        <f t="shared" si="114"/>
        <v>0</v>
      </c>
      <c r="FL18" s="57">
        <f t="shared" ref="FL18:FM18" si="115">SUM(FL19:FL20)</f>
        <v>9</v>
      </c>
      <c r="FM18" s="63">
        <f t="shared" si="115"/>
        <v>6</v>
      </c>
      <c r="FN18" s="20"/>
      <c r="FO18" s="112" t="s">
        <v>24</v>
      </c>
      <c r="FP18" s="57">
        <f t="shared" ref="FP18:GC18" si="116">SUM(FP19:FP20)</f>
        <v>10</v>
      </c>
      <c r="FQ18" s="61">
        <f t="shared" si="116"/>
        <v>0</v>
      </c>
      <c r="FR18" s="58">
        <f t="shared" si="116"/>
        <v>5</v>
      </c>
      <c r="FS18" s="58">
        <f t="shared" si="116"/>
        <v>0</v>
      </c>
      <c r="FT18" s="58">
        <f t="shared" si="116"/>
        <v>4</v>
      </c>
      <c r="FU18" s="58">
        <f t="shared" si="116"/>
        <v>1</v>
      </c>
      <c r="FV18" s="58">
        <f t="shared" si="116"/>
        <v>0</v>
      </c>
      <c r="FW18" s="58">
        <f t="shared" si="116"/>
        <v>0</v>
      </c>
      <c r="FX18" s="58">
        <f t="shared" si="116"/>
        <v>0</v>
      </c>
      <c r="FY18" s="58">
        <f t="shared" si="116"/>
        <v>0</v>
      </c>
      <c r="FZ18" s="58">
        <f t="shared" si="116"/>
        <v>0</v>
      </c>
      <c r="GA18" s="58">
        <f t="shared" si="116"/>
        <v>0</v>
      </c>
      <c r="GB18" s="58">
        <f t="shared" si="116"/>
        <v>0</v>
      </c>
      <c r="GC18" s="59">
        <f t="shared" si="116"/>
        <v>0</v>
      </c>
      <c r="GD18" s="57">
        <f t="shared" ref="GD18:GE18" si="117">SUM(GD19:GD20)</f>
        <v>8</v>
      </c>
      <c r="GE18" s="63">
        <f t="shared" si="117"/>
        <v>2</v>
      </c>
      <c r="GF18" s="57">
        <f t="shared" ref="GF18:GS18" si="118">SUM(GF19:GF20)</f>
        <v>0</v>
      </c>
      <c r="GG18" s="61">
        <f t="shared" si="118"/>
        <v>0</v>
      </c>
      <c r="GH18" s="58">
        <f t="shared" si="118"/>
        <v>0</v>
      </c>
      <c r="GI18" s="58">
        <f t="shared" si="118"/>
        <v>0</v>
      </c>
      <c r="GJ18" s="58">
        <f t="shared" si="118"/>
        <v>0</v>
      </c>
      <c r="GK18" s="58">
        <f t="shared" si="118"/>
        <v>0</v>
      </c>
      <c r="GL18" s="58">
        <f t="shared" si="118"/>
        <v>0</v>
      </c>
      <c r="GM18" s="58">
        <f t="shared" si="118"/>
        <v>0</v>
      </c>
      <c r="GN18" s="58">
        <f t="shared" si="118"/>
        <v>0</v>
      </c>
      <c r="GO18" s="58">
        <f t="shared" si="118"/>
        <v>0</v>
      </c>
      <c r="GP18" s="58">
        <f t="shared" si="118"/>
        <v>0</v>
      </c>
      <c r="GQ18" s="58">
        <f t="shared" si="118"/>
        <v>0</v>
      </c>
      <c r="GR18" s="58">
        <f t="shared" si="118"/>
        <v>0</v>
      </c>
      <c r="GS18" s="59">
        <f t="shared" si="118"/>
        <v>0</v>
      </c>
      <c r="GT18" s="57">
        <f t="shared" ref="GT18:GU18" si="119">SUM(GT19:GT20)</f>
        <v>0</v>
      </c>
      <c r="GU18" s="63">
        <f t="shared" si="119"/>
        <v>0</v>
      </c>
      <c r="GV18" s="20"/>
      <c r="GW18" s="112" t="s">
        <v>24</v>
      </c>
      <c r="GX18" s="57">
        <f t="shared" ref="GX18:HK18" si="120">SUM(GX19:GX20)</f>
        <v>38</v>
      </c>
      <c r="GY18" s="61">
        <f t="shared" si="120"/>
        <v>2</v>
      </c>
      <c r="GZ18" s="58">
        <f t="shared" si="120"/>
        <v>5</v>
      </c>
      <c r="HA18" s="58">
        <f t="shared" si="120"/>
        <v>6</v>
      </c>
      <c r="HB18" s="58">
        <f t="shared" si="120"/>
        <v>6</v>
      </c>
      <c r="HC18" s="58">
        <f t="shared" si="120"/>
        <v>8</v>
      </c>
      <c r="HD18" s="58">
        <f t="shared" si="120"/>
        <v>5</v>
      </c>
      <c r="HE18" s="58">
        <f t="shared" si="120"/>
        <v>3</v>
      </c>
      <c r="HF18" s="58">
        <f t="shared" si="120"/>
        <v>1</v>
      </c>
      <c r="HG18" s="58">
        <f t="shared" si="120"/>
        <v>0</v>
      </c>
      <c r="HH18" s="58">
        <f t="shared" si="120"/>
        <v>2</v>
      </c>
      <c r="HI18" s="58">
        <f t="shared" si="120"/>
        <v>0</v>
      </c>
      <c r="HJ18" s="58">
        <f t="shared" si="120"/>
        <v>0</v>
      </c>
      <c r="HK18" s="59">
        <f t="shared" si="120"/>
        <v>0</v>
      </c>
      <c r="HL18" s="57">
        <f t="shared" ref="HL18:HM18" si="121">SUM(HL19:HL20)</f>
        <v>26</v>
      </c>
      <c r="HM18" s="63">
        <f t="shared" si="121"/>
        <v>12</v>
      </c>
      <c r="HN18" s="57">
        <f t="shared" ref="HN18:IA18" si="122">SUM(HN19:HN20)</f>
        <v>9</v>
      </c>
      <c r="HO18" s="58">
        <f t="shared" si="122"/>
        <v>0</v>
      </c>
      <c r="HP18" s="58">
        <f t="shared" si="122"/>
        <v>1</v>
      </c>
      <c r="HQ18" s="58">
        <f t="shared" si="122"/>
        <v>1</v>
      </c>
      <c r="HR18" s="58">
        <f t="shared" si="122"/>
        <v>1</v>
      </c>
      <c r="HS18" s="58">
        <f t="shared" si="122"/>
        <v>1</v>
      </c>
      <c r="HT18" s="58">
        <f t="shared" si="122"/>
        <v>3</v>
      </c>
      <c r="HU18" s="58">
        <f t="shared" si="122"/>
        <v>1</v>
      </c>
      <c r="HV18" s="58">
        <f t="shared" si="122"/>
        <v>1</v>
      </c>
      <c r="HW18" s="58">
        <f t="shared" si="122"/>
        <v>0</v>
      </c>
      <c r="HX18" s="58">
        <f t="shared" si="122"/>
        <v>0</v>
      </c>
      <c r="HY18" s="58">
        <f t="shared" si="122"/>
        <v>0</v>
      </c>
      <c r="HZ18" s="58">
        <f t="shared" si="122"/>
        <v>0</v>
      </c>
      <c r="IA18" s="59">
        <f t="shared" si="122"/>
        <v>0</v>
      </c>
      <c r="IB18" s="57">
        <f t="shared" ref="IB18:IC18" si="123">SUM(IB19:IB20)</f>
        <v>5</v>
      </c>
      <c r="IC18" s="63">
        <f t="shared" si="123"/>
        <v>4</v>
      </c>
      <c r="IE18" s="112" t="s">
        <v>24</v>
      </c>
      <c r="IF18" s="57">
        <f t="shared" ref="IF18:IU18" si="124">SUM(IF19:IF20)</f>
        <v>1</v>
      </c>
      <c r="IG18" s="61">
        <f t="shared" si="124"/>
        <v>0</v>
      </c>
      <c r="IH18" s="58">
        <f t="shared" si="124"/>
        <v>0</v>
      </c>
      <c r="II18" s="58">
        <f t="shared" si="124"/>
        <v>1</v>
      </c>
      <c r="IJ18" s="58">
        <f t="shared" si="124"/>
        <v>0</v>
      </c>
      <c r="IK18" s="58">
        <f t="shared" si="124"/>
        <v>0</v>
      </c>
      <c r="IL18" s="58">
        <f t="shared" si="124"/>
        <v>0</v>
      </c>
      <c r="IM18" s="58">
        <f t="shared" si="124"/>
        <v>0</v>
      </c>
      <c r="IN18" s="58">
        <f t="shared" si="124"/>
        <v>0</v>
      </c>
      <c r="IO18" s="58">
        <f t="shared" si="124"/>
        <v>0</v>
      </c>
      <c r="IP18" s="58">
        <f t="shared" si="124"/>
        <v>0</v>
      </c>
      <c r="IQ18" s="58">
        <f t="shared" si="124"/>
        <v>0</v>
      </c>
      <c r="IR18" s="58">
        <f t="shared" si="124"/>
        <v>0</v>
      </c>
      <c r="IS18" s="59">
        <f t="shared" si="124"/>
        <v>0</v>
      </c>
      <c r="IT18" s="57">
        <f t="shared" si="124"/>
        <v>1</v>
      </c>
      <c r="IU18" s="63">
        <f t="shared" si="124"/>
        <v>0</v>
      </c>
    </row>
    <row r="19" spans="1:255" s="42" customFormat="1" ht="38.25" customHeight="1">
      <c r="A19" s="17" t="s">
        <v>23</v>
      </c>
      <c r="B19" s="61">
        <v>3442</v>
      </c>
      <c r="C19" s="61">
        <v>111</v>
      </c>
      <c r="D19" s="61">
        <v>203</v>
      </c>
      <c r="E19" s="58">
        <v>348</v>
      </c>
      <c r="F19" s="58">
        <v>417</v>
      </c>
      <c r="G19" s="58">
        <v>463</v>
      </c>
      <c r="H19" s="58">
        <v>360</v>
      </c>
      <c r="I19" s="58">
        <v>234</v>
      </c>
      <c r="J19" s="58">
        <v>201</v>
      </c>
      <c r="K19" s="58">
        <v>242</v>
      </c>
      <c r="L19" s="58">
        <v>383</v>
      </c>
      <c r="M19" s="58">
        <v>315</v>
      </c>
      <c r="N19" s="58">
        <v>110</v>
      </c>
      <c r="O19" s="59">
        <v>55</v>
      </c>
      <c r="P19" s="57">
        <v>1558</v>
      </c>
      <c r="Q19" s="63">
        <v>1884</v>
      </c>
      <c r="R19" s="57">
        <v>35</v>
      </c>
      <c r="S19" s="61">
        <v>3</v>
      </c>
      <c r="T19" s="61">
        <v>8</v>
      </c>
      <c r="U19" s="58">
        <v>2</v>
      </c>
      <c r="V19" s="58">
        <v>4</v>
      </c>
      <c r="W19" s="58">
        <v>8</v>
      </c>
      <c r="X19" s="58">
        <v>1</v>
      </c>
      <c r="Y19" s="58">
        <v>6</v>
      </c>
      <c r="Z19" s="58" t="s">
        <v>168</v>
      </c>
      <c r="AA19" s="58" t="s">
        <v>168</v>
      </c>
      <c r="AB19" s="58">
        <v>1</v>
      </c>
      <c r="AC19" s="58">
        <v>1</v>
      </c>
      <c r="AD19" s="58">
        <v>1</v>
      </c>
      <c r="AE19" s="63" t="s">
        <v>168</v>
      </c>
      <c r="AF19" s="57">
        <v>23</v>
      </c>
      <c r="AG19" s="63">
        <v>12</v>
      </c>
      <c r="AH19" s="18"/>
      <c r="AI19" s="110" t="s">
        <v>23</v>
      </c>
      <c r="AJ19" s="57">
        <v>2</v>
      </c>
      <c r="AK19" s="61" t="s">
        <v>168</v>
      </c>
      <c r="AL19" s="61" t="s">
        <v>168</v>
      </c>
      <c r="AM19" s="58" t="s">
        <v>168</v>
      </c>
      <c r="AN19" s="58" t="s">
        <v>168</v>
      </c>
      <c r="AO19" s="58" t="s">
        <v>168</v>
      </c>
      <c r="AP19" s="58">
        <v>1</v>
      </c>
      <c r="AQ19" s="58" t="s">
        <v>168</v>
      </c>
      <c r="AR19" s="58" t="s">
        <v>168</v>
      </c>
      <c r="AS19" s="58" t="s">
        <v>168</v>
      </c>
      <c r="AT19" s="58" t="s">
        <v>168</v>
      </c>
      <c r="AU19" s="58" t="s">
        <v>168</v>
      </c>
      <c r="AV19" s="58" t="s">
        <v>168</v>
      </c>
      <c r="AW19" s="59">
        <v>1</v>
      </c>
      <c r="AX19" s="57">
        <v>1</v>
      </c>
      <c r="AY19" s="63">
        <v>1</v>
      </c>
      <c r="AZ19" s="57" t="s">
        <v>168</v>
      </c>
      <c r="BA19" s="61" t="s">
        <v>168</v>
      </c>
      <c r="BB19" s="61" t="s">
        <v>168</v>
      </c>
      <c r="BC19" s="58" t="s">
        <v>168</v>
      </c>
      <c r="BD19" s="58" t="s">
        <v>168</v>
      </c>
      <c r="BE19" s="58" t="s">
        <v>168</v>
      </c>
      <c r="BF19" s="58" t="s">
        <v>168</v>
      </c>
      <c r="BG19" s="58" t="s">
        <v>168</v>
      </c>
      <c r="BH19" s="58" t="s">
        <v>168</v>
      </c>
      <c r="BI19" s="58" t="s">
        <v>168</v>
      </c>
      <c r="BJ19" s="58" t="s">
        <v>168</v>
      </c>
      <c r="BK19" s="58" t="s">
        <v>168</v>
      </c>
      <c r="BL19" s="58" t="s">
        <v>168</v>
      </c>
      <c r="BM19" s="59" t="s">
        <v>168</v>
      </c>
      <c r="BN19" s="57">
        <v>0</v>
      </c>
      <c r="BO19" s="63" t="s">
        <v>168</v>
      </c>
      <c r="BP19" s="44"/>
      <c r="BQ19" s="110" t="s">
        <v>23</v>
      </c>
      <c r="BR19" s="57">
        <v>103</v>
      </c>
      <c r="BS19" s="61">
        <v>6</v>
      </c>
      <c r="BT19" s="61">
        <v>18</v>
      </c>
      <c r="BU19" s="58">
        <v>13</v>
      </c>
      <c r="BV19" s="58">
        <v>12</v>
      </c>
      <c r="BW19" s="58">
        <v>23</v>
      </c>
      <c r="BX19" s="58">
        <v>12</v>
      </c>
      <c r="BY19" s="58">
        <v>7</v>
      </c>
      <c r="BZ19" s="58">
        <v>1</v>
      </c>
      <c r="CA19" s="58">
        <v>2</v>
      </c>
      <c r="CB19" s="58">
        <v>4</v>
      </c>
      <c r="CC19" s="58">
        <v>3</v>
      </c>
      <c r="CD19" s="58">
        <v>1</v>
      </c>
      <c r="CE19" s="59">
        <v>1</v>
      </c>
      <c r="CF19" s="57">
        <v>73</v>
      </c>
      <c r="CG19" s="63">
        <v>30</v>
      </c>
      <c r="CH19" s="57">
        <v>37</v>
      </c>
      <c r="CI19" s="61" t="s">
        <v>168</v>
      </c>
      <c r="CJ19" s="61">
        <v>4</v>
      </c>
      <c r="CK19" s="58">
        <v>4</v>
      </c>
      <c r="CL19" s="58">
        <v>3</v>
      </c>
      <c r="CM19" s="58">
        <v>9</v>
      </c>
      <c r="CN19" s="58">
        <v>5</v>
      </c>
      <c r="CO19" s="58">
        <v>4</v>
      </c>
      <c r="CP19" s="58" t="s">
        <v>168</v>
      </c>
      <c r="CQ19" s="58">
        <v>2</v>
      </c>
      <c r="CR19" s="58">
        <v>2</v>
      </c>
      <c r="CS19" s="58">
        <v>3</v>
      </c>
      <c r="CT19" s="58">
        <v>1</v>
      </c>
      <c r="CU19" s="59" t="s">
        <v>168</v>
      </c>
      <c r="CV19" s="57">
        <v>21</v>
      </c>
      <c r="CW19" s="63">
        <v>16</v>
      </c>
      <c r="CX19" s="20"/>
      <c r="CY19" s="110" t="s">
        <v>23</v>
      </c>
      <c r="CZ19" s="57">
        <v>2</v>
      </c>
      <c r="DA19" s="61" t="s">
        <v>168</v>
      </c>
      <c r="DB19" s="61" t="s">
        <v>168</v>
      </c>
      <c r="DC19" s="58" t="s">
        <v>168</v>
      </c>
      <c r="DD19" s="58" t="s">
        <v>168</v>
      </c>
      <c r="DE19" s="58">
        <v>1</v>
      </c>
      <c r="DF19" s="58" t="s">
        <v>168</v>
      </c>
      <c r="DG19" s="58" t="s">
        <v>168</v>
      </c>
      <c r="DH19" s="58" t="s">
        <v>168</v>
      </c>
      <c r="DI19" s="58" t="s">
        <v>168</v>
      </c>
      <c r="DJ19" s="58" t="s">
        <v>168</v>
      </c>
      <c r="DK19" s="58" t="s">
        <v>168</v>
      </c>
      <c r="DL19" s="58" t="s">
        <v>168</v>
      </c>
      <c r="DM19" s="59">
        <v>1</v>
      </c>
      <c r="DN19" s="57">
        <v>1</v>
      </c>
      <c r="DO19" s="63">
        <v>1</v>
      </c>
      <c r="DP19" s="57" t="s">
        <v>168</v>
      </c>
      <c r="DQ19" s="61" t="s">
        <v>168</v>
      </c>
      <c r="DR19" s="61" t="s">
        <v>168</v>
      </c>
      <c r="DS19" s="58" t="s">
        <v>168</v>
      </c>
      <c r="DT19" s="58" t="s">
        <v>168</v>
      </c>
      <c r="DU19" s="58" t="s">
        <v>168</v>
      </c>
      <c r="DV19" s="58" t="s">
        <v>168</v>
      </c>
      <c r="DW19" s="58" t="s">
        <v>168</v>
      </c>
      <c r="DX19" s="58" t="s">
        <v>168</v>
      </c>
      <c r="DY19" s="58" t="s">
        <v>168</v>
      </c>
      <c r="DZ19" s="58" t="s">
        <v>168</v>
      </c>
      <c r="EA19" s="58" t="s">
        <v>168</v>
      </c>
      <c r="EB19" s="58" t="s">
        <v>168</v>
      </c>
      <c r="EC19" s="59" t="s">
        <v>168</v>
      </c>
      <c r="ED19" s="57" t="s">
        <v>168</v>
      </c>
      <c r="EE19" s="63">
        <v>0</v>
      </c>
      <c r="EF19" s="20"/>
      <c r="EG19" s="110" t="s">
        <v>23</v>
      </c>
      <c r="EH19" s="57" t="s">
        <v>168</v>
      </c>
      <c r="EI19" s="61" t="s">
        <v>168</v>
      </c>
      <c r="EJ19" s="61" t="s">
        <v>168</v>
      </c>
      <c r="EK19" s="58" t="s">
        <v>168</v>
      </c>
      <c r="EL19" s="58" t="s">
        <v>168</v>
      </c>
      <c r="EM19" s="58" t="s">
        <v>168</v>
      </c>
      <c r="EN19" s="58" t="s">
        <v>168</v>
      </c>
      <c r="EO19" s="58" t="s">
        <v>168</v>
      </c>
      <c r="EP19" s="58" t="s">
        <v>168</v>
      </c>
      <c r="EQ19" s="58" t="s">
        <v>168</v>
      </c>
      <c r="ER19" s="58" t="s">
        <v>168</v>
      </c>
      <c r="ES19" s="58" t="s">
        <v>168</v>
      </c>
      <c r="ET19" s="58" t="s">
        <v>168</v>
      </c>
      <c r="EU19" s="59" t="s">
        <v>168</v>
      </c>
      <c r="EV19" s="57">
        <v>0</v>
      </c>
      <c r="EW19" s="63">
        <v>0</v>
      </c>
      <c r="EX19" s="57">
        <v>8</v>
      </c>
      <c r="EY19" s="61" t="s">
        <v>168</v>
      </c>
      <c r="EZ19" s="61">
        <v>3</v>
      </c>
      <c r="FA19" s="58">
        <v>2</v>
      </c>
      <c r="FB19" s="58">
        <v>1</v>
      </c>
      <c r="FC19" s="58">
        <v>2</v>
      </c>
      <c r="FD19" s="58" t="s">
        <v>168</v>
      </c>
      <c r="FE19" s="58" t="s">
        <v>168</v>
      </c>
      <c r="FF19" s="58" t="s">
        <v>168</v>
      </c>
      <c r="FG19" s="58" t="s">
        <v>168</v>
      </c>
      <c r="FH19" s="58" t="s">
        <v>168</v>
      </c>
      <c r="FI19" s="58" t="s">
        <v>168</v>
      </c>
      <c r="FJ19" s="58" t="s">
        <v>168</v>
      </c>
      <c r="FK19" s="59" t="s">
        <v>168</v>
      </c>
      <c r="FL19" s="57">
        <v>6</v>
      </c>
      <c r="FM19" s="63">
        <v>2</v>
      </c>
      <c r="FN19" s="20"/>
      <c r="FO19" s="110" t="s">
        <v>23</v>
      </c>
      <c r="FP19" s="57">
        <v>8</v>
      </c>
      <c r="FQ19" s="61" t="s">
        <v>168</v>
      </c>
      <c r="FR19" s="61">
        <v>4</v>
      </c>
      <c r="FS19" s="58" t="s">
        <v>168</v>
      </c>
      <c r="FT19" s="58">
        <v>3</v>
      </c>
      <c r="FU19" s="58">
        <v>1</v>
      </c>
      <c r="FV19" s="58" t="s">
        <v>168</v>
      </c>
      <c r="FW19" s="58" t="s">
        <v>168</v>
      </c>
      <c r="FX19" s="58" t="s">
        <v>168</v>
      </c>
      <c r="FY19" s="58" t="s">
        <v>168</v>
      </c>
      <c r="FZ19" s="58" t="s">
        <v>168</v>
      </c>
      <c r="GA19" s="58" t="s">
        <v>168</v>
      </c>
      <c r="GB19" s="58" t="s">
        <v>168</v>
      </c>
      <c r="GC19" s="59" t="s">
        <v>168</v>
      </c>
      <c r="GD19" s="57">
        <v>8</v>
      </c>
      <c r="GE19" s="63">
        <v>0</v>
      </c>
      <c r="GF19" s="57" t="s">
        <v>168</v>
      </c>
      <c r="GG19" s="61" t="s">
        <v>168</v>
      </c>
      <c r="GH19" s="61" t="s">
        <v>168</v>
      </c>
      <c r="GI19" s="58" t="s">
        <v>168</v>
      </c>
      <c r="GJ19" s="58" t="s">
        <v>168</v>
      </c>
      <c r="GK19" s="58" t="s">
        <v>168</v>
      </c>
      <c r="GL19" s="58" t="s">
        <v>168</v>
      </c>
      <c r="GM19" s="58" t="s">
        <v>168</v>
      </c>
      <c r="GN19" s="58" t="s">
        <v>168</v>
      </c>
      <c r="GO19" s="58" t="s">
        <v>168</v>
      </c>
      <c r="GP19" s="58" t="s">
        <v>168</v>
      </c>
      <c r="GQ19" s="58" t="s">
        <v>168</v>
      </c>
      <c r="GR19" s="58" t="s">
        <v>168</v>
      </c>
      <c r="GS19" s="59" t="s">
        <v>168</v>
      </c>
      <c r="GT19" s="57">
        <v>0</v>
      </c>
      <c r="GU19" s="63">
        <v>0</v>
      </c>
      <c r="GV19" s="20"/>
      <c r="GW19" s="110" t="s">
        <v>23</v>
      </c>
      <c r="GX19" s="57">
        <v>29</v>
      </c>
      <c r="GY19" s="61">
        <v>1</v>
      </c>
      <c r="GZ19" s="61">
        <v>5</v>
      </c>
      <c r="HA19" s="58">
        <v>5</v>
      </c>
      <c r="HB19" s="58">
        <v>4</v>
      </c>
      <c r="HC19" s="58">
        <v>6</v>
      </c>
      <c r="HD19" s="58">
        <v>4</v>
      </c>
      <c r="HE19" s="58">
        <v>1</v>
      </c>
      <c r="HF19" s="58">
        <v>1</v>
      </c>
      <c r="HG19" s="58" t="s">
        <v>168</v>
      </c>
      <c r="HH19" s="58">
        <v>2</v>
      </c>
      <c r="HI19" s="58" t="s">
        <v>168</v>
      </c>
      <c r="HJ19" s="58" t="s">
        <v>168</v>
      </c>
      <c r="HK19" s="59" t="s">
        <v>168</v>
      </c>
      <c r="HL19" s="57">
        <v>22</v>
      </c>
      <c r="HM19" s="63">
        <v>7</v>
      </c>
      <c r="HN19" s="57">
        <v>6</v>
      </c>
      <c r="HO19" s="61" t="s">
        <v>168</v>
      </c>
      <c r="HP19" s="61">
        <v>1</v>
      </c>
      <c r="HQ19" s="58">
        <v>1</v>
      </c>
      <c r="HR19" s="58" t="s">
        <v>168</v>
      </c>
      <c r="HS19" s="58">
        <v>1</v>
      </c>
      <c r="HT19" s="58">
        <v>2</v>
      </c>
      <c r="HU19" s="58">
        <v>1</v>
      </c>
      <c r="HV19" s="58" t="s">
        <v>168</v>
      </c>
      <c r="HW19" s="58" t="s">
        <v>168</v>
      </c>
      <c r="HX19" s="58" t="s">
        <v>168</v>
      </c>
      <c r="HY19" s="58" t="s">
        <v>168</v>
      </c>
      <c r="HZ19" s="58" t="s">
        <v>168</v>
      </c>
      <c r="IA19" s="59" t="s">
        <v>168</v>
      </c>
      <c r="IB19" s="57">
        <v>4</v>
      </c>
      <c r="IC19" s="63">
        <v>2</v>
      </c>
      <c r="IE19" s="110" t="s">
        <v>23</v>
      </c>
      <c r="IF19" s="57">
        <v>1</v>
      </c>
      <c r="IG19" s="61" t="s">
        <v>168</v>
      </c>
      <c r="IH19" s="61" t="s">
        <v>168</v>
      </c>
      <c r="II19" s="58">
        <v>1</v>
      </c>
      <c r="IJ19" s="58" t="s">
        <v>168</v>
      </c>
      <c r="IK19" s="58" t="s">
        <v>168</v>
      </c>
      <c r="IL19" s="58" t="s">
        <v>168</v>
      </c>
      <c r="IM19" s="58" t="s">
        <v>168</v>
      </c>
      <c r="IN19" s="58" t="s">
        <v>168</v>
      </c>
      <c r="IO19" s="58" t="s">
        <v>168</v>
      </c>
      <c r="IP19" s="58" t="s">
        <v>168</v>
      </c>
      <c r="IQ19" s="58" t="s">
        <v>168</v>
      </c>
      <c r="IR19" s="58" t="s">
        <v>168</v>
      </c>
      <c r="IS19" s="59" t="s">
        <v>168</v>
      </c>
      <c r="IT19" s="57">
        <v>1</v>
      </c>
      <c r="IU19" s="63">
        <v>0</v>
      </c>
    </row>
    <row r="20" spans="1:255" s="42" customFormat="1" ht="38.25" customHeight="1">
      <c r="A20" s="17" t="s">
        <v>22</v>
      </c>
      <c r="B20" s="61">
        <f t="shared" ref="B20:O20" si="125">SUM(B21:B23)</f>
        <v>2254</v>
      </c>
      <c r="C20" s="61">
        <f t="shared" si="125"/>
        <v>96</v>
      </c>
      <c r="D20" s="58">
        <f t="shared" si="125"/>
        <v>114</v>
      </c>
      <c r="E20" s="58">
        <f t="shared" si="125"/>
        <v>192</v>
      </c>
      <c r="F20" s="58">
        <f t="shared" si="125"/>
        <v>203</v>
      </c>
      <c r="G20" s="58">
        <f t="shared" si="125"/>
        <v>191</v>
      </c>
      <c r="H20" s="58">
        <f t="shared" si="125"/>
        <v>193</v>
      </c>
      <c r="I20" s="58">
        <f t="shared" si="125"/>
        <v>145</v>
      </c>
      <c r="J20" s="58">
        <f t="shared" si="125"/>
        <v>175</v>
      </c>
      <c r="K20" s="58">
        <f t="shared" si="125"/>
        <v>209</v>
      </c>
      <c r="L20" s="58">
        <f t="shared" si="125"/>
        <v>315</v>
      </c>
      <c r="M20" s="58">
        <f t="shared" si="125"/>
        <v>250</v>
      </c>
      <c r="N20" s="58">
        <f t="shared" si="125"/>
        <v>122</v>
      </c>
      <c r="O20" s="59">
        <f t="shared" si="125"/>
        <v>49</v>
      </c>
      <c r="P20" s="76">
        <f t="shared" ref="P20:Q20" si="126">SUM(P21:P23)</f>
        <v>609</v>
      </c>
      <c r="Q20" s="77">
        <f t="shared" si="126"/>
        <v>1645</v>
      </c>
      <c r="R20" s="57">
        <f t="shared" ref="R20:AE20" si="127">SUM(R21:R23)</f>
        <v>24</v>
      </c>
      <c r="S20" s="61">
        <f t="shared" si="127"/>
        <v>1</v>
      </c>
      <c r="T20" s="58">
        <f t="shared" si="127"/>
        <v>0</v>
      </c>
      <c r="U20" s="58">
        <f t="shared" si="127"/>
        <v>3</v>
      </c>
      <c r="V20" s="58">
        <f t="shared" si="127"/>
        <v>5</v>
      </c>
      <c r="W20" s="58">
        <f t="shared" si="127"/>
        <v>4</v>
      </c>
      <c r="X20" s="58">
        <f t="shared" si="127"/>
        <v>4</v>
      </c>
      <c r="Y20" s="58">
        <f t="shared" si="127"/>
        <v>5</v>
      </c>
      <c r="Z20" s="58">
        <f t="shared" si="127"/>
        <v>1</v>
      </c>
      <c r="AA20" s="58">
        <f t="shared" si="127"/>
        <v>0</v>
      </c>
      <c r="AB20" s="58">
        <f t="shared" si="127"/>
        <v>0</v>
      </c>
      <c r="AC20" s="58">
        <f t="shared" si="127"/>
        <v>1</v>
      </c>
      <c r="AD20" s="58">
        <f t="shared" si="127"/>
        <v>0</v>
      </c>
      <c r="AE20" s="63">
        <f t="shared" si="127"/>
        <v>0</v>
      </c>
      <c r="AF20" s="76">
        <f t="shared" ref="AF20:AG20" si="128">SUM(AF21:AF23)</f>
        <v>9</v>
      </c>
      <c r="AG20" s="77">
        <f t="shared" si="128"/>
        <v>15</v>
      </c>
      <c r="AH20" s="26"/>
      <c r="AI20" s="110" t="s">
        <v>22</v>
      </c>
      <c r="AJ20" s="57">
        <f t="shared" ref="AJ20:AW20" si="129">SUM(AJ21:AJ23)</f>
        <v>1</v>
      </c>
      <c r="AK20" s="61">
        <f t="shared" si="129"/>
        <v>0</v>
      </c>
      <c r="AL20" s="58">
        <f t="shared" si="129"/>
        <v>0</v>
      </c>
      <c r="AM20" s="58">
        <f t="shared" si="129"/>
        <v>0</v>
      </c>
      <c r="AN20" s="58">
        <f t="shared" si="129"/>
        <v>0</v>
      </c>
      <c r="AO20" s="58">
        <f t="shared" si="129"/>
        <v>0</v>
      </c>
      <c r="AP20" s="58">
        <f t="shared" si="129"/>
        <v>0</v>
      </c>
      <c r="AQ20" s="58">
        <f t="shared" si="129"/>
        <v>0</v>
      </c>
      <c r="AR20" s="58">
        <f t="shared" si="129"/>
        <v>1</v>
      </c>
      <c r="AS20" s="58">
        <f t="shared" si="129"/>
        <v>0</v>
      </c>
      <c r="AT20" s="58">
        <f t="shared" si="129"/>
        <v>0</v>
      </c>
      <c r="AU20" s="58">
        <f t="shared" si="129"/>
        <v>0</v>
      </c>
      <c r="AV20" s="58">
        <f t="shared" si="129"/>
        <v>0</v>
      </c>
      <c r="AW20" s="59">
        <f t="shared" si="129"/>
        <v>0</v>
      </c>
      <c r="AX20" s="76">
        <f t="shared" ref="AX20:AY20" si="130">SUM(AX21:AX23)</f>
        <v>1</v>
      </c>
      <c r="AY20" s="77">
        <f t="shared" si="130"/>
        <v>0</v>
      </c>
      <c r="AZ20" s="57">
        <f t="shared" ref="AZ20:BM20" si="131">SUM(AZ21:AZ23)</f>
        <v>0</v>
      </c>
      <c r="BA20" s="61">
        <f t="shared" si="131"/>
        <v>0</v>
      </c>
      <c r="BB20" s="58">
        <f t="shared" si="131"/>
        <v>0</v>
      </c>
      <c r="BC20" s="58">
        <f t="shared" si="131"/>
        <v>0</v>
      </c>
      <c r="BD20" s="58">
        <f t="shared" si="131"/>
        <v>0</v>
      </c>
      <c r="BE20" s="58">
        <f t="shared" si="131"/>
        <v>0</v>
      </c>
      <c r="BF20" s="58">
        <f t="shared" si="131"/>
        <v>0</v>
      </c>
      <c r="BG20" s="58">
        <f t="shared" si="131"/>
        <v>0</v>
      </c>
      <c r="BH20" s="58">
        <f t="shared" si="131"/>
        <v>0</v>
      </c>
      <c r="BI20" s="58">
        <f t="shared" si="131"/>
        <v>0</v>
      </c>
      <c r="BJ20" s="58">
        <f t="shared" si="131"/>
        <v>0</v>
      </c>
      <c r="BK20" s="58">
        <f t="shared" si="131"/>
        <v>0</v>
      </c>
      <c r="BL20" s="58">
        <f t="shared" si="131"/>
        <v>0</v>
      </c>
      <c r="BM20" s="59">
        <f t="shared" si="131"/>
        <v>0</v>
      </c>
      <c r="BN20" s="76">
        <f t="shared" ref="BN20:BO20" si="132">SUM(BN21:BN23)</f>
        <v>0</v>
      </c>
      <c r="BO20" s="77">
        <f t="shared" si="132"/>
        <v>0</v>
      </c>
      <c r="BP20" s="46"/>
      <c r="BQ20" s="110" t="s">
        <v>22</v>
      </c>
      <c r="BR20" s="57">
        <f t="shared" ref="BR20:CE20" si="133">SUM(BR21:BR23)</f>
        <v>38</v>
      </c>
      <c r="BS20" s="61">
        <f t="shared" si="133"/>
        <v>1</v>
      </c>
      <c r="BT20" s="58">
        <f t="shared" si="133"/>
        <v>2</v>
      </c>
      <c r="BU20" s="58">
        <f t="shared" si="133"/>
        <v>5</v>
      </c>
      <c r="BV20" s="58">
        <f t="shared" si="133"/>
        <v>6</v>
      </c>
      <c r="BW20" s="58">
        <f t="shared" si="133"/>
        <v>8</v>
      </c>
      <c r="BX20" s="58">
        <f t="shared" si="133"/>
        <v>5</v>
      </c>
      <c r="BY20" s="58">
        <f t="shared" si="133"/>
        <v>5</v>
      </c>
      <c r="BZ20" s="58">
        <f t="shared" si="133"/>
        <v>3</v>
      </c>
      <c r="CA20" s="58">
        <f t="shared" si="133"/>
        <v>0</v>
      </c>
      <c r="CB20" s="58">
        <f t="shared" si="133"/>
        <v>0</v>
      </c>
      <c r="CC20" s="58">
        <f t="shared" si="133"/>
        <v>2</v>
      </c>
      <c r="CD20" s="58">
        <f t="shared" si="133"/>
        <v>1</v>
      </c>
      <c r="CE20" s="59">
        <f t="shared" si="133"/>
        <v>0</v>
      </c>
      <c r="CF20" s="76">
        <f t="shared" ref="CF20:CG20" si="134">SUM(CF21:CF23)</f>
        <v>13</v>
      </c>
      <c r="CG20" s="77">
        <f t="shared" si="134"/>
        <v>25</v>
      </c>
      <c r="CH20" s="57">
        <f t="shared" ref="CH20:CU20" si="135">SUM(CH21:CH23)</f>
        <v>10</v>
      </c>
      <c r="CI20" s="61">
        <f t="shared" si="135"/>
        <v>0</v>
      </c>
      <c r="CJ20" s="58">
        <f t="shared" si="135"/>
        <v>1</v>
      </c>
      <c r="CK20" s="58">
        <f t="shared" si="135"/>
        <v>1</v>
      </c>
      <c r="CL20" s="58">
        <f t="shared" si="135"/>
        <v>0</v>
      </c>
      <c r="CM20" s="58">
        <f t="shared" si="135"/>
        <v>4</v>
      </c>
      <c r="CN20" s="58">
        <f t="shared" si="135"/>
        <v>0</v>
      </c>
      <c r="CO20" s="58">
        <f t="shared" si="135"/>
        <v>2</v>
      </c>
      <c r="CP20" s="58">
        <f t="shared" si="135"/>
        <v>0</v>
      </c>
      <c r="CQ20" s="58">
        <f t="shared" si="135"/>
        <v>0</v>
      </c>
      <c r="CR20" s="58">
        <f t="shared" si="135"/>
        <v>0</v>
      </c>
      <c r="CS20" s="58">
        <f t="shared" si="135"/>
        <v>1</v>
      </c>
      <c r="CT20" s="58">
        <f t="shared" si="135"/>
        <v>1</v>
      </c>
      <c r="CU20" s="59">
        <f t="shared" si="135"/>
        <v>0</v>
      </c>
      <c r="CV20" s="76">
        <f t="shared" ref="CV20:CW20" si="136">SUM(CV21:CV23)</f>
        <v>1</v>
      </c>
      <c r="CW20" s="77">
        <f t="shared" si="136"/>
        <v>9</v>
      </c>
      <c r="CX20" s="27"/>
      <c r="CY20" s="110" t="s">
        <v>22</v>
      </c>
      <c r="CZ20" s="57">
        <f t="shared" ref="CZ20:DM20" si="137">SUM(CZ21:CZ23)</f>
        <v>1</v>
      </c>
      <c r="DA20" s="61">
        <f t="shared" si="137"/>
        <v>0</v>
      </c>
      <c r="DB20" s="58">
        <f t="shared" si="137"/>
        <v>0</v>
      </c>
      <c r="DC20" s="58">
        <f t="shared" si="137"/>
        <v>0</v>
      </c>
      <c r="DD20" s="58">
        <f t="shared" si="137"/>
        <v>0</v>
      </c>
      <c r="DE20" s="58">
        <f t="shared" si="137"/>
        <v>0</v>
      </c>
      <c r="DF20" s="58">
        <f t="shared" si="137"/>
        <v>0</v>
      </c>
      <c r="DG20" s="58">
        <f t="shared" si="137"/>
        <v>0</v>
      </c>
      <c r="DH20" s="58">
        <f t="shared" si="137"/>
        <v>1</v>
      </c>
      <c r="DI20" s="58">
        <f t="shared" si="137"/>
        <v>0</v>
      </c>
      <c r="DJ20" s="58">
        <f t="shared" si="137"/>
        <v>0</v>
      </c>
      <c r="DK20" s="58">
        <f t="shared" si="137"/>
        <v>0</v>
      </c>
      <c r="DL20" s="58">
        <f t="shared" si="137"/>
        <v>0</v>
      </c>
      <c r="DM20" s="59">
        <f t="shared" si="137"/>
        <v>0</v>
      </c>
      <c r="DN20" s="76">
        <f t="shared" ref="DN20:DO20" si="138">SUM(DN21:DN23)</f>
        <v>1</v>
      </c>
      <c r="DO20" s="77">
        <f t="shared" si="138"/>
        <v>0</v>
      </c>
      <c r="DP20" s="57">
        <f t="shared" ref="DP20:EC20" si="139">SUM(DP21:DP23)</f>
        <v>0</v>
      </c>
      <c r="DQ20" s="61">
        <f t="shared" si="139"/>
        <v>0</v>
      </c>
      <c r="DR20" s="58">
        <f t="shared" si="139"/>
        <v>0</v>
      </c>
      <c r="DS20" s="58">
        <f t="shared" si="139"/>
        <v>0</v>
      </c>
      <c r="DT20" s="58">
        <f t="shared" si="139"/>
        <v>0</v>
      </c>
      <c r="DU20" s="58">
        <f t="shared" si="139"/>
        <v>0</v>
      </c>
      <c r="DV20" s="58">
        <f t="shared" si="139"/>
        <v>0</v>
      </c>
      <c r="DW20" s="58">
        <f t="shared" si="139"/>
        <v>0</v>
      </c>
      <c r="DX20" s="58">
        <f t="shared" si="139"/>
        <v>0</v>
      </c>
      <c r="DY20" s="58">
        <f t="shared" si="139"/>
        <v>0</v>
      </c>
      <c r="DZ20" s="58">
        <f t="shared" si="139"/>
        <v>0</v>
      </c>
      <c r="EA20" s="58">
        <f t="shared" si="139"/>
        <v>0</v>
      </c>
      <c r="EB20" s="58">
        <f t="shared" si="139"/>
        <v>0</v>
      </c>
      <c r="EC20" s="59">
        <f t="shared" si="139"/>
        <v>0</v>
      </c>
      <c r="ED20" s="76">
        <f t="shared" ref="ED20:EE20" si="140">SUM(ED21:ED23)</f>
        <v>0</v>
      </c>
      <c r="EE20" s="77">
        <f t="shared" si="140"/>
        <v>0</v>
      </c>
      <c r="EF20" s="27"/>
      <c r="EG20" s="110" t="s">
        <v>22</v>
      </c>
      <c r="EH20" s="57">
        <f t="shared" ref="EH20:EU20" si="141">SUM(EH21:EH23)</f>
        <v>0</v>
      </c>
      <c r="EI20" s="61">
        <f t="shared" si="141"/>
        <v>0</v>
      </c>
      <c r="EJ20" s="58">
        <f t="shared" si="141"/>
        <v>0</v>
      </c>
      <c r="EK20" s="58">
        <f t="shared" si="141"/>
        <v>0</v>
      </c>
      <c r="EL20" s="58">
        <f t="shared" si="141"/>
        <v>0</v>
      </c>
      <c r="EM20" s="58">
        <f t="shared" si="141"/>
        <v>0</v>
      </c>
      <c r="EN20" s="58">
        <f t="shared" si="141"/>
        <v>0</v>
      </c>
      <c r="EO20" s="58">
        <f t="shared" si="141"/>
        <v>0</v>
      </c>
      <c r="EP20" s="58">
        <f t="shared" si="141"/>
        <v>0</v>
      </c>
      <c r="EQ20" s="58">
        <f t="shared" si="141"/>
        <v>0</v>
      </c>
      <c r="ER20" s="58">
        <f t="shared" si="141"/>
        <v>0</v>
      </c>
      <c r="ES20" s="58">
        <f t="shared" si="141"/>
        <v>0</v>
      </c>
      <c r="ET20" s="58">
        <f t="shared" si="141"/>
        <v>0</v>
      </c>
      <c r="EU20" s="59">
        <f t="shared" si="141"/>
        <v>0</v>
      </c>
      <c r="EV20" s="76">
        <f t="shared" ref="EV20:EW20" si="142">SUM(EV21:EV23)</f>
        <v>0</v>
      </c>
      <c r="EW20" s="77">
        <f t="shared" si="142"/>
        <v>0</v>
      </c>
      <c r="EX20" s="57">
        <f t="shared" ref="EX20:FK20" si="143">SUM(EX21:EX23)</f>
        <v>7</v>
      </c>
      <c r="EY20" s="61">
        <f t="shared" si="143"/>
        <v>0</v>
      </c>
      <c r="EZ20" s="58">
        <f t="shared" si="143"/>
        <v>0</v>
      </c>
      <c r="FA20" s="58">
        <f t="shared" si="143"/>
        <v>1</v>
      </c>
      <c r="FB20" s="58">
        <f t="shared" si="143"/>
        <v>2</v>
      </c>
      <c r="FC20" s="58">
        <f t="shared" si="143"/>
        <v>1</v>
      </c>
      <c r="FD20" s="58">
        <f t="shared" si="143"/>
        <v>2</v>
      </c>
      <c r="FE20" s="58">
        <f t="shared" si="143"/>
        <v>0</v>
      </c>
      <c r="FF20" s="58">
        <f t="shared" si="143"/>
        <v>0</v>
      </c>
      <c r="FG20" s="58">
        <f t="shared" si="143"/>
        <v>0</v>
      </c>
      <c r="FH20" s="58">
        <f t="shared" si="143"/>
        <v>0</v>
      </c>
      <c r="FI20" s="58">
        <f t="shared" si="143"/>
        <v>1</v>
      </c>
      <c r="FJ20" s="58">
        <f t="shared" si="143"/>
        <v>0</v>
      </c>
      <c r="FK20" s="59">
        <f t="shared" si="143"/>
        <v>0</v>
      </c>
      <c r="FL20" s="76">
        <f t="shared" ref="FL20:FM20" si="144">SUM(FL21:FL23)</f>
        <v>3</v>
      </c>
      <c r="FM20" s="77">
        <f t="shared" si="144"/>
        <v>4</v>
      </c>
      <c r="FN20" s="27"/>
      <c r="FO20" s="110" t="s">
        <v>22</v>
      </c>
      <c r="FP20" s="57">
        <f t="shared" ref="FP20:GC20" si="145">SUM(FP21:FP23)</f>
        <v>2</v>
      </c>
      <c r="FQ20" s="61">
        <f t="shared" si="145"/>
        <v>0</v>
      </c>
      <c r="FR20" s="58">
        <f t="shared" si="145"/>
        <v>1</v>
      </c>
      <c r="FS20" s="58">
        <f t="shared" si="145"/>
        <v>0</v>
      </c>
      <c r="FT20" s="58">
        <f t="shared" si="145"/>
        <v>1</v>
      </c>
      <c r="FU20" s="58">
        <f t="shared" si="145"/>
        <v>0</v>
      </c>
      <c r="FV20" s="58">
        <f t="shared" si="145"/>
        <v>0</v>
      </c>
      <c r="FW20" s="58">
        <f t="shared" si="145"/>
        <v>0</v>
      </c>
      <c r="FX20" s="58">
        <f t="shared" si="145"/>
        <v>0</v>
      </c>
      <c r="FY20" s="58">
        <f t="shared" si="145"/>
        <v>0</v>
      </c>
      <c r="FZ20" s="58">
        <f t="shared" si="145"/>
        <v>0</v>
      </c>
      <c r="GA20" s="58">
        <f t="shared" si="145"/>
        <v>0</v>
      </c>
      <c r="GB20" s="58">
        <f t="shared" si="145"/>
        <v>0</v>
      </c>
      <c r="GC20" s="59">
        <f t="shared" si="145"/>
        <v>0</v>
      </c>
      <c r="GD20" s="76">
        <f t="shared" ref="GD20:GE20" si="146">SUM(GD21:GD23)</f>
        <v>0</v>
      </c>
      <c r="GE20" s="77">
        <f t="shared" si="146"/>
        <v>2</v>
      </c>
      <c r="GF20" s="57">
        <f t="shared" ref="GF20:GS20" si="147">SUM(GF21:GF23)</f>
        <v>0</v>
      </c>
      <c r="GG20" s="61">
        <f t="shared" si="147"/>
        <v>0</v>
      </c>
      <c r="GH20" s="58">
        <f t="shared" si="147"/>
        <v>0</v>
      </c>
      <c r="GI20" s="58">
        <f t="shared" si="147"/>
        <v>0</v>
      </c>
      <c r="GJ20" s="58">
        <f t="shared" si="147"/>
        <v>0</v>
      </c>
      <c r="GK20" s="58">
        <f t="shared" si="147"/>
        <v>0</v>
      </c>
      <c r="GL20" s="58">
        <f t="shared" si="147"/>
        <v>0</v>
      </c>
      <c r="GM20" s="58">
        <f t="shared" si="147"/>
        <v>0</v>
      </c>
      <c r="GN20" s="58">
        <f t="shared" si="147"/>
        <v>0</v>
      </c>
      <c r="GO20" s="58">
        <f t="shared" si="147"/>
        <v>0</v>
      </c>
      <c r="GP20" s="58">
        <f t="shared" si="147"/>
        <v>0</v>
      </c>
      <c r="GQ20" s="58">
        <f t="shared" si="147"/>
        <v>0</v>
      </c>
      <c r="GR20" s="58">
        <f t="shared" si="147"/>
        <v>0</v>
      </c>
      <c r="GS20" s="59">
        <f t="shared" si="147"/>
        <v>0</v>
      </c>
      <c r="GT20" s="76">
        <f t="shared" ref="GT20:GU20" si="148">SUM(GT21:GT23)</f>
        <v>0</v>
      </c>
      <c r="GU20" s="77">
        <f t="shared" si="148"/>
        <v>0</v>
      </c>
      <c r="GV20" s="27"/>
      <c r="GW20" s="110" t="s">
        <v>22</v>
      </c>
      <c r="GX20" s="57">
        <f t="shared" ref="GX20:HK20" si="149">SUM(GX21:GX23)</f>
        <v>9</v>
      </c>
      <c r="GY20" s="61">
        <f t="shared" si="149"/>
        <v>1</v>
      </c>
      <c r="GZ20" s="58">
        <f t="shared" si="149"/>
        <v>0</v>
      </c>
      <c r="HA20" s="58">
        <f t="shared" si="149"/>
        <v>1</v>
      </c>
      <c r="HB20" s="58">
        <f t="shared" si="149"/>
        <v>2</v>
      </c>
      <c r="HC20" s="58">
        <f t="shared" si="149"/>
        <v>2</v>
      </c>
      <c r="HD20" s="58">
        <f t="shared" si="149"/>
        <v>1</v>
      </c>
      <c r="HE20" s="58">
        <f t="shared" si="149"/>
        <v>2</v>
      </c>
      <c r="HF20" s="58">
        <f t="shared" si="149"/>
        <v>0</v>
      </c>
      <c r="HG20" s="58">
        <f t="shared" si="149"/>
        <v>0</v>
      </c>
      <c r="HH20" s="58">
        <f t="shared" si="149"/>
        <v>0</v>
      </c>
      <c r="HI20" s="58">
        <f t="shared" si="149"/>
        <v>0</v>
      </c>
      <c r="HJ20" s="58">
        <f t="shared" si="149"/>
        <v>0</v>
      </c>
      <c r="HK20" s="59">
        <f t="shared" si="149"/>
        <v>0</v>
      </c>
      <c r="HL20" s="76">
        <f t="shared" ref="HL20:HM20" si="150">SUM(HL21:HL23)</f>
        <v>4</v>
      </c>
      <c r="HM20" s="77">
        <f t="shared" si="150"/>
        <v>5</v>
      </c>
      <c r="HN20" s="57">
        <f t="shared" ref="HN20:IA20" si="151">SUM(HN21:HN23)</f>
        <v>3</v>
      </c>
      <c r="HO20" s="58">
        <f t="shared" si="151"/>
        <v>0</v>
      </c>
      <c r="HP20" s="58">
        <f t="shared" si="151"/>
        <v>0</v>
      </c>
      <c r="HQ20" s="58">
        <f t="shared" si="151"/>
        <v>0</v>
      </c>
      <c r="HR20" s="58">
        <f t="shared" si="151"/>
        <v>1</v>
      </c>
      <c r="HS20" s="58">
        <f t="shared" si="151"/>
        <v>0</v>
      </c>
      <c r="HT20" s="58">
        <f t="shared" si="151"/>
        <v>1</v>
      </c>
      <c r="HU20" s="58">
        <f t="shared" si="151"/>
        <v>0</v>
      </c>
      <c r="HV20" s="58">
        <f t="shared" si="151"/>
        <v>1</v>
      </c>
      <c r="HW20" s="58">
        <f t="shared" si="151"/>
        <v>0</v>
      </c>
      <c r="HX20" s="58">
        <f t="shared" si="151"/>
        <v>0</v>
      </c>
      <c r="HY20" s="58">
        <f t="shared" si="151"/>
        <v>0</v>
      </c>
      <c r="HZ20" s="58">
        <f t="shared" si="151"/>
        <v>0</v>
      </c>
      <c r="IA20" s="59">
        <f t="shared" si="151"/>
        <v>0</v>
      </c>
      <c r="IB20" s="76">
        <f t="shared" ref="IB20:IC20" si="152">SUM(IB21:IB23)</f>
        <v>1</v>
      </c>
      <c r="IC20" s="77">
        <f t="shared" si="152"/>
        <v>2</v>
      </c>
      <c r="IE20" s="110" t="s">
        <v>22</v>
      </c>
      <c r="IF20" s="57">
        <f t="shared" ref="IF20:IU20" si="153">SUM(IF21:IF23)</f>
        <v>0</v>
      </c>
      <c r="IG20" s="61">
        <f t="shared" si="153"/>
        <v>0</v>
      </c>
      <c r="IH20" s="58">
        <f t="shared" si="153"/>
        <v>0</v>
      </c>
      <c r="II20" s="58">
        <f t="shared" si="153"/>
        <v>0</v>
      </c>
      <c r="IJ20" s="58">
        <f t="shared" si="153"/>
        <v>0</v>
      </c>
      <c r="IK20" s="58">
        <f t="shared" si="153"/>
        <v>0</v>
      </c>
      <c r="IL20" s="58">
        <f t="shared" si="153"/>
        <v>0</v>
      </c>
      <c r="IM20" s="58">
        <f t="shared" si="153"/>
        <v>0</v>
      </c>
      <c r="IN20" s="58">
        <f t="shared" si="153"/>
        <v>0</v>
      </c>
      <c r="IO20" s="58">
        <f t="shared" si="153"/>
        <v>0</v>
      </c>
      <c r="IP20" s="58">
        <f t="shared" si="153"/>
        <v>0</v>
      </c>
      <c r="IQ20" s="58">
        <f t="shared" si="153"/>
        <v>0</v>
      </c>
      <c r="IR20" s="58">
        <f t="shared" si="153"/>
        <v>0</v>
      </c>
      <c r="IS20" s="59">
        <f t="shared" si="153"/>
        <v>0</v>
      </c>
      <c r="IT20" s="76">
        <f t="shared" si="153"/>
        <v>0</v>
      </c>
      <c r="IU20" s="77">
        <f t="shared" si="153"/>
        <v>0</v>
      </c>
    </row>
    <row r="21" spans="1:255" ht="38.25" customHeight="1">
      <c r="A21" s="28" t="s">
        <v>21</v>
      </c>
      <c r="B21" s="79">
        <v>819</v>
      </c>
      <c r="C21" s="79">
        <v>27</v>
      </c>
      <c r="D21" s="79">
        <v>38</v>
      </c>
      <c r="E21" s="79">
        <v>62</v>
      </c>
      <c r="F21" s="78">
        <v>74</v>
      </c>
      <c r="G21" s="78">
        <v>85</v>
      </c>
      <c r="H21" s="78">
        <v>64</v>
      </c>
      <c r="I21" s="78">
        <v>43</v>
      </c>
      <c r="J21" s="78">
        <v>83</v>
      </c>
      <c r="K21" s="78">
        <v>79</v>
      </c>
      <c r="L21" s="78">
        <v>120</v>
      </c>
      <c r="M21" s="78">
        <v>67</v>
      </c>
      <c r="N21" s="78">
        <v>54</v>
      </c>
      <c r="O21" s="80">
        <v>23</v>
      </c>
      <c r="P21" s="81">
        <v>144</v>
      </c>
      <c r="Q21" s="82">
        <v>675</v>
      </c>
      <c r="R21" s="83">
        <v>11</v>
      </c>
      <c r="S21" s="79">
        <v>1</v>
      </c>
      <c r="T21" s="79" t="s">
        <v>168</v>
      </c>
      <c r="U21" s="79">
        <v>1</v>
      </c>
      <c r="V21" s="78">
        <v>3</v>
      </c>
      <c r="W21" s="78">
        <v>2</v>
      </c>
      <c r="X21" s="78">
        <v>1</v>
      </c>
      <c r="Y21" s="78">
        <v>2</v>
      </c>
      <c r="Z21" s="78">
        <v>1</v>
      </c>
      <c r="AA21" s="78" t="s">
        <v>168</v>
      </c>
      <c r="AB21" s="78" t="s">
        <v>168</v>
      </c>
      <c r="AC21" s="78" t="s">
        <v>168</v>
      </c>
      <c r="AD21" s="78" t="s">
        <v>168</v>
      </c>
      <c r="AE21" s="87" t="s">
        <v>168</v>
      </c>
      <c r="AF21" s="81">
        <v>6</v>
      </c>
      <c r="AG21" s="82">
        <v>5</v>
      </c>
      <c r="AH21" s="29"/>
      <c r="AI21" s="113" t="s">
        <v>21</v>
      </c>
      <c r="AJ21" s="83" t="s">
        <v>168</v>
      </c>
      <c r="AK21" s="79" t="s">
        <v>168</v>
      </c>
      <c r="AL21" s="79" t="s">
        <v>168</v>
      </c>
      <c r="AM21" s="79" t="s">
        <v>168</v>
      </c>
      <c r="AN21" s="78" t="s">
        <v>168</v>
      </c>
      <c r="AO21" s="78" t="s">
        <v>168</v>
      </c>
      <c r="AP21" s="78" t="s">
        <v>168</v>
      </c>
      <c r="AQ21" s="78" t="s">
        <v>168</v>
      </c>
      <c r="AR21" s="78" t="s">
        <v>168</v>
      </c>
      <c r="AS21" s="78" t="s">
        <v>168</v>
      </c>
      <c r="AT21" s="78" t="s">
        <v>168</v>
      </c>
      <c r="AU21" s="78" t="s">
        <v>168</v>
      </c>
      <c r="AV21" s="78" t="s">
        <v>168</v>
      </c>
      <c r="AW21" s="80" t="s">
        <v>168</v>
      </c>
      <c r="AX21" s="81" t="s">
        <v>168</v>
      </c>
      <c r="AY21" s="82" t="s">
        <v>168</v>
      </c>
      <c r="AZ21" s="83" t="s">
        <v>168</v>
      </c>
      <c r="BA21" s="79" t="s">
        <v>168</v>
      </c>
      <c r="BB21" s="79" t="s">
        <v>168</v>
      </c>
      <c r="BC21" s="79" t="s">
        <v>168</v>
      </c>
      <c r="BD21" s="78" t="s">
        <v>168</v>
      </c>
      <c r="BE21" s="78" t="s">
        <v>168</v>
      </c>
      <c r="BF21" s="78" t="s">
        <v>168</v>
      </c>
      <c r="BG21" s="78" t="s">
        <v>168</v>
      </c>
      <c r="BH21" s="78" t="s">
        <v>168</v>
      </c>
      <c r="BI21" s="78" t="s">
        <v>168</v>
      </c>
      <c r="BJ21" s="78" t="s">
        <v>168</v>
      </c>
      <c r="BK21" s="78" t="s">
        <v>168</v>
      </c>
      <c r="BL21" s="78" t="s">
        <v>168</v>
      </c>
      <c r="BM21" s="80" t="s">
        <v>168</v>
      </c>
      <c r="BN21" s="81" t="s">
        <v>168</v>
      </c>
      <c r="BO21" s="82">
        <v>0</v>
      </c>
      <c r="BP21" s="11"/>
      <c r="BQ21" s="113" t="s">
        <v>21</v>
      </c>
      <c r="BR21" s="83">
        <v>17</v>
      </c>
      <c r="BS21" s="79">
        <v>1</v>
      </c>
      <c r="BT21" s="79">
        <v>2</v>
      </c>
      <c r="BU21" s="79">
        <v>2</v>
      </c>
      <c r="BV21" s="78">
        <v>4</v>
      </c>
      <c r="BW21" s="78">
        <v>3</v>
      </c>
      <c r="BX21" s="78">
        <v>1</v>
      </c>
      <c r="BY21" s="78">
        <v>2</v>
      </c>
      <c r="BZ21" s="78">
        <v>2</v>
      </c>
      <c r="CA21" s="78" t="s">
        <v>168</v>
      </c>
      <c r="CB21" s="78" t="s">
        <v>168</v>
      </c>
      <c r="CC21" s="78" t="s">
        <v>168</v>
      </c>
      <c r="CD21" s="78" t="s">
        <v>168</v>
      </c>
      <c r="CE21" s="80" t="s">
        <v>168</v>
      </c>
      <c r="CF21" s="81">
        <v>7</v>
      </c>
      <c r="CG21" s="82">
        <v>10</v>
      </c>
      <c r="CH21" s="83">
        <v>5</v>
      </c>
      <c r="CI21" s="79" t="s">
        <v>168</v>
      </c>
      <c r="CJ21" s="79">
        <v>1</v>
      </c>
      <c r="CK21" s="79">
        <v>1</v>
      </c>
      <c r="CL21" s="78" t="s">
        <v>168</v>
      </c>
      <c r="CM21" s="78">
        <v>2</v>
      </c>
      <c r="CN21" s="78" t="s">
        <v>168</v>
      </c>
      <c r="CO21" s="78">
        <v>1</v>
      </c>
      <c r="CP21" s="78" t="s">
        <v>168</v>
      </c>
      <c r="CQ21" s="78" t="s">
        <v>168</v>
      </c>
      <c r="CR21" s="78" t="s">
        <v>168</v>
      </c>
      <c r="CS21" s="78" t="s">
        <v>168</v>
      </c>
      <c r="CT21" s="78" t="s">
        <v>168</v>
      </c>
      <c r="CU21" s="80" t="s">
        <v>168</v>
      </c>
      <c r="CV21" s="81">
        <v>1</v>
      </c>
      <c r="CW21" s="82">
        <v>4</v>
      </c>
      <c r="CX21" s="30"/>
      <c r="CY21" s="113" t="s">
        <v>21</v>
      </c>
      <c r="CZ21" s="83" t="s">
        <v>168</v>
      </c>
      <c r="DA21" s="79" t="s">
        <v>168</v>
      </c>
      <c r="DB21" s="79" t="s">
        <v>168</v>
      </c>
      <c r="DC21" s="79" t="s">
        <v>168</v>
      </c>
      <c r="DD21" s="78" t="s">
        <v>168</v>
      </c>
      <c r="DE21" s="78" t="s">
        <v>168</v>
      </c>
      <c r="DF21" s="78" t="s">
        <v>168</v>
      </c>
      <c r="DG21" s="78" t="s">
        <v>168</v>
      </c>
      <c r="DH21" s="78" t="s">
        <v>168</v>
      </c>
      <c r="DI21" s="78" t="s">
        <v>168</v>
      </c>
      <c r="DJ21" s="78" t="s">
        <v>168</v>
      </c>
      <c r="DK21" s="78" t="s">
        <v>168</v>
      </c>
      <c r="DL21" s="78" t="s">
        <v>168</v>
      </c>
      <c r="DM21" s="80" t="s">
        <v>168</v>
      </c>
      <c r="DN21" s="81" t="s">
        <v>168</v>
      </c>
      <c r="DO21" s="82">
        <v>0</v>
      </c>
      <c r="DP21" s="83" t="s">
        <v>168</v>
      </c>
      <c r="DQ21" s="79" t="s">
        <v>168</v>
      </c>
      <c r="DR21" s="79" t="s">
        <v>168</v>
      </c>
      <c r="DS21" s="79" t="s">
        <v>168</v>
      </c>
      <c r="DT21" s="78" t="s">
        <v>168</v>
      </c>
      <c r="DU21" s="78" t="s">
        <v>168</v>
      </c>
      <c r="DV21" s="78" t="s">
        <v>168</v>
      </c>
      <c r="DW21" s="78" t="s">
        <v>168</v>
      </c>
      <c r="DX21" s="78" t="s">
        <v>168</v>
      </c>
      <c r="DY21" s="78" t="s">
        <v>168</v>
      </c>
      <c r="DZ21" s="78" t="s">
        <v>168</v>
      </c>
      <c r="EA21" s="78" t="s">
        <v>168</v>
      </c>
      <c r="EB21" s="78" t="s">
        <v>168</v>
      </c>
      <c r="EC21" s="80" t="s">
        <v>168</v>
      </c>
      <c r="ED21" s="81" t="s">
        <v>168</v>
      </c>
      <c r="EE21" s="82" t="s">
        <v>168</v>
      </c>
      <c r="EF21" s="30"/>
      <c r="EG21" s="113" t="s">
        <v>21</v>
      </c>
      <c r="EH21" s="83" t="s">
        <v>168</v>
      </c>
      <c r="EI21" s="79" t="s">
        <v>168</v>
      </c>
      <c r="EJ21" s="79" t="s">
        <v>168</v>
      </c>
      <c r="EK21" s="79" t="s">
        <v>168</v>
      </c>
      <c r="EL21" s="78" t="s">
        <v>168</v>
      </c>
      <c r="EM21" s="78" t="s">
        <v>168</v>
      </c>
      <c r="EN21" s="78" t="s">
        <v>168</v>
      </c>
      <c r="EO21" s="78" t="s">
        <v>168</v>
      </c>
      <c r="EP21" s="78" t="s">
        <v>168</v>
      </c>
      <c r="EQ21" s="78" t="s">
        <v>168</v>
      </c>
      <c r="ER21" s="78" t="s">
        <v>168</v>
      </c>
      <c r="ES21" s="78" t="s">
        <v>168</v>
      </c>
      <c r="ET21" s="78" t="s">
        <v>168</v>
      </c>
      <c r="EU21" s="80" t="s">
        <v>168</v>
      </c>
      <c r="EV21" s="81" t="s">
        <v>168</v>
      </c>
      <c r="EW21" s="82">
        <v>0</v>
      </c>
      <c r="EX21" s="83">
        <v>2</v>
      </c>
      <c r="EY21" s="79" t="s">
        <v>168</v>
      </c>
      <c r="EZ21" s="79" t="s">
        <v>168</v>
      </c>
      <c r="FA21" s="79" t="s">
        <v>168</v>
      </c>
      <c r="FB21" s="78">
        <v>1</v>
      </c>
      <c r="FC21" s="78" t="s">
        <v>168</v>
      </c>
      <c r="FD21" s="78">
        <v>1</v>
      </c>
      <c r="FE21" s="78" t="s">
        <v>168</v>
      </c>
      <c r="FF21" s="78" t="s">
        <v>168</v>
      </c>
      <c r="FG21" s="78" t="s">
        <v>168</v>
      </c>
      <c r="FH21" s="78" t="s">
        <v>168</v>
      </c>
      <c r="FI21" s="78" t="s">
        <v>168</v>
      </c>
      <c r="FJ21" s="78" t="s">
        <v>168</v>
      </c>
      <c r="FK21" s="80" t="s">
        <v>168</v>
      </c>
      <c r="FL21" s="81">
        <v>2</v>
      </c>
      <c r="FM21" s="82">
        <v>0</v>
      </c>
      <c r="FN21" s="30"/>
      <c r="FO21" s="113" t="s">
        <v>21</v>
      </c>
      <c r="FP21" s="83">
        <v>1</v>
      </c>
      <c r="FQ21" s="79" t="s">
        <v>168</v>
      </c>
      <c r="FR21" s="79">
        <v>1</v>
      </c>
      <c r="FS21" s="79" t="s">
        <v>168</v>
      </c>
      <c r="FT21" s="78" t="s">
        <v>168</v>
      </c>
      <c r="FU21" s="78" t="s">
        <v>168</v>
      </c>
      <c r="FV21" s="78" t="s">
        <v>168</v>
      </c>
      <c r="FW21" s="78" t="s">
        <v>168</v>
      </c>
      <c r="FX21" s="78" t="s">
        <v>168</v>
      </c>
      <c r="FY21" s="78" t="s">
        <v>168</v>
      </c>
      <c r="FZ21" s="78" t="s">
        <v>168</v>
      </c>
      <c r="GA21" s="78" t="s">
        <v>168</v>
      </c>
      <c r="GB21" s="78" t="s">
        <v>168</v>
      </c>
      <c r="GC21" s="80" t="s">
        <v>168</v>
      </c>
      <c r="GD21" s="81">
        <v>0</v>
      </c>
      <c r="GE21" s="82">
        <v>1</v>
      </c>
      <c r="GF21" s="83" t="s">
        <v>168</v>
      </c>
      <c r="GG21" s="61" t="s">
        <v>168</v>
      </c>
      <c r="GH21" s="79" t="s">
        <v>168</v>
      </c>
      <c r="GI21" s="79" t="s">
        <v>168</v>
      </c>
      <c r="GJ21" s="78" t="s">
        <v>168</v>
      </c>
      <c r="GK21" s="78" t="s">
        <v>168</v>
      </c>
      <c r="GL21" s="78" t="s">
        <v>168</v>
      </c>
      <c r="GM21" s="78" t="s">
        <v>168</v>
      </c>
      <c r="GN21" s="78" t="s">
        <v>168</v>
      </c>
      <c r="GO21" s="78" t="s">
        <v>168</v>
      </c>
      <c r="GP21" s="78" t="s">
        <v>168</v>
      </c>
      <c r="GQ21" s="78" t="s">
        <v>168</v>
      </c>
      <c r="GR21" s="78" t="s">
        <v>168</v>
      </c>
      <c r="GS21" s="80" t="s">
        <v>168</v>
      </c>
      <c r="GT21" s="81" t="s">
        <v>168</v>
      </c>
      <c r="GU21" s="82">
        <v>0</v>
      </c>
      <c r="GV21" s="30"/>
      <c r="GW21" s="113" t="s">
        <v>21</v>
      </c>
      <c r="GX21" s="83">
        <v>5</v>
      </c>
      <c r="GY21" s="79">
        <v>1</v>
      </c>
      <c r="GZ21" s="79" t="s">
        <v>168</v>
      </c>
      <c r="HA21" s="79">
        <v>1</v>
      </c>
      <c r="HB21" s="78">
        <v>2</v>
      </c>
      <c r="HC21" s="78">
        <v>1</v>
      </c>
      <c r="HD21" s="78" t="s">
        <v>168</v>
      </c>
      <c r="HE21" s="78" t="s">
        <v>168</v>
      </c>
      <c r="HF21" s="78" t="s">
        <v>168</v>
      </c>
      <c r="HG21" s="78" t="s">
        <v>168</v>
      </c>
      <c r="HH21" s="78" t="s">
        <v>168</v>
      </c>
      <c r="HI21" s="78" t="s">
        <v>168</v>
      </c>
      <c r="HJ21" s="78" t="s">
        <v>168</v>
      </c>
      <c r="HK21" s="80" t="s">
        <v>168</v>
      </c>
      <c r="HL21" s="81">
        <v>4</v>
      </c>
      <c r="HM21" s="82">
        <v>1</v>
      </c>
      <c r="HN21" s="83">
        <v>2</v>
      </c>
      <c r="HO21" s="79" t="s">
        <v>168</v>
      </c>
      <c r="HP21" s="79" t="s">
        <v>168</v>
      </c>
      <c r="HQ21" s="79" t="s">
        <v>168</v>
      </c>
      <c r="HR21" s="78">
        <v>1</v>
      </c>
      <c r="HS21" s="78" t="s">
        <v>168</v>
      </c>
      <c r="HT21" s="78" t="s">
        <v>168</v>
      </c>
      <c r="HU21" s="78" t="s">
        <v>168</v>
      </c>
      <c r="HV21" s="78">
        <v>1</v>
      </c>
      <c r="HW21" s="78" t="s">
        <v>168</v>
      </c>
      <c r="HX21" s="78" t="s">
        <v>168</v>
      </c>
      <c r="HY21" s="78" t="s">
        <v>168</v>
      </c>
      <c r="HZ21" s="78" t="s">
        <v>168</v>
      </c>
      <c r="IA21" s="80" t="s">
        <v>168</v>
      </c>
      <c r="IB21" s="81" t="s">
        <v>168</v>
      </c>
      <c r="IC21" s="82">
        <v>2</v>
      </c>
      <c r="IE21" s="113" t="s">
        <v>21</v>
      </c>
      <c r="IF21" s="83" t="s">
        <v>168</v>
      </c>
      <c r="IG21" s="79" t="s">
        <v>168</v>
      </c>
      <c r="IH21" s="79" t="s">
        <v>168</v>
      </c>
      <c r="II21" s="79" t="s">
        <v>168</v>
      </c>
      <c r="IJ21" s="78" t="s">
        <v>168</v>
      </c>
      <c r="IK21" s="78" t="s">
        <v>168</v>
      </c>
      <c r="IL21" s="78" t="s">
        <v>168</v>
      </c>
      <c r="IM21" s="78" t="s">
        <v>168</v>
      </c>
      <c r="IN21" s="78" t="s">
        <v>168</v>
      </c>
      <c r="IO21" s="78" t="s">
        <v>168</v>
      </c>
      <c r="IP21" s="78" t="s">
        <v>168</v>
      </c>
      <c r="IQ21" s="78" t="s">
        <v>168</v>
      </c>
      <c r="IR21" s="78" t="s">
        <v>168</v>
      </c>
      <c r="IS21" s="80" t="s">
        <v>168</v>
      </c>
      <c r="IT21" s="81" t="s">
        <v>168</v>
      </c>
      <c r="IU21" s="82">
        <v>0</v>
      </c>
    </row>
    <row r="22" spans="1:255" ht="38.25" customHeight="1">
      <c r="A22" s="28" t="s">
        <v>20</v>
      </c>
      <c r="B22" s="79">
        <v>487</v>
      </c>
      <c r="C22" s="79">
        <v>29</v>
      </c>
      <c r="D22" s="79">
        <v>47</v>
      </c>
      <c r="E22" s="79">
        <v>69</v>
      </c>
      <c r="F22" s="78">
        <v>71</v>
      </c>
      <c r="G22" s="78">
        <v>42</v>
      </c>
      <c r="H22" s="78">
        <v>56</v>
      </c>
      <c r="I22" s="78">
        <v>40</v>
      </c>
      <c r="J22" s="78">
        <v>34</v>
      </c>
      <c r="K22" s="78">
        <v>34</v>
      </c>
      <c r="L22" s="78">
        <v>37</v>
      </c>
      <c r="M22" s="78">
        <v>18</v>
      </c>
      <c r="N22" s="78">
        <v>8</v>
      </c>
      <c r="O22" s="80">
        <v>2</v>
      </c>
      <c r="P22" s="81">
        <v>205</v>
      </c>
      <c r="Q22" s="82">
        <v>282</v>
      </c>
      <c r="R22" s="83">
        <v>6</v>
      </c>
      <c r="S22" s="79" t="s">
        <v>168</v>
      </c>
      <c r="T22" s="79" t="s">
        <v>168</v>
      </c>
      <c r="U22" s="79" t="s">
        <v>168</v>
      </c>
      <c r="V22" s="78">
        <v>2</v>
      </c>
      <c r="W22" s="78">
        <v>1</v>
      </c>
      <c r="X22" s="78">
        <v>1</v>
      </c>
      <c r="Y22" s="78">
        <v>2</v>
      </c>
      <c r="Z22" s="78" t="s">
        <v>168</v>
      </c>
      <c r="AA22" s="78" t="s">
        <v>168</v>
      </c>
      <c r="AB22" s="78" t="s">
        <v>168</v>
      </c>
      <c r="AC22" s="78" t="s">
        <v>168</v>
      </c>
      <c r="AD22" s="78" t="s">
        <v>168</v>
      </c>
      <c r="AE22" s="87" t="s">
        <v>168</v>
      </c>
      <c r="AF22" s="81">
        <v>0</v>
      </c>
      <c r="AG22" s="82">
        <v>6</v>
      </c>
      <c r="AH22" s="29"/>
      <c r="AI22" s="113" t="s">
        <v>20</v>
      </c>
      <c r="AJ22" s="83">
        <v>1</v>
      </c>
      <c r="AK22" s="79" t="s">
        <v>168</v>
      </c>
      <c r="AL22" s="79" t="s">
        <v>168</v>
      </c>
      <c r="AM22" s="79" t="s">
        <v>168</v>
      </c>
      <c r="AN22" s="78" t="s">
        <v>168</v>
      </c>
      <c r="AO22" s="78" t="s">
        <v>168</v>
      </c>
      <c r="AP22" s="78" t="s">
        <v>168</v>
      </c>
      <c r="AQ22" s="78" t="s">
        <v>168</v>
      </c>
      <c r="AR22" s="78">
        <v>1</v>
      </c>
      <c r="AS22" s="78" t="s">
        <v>168</v>
      </c>
      <c r="AT22" s="78" t="s">
        <v>168</v>
      </c>
      <c r="AU22" s="78" t="s">
        <v>168</v>
      </c>
      <c r="AV22" s="78" t="s">
        <v>168</v>
      </c>
      <c r="AW22" s="80" t="s">
        <v>168</v>
      </c>
      <c r="AX22" s="81">
        <v>1</v>
      </c>
      <c r="AY22" s="82" t="s">
        <v>168</v>
      </c>
      <c r="AZ22" s="83" t="s">
        <v>168</v>
      </c>
      <c r="BA22" s="79" t="s">
        <v>168</v>
      </c>
      <c r="BB22" s="79" t="s">
        <v>168</v>
      </c>
      <c r="BC22" s="79" t="s">
        <v>168</v>
      </c>
      <c r="BD22" s="78" t="s">
        <v>168</v>
      </c>
      <c r="BE22" s="78" t="s">
        <v>168</v>
      </c>
      <c r="BF22" s="78" t="s">
        <v>168</v>
      </c>
      <c r="BG22" s="78" t="s">
        <v>168</v>
      </c>
      <c r="BH22" s="78" t="s">
        <v>168</v>
      </c>
      <c r="BI22" s="78" t="s">
        <v>168</v>
      </c>
      <c r="BJ22" s="78" t="s">
        <v>168</v>
      </c>
      <c r="BK22" s="78" t="s">
        <v>168</v>
      </c>
      <c r="BL22" s="78" t="s">
        <v>168</v>
      </c>
      <c r="BM22" s="80" t="s">
        <v>168</v>
      </c>
      <c r="BN22" s="81" t="s">
        <v>168</v>
      </c>
      <c r="BO22" s="82" t="s">
        <v>168</v>
      </c>
      <c r="BP22" s="11"/>
      <c r="BQ22" s="113" t="s">
        <v>20</v>
      </c>
      <c r="BR22" s="83">
        <v>10</v>
      </c>
      <c r="BS22" s="79" t="s">
        <v>168</v>
      </c>
      <c r="BT22" s="79" t="s">
        <v>168</v>
      </c>
      <c r="BU22" s="79" t="s">
        <v>168</v>
      </c>
      <c r="BV22" s="78">
        <v>2</v>
      </c>
      <c r="BW22" s="78">
        <v>3</v>
      </c>
      <c r="BX22" s="78">
        <v>2</v>
      </c>
      <c r="BY22" s="78">
        <v>2</v>
      </c>
      <c r="BZ22" s="78">
        <v>1</v>
      </c>
      <c r="CA22" s="78" t="s">
        <v>168</v>
      </c>
      <c r="CB22" s="78" t="s">
        <v>168</v>
      </c>
      <c r="CC22" s="78" t="s">
        <v>168</v>
      </c>
      <c r="CD22" s="78" t="s">
        <v>168</v>
      </c>
      <c r="CE22" s="80" t="s">
        <v>168</v>
      </c>
      <c r="CF22" s="81">
        <v>2</v>
      </c>
      <c r="CG22" s="82">
        <v>8</v>
      </c>
      <c r="CH22" s="83">
        <v>2</v>
      </c>
      <c r="CI22" s="79" t="s">
        <v>168</v>
      </c>
      <c r="CJ22" s="79" t="s">
        <v>168</v>
      </c>
      <c r="CK22" s="79" t="s">
        <v>168</v>
      </c>
      <c r="CL22" s="78" t="s">
        <v>168</v>
      </c>
      <c r="CM22" s="78">
        <v>1</v>
      </c>
      <c r="CN22" s="78" t="s">
        <v>168</v>
      </c>
      <c r="CO22" s="78">
        <v>1</v>
      </c>
      <c r="CP22" s="78" t="s">
        <v>168</v>
      </c>
      <c r="CQ22" s="78" t="s">
        <v>168</v>
      </c>
      <c r="CR22" s="78" t="s">
        <v>168</v>
      </c>
      <c r="CS22" s="78" t="s">
        <v>168</v>
      </c>
      <c r="CT22" s="78" t="s">
        <v>168</v>
      </c>
      <c r="CU22" s="80" t="s">
        <v>168</v>
      </c>
      <c r="CV22" s="81">
        <v>0</v>
      </c>
      <c r="CW22" s="82">
        <v>2</v>
      </c>
      <c r="CX22" s="30"/>
      <c r="CY22" s="113" t="s">
        <v>20</v>
      </c>
      <c r="CZ22" s="83">
        <v>1</v>
      </c>
      <c r="DA22" s="79" t="s">
        <v>168</v>
      </c>
      <c r="DB22" s="79" t="s">
        <v>168</v>
      </c>
      <c r="DC22" s="79" t="s">
        <v>168</v>
      </c>
      <c r="DD22" s="78" t="s">
        <v>168</v>
      </c>
      <c r="DE22" s="78" t="s">
        <v>168</v>
      </c>
      <c r="DF22" s="78" t="s">
        <v>168</v>
      </c>
      <c r="DG22" s="78" t="s">
        <v>168</v>
      </c>
      <c r="DH22" s="78">
        <v>1</v>
      </c>
      <c r="DI22" s="78" t="s">
        <v>168</v>
      </c>
      <c r="DJ22" s="78" t="s">
        <v>168</v>
      </c>
      <c r="DK22" s="78" t="s">
        <v>168</v>
      </c>
      <c r="DL22" s="78" t="s">
        <v>168</v>
      </c>
      <c r="DM22" s="80" t="s">
        <v>168</v>
      </c>
      <c r="DN22" s="81">
        <v>1</v>
      </c>
      <c r="DO22" s="82" t="s">
        <v>168</v>
      </c>
      <c r="DP22" s="83" t="s">
        <v>168</v>
      </c>
      <c r="DQ22" s="79" t="s">
        <v>168</v>
      </c>
      <c r="DR22" s="79" t="s">
        <v>168</v>
      </c>
      <c r="DS22" s="79" t="s">
        <v>168</v>
      </c>
      <c r="DT22" s="78" t="s">
        <v>168</v>
      </c>
      <c r="DU22" s="78" t="s">
        <v>168</v>
      </c>
      <c r="DV22" s="78" t="s">
        <v>168</v>
      </c>
      <c r="DW22" s="78" t="s">
        <v>168</v>
      </c>
      <c r="DX22" s="78" t="s">
        <v>168</v>
      </c>
      <c r="DY22" s="78" t="s">
        <v>168</v>
      </c>
      <c r="DZ22" s="78" t="s">
        <v>168</v>
      </c>
      <c r="EA22" s="78" t="s">
        <v>168</v>
      </c>
      <c r="EB22" s="78" t="s">
        <v>168</v>
      </c>
      <c r="EC22" s="80" t="s">
        <v>168</v>
      </c>
      <c r="ED22" s="81" t="s">
        <v>168</v>
      </c>
      <c r="EE22" s="82" t="s">
        <v>168</v>
      </c>
      <c r="EF22" s="30"/>
      <c r="EG22" s="113" t="s">
        <v>20</v>
      </c>
      <c r="EH22" s="83" t="s">
        <v>168</v>
      </c>
      <c r="EI22" s="79" t="s">
        <v>168</v>
      </c>
      <c r="EJ22" s="79" t="s">
        <v>168</v>
      </c>
      <c r="EK22" s="79" t="s">
        <v>168</v>
      </c>
      <c r="EL22" s="78" t="s">
        <v>168</v>
      </c>
      <c r="EM22" s="78" t="s">
        <v>168</v>
      </c>
      <c r="EN22" s="78" t="s">
        <v>168</v>
      </c>
      <c r="EO22" s="78" t="s">
        <v>168</v>
      </c>
      <c r="EP22" s="78" t="s">
        <v>168</v>
      </c>
      <c r="EQ22" s="78" t="s">
        <v>168</v>
      </c>
      <c r="ER22" s="78" t="s">
        <v>168</v>
      </c>
      <c r="ES22" s="78" t="s">
        <v>168</v>
      </c>
      <c r="ET22" s="78" t="s">
        <v>168</v>
      </c>
      <c r="EU22" s="80" t="s">
        <v>168</v>
      </c>
      <c r="EV22" s="81">
        <v>0</v>
      </c>
      <c r="EW22" s="82" t="s">
        <v>168</v>
      </c>
      <c r="EX22" s="83">
        <v>2</v>
      </c>
      <c r="EY22" s="79" t="s">
        <v>168</v>
      </c>
      <c r="EZ22" s="79" t="s">
        <v>168</v>
      </c>
      <c r="FA22" s="79" t="s">
        <v>168</v>
      </c>
      <c r="FB22" s="78">
        <v>1</v>
      </c>
      <c r="FC22" s="78">
        <v>1</v>
      </c>
      <c r="FD22" s="78" t="s">
        <v>168</v>
      </c>
      <c r="FE22" s="78" t="s">
        <v>168</v>
      </c>
      <c r="FF22" s="78" t="s">
        <v>168</v>
      </c>
      <c r="FG22" s="78" t="s">
        <v>168</v>
      </c>
      <c r="FH22" s="78" t="s">
        <v>168</v>
      </c>
      <c r="FI22" s="78" t="s">
        <v>168</v>
      </c>
      <c r="FJ22" s="78" t="s">
        <v>168</v>
      </c>
      <c r="FK22" s="80" t="s">
        <v>168</v>
      </c>
      <c r="FL22" s="81">
        <v>0</v>
      </c>
      <c r="FM22" s="82">
        <v>2</v>
      </c>
      <c r="FN22" s="30"/>
      <c r="FO22" s="113" t="s">
        <v>20</v>
      </c>
      <c r="FP22" s="83">
        <v>1</v>
      </c>
      <c r="FQ22" s="79" t="s">
        <v>168</v>
      </c>
      <c r="FR22" s="79" t="s">
        <v>168</v>
      </c>
      <c r="FS22" s="79" t="s">
        <v>168</v>
      </c>
      <c r="FT22" s="78">
        <v>1</v>
      </c>
      <c r="FU22" s="78" t="s">
        <v>168</v>
      </c>
      <c r="FV22" s="78" t="s">
        <v>168</v>
      </c>
      <c r="FW22" s="78" t="s">
        <v>168</v>
      </c>
      <c r="FX22" s="78" t="s">
        <v>168</v>
      </c>
      <c r="FY22" s="78" t="s">
        <v>168</v>
      </c>
      <c r="FZ22" s="78" t="s">
        <v>168</v>
      </c>
      <c r="GA22" s="78" t="s">
        <v>168</v>
      </c>
      <c r="GB22" s="78" t="s">
        <v>168</v>
      </c>
      <c r="GC22" s="80" t="s">
        <v>168</v>
      </c>
      <c r="GD22" s="81" t="s">
        <v>168</v>
      </c>
      <c r="GE22" s="82">
        <v>1</v>
      </c>
      <c r="GF22" s="83" t="s">
        <v>168</v>
      </c>
      <c r="GG22" s="61" t="s">
        <v>168</v>
      </c>
      <c r="GH22" s="79" t="s">
        <v>168</v>
      </c>
      <c r="GI22" s="79" t="s">
        <v>168</v>
      </c>
      <c r="GJ22" s="78" t="s">
        <v>168</v>
      </c>
      <c r="GK22" s="78" t="s">
        <v>168</v>
      </c>
      <c r="GL22" s="78" t="s">
        <v>168</v>
      </c>
      <c r="GM22" s="78" t="s">
        <v>168</v>
      </c>
      <c r="GN22" s="78" t="s">
        <v>168</v>
      </c>
      <c r="GO22" s="78" t="s">
        <v>168</v>
      </c>
      <c r="GP22" s="78" t="s">
        <v>168</v>
      </c>
      <c r="GQ22" s="78" t="s">
        <v>168</v>
      </c>
      <c r="GR22" s="78" t="s">
        <v>168</v>
      </c>
      <c r="GS22" s="80" t="s">
        <v>168</v>
      </c>
      <c r="GT22" s="81" t="s">
        <v>168</v>
      </c>
      <c r="GU22" s="82" t="s">
        <v>168</v>
      </c>
      <c r="GV22" s="30"/>
      <c r="GW22" s="113" t="s">
        <v>20</v>
      </c>
      <c r="GX22" s="83">
        <v>3</v>
      </c>
      <c r="GY22" s="79" t="s">
        <v>168</v>
      </c>
      <c r="GZ22" s="79" t="s">
        <v>168</v>
      </c>
      <c r="HA22" s="79" t="s">
        <v>168</v>
      </c>
      <c r="HB22" s="78" t="s">
        <v>168</v>
      </c>
      <c r="HC22" s="78">
        <v>1</v>
      </c>
      <c r="HD22" s="78">
        <v>1</v>
      </c>
      <c r="HE22" s="78">
        <v>1</v>
      </c>
      <c r="HF22" s="78" t="s">
        <v>168</v>
      </c>
      <c r="HG22" s="78" t="s">
        <v>168</v>
      </c>
      <c r="HH22" s="78" t="s">
        <v>168</v>
      </c>
      <c r="HI22" s="78" t="s">
        <v>168</v>
      </c>
      <c r="HJ22" s="78" t="s">
        <v>168</v>
      </c>
      <c r="HK22" s="80" t="s">
        <v>168</v>
      </c>
      <c r="HL22" s="81" t="s">
        <v>168</v>
      </c>
      <c r="HM22" s="82">
        <v>3</v>
      </c>
      <c r="HN22" s="83" t="s">
        <v>168</v>
      </c>
      <c r="HO22" s="79" t="s">
        <v>168</v>
      </c>
      <c r="HP22" s="79" t="s">
        <v>168</v>
      </c>
      <c r="HQ22" s="79" t="s">
        <v>168</v>
      </c>
      <c r="HR22" s="78" t="s">
        <v>168</v>
      </c>
      <c r="HS22" s="78" t="s">
        <v>168</v>
      </c>
      <c r="HT22" s="78" t="s">
        <v>168</v>
      </c>
      <c r="HU22" s="78" t="s">
        <v>168</v>
      </c>
      <c r="HV22" s="78" t="s">
        <v>168</v>
      </c>
      <c r="HW22" s="78" t="s">
        <v>168</v>
      </c>
      <c r="HX22" s="78" t="s">
        <v>168</v>
      </c>
      <c r="HY22" s="78" t="s">
        <v>168</v>
      </c>
      <c r="HZ22" s="78" t="s">
        <v>168</v>
      </c>
      <c r="IA22" s="80" t="s">
        <v>168</v>
      </c>
      <c r="IB22" s="81" t="s">
        <v>168</v>
      </c>
      <c r="IC22" s="82" t="s">
        <v>168</v>
      </c>
      <c r="IE22" s="113" t="s">
        <v>20</v>
      </c>
      <c r="IF22" s="83" t="s">
        <v>168</v>
      </c>
      <c r="IG22" s="79" t="s">
        <v>168</v>
      </c>
      <c r="IH22" s="79" t="s">
        <v>168</v>
      </c>
      <c r="II22" s="79" t="s">
        <v>168</v>
      </c>
      <c r="IJ22" s="78" t="s">
        <v>168</v>
      </c>
      <c r="IK22" s="78" t="s">
        <v>168</v>
      </c>
      <c r="IL22" s="78" t="s">
        <v>168</v>
      </c>
      <c r="IM22" s="78" t="s">
        <v>168</v>
      </c>
      <c r="IN22" s="78" t="s">
        <v>168</v>
      </c>
      <c r="IO22" s="78" t="s">
        <v>168</v>
      </c>
      <c r="IP22" s="78" t="s">
        <v>168</v>
      </c>
      <c r="IQ22" s="78" t="s">
        <v>168</v>
      </c>
      <c r="IR22" s="78" t="s">
        <v>168</v>
      </c>
      <c r="IS22" s="80" t="s">
        <v>168</v>
      </c>
      <c r="IT22" s="81" t="s">
        <v>168</v>
      </c>
      <c r="IU22" s="82">
        <v>0</v>
      </c>
    </row>
    <row r="23" spans="1:255" ht="38.25" customHeight="1" thickBot="1">
      <c r="A23" s="31" t="s">
        <v>19</v>
      </c>
      <c r="B23" s="72">
        <v>948</v>
      </c>
      <c r="C23" s="72">
        <v>40</v>
      </c>
      <c r="D23" s="72">
        <v>29</v>
      </c>
      <c r="E23" s="72">
        <v>61</v>
      </c>
      <c r="F23" s="71">
        <v>58</v>
      </c>
      <c r="G23" s="71">
        <v>64</v>
      </c>
      <c r="H23" s="71">
        <v>73</v>
      </c>
      <c r="I23" s="71">
        <v>62</v>
      </c>
      <c r="J23" s="71">
        <v>58</v>
      </c>
      <c r="K23" s="71">
        <v>96</v>
      </c>
      <c r="L23" s="71">
        <v>158</v>
      </c>
      <c r="M23" s="71">
        <v>165</v>
      </c>
      <c r="N23" s="71">
        <v>60</v>
      </c>
      <c r="O23" s="73">
        <v>24</v>
      </c>
      <c r="P23" s="84">
        <v>260</v>
      </c>
      <c r="Q23" s="85">
        <v>688</v>
      </c>
      <c r="R23" s="74">
        <v>7</v>
      </c>
      <c r="S23" s="72" t="s">
        <v>168</v>
      </c>
      <c r="T23" s="72" t="s">
        <v>168</v>
      </c>
      <c r="U23" s="72">
        <v>2</v>
      </c>
      <c r="V23" s="71" t="s">
        <v>168</v>
      </c>
      <c r="W23" s="71">
        <v>1</v>
      </c>
      <c r="X23" s="71">
        <v>2</v>
      </c>
      <c r="Y23" s="71">
        <v>1</v>
      </c>
      <c r="Z23" s="71" t="s">
        <v>168</v>
      </c>
      <c r="AA23" s="71" t="s">
        <v>168</v>
      </c>
      <c r="AB23" s="71" t="s">
        <v>168</v>
      </c>
      <c r="AC23" s="71">
        <v>1</v>
      </c>
      <c r="AD23" s="71" t="s">
        <v>168</v>
      </c>
      <c r="AE23" s="75" t="s">
        <v>168</v>
      </c>
      <c r="AF23" s="84">
        <v>3</v>
      </c>
      <c r="AG23" s="85">
        <v>4</v>
      </c>
      <c r="AH23" s="29"/>
      <c r="AI23" s="111" t="s">
        <v>19</v>
      </c>
      <c r="AJ23" s="74" t="s">
        <v>168</v>
      </c>
      <c r="AK23" s="72" t="s">
        <v>168</v>
      </c>
      <c r="AL23" s="72" t="s">
        <v>168</v>
      </c>
      <c r="AM23" s="72" t="s">
        <v>168</v>
      </c>
      <c r="AN23" s="71" t="s">
        <v>168</v>
      </c>
      <c r="AO23" s="71" t="s">
        <v>168</v>
      </c>
      <c r="AP23" s="71" t="s">
        <v>168</v>
      </c>
      <c r="AQ23" s="71" t="s">
        <v>168</v>
      </c>
      <c r="AR23" s="71" t="s">
        <v>168</v>
      </c>
      <c r="AS23" s="71" t="s">
        <v>168</v>
      </c>
      <c r="AT23" s="71" t="s">
        <v>168</v>
      </c>
      <c r="AU23" s="71" t="s">
        <v>168</v>
      </c>
      <c r="AV23" s="71" t="s">
        <v>168</v>
      </c>
      <c r="AW23" s="73" t="s">
        <v>168</v>
      </c>
      <c r="AX23" s="84" t="s">
        <v>168</v>
      </c>
      <c r="AY23" s="85" t="s">
        <v>168</v>
      </c>
      <c r="AZ23" s="74" t="s">
        <v>168</v>
      </c>
      <c r="BA23" s="72" t="s">
        <v>168</v>
      </c>
      <c r="BB23" s="72" t="s">
        <v>168</v>
      </c>
      <c r="BC23" s="72" t="s">
        <v>168</v>
      </c>
      <c r="BD23" s="71" t="s">
        <v>168</v>
      </c>
      <c r="BE23" s="71" t="s">
        <v>168</v>
      </c>
      <c r="BF23" s="71" t="s">
        <v>168</v>
      </c>
      <c r="BG23" s="71" t="s">
        <v>168</v>
      </c>
      <c r="BH23" s="71" t="s">
        <v>168</v>
      </c>
      <c r="BI23" s="71" t="s">
        <v>168</v>
      </c>
      <c r="BJ23" s="71" t="s">
        <v>168</v>
      </c>
      <c r="BK23" s="71" t="s">
        <v>168</v>
      </c>
      <c r="BL23" s="71" t="s">
        <v>168</v>
      </c>
      <c r="BM23" s="73" t="s">
        <v>168</v>
      </c>
      <c r="BN23" s="84" t="s">
        <v>168</v>
      </c>
      <c r="BO23" s="85" t="s">
        <v>168</v>
      </c>
      <c r="BP23" s="11"/>
      <c r="BQ23" s="111" t="s">
        <v>19</v>
      </c>
      <c r="BR23" s="74">
        <v>11</v>
      </c>
      <c r="BS23" s="72" t="s">
        <v>168</v>
      </c>
      <c r="BT23" s="72" t="s">
        <v>168</v>
      </c>
      <c r="BU23" s="72">
        <v>3</v>
      </c>
      <c r="BV23" s="71" t="s">
        <v>168</v>
      </c>
      <c r="BW23" s="71">
        <v>2</v>
      </c>
      <c r="BX23" s="71">
        <v>2</v>
      </c>
      <c r="BY23" s="71">
        <v>1</v>
      </c>
      <c r="BZ23" s="71" t="s">
        <v>168</v>
      </c>
      <c r="CA23" s="71" t="s">
        <v>168</v>
      </c>
      <c r="CB23" s="71" t="s">
        <v>168</v>
      </c>
      <c r="CC23" s="71">
        <v>2</v>
      </c>
      <c r="CD23" s="71">
        <v>1</v>
      </c>
      <c r="CE23" s="73" t="s">
        <v>168</v>
      </c>
      <c r="CF23" s="84">
        <v>4</v>
      </c>
      <c r="CG23" s="85">
        <v>7</v>
      </c>
      <c r="CH23" s="74">
        <v>3</v>
      </c>
      <c r="CI23" s="72" t="s">
        <v>168</v>
      </c>
      <c r="CJ23" s="72" t="s">
        <v>168</v>
      </c>
      <c r="CK23" s="72" t="s">
        <v>168</v>
      </c>
      <c r="CL23" s="71" t="s">
        <v>168</v>
      </c>
      <c r="CM23" s="71">
        <v>1</v>
      </c>
      <c r="CN23" s="71" t="s">
        <v>168</v>
      </c>
      <c r="CO23" s="71" t="s">
        <v>168</v>
      </c>
      <c r="CP23" s="71" t="s">
        <v>168</v>
      </c>
      <c r="CQ23" s="71" t="s">
        <v>168</v>
      </c>
      <c r="CR23" s="71" t="s">
        <v>168</v>
      </c>
      <c r="CS23" s="71">
        <v>1</v>
      </c>
      <c r="CT23" s="71">
        <v>1</v>
      </c>
      <c r="CU23" s="73" t="s">
        <v>168</v>
      </c>
      <c r="CV23" s="84" t="s">
        <v>168</v>
      </c>
      <c r="CW23" s="85">
        <v>3</v>
      </c>
      <c r="CX23" s="30"/>
      <c r="CY23" s="111" t="s">
        <v>19</v>
      </c>
      <c r="CZ23" s="74" t="s">
        <v>168</v>
      </c>
      <c r="DA23" s="72" t="s">
        <v>168</v>
      </c>
      <c r="DB23" s="72" t="s">
        <v>168</v>
      </c>
      <c r="DC23" s="72" t="s">
        <v>168</v>
      </c>
      <c r="DD23" s="71" t="s">
        <v>168</v>
      </c>
      <c r="DE23" s="71" t="s">
        <v>168</v>
      </c>
      <c r="DF23" s="71" t="s">
        <v>168</v>
      </c>
      <c r="DG23" s="71" t="s">
        <v>168</v>
      </c>
      <c r="DH23" s="71" t="s">
        <v>168</v>
      </c>
      <c r="DI23" s="71" t="s">
        <v>168</v>
      </c>
      <c r="DJ23" s="71" t="s">
        <v>168</v>
      </c>
      <c r="DK23" s="71" t="s">
        <v>168</v>
      </c>
      <c r="DL23" s="71" t="s">
        <v>168</v>
      </c>
      <c r="DM23" s="73" t="s">
        <v>168</v>
      </c>
      <c r="DN23" s="84" t="s">
        <v>168</v>
      </c>
      <c r="DO23" s="85" t="s">
        <v>168</v>
      </c>
      <c r="DP23" s="74" t="s">
        <v>168</v>
      </c>
      <c r="DQ23" s="72" t="s">
        <v>168</v>
      </c>
      <c r="DR23" s="72" t="s">
        <v>168</v>
      </c>
      <c r="DS23" s="72" t="s">
        <v>168</v>
      </c>
      <c r="DT23" s="71" t="s">
        <v>168</v>
      </c>
      <c r="DU23" s="71" t="s">
        <v>168</v>
      </c>
      <c r="DV23" s="71" t="s">
        <v>168</v>
      </c>
      <c r="DW23" s="71" t="s">
        <v>168</v>
      </c>
      <c r="DX23" s="71" t="s">
        <v>168</v>
      </c>
      <c r="DY23" s="71" t="s">
        <v>168</v>
      </c>
      <c r="DZ23" s="71" t="s">
        <v>168</v>
      </c>
      <c r="EA23" s="71" t="s">
        <v>168</v>
      </c>
      <c r="EB23" s="71" t="s">
        <v>168</v>
      </c>
      <c r="EC23" s="73" t="s">
        <v>168</v>
      </c>
      <c r="ED23" s="84" t="s">
        <v>168</v>
      </c>
      <c r="EE23" s="85" t="s">
        <v>168</v>
      </c>
      <c r="EF23" s="30"/>
      <c r="EG23" s="111" t="s">
        <v>19</v>
      </c>
      <c r="EH23" s="74" t="s">
        <v>168</v>
      </c>
      <c r="EI23" s="72" t="s">
        <v>168</v>
      </c>
      <c r="EJ23" s="72" t="s">
        <v>168</v>
      </c>
      <c r="EK23" s="72" t="s">
        <v>168</v>
      </c>
      <c r="EL23" s="71" t="s">
        <v>168</v>
      </c>
      <c r="EM23" s="71" t="s">
        <v>168</v>
      </c>
      <c r="EN23" s="71" t="s">
        <v>168</v>
      </c>
      <c r="EO23" s="71" t="s">
        <v>168</v>
      </c>
      <c r="EP23" s="71" t="s">
        <v>168</v>
      </c>
      <c r="EQ23" s="71" t="s">
        <v>168</v>
      </c>
      <c r="ER23" s="71" t="s">
        <v>168</v>
      </c>
      <c r="ES23" s="71" t="s">
        <v>168</v>
      </c>
      <c r="ET23" s="71" t="s">
        <v>168</v>
      </c>
      <c r="EU23" s="73" t="s">
        <v>168</v>
      </c>
      <c r="EV23" s="84" t="s">
        <v>168</v>
      </c>
      <c r="EW23" s="85">
        <v>0</v>
      </c>
      <c r="EX23" s="74">
        <v>3</v>
      </c>
      <c r="EY23" s="72" t="s">
        <v>168</v>
      </c>
      <c r="EZ23" s="72" t="s">
        <v>168</v>
      </c>
      <c r="FA23" s="72">
        <v>1</v>
      </c>
      <c r="FB23" s="71" t="s">
        <v>168</v>
      </c>
      <c r="FC23" s="71" t="s">
        <v>168</v>
      </c>
      <c r="FD23" s="71">
        <v>1</v>
      </c>
      <c r="FE23" s="71" t="s">
        <v>168</v>
      </c>
      <c r="FF23" s="71" t="s">
        <v>168</v>
      </c>
      <c r="FG23" s="71" t="s">
        <v>168</v>
      </c>
      <c r="FH23" s="71" t="s">
        <v>168</v>
      </c>
      <c r="FI23" s="71">
        <v>1</v>
      </c>
      <c r="FJ23" s="71" t="s">
        <v>168</v>
      </c>
      <c r="FK23" s="73" t="s">
        <v>168</v>
      </c>
      <c r="FL23" s="84">
        <v>1</v>
      </c>
      <c r="FM23" s="85">
        <v>2</v>
      </c>
      <c r="FN23" s="30"/>
      <c r="FO23" s="111" t="s">
        <v>19</v>
      </c>
      <c r="FP23" s="74" t="s">
        <v>168</v>
      </c>
      <c r="FQ23" s="72" t="s">
        <v>168</v>
      </c>
      <c r="FR23" s="72" t="s">
        <v>168</v>
      </c>
      <c r="FS23" s="72" t="s">
        <v>168</v>
      </c>
      <c r="FT23" s="71" t="s">
        <v>168</v>
      </c>
      <c r="FU23" s="71" t="s">
        <v>168</v>
      </c>
      <c r="FV23" s="71" t="s">
        <v>168</v>
      </c>
      <c r="FW23" s="71" t="s">
        <v>168</v>
      </c>
      <c r="FX23" s="71" t="s">
        <v>168</v>
      </c>
      <c r="FY23" s="71" t="s">
        <v>168</v>
      </c>
      <c r="FZ23" s="71" t="s">
        <v>168</v>
      </c>
      <c r="GA23" s="71" t="s">
        <v>168</v>
      </c>
      <c r="GB23" s="71" t="s">
        <v>168</v>
      </c>
      <c r="GC23" s="73" t="s">
        <v>168</v>
      </c>
      <c r="GD23" s="84">
        <v>0</v>
      </c>
      <c r="GE23" s="85">
        <v>0</v>
      </c>
      <c r="GF23" s="74" t="s">
        <v>168</v>
      </c>
      <c r="GG23" s="72" t="s">
        <v>168</v>
      </c>
      <c r="GH23" s="72" t="s">
        <v>168</v>
      </c>
      <c r="GI23" s="72" t="s">
        <v>168</v>
      </c>
      <c r="GJ23" s="71" t="s">
        <v>168</v>
      </c>
      <c r="GK23" s="71" t="s">
        <v>168</v>
      </c>
      <c r="GL23" s="71" t="s">
        <v>168</v>
      </c>
      <c r="GM23" s="71" t="s">
        <v>168</v>
      </c>
      <c r="GN23" s="71" t="s">
        <v>168</v>
      </c>
      <c r="GO23" s="71" t="s">
        <v>168</v>
      </c>
      <c r="GP23" s="71" t="s">
        <v>168</v>
      </c>
      <c r="GQ23" s="71" t="s">
        <v>168</v>
      </c>
      <c r="GR23" s="71" t="s">
        <v>168</v>
      </c>
      <c r="GS23" s="73" t="s">
        <v>168</v>
      </c>
      <c r="GT23" s="84">
        <v>0</v>
      </c>
      <c r="GU23" s="85">
        <v>0</v>
      </c>
      <c r="GV23" s="30"/>
      <c r="GW23" s="111" t="s">
        <v>19</v>
      </c>
      <c r="GX23" s="74">
        <v>1</v>
      </c>
      <c r="GY23" s="72" t="s">
        <v>168</v>
      </c>
      <c r="GZ23" s="72" t="s">
        <v>168</v>
      </c>
      <c r="HA23" s="72" t="s">
        <v>168</v>
      </c>
      <c r="HB23" s="71" t="s">
        <v>168</v>
      </c>
      <c r="HC23" s="71" t="s">
        <v>168</v>
      </c>
      <c r="HD23" s="71" t="s">
        <v>168</v>
      </c>
      <c r="HE23" s="71">
        <v>1</v>
      </c>
      <c r="HF23" s="71" t="s">
        <v>168</v>
      </c>
      <c r="HG23" s="71" t="s">
        <v>168</v>
      </c>
      <c r="HH23" s="71" t="s">
        <v>168</v>
      </c>
      <c r="HI23" s="71" t="s">
        <v>168</v>
      </c>
      <c r="HJ23" s="71" t="s">
        <v>168</v>
      </c>
      <c r="HK23" s="73" t="s">
        <v>168</v>
      </c>
      <c r="HL23" s="84" t="s">
        <v>168</v>
      </c>
      <c r="HM23" s="85">
        <v>1</v>
      </c>
      <c r="HN23" s="74">
        <v>1</v>
      </c>
      <c r="HO23" s="72" t="s">
        <v>168</v>
      </c>
      <c r="HP23" s="72" t="s">
        <v>168</v>
      </c>
      <c r="HQ23" s="72" t="s">
        <v>168</v>
      </c>
      <c r="HR23" s="71" t="s">
        <v>168</v>
      </c>
      <c r="HS23" s="71" t="s">
        <v>168</v>
      </c>
      <c r="HT23" s="71">
        <v>1</v>
      </c>
      <c r="HU23" s="71" t="s">
        <v>168</v>
      </c>
      <c r="HV23" s="71" t="s">
        <v>168</v>
      </c>
      <c r="HW23" s="71" t="s">
        <v>168</v>
      </c>
      <c r="HX23" s="71" t="s">
        <v>168</v>
      </c>
      <c r="HY23" s="71" t="s">
        <v>168</v>
      </c>
      <c r="HZ23" s="71" t="s">
        <v>168</v>
      </c>
      <c r="IA23" s="73" t="s">
        <v>168</v>
      </c>
      <c r="IB23" s="84">
        <v>1</v>
      </c>
      <c r="IC23" s="85">
        <v>0</v>
      </c>
      <c r="IE23" s="111" t="s">
        <v>19</v>
      </c>
      <c r="IF23" s="74" t="s">
        <v>168</v>
      </c>
      <c r="IG23" s="72" t="s">
        <v>168</v>
      </c>
      <c r="IH23" s="72" t="s">
        <v>168</v>
      </c>
      <c r="II23" s="72" t="s">
        <v>168</v>
      </c>
      <c r="IJ23" s="71" t="s">
        <v>168</v>
      </c>
      <c r="IK23" s="71" t="s">
        <v>168</v>
      </c>
      <c r="IL23" s="71" t="s">
        <v>168</v>
      </c>
      <c r="IM23" s="71" t="s">
        <v>168</v>
      </c>
      <c r="IN23" s="71" t="s">
        <v>168</v>
      </c>
      <c r="IO23" s="71" t="s">
        <v>168</v>
      </c>
      <c r="IP23" s="71" t="s">
        <v>168</v>
      </c>
      <c r="IQ23" s="71" t="s">
        <v>168</v>
      </c>
      <c r="IR23" s="71" t="s">
        <v>168</v>
      </c>
      <c r="IS23" s="73" t="s">
        <v>168</v>
      </c>
      <c r="IT23" s="84">
        <v>0</v>
      </c>
      <c r="IU23" s="85" t="s">
        <v>168</v>
      </c>
    </row>
    <row r="24" spans="1:255" s="42" customFormat="1" ht="38.25" customHeight="1">
      <c r="A24" s="25" t="s">
        <v>18</v>
      </c>
      <c r="B24" s="61">
        <f t="shared" ref="B24:O24" si="154">SUM(B25:B26)</f>
        <v>9257</v>
      </c>
      <c r="C24" s="61">
        <f t="shared" si="154"/>
        <v>434</v>
      </c>
      <c r="D24" s="58">
        <f t="shared" si="154"/>
        <v>588</v>
      </c>
      <c r="E24" s="58">
        <f t="shared" si="154"/>
        <v>795</v>
      </c>
      <c r="F24" s="58">
        <f t="shared" si="154"/>
        <v>762</v>
      </c>
      <c r="G24" s="58">
        <f t="shared" si="154"/>
        <v>833</v>
      </c>
      <c r="H24" s="58">
        <f t="shared" si="154"/>
        <v>783</v>
      </c>
      <c r="I24" s="58">
        <f t="shared" si="154"/>
        <v>739</v>
      </c>
      <c r="J24" s="58">
        <f t="shared" si="154"/>
        <v>775</v>
      </c>
      <c r="K24" s="58">
        <f t="shared" si="154"/>
        <v>945</v>
      </c>
      <c r="L24" s="58">
        <f t="shared" si="154"/>
        <v>1121</v>
      </c>
      <c r="M24" s="58">
        <f t="shared" si="154"/>
        <v>846</v>
      </c>
      <c r="N24" s="58">
        <f t="shared" si="154"/>
        <v>462</v>
      </c>
      <c r="O24" s="59">
        <f t="shared" si="154"/>
        <v>174</v>
      </c>
      <c r="P24" s="57">
        <f t="shared" ref="P24:Q24" si="155">SUM(P25:P26)</f>
        <v>5824</v>
      </c>
      <c r="Q24" s="63">
        <f t="shared" si="155"/>
        <v>3433</v>
      </c>
      <c r="R24" s="57">
        <f t="shared" ref="R24:AE24" si="156">SUM(R25:R26)</f>
        <v>77</v>
      </c>
      <c r="S24" s="61">
        <f t="shared" si="156"/>
        <v>7</v>
      </c>
      <c r="T24" s="58">
        <f t="shared" si="156"/>
        <v>12</v>
      </c>
      <c r="U24" s="58">
        <f t="shared" si="156"/>
        <v>11</v>
      </c>
      <c r="V24" s="58">
        <f t="shared" si="156"/>
        <v>13</v>
      </c>
      <c r="W24" s="58">
        <f t="shared" si="156"/>
        <v>16</v>
      </c>
      <c r="X24" s="58">
        <f t="shared" si="156"/>
        <v>7</v>
      </c>
      <c r="Y24" s="58">
        <f t="shared" si="156"/>
        <v>5</v>
      </c>
      <c r="Z24" s="58">
        <f t="shared" si="156"/>
        <v>3</v>
      </c>
      <c r="AA24" s="58">
        <f t="shared" si="156"/>
        <v>2</v>
      </c>
      <c r="AB24" s="58">
        <f t="shared" si="156"/>
        <v>0</v>
      </c>
      <c r="AC24" s="58">
        <f t="shared" si="156"/>
        <v>1</v>
      </c>
      <c r="AD24" s="58">
        <f t="shared" si="156"/>
        <v>0</v>
      </c>
      <c r="AE24" s="63">
        <f t="shared" si="156"/>
        <v>0</v>
      </c>
      <c r="AF24" s="57">
        <f t="shared" ref="AF24:AG24" si="157">SUM(AF25:AF26)</f>
        <v>61</v>
      </c>
      <c r="AG24" s="63">
        <f t="shared" si="157"/>
        <v>16</v>
      </c>
      <c r="AH24" s="18"/>
      <c r="AI24" s="112" t="s">
        <v>18</v>
      </c>
      <c r="AJ24" s="57">
        <f t="shared" ref="AJ24:AW24" si="158">SUM(AJ25:AJ26)</f>
        <v>3</v>
      </c>
      <c r="AK24" s="61">
        <f t="shared" si="158"/>
        <v>0</v>
      </c>
      <c r="AL24" s="58">
        <f t="shared" si="158"/>
        <v>0</v>
      </c>
      <c r="AM24" s="58">
        <f t="shared" si="158"/>
        <v>0</v>
      </c>
      <c r="AN24" s="58">
        <f t="shared" si="158"/>
        <v>0</v>
      </c>
      <c r="AO24" s="58">
        <f t="shared" si="158"/>
        <v>0</v>
      </c>
      <c r="AP24" s="58">
        <f t="shared" si="158"/>
        <v>0</v>
      </c>
      <c r="AQ24" s="58">
        <f t="shared" si="158"/>
        <v>1</v>
      </c>
      <c r="AR24" s="58">
        <f t="shared" si="158"/>
        <v>0</v>
      </c>
      <c r="AS24" s="58">
        <f t="shared" si="158"/>
        <v>0</v>
      </c>
      <c r="AT24" s="58">
        <f t="shared" si="158"/>
        <v>1</v>
      </c>
      <c r="AU24" s="58">
        <f t="shared" si="158"/>
        <v>0</v>
      </c>
      <c r="AV24" s="58">
        <f t="shared" si="158"/>
        <v>0</v>
      </c>
      <c r="AW24" s="59">
        <f t="shared" si="158"/>
        <v>1</v>
      </c>
      <c r="AX24" s="57">
        <f t="shared" ref="AX24:AY24" si="159">SUM(AX25:AX26)</f>
        <v>3</v>
      </c>
      <c r="AY24" s="63">
        <f t="shared" si="159"/>
        <v>0</v>
      </c>
      <c r="AZ24" s="57">
        <f t="shared" ref="AZ24:BM24" si="160">SUM(AZ25:AZ26)</f>
        <v>1</v>
      </c>
      <c r="BA24" s="61">
        <f t="shared" si="160"/>
        <v>0</v>
      </c>
      <c r="BB24" s="58">
        <f t="shared" si="160"/>
        <v>0</v>
      </c>
      <c r="BC24" s="58">
        <f t="shared" si="160"/>
        <v>0</v>
      </c>
      <c r="BD24" s="58">
        <f t="shared" si="160"/>
        <v>0</v>
      </c>
      <c r="BE24" s="58">
        <f t="shared" si="160"/>
        <v>0</v>
      </c>
      <c r="BF24" s="58">
        <f t="shared" si="160"/>
        <v>0</v>
      </c>
      <c r="BG24" s="58">
        <f t="shared" si="160"/>
        <v>0</v>
      </c>
      <c r="BH24" s="58">
        <f t="shared" si="160"/>
        <v>0</v>
      </c>
      <c r="BI24" s="58">
        <f t="shared" si="160"/>
        <v>0</v>
      </c>
      <c r="BJ24" s="58">
        <f t="shared" si="160"/>
        <v>1</v>
      </c>
      <c r="BK24" s="58">
        <f t="shared" si="160"/>
        <v>0</v>
      </c>
      <c r="BL24" s="58">
        <f t="shared" si="160"/>
        <v>0</v>
      </c>
      <c r="BM24" s="59">
        <f t="shared" si="160"/>
        <v>0</v>
      </c>
      <c r="BN24" s="57">
        <f t="shared" ref="BN24:BO24" si="161">SUM(BN25:BN26)</f>
        <v>1</v>
      </c>
      <c r="BO24" s="63">
        <f t="shared" si="161"/>
        <v>0</v>
      </c>
      <c r="BP24" s="44"/>
      <c r="BQ24" s="112" t="s">
        <v>18</v>
      </c>
      <c r="BR24" s="57">
        <f t="shared" ref="BR24:CE24" si="162">SUM(BR25:BR26)</f>
        <v>140</v>
      </c>
      <c r="BS24" s="61">
        <f t="shared" si="162"/>
        <v>15</v>
      </c>
      <c r="BT24" s="58">
        <f t="shared" si="162"/>
        <v>17</v>
      </c>
      <c r="BU24" s="58">
        <f t="shared" si="162"/>
        <v>17</v>
      </c>
      <c r="BV24" s="58">
        <f t="shared" si="162"/>
        <v>22</v>
      </c>
      <c r="BW24" s="58">
        <f t="shared" si="162"/>
        <v>25</v>
      </c>
      <c r="BX24" s="58">
        <f t="shared" si="162"/>
        <v>17</v>
      </c>
      <c r="BY24" s="58">
        <f t="shared" si="162"/>
        <v>11</v>
      </c>
      <c r="BZ24" s="58">
        <f t="shared" si="162"/>
        <v>3</v>
      </c>
      <c r="CA24" s="58">
        <f t="shared" si="162"/>
        <v>3</v>
      </c>
      <c r="CB24" s="58">
        <f t="shared" si="162"/>
        <v>2</v>
      </c>
      <c r="CC24" s="58">
        <f t="shared" si="162"/>
        <v>4</v>
      </c>
      <c r="CD24" s="58">
        <f t="shared" si="162"/>
        <v>1</v>
      </c>
      <c r="CE24" s="59">
        <f t="shared" si="162"/>
        <v>3</v>
      </c>
      <c r="CF24" s="57">
        <f t="shared" ref="CF24:CG24" si="163">SUM(CF25:CF26)</f>
        <v>114</v>
      </c>
      <c r="CG24" s="63">
        <f t="shared" si="163"/>
        <v>26</v>
      </c>
      <c r="CH24" s="57">
        <f t="shared" ref="CH24:CU24" si="164">SUM(CH25:CH26)</f>
        <v>33</v>
      </c>
      <c r="CI24" s="61">
        <f t="shared" si="164"/>
        <v>1</v>
      </c>
      <c r="CJ24" s="58">
        <f t="shared" si="164"/>
        <v>5</v>
      </c>
      <c r="CK24" s="58">
        <f t="shared" si="164"/>
        <v>5</v>
      </c>
      <c r="CL24" s="58">
        <f t="shared" si="164"/>
        <v>3</v>
      </c>
      <c r="CM24" s="58">
        <f t="shared" si="164"/>
        <v>6</v>
      </c>
      <c r="CN24" s="58">
        <f t="shared" si="164"/>
        <v>4</v>
      </c>
      <c r="CO24" s="58">
        <f t="shared" si="164"/>
        <v>2</v>
      </c>
      <c r="CP24" s="58">
        <f t="shared" si="164"/>
        <v>1</v>
      </c>
      <c r="CQ24" s="58">
        <f t="shared" si="164"/>
        <v>1</v>
      </c>
      <c r="CR24" s="58">
        <f t="shared" si="164"/>
        <v>0</v>
      </c>
      <c r="CS24" s="58">
        <f t="shared" si="164"/>
        <v>4</v>
      </c>
      <c r="CT24" s="58">
        <f t="shared" si="164"/>
        <v>0</v>
      </c>
      <c r="CU24" s="59">
        <f t="shared" si="164"/>
        <v>1</v>
      </c>
      <c r="CV24" s="57">
        <f t="shared" ref="CV24:CW24" si="165">SUM(CV25:CV26)</f>
        <v>24</v>
      </c>
      <c r="CW24" s="63">
        <f t="shared" si="165"/>
        <v>9</v>
      </c>
      <c r="CX24" s="20"/>
      <c r="CY24" s="112" t="s">
        <v>18</v>
      </c>
      <c r="CZ24" s="57">
        <f t="shared" ref="CZ24:DM24" si="166">SUM(CZ25:CZ26)</f>
        <v>4</v>
      </c>
      <c r="DA24" s="61">
        <f t="shared" si="166"/>
        <v>0</v>
      </c>
      <c r="DB24" s="58">
        <f t="shared" si="166"/>
        <v>0</v>
      </c>
      <c r="DC24" s="58">
        <f t="shared" si="166"/>
        <v>0</v>
      </c>
      <c r="DD24" s="58">
        <f t="shared" si="166"/>
        <v>1</v>
      </c>
      <c r="DE24" s="58">
        <f t="shared" si="166"/>
        <v>0</v>
      </c>
      <c r="DF24" s="58">
        <f t="shared" si="166"/>
        <v>1</v>
      </c>
      <c r="DG24" s="58">
        <f t="shared" si="166"/>
        <v>0</v>
      </c>
      <c r="DH24" s="58">
        <f t="shared" si="166"/>
        <v>0</v>
      </c>
      <c r="DI24" s="58">
        <f t="shared" si="166"/>
        <v>0</v>
      </c>
      <c r="DJ24" s="58">
        <f t="shared" si="166"/>
        <v>1</v>
      </c>
      <c r="DK24" s="58">
        <f t="shared" si="166"/>
        <v>0</v>
      </c>
      <c r="DL24" s="58">
        <f t="shared" si="166"/>
        <v>0</v>
      </c>
      <c r="DM24" s="59">
        <f t="shared" si="166"/>
        <v>1</v>
      </c>
      <c r="DN24" s="57">
        <f t="shared" ref="DN24:DO24" si="167">SUM(DN25:DN26)</f>
        <v>3</v>
      </c>
      <c r="DO24" s="63">
        <f t="shared" si="167"/>
        <v>1</v>
      </c>
      <c r="DP24" s="57">
        <f t="shared" ref="DP24:EC24" si="168">SUM(DP25:DP26)</f>
        <v>0</v>
      </c>
      <c r="DQ24" s="61">
        <f t="shared" si="168"/>
        <v>0</v>
      </c>
      <c r="DR24" s="58">
        <f t="shared" si="168"/>
        <v>0</v>
      </c>
      <c r="DS24" s="58">
        <f t="shared" si="168"/>
        <v>0</v>
      </c>
      <c r="DT24" s="58">
        <f t="shared" si="168"/>
        <v>0</v>
      </c>
      <c r="DU24" s="58">
        <f t="shared" si="168"/>
        <v>0</v>
      </c>
      <c r="DV24" s="58">
        <f t="shared" si="168"/>
        <v>0</v>
      </c>
      <c r="DW24" s="58">
        <f t="shared" si="168"/>
        <v>0</v>
      </c>
      <c r="DX24" s="58">
        <f t="shared" si="168"/>
        <v>0</v>
      </c>
      <c r="DY24" s="58">
        <f t="shared" si="168"/>
        <v>0</v>
      </c>
      <c r="DZ24" s="58">
        <f t="shared" si="168"/>
        <v>0</v>
      </c>
      <c r="EA24" s="58">
        <f t="shared" si="168"/>
        <v>0</v>
      </c>
      <c r="EB24" s="58">
        <f t="shared" si="168"/>
        <v>0</v>
      </c>
      <c r="EC24" s="59">
        <f t="shared" si="168"/>
        <v>0</v>
      </c>
      <c r="ED24" s="57">
        <f t="shared" ref="ED24:EE24" si="169">SUM(ED25:ED26)</f>
        <v>0</v>
      </c>
      <c r="EE24" s="63">
        <f t="shared" si="169"/>
        <v>0</v>
      </c>
      <c r="EF24" s="20"/>
      <c r="EG24" s="112" t="s">
        <v>18</v>
      </c>
      <c r="EH24" s="57">
        <f t="shared" ref="EH24:EU24" si="170">SUM(EH25:EH26)</f>
        <v>0</v>
      </c>
      <c r="EI24" s="61">
        <f t="shared" si="170"/>
        <v>0</v>
      </c>
      <c r="EJ24" s="58">
        <f t="shared" si="170"/>
        <v>0</v>
      </c>
      <c r="EK24" s="58">
        <f t="shared" si="170"/>
        <v>0</v>
      </c>
      <c r="EL24" s="58">
        <f t="shared" si="170"/>
        <v>0</v>
      </c>
      <c r="EM24" s="58">
        <f t="shared" si="170"/>
        <v>0</v>
      </c>
      <c r="EN24" s="58">
        <f t="shared" si="170"/>
        <v>0</v>
      </c>
      <c r="EO24" s="58">
        <f t="shared" si="170"/>
        <v>0</v>
      </c>
      <c r="EP24" s="58">
        <f t="shared" si="170"/>
        <v>0</v>
      </c>
      <c r="EQ24" s="58">
        <f t="shared" si="170"/>
        <v>0</v>
      </c>
      <c r="ER24" s="58">
        <f t="shared" si="170"/>
        <v>0</v>
      </c>
      <c r="ES24" s="58">
        <f t="shared" si="170"/>
        <v>0</v>
      </c>
      <c r="ET24" s="58">
        <f t="shared" si="170"/>
        <v>0</v>
      </c>
      <c r="EU24" s="59">
        <f t="shared" si="170"/>
        <v>0</v>
      </c>
      <c r="EV24" s="57">
        <f t="shared" ref="EV24:EW24" si="171">SUM(EV25:EV26)</f>
        <v>0</v>
      </c>
      <c r="EW24" s="63">
        <f t="shared" si="171"/>
        <v>0</v>
      </c>
      <c r="EX24" s="57">
        <f t="shared" ref="EX24:FK24" si="172">SUM(EX25:EX26)</f>
        <v>2</v>
      </c>
      <c r="EY24" s="61">
        <f t="shared" si="172"/>
        <v>0</v>
      </c>
      <c r="EZ24" s="58">
        <f t="shared" si="172"/>
        <v>0</v>
      </c>
      <c r="FA24" s="58">
        <f t="shared" si="172"/>
        <v>0</v>
      </c>
      <c r="FB24" s="58">
        <f t="shared" si="172"/>
        <v>1</v>
      </c>
      <c r="FC24" s="58">
        <f t="shared" si="172"/>
        <v>0</v>
      </c>
      <c r="FD24" s="58">
        <f t="shared" si="172"/>
        <v>1</v>
      </c>
      <c r="FE24" s="58">
        <f t="shared" si="172"/>
        <v>0</v>
      </c>
      <c r="FF24" s="58">
        <f t="shared" si="172"/>
        <v>0</v>
      </c>
      <c r="FG24" s="58">
        <f t="shared" si="172"/>
        <v>0</v>
      </c>
      <c r="FH24" s="58">
        <f t="shared" si="172"/>
        <v>0</v>
      </c>
      <c r="FI24" s="58">
        <f t="shared" si="172"/>
        <v>0</v>
      </c>
      <c r="FJ24" s="58">
        <f t="shared" si="172"/>
        <v>0</v>
      </c>
      <c r="FK24" s="59">
        <f t="shared" si="172"/>
        <v>0</v>
      </c>
      <c r="FL24" s="57">
        <f t="shared" ref="FL24:FM24" si="173">SUM(FL25:FL26)</f>
        <v>1</v>
      </c>
      <c r="FM24" s="63">
        <f t="shared" si="173"/>
        <v>1</v>
      </c>
      <c r="FN24" s="20"/>
      <c r="FO24" s="112" t="s">
        <v>18</v>
      </c>
      <c r="FP24" s="57">
        <f t="shared" ref="FP24:GC24" si="174">SUM(FP25:FP26)</f>
        <v>27</v>
      </c>
      <c r="FQ24" s="61">
        <f t="shared" si="174"/>
        <v>3</v>
      </c>
      <c r="FR24" s="58">
        <f t="shared" si="174"/>
        <v>4</v>
      </c>
      <c r="FS24" s="58">
        <f t="shared" si="174"/>
        <v>3</v>
      </c>
      <c r="FT24" s="58">
        <f t="shared" si="174"/>
        <v>6</v>
      </c>
      <c r="FU24" s="58">
        <f t="shared" si="174"/>
        <v>6</v>
      </c>
      <c r="FV24" s="58">
        <f t="shared" si="174"/>
        <v>2</v>
      </c>
      <c r="FW24" s="58">
        <f t="shared" si="174"/>
        <v>1</v>
      </c>
      <c r="FX24" s="58">
        <f t="shared" si="174"/>
        <v>1</v>
      </c>
      <c r="FY24" s="58">
        <f t="shared" si="174"/>
        <v>1</v>
      </c>
      <c r="FZ24" s="58">
        <f t="shared" si="174"/>
        <v>0</v>
      </c>
      <c r="GA24" s="58">
        <f t="shared" si="174"/>
        <v>0</v>
      </c>
      <c r="GB24" s="58">
        <f t="shared" si="174"/>
        <v>0</v>
      </c>
      <c r="GC24" s="59">
        <f t="shared" si="174"/>
        <v>0</v>
      </c>
      <c r="GD24" s="57">
        <f t="shared" ref="GD24:GE24" si="175">SUM(GD25:GD26)</f>
        <v>22</v>
      </c>
      <c r="GE24" s="63">
        <f t="shared" si="175"/>
        <v>5</v>
      </c>
      <c r="GF24" s="57">
        <f t="shared" ref="GF24:GS24" si="176">SUM(GF25:GF26)</f>
        <v>0</v>
      </c>
      <c r="GG24" s="61">
        <f t="shared" si="176"/>
        <v>0</v>
      </c>
      <c r="GH24" s="58">
        <f t="shared" si="176"/>
        <v>0</v>
      </c>
      <c r="GI24" s="58">
        <f t="shared" si="176"/>
        <v>0</v>
      </c>
      <c r="GJ24" s="58">
        <f t="shared" si="176"/>
        <v>0</v>
      </c>
      <c r="GK24" s="58">
        <f t="shared" si="176"/>
        <v>0</v>
      </c>
      <c r="GL24" s="58">
        <f t="shared" si="176"/>
        <v>0</v>
      </c>
      <c r="GM24" s="58">
        <f t="shared" si="176"/>
        <v>0</v>
      </c>
      <c r="GN24" s="58">
        <f t="shared" si="176"/>
        <v>0</v>
      </c>
      <c r="GO24" s="58">
        <f t="shared" si="176"/>
        <v>0</v>
      </c>
      <c r="GP24" s="58">
        <f t="shared" si="176"/>
        <v>0</v>
      </c>
      <c r="GQ24" s="58">
        <f t="shared" si="176"/>
        <v>0</v>
      </c>
      <c r="GR24" s="58">
        <f t="shared" si="176"/>
        <v>0</v>
      </c>
      <c r="GS24" s="59">
        <f t="shared" si="176"/>
        <v>0</v>
      </c>
      <c r="GT24" s="57">
        <f t="shared" ref="GT24:GU24" si="177">SUM(GT25:GT26)</f>
        <v>0</v>
      </c>
      <c r="GU24" s="63">
        <f t="shared" si="177"/>
        <v>0</v>
      </c>
      <c r="GV24" s="20"/>
      <c r="GW24" s="112" t="s">
        <v>18</v>
      </c>
      <c r="GX24" s="57">
        <f t="shared" ref="GX24:HK24" si="178">SUM(GX25:GX26)</f>
        <v>47</v>
      </c>
      <c r="GY24" s="61">
        <f t="shared" si="178"/>
        <v>11</v>
      </c>
      <c r="GZ24" s="58">
        <f t="shared" si="178"/>
        <v>4</v>
      </c>
      <c r="HA24" s="58">
        <f t="shared" si="178"/>
        <v>7</v>
      </c>
      <c r="HB24" s="58">
        <f t="shared" si="178"/>
        <v>8</v>
      </c>
      <c r="HC24" s="58">
        <f t="shared" si="178"/>
        <v>10</v>
      </c>
      <c r="HD24" s="58">
        <f t="shared" si="178"/>
        <v>4</v>
      </c>
      <c r="HE24" s="58">
        <f t="shared" si="178"/>
        <v>2</v>
      </c>
      <c r="HF24" s="58">
        <f t="shared" si="178"/>
        <v>0</v>
      </c>
      <c r="HG24" s="58">
        <f t="shared" si="178"/>
        <v>1</v>
      </c>
      <c r="HH24" s="58">
        <f t="shared" si="178"/>
        <v>0</v>
      </c>
      <c r="HI24" s="58">
        <f t="shared" si="178"/>
        <v>0</v>
      </c>
      <c r="HJ24" s="58">
        <f t="shared" si="178"/>
        <v>0</v>
      </c>
      <c r="HK24" s="59">
        <f t="shared" si="178"/>
        <v>0</v>
      </c>
      <c r="HL24" s="57">
        <f t="shared" ref="HL24:HM24" si="179">SUM(HL25:HL26)</f>
        <v>42</v>
      </c>
      <c r="HM24" s="63">
        <f t="shared" si="179"/>
        <v>5</v>
      </c>
      <c r="HN24" s="57">
        <f t="shared" ref="HN24:IA24" si="180">SUM(HN25:HN26)</f>
        <v>15</v>
      </c>
      <c r="HO24" s="58">
        <f t="shared" si="180"/>
        <v>0</v>
      </c>
      <c r="HP24" s="58">
        <f t="shared" si="180"/>
        <v>3</v>
      </c>
      <c r="HQ24" s="58">
        <f t="shared" si="180"/>
        <v>0</v>
      </c>
      <c r="HR24" s="58">
        <f t="shared" si="180"/>
        <v>2</v>
      </c>
      <c r="HS24" s="58">
        <f t="shared" si="180"/>
        <v>2</v>
      </c>
      <c r="HT24" s="58">
        <f t="shared" si="180"/>
        <v>4</v>
      </c>
      <c r="HU24" s="58">
        <f t="shared" si="180"/>
        <v>4</v>
      </c>
      <c r="HV24" s="58">
        <f t="shared" si="180"/>
        <v>0</v>
      </c>
      <c r="HW24" s="58">
        <f t="shared" si="180"/>
        <v>0</v>
      </c>
      <c r="HX24" s="58">
        <f t="shared" si="180"/>
        <v>0</v>
      </c>
      <c r="HY24" s="58">
        <f t="shared" si="180"/>
        <v>0</v>
      </c>
      <c r="HZ24" s="58">
        <f t="shared" si="180"/>
        <v>0</v>
      </c>
      <c r="IA24" s="59">
        <f t="shared" si="180"/>
        <v>0</v>
      </c>
      <c r="IB24" s="57">
        <f t="shared" ref="IB24:IC24" si="181">SUM(IB25:IB26)</f>
        <v>14</v>
      </c>
      <c r="IC24" s="63">
        <f t="shared" si="181"/>
        <v>1</v>
      </c>
      <c r="IE24" s="112" t="s">
        <v>18</v>
      </c>
      <c r="IF24" s="57">
        <f t="shared" ref="IF24:IU24" si="182">SUM(IF25:IF26)</f>
        <v>3</v>
      </c>
      <c r="IG24" s="61">
        <f t="shared" si="182"/>
        <v>0</v>
      </c>
      <c r="IH24" s="58">
        <f t="shared" si="182"/>
        <v>0</v>
      </c>
      <c r="II24" s="58">
        <f t="shared" si="182"/>
        <v>1</v>
      </c>
      <c r="IJ24" s="58">
        <f t="shared" si="182"/>
        <v>0</v>
      </c>
      <c r="IK24" s="58">
        <f t="shared" si="182"/>
        <v>0</v>
      </c>
      <c r="IL24" s="58">
        <f t="shared" si="182"/>
        <v>0</v>
      </c>
      <c r="IM24" s="58">
        <f t="shared" si="182"/>
        <v>1</v>
      </c>
      <c r="IN24" s="58">
        <f t="shared" si="182"/>
        <v>1</v>
      </c>
      <c r="IO24" s="58">
        <f t="shared" si="182"/>
        <v>0</v>
      </c>
      <c r="IP24" s="58">
        <f t="shared" si="182"/>
        <v>0</v>
      </c>
      <c r="IQ24" s="58">
        <f t="shared" si="182"/>
        <v>0</v>
      </c>
      <c r="IR24" s="58">
        <f t="shared" si="182"/>
        <v>0</v>
      </c>
      <c r="IS24" s="59">
        <f t="shared" si="182"/>
        <v>0</v>
      </c>
      <c r="IT24" s="57">
        <f t="shared" si="182"/>
        <v>2</v>
      </c>
      <c r="IU24" s="63">
        <f t="shared" si="182"/>
        <v>1</v>
      </c>
    </row>
    <row r="25" spans="1:255" s="42" customFormat="1" ht="38.25" customHeight="1">
      <c r="A25" s="17" t="s">
        <v>17</v>
      </c>
      <c r="B25" s="61">
        <v>8832</v>
      </c>
      <c r="C25" s="61">
        <v>407</v>
      </c>
      <c r="D25" s="61">
        <v>570</v>
      </c>
      <c r="E25" s="58">
        <v>763</v>
      </c>
      <c r="F25" s="58">
        <v>729</v>
      </c>
      <c r="G25" s="58">
        <v>805</v>
      </c>
      <c r="H25" s="58">
        <v>745</v>
      </c>
      <c r="I25" s="58">
        <v>711</v>
      </c>
      <c r="J25" s="58">
        <v>736</v>
      </c>
      <c r="K25" s="58">
        <v>903</v>
      </c>
      <c r="L25" s="58">
        <v>1048</v>
      </c>
      <c r="M25" s="58">
        <v>802</v>
      </c>
      <c r="N25" s="58">
        <v>446</v>
      </c>
      <c r="O25" s="59">
        <v>167</v>
      </c>
      <c r="P25" s="57">
        <v>5599</v>
      </c>
      <c r="Q25" s="63">
        <v>3233</v>
      </c>
      <c r="R25" s="57">
        <v>74</v>
      </c>
      <c r="S25" s="61">
        <v>7</v>
      </c>
      <c r="T25" s="61">
        <v>11</v>
      </c>
      <c r="U25" s="58">
        <v>11</v>
      </c>
      <c r="V25" s="58">
        <v>13</v>
      </c>
      <c r="W25" s="58">
        <v>15</v>
      </c>
      <c r="X25" s="58">
        <v>7</v>
      </c>
      <c r="Y25" s="58">
        <v>5</v>
      </c>
      <c r="Z25" s="58">
        <v>2</v>
      </c>
      <c r="AA25" s="58">
        <v>2</v>
      </c>
      <c r="AB25" s="58" t="s">
        <v>168</v>
      </c>
      <c r="AC25" s="58">
        <v>1</v>
      </c>
      <c r="AD25" s="58" t="s">
        <v>168</v>
      </c>
      <c r="AE25" s="63" t="s">
        <v>168</v>
      </c>
      <c r="AF25" s="57">
        <v>59</v>
      </c>
      <c r="AG25" s="63">
        <v>15</v>
      </c>
      <c r="AH25" s="18"/>
      <c r="AI25" s="110" t="s">
        <v>17</v>
      </c>
      <c r="AJ25" s="57">
        <v>3</v>
      </c>
      <c r="AK25" s="61" t="s">
        <v>168</v>
      </c>
      <c r="AL25" s="61" t="s">
        <v>168</v>
      </c>
      <c r="AM25" s="58" t="s">
        <v>168</v>
      </c>
      <c r="AN25" s="58" t="s">
        <v>168</v>
      </c>
      <c r="AO25" s="58" t="s">
        <v>168</v>
      </c>
      <c r="AP25" s="58" t="s">
        <v>168</v>
      </c>
      <c r="AQ25" s="58">
        <v>1</v>
      </c>
      <c r="AR25" s="58" t="s">
        <v>168</v>
      </c>
      <c r="AS25" s="58" t="s">
        <v>168</v>
      </c>
      <c r="AT25" s="58">
        <v>1</v>
      </c>
      <c r="AU25" s="58" t="s">
        <v>168</v>
      </c>
      <c r="AV25" s="58" t="s">
        <v>168</v>
      </c>
      <c r="AW25" s="59">
        <v>1</v>
      </c>
      <c r="AX25" s="57">
        <v>3</v>
      </c>
      <c r="AY25" s="63">
        <v>0</v>
      </c>
      <c r="AZ25" s="57">
        <v>1</v>
      </c>
      <c r="BA25" s="61" t="s">
        <v>168</v>
      </c>
      <c r="BB25" s="61" t="s">
        <v>168</v>
      </c>
      <c r="BC25" s="58" t="s">
        <v>168</v>
      </c>
      <c r="BD25" s="58" t="s">
        <v>168</v>
      </c>
      <c r="BE25" s="58" t="s">
        <v>168</v>
      </c>
      <c r="BF25" s="58" t="s">
        <v>168</v>
      </c>
      <c r="BG25" s="58" t="s">
        <v>168</v>
      </c>
      <c r="BH25" s="58" t="s">
        <v>168</v>
      </c>
      <c r="BI25" s="58" t="s">
        <v>168</v>
      </c>
      <c r="BJ25" s="58">
        <v>1</v>
      </c>
      <c r="BK25" s="58" t="s">
        <v>168</v>
      </c>
      <c r="BL25" s="58" t="s">
        <v>168</v>
      </c>
      <c r="BM25" s="59" t="s">
        <v>168</v>
      </c>
      <c r="BN25" s="57">
        <v>1</v>
      </c>
      <c r="BO25" s="63" t="s">
        <v>168</v>
      </c>
      <c r="BP25" s="44"/>
      <c r="BQ25" s="110" t="s">
        <v>17</v>
      </c>
      <c r="BR25" s="57">
        <v>137</v>
      </c>
      <c r="BS25" s="61">
        <v>15</v>
      </c>
      <c r="BT25" s="61">
        <v>16</v>
      </c>
      <c r="BU25" s="58">
        <v>17</v>
      </c>
      <c r="BV25" s="58">
        <v>22</v>
      </c>
      <c r="BW25" s="58">
        <v>24</v>
      </c>
      <c r="BX25" s="58">
        <v>17</v>
      </c>
      <c r="BY25" s="58">
        <v>11</v>
      </c>
      <c r="BZ25" s="58">
        <v>2</v>
      </c>
      <c r="CA25" s="58">
        <v>3</v>
      </c>
      <c r="CB25" s="58">
        <v>2</v>
      </c>
      <c r="CC25" s="58">
        <v>4</v>
      </c>
      <c r="CD25" s="58">
        <v>1</v>
      </c>
      <c r="CE25" s="59">
        <v>3</v>
      </c>
      <c r="CF25" s="57">
        <v>112</v>
      </c>
      <c r="CG25" s="63">
        <v>25</v>
      </c>
      <c r="CH25" s="57">
        <v>32</v>
      </c>
      <c r="CI25" s="61">
        <v>1</v>
      </c>
      <c r="CJ25" s="61">
        <v>4</v>
      </c>
      <c r="CK25" s="58">
        <v>5</v>
      </c>
      <c r="CL25" s="58">
        <v>3</v>
      </c>
      <c r="CM25" s="58">
        <v>6</v>
      </c>
      <c r="CN25" s="58">
        <v>4</v>
      </c>
      <c r="CO25" s="58">
        <v>2</v>
      </c>
      <c r="CP25" s="58">
        <v>1</v>
      </c>
      <c r="CQ25" s="58">
        <v>1</v>
      </c>
      <c r="CR25" s="58" t="s">
        <v>168</v>
      </c>
      <c r="CS25" s="58">
        <v>4</v>
      </c>
      <c r="CT25" s="58" t="s">
        <v>168</v>
      </c>
      <c r="CU25" s="59">
        <v>1</v>
      </c>
      <c r="CV25" s="57">
        <v>23</v>
      </c>
      <c r="CW25" s="63">
        <v>9</v>
      </c>
      <c r="CX25" s="20"/>
      <c r="CY25" s="110" t="s">
        <v>17</v>
      </c>
      <c r="CZ25" s="57">
        <v>4</v>
      </c>
      <c r="DA25" s="61" t="s">
        <v>168</v>
      </c>
      <c r="DB25" s="61" t="s">
        <v>168</v>
      </c>
      <c r="DC25" s="58" t="s">
        <v>168</v>
      </c>
      <c r="DD25" s="58">
        <v>1</v>
      </c>
      <c r="DE25" s="58" t="s">
        <v>168</v>
      </c>
      <c r="DF25" s="58">
        <v>1</v>
      </c>
      <c r="DG25" s="58" t="s">
        <v>168</v>
      </c>
      <c r="DH25" s="58" t="s">
        <v>168</v>
      </c>
      <c r="DI25" s="58" t="s">
        <v>168</v>
      </c>
      <c r="DJ25" s="58">
        <v>1</v>
      </c>
      <c r="DK25" s="58" t="s">
        <v>168</v>
      </c>
      <c r="DL25" s="58" t="s">
        <v>168</v>
      </c>
      <c r="DM25" s="59">
        <v>1</v>
      </c>
      <c r="DN25" s="57">
        <v>3</v>
      </c>
      <c r="DO25" s="63">
        <v>1</v>
      </c>
      <c r="DP25" s="57" t="s">
        <v>168</v>
      </c>
      <c r="DQ25" s="61" t="s">
        <v>168</v>
      </c>
      <c r="DR25" s="61" t="s">
        <v>168</v>
      </c>
      <c r="DS25" s="58" t="s">
        <v>168</v>
      </c>
      <c r="DT25" s="58" t="s">
        <v>168</v>
      </c>
      <c r="DU25" s="58" t="s">
        <v>168</v>
      </c>
      <c r="DV25" s="58" t="s">
        <v>168</v>
      </c>
      <c r="DW25" s="58" t="s">
        <v>168</v>
      </c>
      <c r="DX25" s="58" t="s">
        <v>168</v>
      </c>
      <c r="DY25" s="58" t="s">
        <v>168</v>
      </c>
      <c r="DZ25" s="58" t="s">
        <v>168</v>
      </c>
      <c r="EA25" s="58" t="s">
        <v>168</v>
      </c>
      <c r="EB25" s="58" t="s">
        <v>168</v>
      </c>
      <c r="EC25" s="59" t="s">
        <v>168</v>
      </c>
      <c r="ED25" s="57" t="s">
        <v>168</v>
      </c>
      <c r="EE25" s="63" t="s">
        <v>168</v>
      </c>
      <c r="EF25" s="20"/>
      <c r="EG25" s="110" t="s">
        <v>17</v>
      </c>
      <c r="EH25" s="57" t="s">
        <v>168</v>
      </c>
      <c r="EI25" s="61" t="s">
        <v>168</v>
      </c>
      <c r="EJ25" s="61" t="s">
        <v>168</v>
      </c>
      <c r="EK25" s="58" t="s">
        <v>168</v>
      </c>
      <c r="EL25" s="58" t="s">
        <v>168</v>
      </c>
      <c r="EM25" s="58" t="s">
        <v>168</v>
      </c>
      <c r="EN25" s="58" t="s">
        <v>168</v>
      </c>
      <c r="EO25" s="58" t="s">
        <v>168</v>
      </c>
      <c r="EP25" s="58" t="s">
        <v>168</v>
      </c>
      <c r="EQ25" s="58" t="s">
        <v>168</v>
      </c>
      <c r="ER25" s="58" t="s">
        <v>168</v>
      </c>
      <c r="ES25" s="58" t="s">
        <v>168</v>
      </c>
      <c r="ET25" s="58" t="s">
        <v>168</v>
      </c>
      <c r="EU25" s="59" t="s">
        <v>168</v>
      </c>
      <c r="EV25" s="57">
        <v>0</v>
      </c>
      <c r="EW25" s="63">
        <v>0</v>
      </c>
      <c r="EX25" s="57">
        <v>2</v>
      </c>
      <c r="EY25" s="61" t="s">
        <v>168</v>
      </c>
      <c r="EZ25" s="61" t="s">
        <v>168</v>
      </c>
      <c r="FA25" s="58" t="s">
        <v>168</v>
      </c>
      <c r="FB25" s="58">
        <v>1</v>
      </c>
      <c r="FC25" s="58" t="s">
        <v>168</v>
      </c>
      <c r="FD25" s="58">
        <v>1</v>
      </c>
      <c r="FE25" s="58" t="s">
        <v>168</v>
      </c>
      <c r="FF25" s="58" t="s">
        <v>168</v>
      </c>
      <c r="FG25" s="58" t="s">
        <v>168</v>
      </c>
      <c r="FH25" s="58" t="s">
        <v>168</v>
      </c>
      <c r="FI25" s="58" t="s">
        <v>168</v>
      </c>
      <c r="FJ25" s="58" t="s">
        <v>168</v>
      </c>
      <c r="FK25" s="59" t="s">
        <v>168</v>
      </c>
      <c r="FL25" s="57">
        <v>1</v>
      </c>
      <c r="FM25" s="63">
        <v>1</v>
      </c>
      <c r="FN25" s="20"/>
      <c r="FO25" s="110" t="s">
        <v>17</v>
      </c>
      <c r="FP25" s="57">
        <v>27</v>
      </c>
      <c r="FQ25" s="61">
        <v>3</v>
      </c>
      <c r="FR25" s="61">
        <v>4</v>
      </c>
      <c r="FS25" s="58">
        <v>3</v>
      </c>
      <c r="FT25" s="58">
        <v>6</v>
      </c>
      <c r="FU25" s="58">
        <v>6</v>
      </c>
      <c r="FV25" s="58">
        <v>2</v>
      </c>
      <c r="FW25" s="58">
        <v>1</v>
      </c>
      <c r="FX25" s="58">
        <v>1</v>
      </c>
      <c r="FY25" s="58">
        <v>1</v>
      </c>
      <c r="FZ25" s="58" t="s">
        <v>168</v>
      </c>
      <c r="GA25" s="58" t="s">
        <v>168</v>
      </c>
      <c r="GB25" s="58" t="s">
        <v>168</v>
      </c>
      <c r="GC25" s="59" t="s">
        <v>168</v>
      </c>
      <c r="GD25" s="57">
        <v>22</v>
      </c>
      <c r="GE25" s="63">
        <v>5</v>
      </c>
      <c r="GF25" s="57" t="s">
        <v>168</v>
      </c>
      <c r="GG25" s="61" t="s">
        <v>168</v>
      </c>
      <c r="GH25" s="61" t="s">
        <v>168</v>
      </c>
      <c r="GI25" s="58" t="s">
        <v>168</v>
      </c>
      <c r="GJ25" s="58" t="s">
        <v>168</v>
      </c>
      <c r="GK25" s="58" t="s">
        <v>168</v>
      </c>
      <c r="GL25" s="58" t="s">
        <v>168</v>
      </c>
      <c r="GM25" s="58" t="s">
        <v>168</v>
      </c>
      <c r="GN25" s="58" t="s">
        <v>168</v>
      </c>
      <c r="GO25" s="58" t="s">
        <v>168</v>
      </c>
      <c r="GP25" s="58" t="s">
        <v>168</v>
      </c>
      <c r="GQ25" s="58" t="s">
        <v>168</v>
      </c>
      <c r="GR25" s="58" t="s">
        <v>168</v>
      </c>
      <c r="GS25" s="59" t="s">
        <v>168</v>
      </c>
      <c r="GT25" s="57">
        <v>0</v>
      </c>
      <c r="GU25" s="63">
        <v>0</v>
      </c>
      <c r="GV25" s="20"/>
      <c r="GW25" s="110" t="s">
        <v>17</v>
      </c>
      <c r="GX25" s="57">
        <v>47</v>
      </c>
      <c r="GY25" s="61">
        <v>11</v>
      </c>
      <c r="GZ25" s="61">
        <v>4</v>
      </c>
      <c r="HA25" s="58">
        <v>7</v>
      </c>
      <c r="HB25" s="58">
        <v>8</v>
      </c>
      <c r="HC25" s="58">
        <v>10</v>
      </c>
      <c r="HD25" s="58">
        <v>4</v>
      </c>
      <c r="HE25" s="58">
        <v>2</v>
      </c>
      <c r="HF25" s="58" t="s">
        <v>168</v>
      </c>
      <c r="HG25" s="58">
        <v>1</v>
      </c>
      <c r="HH25" s="58" t="s">
        <v>168</v>
      </c>
      <c r="HI25" s="58" t="s">
        <v>168</v>
      </c>
      <c r="HJ25" s="58" t="s">
        <v>168</v>
      </c>
      <c r="HK25" s="59" t="s">
        <v>168</v>
      </c>
      <c r="HL25" s="57">
        <v>42</v>
      </c>
      <c r="HM25" s="63">
        <v>5</v>
      </c>
      <c r="HN25" s="57">
        <v>14</v>
      </c>
      <c r="HO25" s="61" t="s">
        <v>168</v>
      </c>
      <c r="HP25" s="61">
        <v>3</v>
      </c>
      <c r="HQ25" s="58" t="s">
        <v>168</v>
      </c>
      <c r="HR25" s="58">
        <v>2</v>
      </c>
      <c r="HS25" s="58">
        <v>1</v>
      </c>
      <c r="HT25" s="58">
        <v>4</v>
      </c>
      <c r="HU25" s="58">
        <v>4</v>
      </c>
      <c r="HV25" s="58" t="s">
        <v>168</v>
      </c>
      <c r="HW25" s="58" t="s">
        <v>168</v>
      </c>
      <c r="HX25" s="58" t="s">
        <v>168</v>
      </c>
      <c r="HY25" s="58" t="s">
        <v>168</v>
      </c>
      <c r="HZ25" s="58" t="s">
        <v>168</v>
      </c>
      <c r="IA25" s="59" t="s">
        <v>168</v>
      </c>
      <c r="IB25" s="57">
        <v>13</v>
      </c>
      <c r="IC25" s="63">
        <v>1</v>
      </c>
      <c r="IE25" s="110" t="s">
        <v>17</v>
      </c>
      <c r="IF25" s="57">
        <v>2</v>
      </c>
      <c r="IG25" s="61" t="s">
        <v>168</v>
      </c>
      <c r="IH25" s="61" t="s">
        <v>168</v>
      </c>
      <c r="II25" s="58">
        <v>1</v>
      </c>
      <c r="IJ25" s="58" t="s">
        <v>168</v>
      </c>
      <c r="IK25" s="58" t="s">
        <v>168</v>
      </c>
      <c r="IL25" s="58" t="s">
        <v>168</v>
      </c>
      <c r="IM25" s="58">
        <v>1</v>
      </c>
      <c r="IN25" s="58" t="s">
        <v>168</v>
      </c>
      <c r="IO25" s="58" t="s">
        <v>168</v>
      </c>
      <c r="IP25" s="58" t="s">
        <v>168</v>
      </c>
      <c r="IQ25" s="58" t="s">
        <v>168</v>
      </c>
      <c r="IR25" s="58" t="s">
        <v>168</v>
      </c>
      <c r="IS25" s="59" t="s">
        <v>168</v>
      </c>
      <c r="IT25" s="57">
        <v>2</v>
      </c>
      <c r="IU25" s="63" t="s">
        <v>168</v>
      </c>
    </row>
    <row r="26" spans="1:255" s="42" customFormat="1" ht="38.25" customHeight="1">
      <c r="A26" s="17" t="s">
        <v>16</v>
      </c>
      <c r="B26" s="61">
        <f t="shared" ref="B26:O26" si="183">B27</f>
        <v>425</v>
      </c>
      <c r="C26" s="61">
        <f t="shared" si="183"/>
        <v>27</v>
      </c>
      <c r="D26" s="58">
        <f t="shared" si="183"/>
        <v>18</v>
      </c>
      <c r="E26" s="58">
        <f t="shared" si="183"/>
        <v>32</v>
      </c>
      <c r="F26" s="58">
        <f t="shared" si="183"/>
        <v>33</v>
      </c>
      <c r="G26" s="58">
        <f t="shared" si="183"/>
        <v>28</v>
      </c>
      <c r="H26" s="58">
        <f t="shared" si="183"/>
        <v>38</v>
      </c>
      <c r="I26" s="58">
        <f t="shared" si="183"/>
        <v>28</v>
      </c>
      <c r="J26" s="58">
        <f t="shared" si="183"/>
        <v>39</v>
      </c>
      <c r="K26" s="58">
        <f t="shared" si="183"/>
        <v>42</v>
      </c>
      <c r="L26" s="58">
        <f t="shared" si="183"/>
        <v>73</v>
      </c>
      <c r="M26" s="58">
        <f t="shared" si="183"/>
        <v>44</v>
      </c>
      <c r="N26" s="58">
        <f t="shared" si="183"/>
        <v>16</v>
      </c>
      <c r="O26" s="59">
        <f t="shared" si="183"/>
        <v>7</v>
      </c>
      <c r="P26" s="57">
        <f t="shared" ref="P26:AE26" si="184">P27</f>
        <v>225</v>
      </c>
      <c r="Q26" s="63">
        <f t="shared" si="184"/>
        <v>200</v>
      </c>
      <c r="R26" s="57">
        <f t="shared" si="184"/>
        <v>3</v>
      </c>
      <c r="S26" s="61" t="str">
        <f t="shared" si="184"/>
        <v>-</v>
      </c>
      <c r="T26" s="58">
        <f t="shared" si="184"/>
        <v>1</v>
      </c>
      <c r="U26" s="58" t="str">
        <f t="shared" si="184"/>
        <v>-</v>
      </c>
      <c r="V26" s="58" t="str">
        <f t="shared" si="184"/>
        <v>-</v>
      </c>
      <c r="W26" s="58">
        <f t="shared" si="184"/>
        <v>1</v>
      </c>
      <c r="X26" s="58" t="str">
        <f t="shared" si="184"/>
        <v>-</v>
      </c>
      <c r="Y26" s="58" t="str">
        <f t="shared" si="184"/>
        <v>-</v>
      </c>
      <c r="Z26" s="58">
        <f t="shared" si="184"/>
        <v>1</v>
      </c>
      <c r="AA26" s="58" t="str">
        <f t="shared" si="184"/>
        <v>-</v>
      </c>
      <c r="AB26" s="58" t="str">
        <f t="shared" si="184"/>
        <v>-</v>
      </c>
      <c r="AC26" s="58" t="str">
        <f t="shared" si="184"/>
        <v>-</v>
      </c>
      <c r="AD26" s="58" t="str">
        <f t="shared" si="184"/>
        <v>-</v>
      </c>
      <c r="AE26" s="63" t="str">
        <f t="shared" si="184"/>
        <v>-</v>
      </c>
      <c r="AF26" s="57">
        <f t="shared" ref="AF26:AG26" si="185">AF27</f>
        <v>2</v>
      </c>
      <c r="AG26" s="63">
        <f t="shared" si="185"/>
        <v>1</v>
      </c>
      <c r="AH26" s="18"/>
      <c r="AI26" s="110" t="s">
        <v>16</v>
      </c>
      <c r="AJ26" s="57" t="str">
        <f t="shared" ref="AJ26:AW26" si="186">AJ27</f>
        <v>-</v>
      </c>
      <c r="AK26" s="61" t="str">
        <f t="shared" si="186"/>
        <v>-</v>
      </c>
      <c r="AL26" s="58" t="str">
        <f t="shared" si="186"/>
        <v>-</v>
      </c>
      <c r="AM26" s="58" t="str">
        <f t="shared" si="186"/>
        <v>-</v>
      </c>
      <c r="AN26" s="58" t="str">
        <f t="shared" si="186"/>
        <v>-</v>
      </c>
      <c r="AO26" s="58" t="str">
        <f t="shared" si="186"/>
        <v>-</v>
      </c>
      <c r="AP26" s="58" t="str">
        <f t="shared" si="186"/>
        <v>-</v>
      </c>
      <c r="AQ26" s="58" t="str">
        <f t="shared" si="186"/>
        <v>-</v>
      </c>
      <c r="AR26" s="58" t="str">
        <f t="shared" si="186"/>
        <v>-</v>
      </c>
      <c r="AS26" s="58" t="str">
        <f t="shared" si="186"/>
        <v>-</v>
      </c>
      <c r="AT26" s="58" t="str">
        <f t="shared" si="186"/>
        <v>-</v>
      </c>
      <c r="AU26" s="58" t="str">
        <f t="shared" si="186"/>
        <v>-</v>
      </c>
      <c r="AV26" s="58" t="str">
        <f t="shared" si="186"/>
        <v>-</v>
      </c>
      <c r="AW26" s="59" t="str">
        <f t="shared" si="186"/>
        <v>-</v>
      </c>
      <c r="AX26" s="57">
        <f t="shared" ref="AX26:BM26" si="187">AX27</f>
        <v>0</v>
      </c>
      <c r="AY26" s="63" t="str">
        <f t="shared" si="187"/>
        <v>-</v>
      </c>
      <c r="AZ26" s="57" t="str">
        <f t="shared" si="187"/>
        <v>-</v>
      </c>
      <c r="BA26" s="61" t="str">
        <f t="shared" si="187"/>
        <v>-</v>
      </c>
      <c r="BB26" s="58" t="str">
        <f t="shared" si="187"/>
        <v>-</v>
      </c>
      <c r="BC26" s="58" t="str">
        <f t="shared" si="187"/>
        <v>-</v>
      </c>
      <c r="BD26" s="58" t="str">
        <f t="shared" si="187"/>
        <v>-</v>
      </c>
      <c r="BE26" s="58" t="str">
        <f t="shared" si="187"/>
        <v>-</v>
      </c>
      <c r="BF26" s="58" t="str">
        <f t="shared" si="187"/>
        <v>-</v>
      </c>
      <c r="BG26" s="58" t="str">
        <f t="shared" si="187"/>
        <v>-</v>
      </c>
      <c r="BH26" s="58" t="str">
        <f t="shared" si="187"/>
        <v>-</v>
      </c>
      <c r="BI26" s="58" t="str">
        <f t="shared" si="187"/>
        <v>-</v>
      </c>
      <c r="BJ26" s="58" t="str">
        <f t="shared" si="187"/>
        <v>-</v>
      </c>
      <c r="BK26" s="58" t="str">
        <f t="shared" si="187"/>
        <v>-</v>
      </c>
      <c r="BL26" s="58" t="str">
        <f t="shared" si="187"/>
        <v>-</v>
      </c>
      <c r="BM26" s="59" t="str">
        <f t="shared" si="187"/>
        <v>-</v>
      </c>
      <c r="BN26" s="57" t="str">
        <f t="shared" ref="BN26:BO26" si="188">BN27</f>
        <v>-</v>
      </c>
      <c r="BO26" s="63" t="str">
        <f t="shared" si="188"/>
        <v>-</v>
      </c>
      <c r="BP26" s="44"/>
      <c r="BQ26" s="110" t="s">
        <v>16</v>
      </c>
      <c r="BR26" s="57">
        <f t="shared" ref="BR26:CE26" si="189">BR27</f>
        <v>3</v>
      </c>
      <c r="BS26" s="61" t="str">
        <f t="shared" si="189"/>
        <v>-</v>
      </c>
      <c r="BT26" s="58">
        <f t="shared" si="189"/>
        <v>1</v>
      </c>
      <c r="BU26" s="58" t="str">
        <f t="shared" si="189"/>
        <v>-</v>
      </c>
      <c r="BV26" s="58" t="str">
        <f t="shared" si="189"/>
        <v>-</v>
      </c>
      <c r="BW26" s="58">
        <f t="shared" si="189"/>
        <v>1</v>
      </c>
      <c r="BX26" s="58" t="str">
        <f t="shared" si="189"/>
        <v>-</v>
      </c>
      <c r="BY26" s="58" t="str">
        <f t="shared" si="189"/>
        <v>-</v>
      </c>
      <c r="BZ26" s="58">
        <f t="shared" si="189"/>
        <v>1</v>
      </c>
      <c r="CA26" s="58" t="str">
        <f t="shared" si="189"/>
        <v>-</v>
      </c>
      <c r="CB26" s="58" t="str">
        <f t="shared" si="189"/>
        <v>-</v>
      </c>
      <c r="CC26" s="58" t="str">
        <f t="shared" si="189"/>
        <v>-</v>
      </c>
      <c r="CD26" s="58" t="str">
        <f t="shared" si="189"/>
        <v>-</v>
      </c>
      <c r="CE26" s="59" t="str">
        <f t="shared" si="189"/>
        <v>-</v>
      </c>
      <c r="CF26" s="57">
        <f t="shared" ref="CF26:CU26" si="190">CF27</f>
        <v>2</v>
      </c>
      <c r="CG26" s="63">
        <f t="shared" si="190"/>
        <v>1</v>
      </c>
      <c r="CH26" s="57">
        <f t="shared" si="190"/>
        <v>1</v>
      </c>
      <c r="CI26" s="61" t="str">
        <f t="shared" si="190"/>
        <v>-</v>
      </c>
      <c r="CJ26" s="58">
        <f t="shared" si="190"/>
        <v>1</v>
      </c>
      <c r="CK26" s="58" t="str">
        <f t="shared" si="190"/>
        <v>-</v>
      </c>
      <c r="CL26" s="58" t="str">
        <f t="shared" si="190"/>
        <v>-</v>
      </c>
      <c r="CM26" s="58" t="str">
        <f t="shared" si="190"/>
        <v>-</v>
      </c>
      <c r="CN26" s="58" t="str">
        <f t="shared" si="190"/>
        <v>-</v>
      </c>
      <c r="CO26" s="58" t="str">
        <f t="shared" si="190"/>
        <v>-</v>
      </c>
      <c r="CP26" s="58" t="str">
        <f t="shared" si="190"/>
        <v>-</v>
      </c>
      <c r="CQ26" s="58" t="str">
        <f t="shared" si="190"/>
        <v>-</v>
      </c>
      <c r="CR26" s="58" t="str">
        <f t="shared" si="190"/>
        <v>-</v>
      </c>
      <c r="CS26" s="58" t="str">
        <f t="shared" si="190"/>
        <v>-</v>
      </c>
      <c r="CT26" s="58" t="str">
        <f t="shared" si="190"/>
        <v>-</v>
      </c>
      <c r="CU26" s="59" t="str">
        <f t="shared" si="190"/>
        <v>-</v>
      </c>
      <c r="CV26" s="57">
        <f t="shared" ref="CV26:CW26" si="191">CV27</f>
        <v>1</v>
      </c>
      <c r="CW26" s="63" t="str">
        <f t="shared" si="191"/>
        <v>-</v>
      </c>
      <c r="CX26" s="20"/>
      <c r="CY26" s="110" t="s">
        <v>16</v>
      </c>
      <c r="CZ26" s="57" t="str">
        <f t="shared" ref="CZ26:DM26" si="192">CZ27</f>
        <v>-</v>
      </c>
      <c r="DA26" s="61" t="str">
        <f t="shared" si="192"/>
        <v>-</v>
      </c>
      <c r="DB26" s="58" t="str">
        <f t="shared" si="192"/>
        <v>-</v>
      </c>
      <c r="DC26" s="58" t="str">
        <f t="shared" si="192"/>
        <v>-</v>
      </c>
      <c r="DD26" s="58" t="str">
        <f t="shared" si="192"/>
        <v>-</v>
      </c>
      <c r="DE26" s="58" t="str">
        <f t="shared" si="192"/>
        <v>-</v>
      </c>
      <c r="DF26" s="58" t="str">
        <f t="shared" si="192"/>
        <v>-</v>
      </c>
      <c r="DG26" s="58" t="str">
        <f t="shared" si="192"/>
        <v>-</v>
      </c>
      <c r="DH26" s="58" t="str">
        <f t="shared" si="192"/>
        <v>-</v>
      </c>
      <c r="DI26" s="58" t="str">
        <f t="shared" si="192"/>
        <v>-</v>
      </c>
      <c r="DJ26" s="58" t="str">
        <f t="shared" si="192"/>
        <v>-</v>
      </c>
      <c r="DK26" s="58" t="str">
        <f t="shared" si="192"/>
        <v>-</v>
      </c>
      <c r="DL26" s="58" t="str">
        <f t="shared" si="192"/>
        <v>-</v>
      </c>
      <c r="DM26" s="59" t="str">
        <f t="shared" si="192"/>
        <v>-</v>
      </c>
      <c r="DN26" s="57" t="str">
        <f t="shared" ref="DN26:EC26" si="193">DN27</f>
        <v>-</v>
      </c>
      <c r="DO26" s="63" t="str">
        <f t="shared" si="193"/>
        <v>-</v>
      </c>
      <c r="DP26" s="57" t="str">
        <f t="shared" si="193"/>
        <v>-</v>
      </c>
      <c r="DQ26" s="61" t="str">
        <f t="shared" si="193"/>
        <v>-</v>
      </c>
      <c r="DR26" s="58" t="str">
        <f t="shared" si="193"/>
        <v>-</v>
      </c>
      <c r="DS26" s="58" t="str">
        <f t="shared" si="193"/>
        <v>-</v>
      </c>
      <c r="DT26" s="58" t="str">
        <f t="shared" si="193"/>
        <v>-</v>
      </c>
      <c r="DU26" s="58" t="str">
        <f t="shared" si="193"/>
        <v>-</v>
      </c>
      <c r="DV26" s="58" t="str">
        <f t="shared" si="193"/>
        <v>-</v>
      </c>
      <c r="DW26" s="58" t="str">
        <f t="shared" si="193"/>
        <v>-</v>
      </c>
      <c r="DX26" s="58" t="str">
        <f t="shared" si="193"/>
        <v>-</v>
      </c>
      <c r="DY26" s="58" t="str">
        <f t="shared" si="193"/>
        <v>-</v>
      </c>
      <c r="DZ26" s="58" t="str">
        <f t="shared" si="193"/>
        <v>-</v>
      </c>
      <c r="EA26" s="58" t="str">
        <f t="shared" si="193"/>
        <v>-</v>
      </c>
      <c r="EB26" s="58" t="str">
        <f t="shared" si="193"/>
        <v>-</v>
      </c>
      <c r="EC26" s="59" t="str">
        <f t="shared" si="193"/>
        <v>-</v>
      </c>
      <c r="ED26" s="57" t="str">
        <f t="shared" ref="ED26:EE26" si="194">ED27</f>
        <v>-</v>
      </c>
      <c r="EE26" s="63" t="str">
        <f t="shared" si="194"/>
        <v>-</v>
      </c>
      <c r="EF26" s="20"/>
      <c r="EG26" s="110" t="s">
        <v>16</v>
      </c>
      <c r="EH26" s="57" t="str">
        <f t="shared" ref="EH26:EU26" si="195">EH27</f>
        <v>-</v>
      </c>
      <c r="EI26" s="61" t="str">
        <f t="shared" si="195"/>
        <v>-</v>
      </c>
      <c r="EJ26" s="58" t="str">
        <f t="shared" si="195"/>
        <v>-</v>
      </c>
      <c r="EK26" s="58" t="str">
        <f t="shared" si="195"/>
        <v>-</v>
      </c>
      <c r="EL26" s="58" t="str">
        <f t="shared" si="195"/>
        <v>-</v>
      </c>
      <c r="EM26" s="58" t="str">
        <f t="shared" si="195"/>
        <v>-</v>
      </c>
      <c r="EN26" s="58" t="str">
        <f t="shared" si="195"/>
        <v>-</v>
      </c>
      <c r="EO26" s="58" t="str">
        <f t="shared" si="195"/>
        <v>-</v>
      </c>
      <c r="EP26" s="58" t="str">
        <f t="shared" si="195"/>
        <v>-</v>
      </c>
      <c r="EQ26" s="58" t="str">
        <f t="shared" si="195"/>
        <v>-</v>
      </c>
      <c r="ER26" s="58" t="str">
        <f t="shared" si="195"/>
        <v>-</v>
      </c>
      <c r="ES26" s="58" t="str">
        <f t="shared" si="195"/>
        <v>-</v>
      </c>
      <c r="ET26" s="58" t="str">
        <f t="shared" si="195"/>
        <v>-</v>
      </c>
      <c r="EU26" s="59" t="str">
        <f t="shared" si="195"/>
        <v>-</v>
      </c>
      <c r="EV26" s="57">
        <f t="shared" ref="EV26:FK26" si="196">EV27</f>
        <v>0</v>
      </c>
      <c r="EW26" s="63" t="str">
        <f t="shared" si="196"/>
        <v>-</v>
      </c>
      <c r="EX26" s="57" t="str">
        <f t="shared" si="196"/>
        <v>-</v>
      </c>
      <c r="EY26" s="61" t="str">
        <f t="shared" si="196"/>
        <v>-</v>
      </c>
      <c r="EZ26" s="58" t="str">
        <f t="shared" si="196"/>
        <v>-</v>
      </c>
      <c r="FA26" s="58" t="str">
        <f t="shared" si="196"/>
        <v>-</v>
      </c>
      <c r="FB26" s="58" t="str">
        <f t="shared" si="196"/>
        <v>-</v>
      </c>
      <c r="FC26" s="58" t="str">
        <f t="shared" si="196"/>
        <v>-</v>
      </c>
      <c r="FD26" s="58" t="str">
        <f t="shared" si="196"/>
        <v>-</v>
      </c>
      <c r="FE26" s="58" t="str">
        <f t="shared" si="196"/>
        <v>-</v>
      </c>
      <c r="FF26" s="58" t="str">
        <f t="shared" si="196"/>
        <v>-</v>
      </c>
      <c r="FG26" s="58" t="str">
        <f t="shared" si="196"/>
        <v>-</v>
      </c>
      <c r="FH26" s="58" t="str">
        <f t="shared" si="196"/>
        <v>-</v>
      </c>
      <c r="FI26" s="58" t="str">
        <f t="shared" si="196"/>
        <v>-</v>
      </c>
      <c r="FJ26" s="58" t="str">
        <f t="shared" si="196"/>
        <v>-</v>
      </c>
      <c r="FK26" s="59" t="str">
        <f t="shared" si="196"/>
        <v>-</v>
      </c>
      <c r="FL26" s="57">
        <f t="shared" ref="FL26:FM26" si="197">FL27</f>
        <v>0</v>
      </c>
      <c r="FM26" s="63" t="str">
        <f t="shared" si="197"/>
        <v>-</v>
      </c>
      <c r="FN26" s="20"/>
      <c r="FO26" s="110" t="s">
        <v>16</v>
      </c>
      <c r="FP26" s="57" t="str">
        <f t="shared" ref="FP26:GC26" si="198">FP27</f>
        <v>-</v>
      </c>
      <c r="FQ26" s="61" t="str">
        <f t="shared" si="198"/>
        <v>-</v>
      </c>
      <c r="FR26" s="58" t="str">
        <f t="shared" si="198"/>
        <v>-</v>
      </c>
      <c r="FS26" s="58" t="str">
        <f t="shared" si="198"/>
        <v>-</v>
      </c>
      <c r="FT26" s="58" t="str">
        <f t="shared" si="198"/>
        <v>-</v>
      </c>
      <c r="FU26" s="58" t="str">
        <f t="shared" si="198"/>
        <v>-</v>
      </c>
      <c r="FV26" s="58" t="str">
        <f t="shared" si="198"/>
        <v>-</v>
      </c>
      <c r="FW26" s="58" t="str">
        <f t="shared" si="198"/>
        <v>-</v>
      </c>
      <c r="FX26" s="58" t="str">
        <f t="shared" si="198"/>
        <v>-</v>
      </c>
      <c r="FY26" s="58" t="str">
        <f t="shared" si="198"/>
        <v>-</v>
      </c>
      <c r="FZ26" s="58" t="str">
        <f t="shared" si="198"/>
        <v>-</v>
      </c>
      <c r="GA26" s="58" t="str">
        <f t="shared" si="198"/>
        <v>-</v>
      </c>
      <c r="GB26" s="58" t="str">
        <f t="shared" si="198"/>
        <v>-</v>
      </c>
      <c r="GC26" s="59" t="str">
        <f t="shared" si="198"/>
        <v>-</v>
      </c>
      <c r="GD26" s="57">
        <f t="shared" ref="GD26:GS26" si="199">GD27</f>
        <v>0</v>
      </c>
      <c r="GE26" s="63" t="str">
        <f t="shared" si="199"/>
        <v>-</v>
      </c>
      <c r="GF26" s="57" t="str">
        <f t="shared" si="199"/>
        <v>-</v>
      </c>
      <c r="GG26" s="61" t="str">
        <f t="shared" si="199"/>
        <v>-</v>
      </c>
      <c r="GH26" s="58" t="str">
        <f t="shared" si="199"/>
        <v>-</v>
      </c>
      <c r="GI26" s="58" t="str">
        <f t="shared" si="199"/>
        <v>-</v>
      </c>
      <c r="GJ26" s="58" t="str">
        <f t="shared" si="199"/>
        <v>-</v>
      </c>
      <c r="GK26" s="58" t="str">
        <f t="shared" si="199"/>
        <v>-</v>
      </c>
      <c r="GL26" s="58" t="str">
        <f t="shared" si="199"/>
        <v>-</v>
      </c>
      <c r="GM26" s="58" t="str">
        <f t="shared" si="199"/>
        <v>-</v>
      </c>
      <c r="GN26" s="58" t="str">
        <f t="shared" si="199"/>
        <v>-</v>
      </c>
      <c r="GO26" s="58" t="str">
        <f t="shared" si="199"/>
        <v>-</v>
      </c>
      <c r="GP26" s="58" t="str">
        <f t="shared" si="199"/>
        <v>-</v>
      </c>
      <c r="GQ26" s="58" t="str">
        <f t="shared" si="199"/>
        <v>-</v>
      </c>
      <c r="GR26" s="58" t="str">
        <f t="shared" si="199"/>
        <v>-</v>
      </c>
      <c r="GS26" s="59" t="str">
        <f t="shared" si="199"/>
        <v>-</v>
      </c>
      <c r="GT26" s="57">
        <f t="shared" ref="GT26:GU26" si="200">GT27</f>
        <v>0</v>
      </c>
      <c r="GU26" s="63" t="str">
        <f t="shared" si="200"/>
        <v>-</v>
      </c>
      <c r="GV26" s="20"/>
      <c r="GW26" s="110" t="s">
        <v>16</v>
      </c>
      <c r="GX26" s="57" t="str">
        <f t="shared" ref="GX26:HK26" si="201">GX27</f>
        <v>-</v>
      </c>
      <c r="GY26" s="61" t="str">
        <f t="shared" si="201"/>
        <v>-</v>
      </c>
      <c r="GZ26" s="58" t="str">
        <f t="shared" si="201"/>
        <v>-</v>
      </c>
      <c r="HA26" s="58" t="str">
        <f t="shared" si="201"/>
        <v>-</v>
      </c>
      <c r="HB26" s="58" t="str">
        <f t="shared" si="201"/>
        <v>-</v>
      </c>
      <c r="HC26" s="58" t="str">
        <f t="shared" si="201"/>
        <v>-</v>
      </c>
      <c r="HD26" s="58" t="str">
        <f t="shared" si="201"/>
        <v>-</v>
      </c>
      <c r="HE26" s="58" t="str">
        <f t="shared" si="201"/>
        <v>-</v>
      </c>
      <c r="HF26" s="58" t="str">
        <f t="shared" si="201"/>
        <v>-</v>
      </c>
      <c r="HG26" s="58" t="str">
        <f t="shared" si="201"/>
        <v>-</v>
      </c>
      <c r="HH26" s="58" t="str">
        <f t="shared" si="201"/>
        <v>-</v>
      </c>
      <c r="HI26" s="58" t="str">
        <f t="shared" si="201"/>
        <v>-</v>
      </c>
      <c r="HJ26" s="58" t="str">
        <f t="shared" si="201"/>
        <v>-</v>
      </c>
      <c r="HK26" s="59" t="str">
        <f t="shared" si="201"/>
        <v>-</v>
      </c>
      <c r="HL26" s="57" t="str">
        <f t="shared" ref="HL26:IA26" si="202">HL27</f>
        <v>-</v>
      </c>
      <c r="HM26" s="63" t="str">
        <f t="shared" si="202"/>
        <v>-</v>
      </c>
      <c r="HN26" s="57">
        <f t="shared" si="202"/>
        <v>1</v>
      </c>
      <c r="HO26" s="58" t="str">
        <f t="shared" si="202"/>
        <v>-</v>
      </c>
      <c r="HP26" s="58" t="str">
        <f t="shared" si="202"/>
        <v>-</v>
      </c>
      <c r="HQ26" s="58" t="str">
        <f t="shared" si="202"/>
        <v>-</v>
      </c>
      <c r="HR26" s="58" t="str">
        <f t="shared" si="202"/>
        <v>-</v>
      </c>
      <c r="HS26" s="58">
        <f t="shared" si="202"/>
        <v>1</v>
      </c>
      <c r="HT26" s="58" t="str">
        <f t="shared" si="202"/>
        <v>-</v>
      </c>
      <c r="HU26" s="58" t="str">
        <f t="shared" si="202"/>
        <v>-</v>
      </c>
      <c r="HV26" s="58" t="str">
        <f t="shared" si="202"/>
        <v>-</v>
      </c>
      <c r="HW26" s="58" t="str">
        <f t="shared" si="202"/>
        <v>-</v>
      </c>
      <c r="HX26" s="58" t="str">
        <f t="shared" si="202"/>
        <v>-</v>
      </c>
      <c r="HY26" s="58" t="str">
        <f t="shared" si="202"/>
        <v>-</v>
      </c>
      <c r="HZ26" s="58" t="str">
        <f t="shared" si="202"/>
        <v>-</v>
      </c>
      <c r="IA26" s="59" t="str">
        <f t="shared" si="202"/>
        <v>-</v>
      </c>
      <c r="IB26" s="57">
        <f t="shared" ref="IB26:IC26" si="203">IB27</f>
        <v>1</v>
      </c>
      <c r="IC26" s="63" t="str">
        <f t="shared" si="203"/>
        <v>-</v>
      </c>
      <c r="IE26" s="110" t="s">
        <v>16</v>
      </c>
      <c r="IF26" s="57">
        <f t="shared" ref="IF26:IU26" si="204">IF27</f>
        <v>1</v>
      </c>
      <c r="IG26" s="61" t="str">
        <f t="shared" si="204"/>
        <v>-</v>
      </c>
      <c r="IH26" s="58" t="str">
        <f t="shared" si="204"/>
        <v>-</v>
      </c>
      <c r="II26" s="58" t="str">
        <f t="shared" si="204"/>
        <v>-</v>
      </c>
      <c r="IJ26" s="58" t="str">
        <f t="shared" si="204"/>
        <v>-</v>
      </c>
      <c r="IK26" s="58" t="str">
        <f t="shared" si="204"/>
        <v>-</v>
      </c>
      <c r="IL26" s="58" t="str">
        <f t="shared" si="204"/>
        <v>-</v>
      </c>
      <c r="IM26" s="58" t="str">
        <f t="shared" si="204"/>
        <v>-</v>
      </c>
      <c r="IN26" s="58">
        <f t="shared" si="204"/>
        <v>1</v>
      </c>
      <c r="IO26" s="58" t="str">
        <f t="shared" si="204"/>
        <v>-</v>
      </c>
      <c r="IP26" s="58" t="str">
        <f t="shared" si="204"/>
        <v>-</v>
      </c>
      <c r="IQ26" s="58" t="str">
        <f t="shared" si="204"/>
        <v>-</v>
      </c>
      <c r="IR26" s="58" t="str">
        <f t="shared" si="204"/>
        <v>-</v>
      </c>
      <c r="IS26" s="59" t="str">
        <f t="shared" si="204"/>
        <v>-</v>
      </c>
      <c r="IT26" s="57" t="str">
        <f t="shared" si="204"/>
        <v>-</v>
      </c>
      <c r="IU26" s="63">
        <f t="shared" si="204"/>
        <v>1</v>
      </c>
    </row>
    <row r="27" spans="1:255" ht="38.25" customHeight="1" thickBot="1">
      <c r="A27" s="28" t="s">
        <v>15</v>
      </c>
      <c r="B27" s="72">
        <v>425</v>
      </c>
      <c r="C27" s="72">
        <v>27</v>
      </c>
      <c r="D27" s="72">
        <v>18</v>
      </c>
      <c r="E27" s="71">
        <v>32</v>
      </c>
      <c r="F27" s="71">
        <v>33</v>
      </c>
      <c r="G27" s="71">
        <v>28</v>
      </c>
      <c r="H27" s="71">
        <v>38</v>
      </c>
      <c r="I27" s="71">
        <v>28</v>
      </c>
      <c r="J27" s="71">
        <v>39</v>
      </c>
      <c r="K27" s="71">
        <v>42</v>
      </c>
      <c r="L27" s="71">
        <v>73</v>
      </c>
      <c r="M27" s="71">
        <v>44</v>
      </c>
      <c r="N27" s="71">
        <v>16</v>
      </c>
      <c r="O27" s="73">
        <v>7</v>
      </c>
      <c r="P27" s="74">
        <v>225</v>
      </c>
      <c r="Q27" s="75">
        <v>200</v>
      </c>
      <c r="R27" s="74">
        <v>3</v>
      </c>
      <c r="S27" s="72" t="s">
        <v>168</v>
      </c>
      <c r="T27" s="72">
        <v>1</v>
      </c>
      <c r="U27" s="71" t="s">
        <v>168</v>
      </c>
      <c r="V27" s="71" t="s">
        <v>168</v>
      </c>
      <c r="W27" s="71">
        <v>1</v>
      </c>
      <c r="X27" s="71" t="s">
        <v>168</v>
      </c>
      <c r="Y27" s="71" t="s">
        <v>168</v>
      </c>
      <c r="Z27" s="71">
        <v>1</v>
      </c>
      <c r="AA27" s="71" t="s">
        <v>168</v>
      </c>
      <c r="AB27" s="71" t="s">
        <v>168</v>
      </c>
      <c r="AC27" s="71" t="s">
        <v>168</v>
      </c>
      <c r="AD27" s="71" t="s">
        <v>168</v>
      </c>
      <c r="AE27" s="75" t="s">
        <v>168</v>
      </c>
      <c r="AF27" s="74">
        <v>2</v>
      </c>
      <c r="AG27" s="75">
        <v>1</v>
      </c>
      <c r="AH27" s="23"/>
      <c r="AI27" s="113" t="s">
        <v>15</v>
      </c>
      <c r="AJ27" s="74" t="s">
        <v>168</v>
      </c>
      <c r="AK27" s="72" t="s">
        <v>168</v>
      </c>
      <c r="AL27" s="72" t="s">
        <v>168</v>
      </c>
      <c r="AM27" s="71" t="s">
        <v>168</v>
      </c>
      <c r="AN27" s="71" t="s">
        <v>168</v>
      </c>
      <c r="AO27" s="71" t="s">
        <v>168</v>
      </c>
      <c r="AP27" s="71" t="s">
        <v>168</v>
      </c>
      <c r="AQ27" s="71" t="s">
        <v>168</v>
      </c>
      <c r="AR27" s="71" t="s">
        <v>168</v>
      </c>
      <c r="AS27" s="71" t="s">
        <v>168</v>
      </c>
      <c r="AT27" s="71" t="s">
        <v>168</v>
      </c>
      <c r="AU27" s="71" t="s">
        <v>168</v>
      </c>
      <c r="AV27" s="71" t="s">
        <v>168</v>
      </c>
      <c r="AW27" s="73" t="s">
        <v>168</v>
      </c>
      <c r="AX27" s="74">
        <v>0</v>
      </c>
      <c r="AY27" s="75" t="s">
        <v>168</v>
      </c>
      <c r="AZ27" s="74" t="s">
        <v>168</v>
      </c>
      <c r="BA27" s="72" t="s">
        <v>168</v>
      </c>
      <c r="BB27" s="72" t="s">
        <v>168</v>
      </c>
      <c r="BC27" s="71" t="s">
        <v>168</v>
      </c>
      <c r="BD27" s="71" t="s">
        <v>168</v>
      </c>
      <c r="BE27" s="71" t="s">
        <v>168</v>
      </c>
      <c r="BF27" s="71" t="s">
        <v>168</v>
      </c>
      <c r="BG27" s="71" t="s">
        <v>168</v>
      </c>
      <c r="BH27" s="71" t="s">
        <v>168</v>
      </c>
      <c r="BI27" s="71" t="s">
        <v>168</v>
      </c>
      <c r="BJ27" s="71" t="s">
        <v>168</v>
      </c>
      <c r="BK27" s="71" t="s">
        <v>168</v>
      </c>
      <c r="BL27" s="71" t="s">
        <v>168</v>
      </c>
      <c r="BM27" s="73" t="s">
        <v>168</v>
      </c>
      <c r="BN27" s="74" t="s">
        <v>168</v>
      </c>
      <c r="BO27" s="75" t="s">
        <v>168</v>
      </c>
      <c r="BP27" s="45"/>
      <c r="BQ27" s="113" t="s">
        <v>15</v>
      </c>
      <c r="BR27" s="74">
        <v>3</v>
      </c>
      <c r="BS27" s="72" t="s">
        <v>168</v>
      </c>
      <c r="BT27" s="72">
        <v>1</v>
      </c>
      <c r="BU27" s="71" t="s">
        <v>168</v>
      </c>
      <c r="BV27" s="71" t="s">
        <v>168</v>
      </c>
      <c r="BW27" s="71">
        <v>1</v>
      </c>
      <c r="BX27" s="71" t="s">
        <v>168</v>
      </c>
      <c r="BY27" s="71" t="s">
        <v>168</v>
      </c>
      <c r="BZ27" s="71">
        <v>1</v>
      </c>
      <c r="CA27" s="71" t="s">
        <v>168</v>
      </c>
      <c r="CB27" s="71" t="s">
        <v>168</v>
      </c>
      <c r="CC27" s="71" t="s">
        <v>168</v>
      </c>
      <c r="CD27" s="71" t="s">
        <v>168</v>
      </c>
      <c r="CE27" s="73" t="s">
        <v>168</v>
      </c>
      <c r="CF27" s="74">
        <v>2</v>
      </c>
      <c r="CG27" s="75">
        <v>1</v>
      </c>
      <c r="CH27" s="74">
        <v>1</v>
      </c>
      <c r="CI27" s="72" t="s">
        <v>168</v>
      </c>
      <c r="CJ27" s="72">
        <v>1</v>
      </c>
      <c r="CK27" s="71" t="s">
        <v>168</v>
      </c>
      <c r="CL27" s="71" t="s">
        <v>168</v>
      </c>
      <c r="CM27" s="71" t="s">
        <v>168</v>
      </c>
      <c r="CN27" s="71" t="s">
        <v>168</v>
      </c>
      <c r="CO27" s="71" t="s">
        <v>168</v>
      </c>
      <c r="CP27" s="71" t="s">
        <v>168</v>
      </c>
      <c r="CQ27" s="71" t="s">
        <v>168</v>
      </c>
      <c r="CR27" s="71" t="s">
        <v>168</v>
      </c>
      <c r="CS27" s="71" t="s">
        <v>168</v>
      </c>
      <c r="CT27" s="71" t="s">
        <v>168</v>
      </c>
      <c r="CU27" s="73" t="s">
        <v>168</v>
      </c>
      <c r="CV27" s="74">
        <v>1</v>
      </c>
      <c r="CW27" s="75" t="s">
        <v>168</v>
      </c>
      <c r="CX27" s="24"/>
      <c r="CY27" s="113" t="s">
        <v>15</v>
      </c>
      <c r="CZ27" s="74" t="s">
        <v>168</v>
      </c>
      <c r="DA27" s="72" t="s">
        <v>168</v>
      </c>
      <c r="DB27" s="72" t="s">
        <v>168</v>
      </c>
      <c r="DC27" s="71" t="s">
        <v>168</v>
      </c>
      <c r="DD27" s="71" t="s">
        <v>168</v>
      </c>
      <c r="DE27" s="71" t="s">
        <v>168</v>
      </c>
      <c r="DF27" s="71" t="s">
        <v>168</v>
      </c>
      <c r="DG27" s="71" t="s">
        <v>168</v>
      </c>
      <c r="DH27" s="71" t="s">
        <v>168</v>
      </c>
      <c r="DI27" s="71" t="s">
        <v>168</v>
      </c>
      <c r="DJ27" s="71" t="s">
        <v>168</v>
      </c>
      <c r="DK27" s="71" t="s">
        <v>168</v>
      </c>
      <c r="DL27" s="71" t="s">
        <v>168</v>
      </c>
      <c r="DM27" s="73" t="s">
        <v>168</v>
      </c>
      <c r="DN27" s="74" t="s">
        <v>168</v>
      </c>
      <c r="DO27" s="75" t="s">
        <v>168</v>
      </c>
      <c r="DP27" s="74" t="s">
        <v>168</v>
      </c>
      <c r="DQ27" s="72" t="s">
        <v>168</v>
      </c>
      <c r="DR27" s="72" t="s">
        <v>168</v>
      </c>
      <c r="DS27" s="71" t="s">
        <v>168</v>
      </c>
      <c r="DT27" s="71" t="s">
        <v>168</v>
      </c>
      <c r="DU27" s="71" t="s">
        <v>168</v>
      </c>
      <c r="DV27" s="71" t="s">
        <v>168</v>
      </c>
      <c r="DW27" s="71" t="s">
        <v>168</v>
      </c>
      <c r="DX27" s="71" t="s">
        <v>168</v>
      </c>
      <c r="DY27" s="71" t="s">
        <v>168</v>
      </c>
      <c r="DZ27" s="71" t="s">
        <v>168</v>
      </c>
      <c r="EA27" s="71" t="s">
        <v>168</v>
      </c>
      <c r="EB27" s="71" t="s">
        <v>168</v>
      </c>
      <c r="EC27" s="73" t="s">
        <v>168</v>
      </c>
      <c r="ED27" s="74" t="s">
        <v>168</v>
      </c>
      <c r="EE27" s="75" t="s">
        <v>168</v>
      </c>
      <c r="EF27" s="24"/>
      <c r="EG27" s="113" t="s">
        <v>15</v>
      </c>
      <c r="EH27" s="74" t="s">
        <v>168</v>
      </c>
      <c r="EI27" s="72" t="s">
        <v>168</v>
      </c>
      <c r="EJ27" s="72" t="s">
        <v>168</v>
      </c>
      <c r="EK27" s="71" t="s">
        <v>168</v>
      </c>
      <c r="EL27" s="71" t="s">
        <v>168</v>
      </c>
      <c r="EM27" s="71" t="s">
        <v>168</v>
      </c>
      <c r="EN27" s="71" t="s">
        <v>168</v>
      </c>
      <c r="EO27" s="71" t="s">
        <v>168</v>
      </c>
      <c r="EP27" s="71" t="s">
        <v>168</v>
      </c>
      <c r="EQ27" s="71" t="s">
        <v>168</v>
      </c>
      <c r="ER27" s="71" t="s">
        <v>168</v>
      </c>
      <c r="ES27" s="71" t="s">
        <v>168</v>
      </c>
      <c r="ET27" s="71" t="s">
        <v>168</v>
      </c>
      <c r="EU27" s="73" t="s">
        <v>168</v>
      </c>
      <c r="EV27" s="74">
        <v>0</v>
      </c>
      <c r="EW27" s="75" t="s">
        <v>168</v>
      </c>
      <c r="EX27" s="74" t="s">
        <v>168</v>
      </c>
      <c r="EY27" s="72" t="s">
        <v>168</v>
      </c>
      <c r="EZ27" s="72" t="s">
        <v>168</v>
      </c>
      <c r="FA27" s="71" t="s">
        <v>168</v>
      </c>
      <c r="FB27" s="71" t="s">
        <v>168</v>
      </c>
      <c r="FC27" s="71" t="s">
        <v>168</v>
      </c>
      <c r="FD27" s="71" t="s">
        <v>168</v>
      </c>
      <c r="FE27" s="71" t="s">
        <v>168</v>
      </c>
      <c r="FF27" s="71" t="s">
        <v>168</v>
      </c>
      <c r="FG27" s="71" t="s">
        <v>168</v>
      </c>
      <c r="FH27" s="71" t="s">
        <v>168</v>
      </c>
      <c r="FI27" s="71" t="s">
        <v>168</v>
      </c>
      <c r="FJ27" s="71" t="s">
        <v>168</v>
      </c>
      <c r="FK27" s="73" t="s">
        <v>168</v>
      </c>
      <c r="FL27" s="74">
        <v>0</v>
      </c>
      <c r="FM27" s="75" t="s">
        <v>168</v>
      </c>
      <c r="FN27" s="24"/>
      <c r="FO27" s="113" t="s">
        <v>15</v>
      </c>
      <c r="FP27" s="74" t="s">
        <v>168</v>
      </c>
      <c r="FQ27" s="72" t="s">
        <v>168</v>
      </c>
      <c r="FR27" s="72" t="s">
        <v>168</v>
      </c>
      <c r="FS27" s="71" t="s">
        <v>168</v>
      </c>
      <c r="FT27" s="71" t="s">
        <v>168</v>
      </c>
      <c r="FU27" s="71" t="s">
        <v>168</v>
      </c>
      <c r="FV27" s="71" t="s">
        <v>168</v>
      </c>
      <c r="FW27" s="71" t="s">
        <v>168</v>
      </c>
      <c r="FX27" s="71" t="s">
        <v>168</v>
      </c>
      <c r="FY27" s="71" t="s">
        <v>168</v>
      </c>
      <c r="FZ27" s="71" t="s">
        <v>168</v>
      </c>
      <c r="GA27" s="71" t="s">
        <v>168</v>
      </c>
      <c r="GB27" s="71" t="s">
        <v>168</v>
      </c>
      <c r="GC27" s="73" t="s">
        <v>168</v>
      </c>
      <c r="GD27" s="74">
        <v>0</v>
      </c>
      <c r="GE27" s="75" t="s">
        <v>168</v>
      </c>
      <c r="GF27" s="74" t="s">
        <v>168</v>
      </c>
      <c r="GG27" s="72" t="s">
        <v>168</v>
      </c>
      <c r="GH27" s="72" t="s">
        <v>168</v>
      </c>
      <c r="GI27" s="71" t="s">
        <v>168</v>
      </c>
      <c r="GJ27" s="71" t="s">
        <v>168</v>
      </c>
      <c r="GK27" s="71" t="s">
        <v>168</v>
      </c>
      <c r="GL27" s="71" t="s">
        <v>168</v>
      </c>
      <c r="GM27" s="71" t="s">
        <v>168</v>
      </c>
      <c r="GN27" s="71" t="s">
        <v>168</v>
      </c>
      <c r="GO27" s="71" t="s">
        <v>168</v>
      </c>
      <c r="GP27" s="71" t="s">
        <v>168</v>
      </c>
      <c r="GQ27" s="71" t="s">
        <v>168</v>
      </c>
      <c r="GR27" s="71" t="s">
        <v>168</v>
      </c>
      <c r="GS27" s="73" t="s">
        <v>168</v>
      </c>
      <c r="GT27" s="74">
        <v>0</v>
      </c>
      <c r="GU27" s="75" t="s">
        <v>168</v>
      </c>
      <c r="GV27" s="24"/>
      <c r="GW27" s="113" t="s">
        <v>15</v>
      </c>
      <c r="GX27" s="74" t="s">
        <v>168</v>
      </c>
      <c r="GY27" s="72" t="s">
        <v>168</v>
      </c>
      <c r="GZ27" s="72" t="s">
        <v>168</v>
      </c>
      <c r="HA27" s="71" t="s">
        <v>168</v>
      </c>
      <c r="HB27" s="71" t="s">
        <v>168</v>
      </c>
      <c r="HC27" s="71" t="s">
        <v>168</v>
      </c>
      <c r="HD27" s="71" t="s">
        <v>168</v>
      </c>
      <c r="HE27" s="71" t="s">
        <v>168</v>
      </c>
      <c r="HF27" s="71" t="s">
        <v>168</v>
      </c>
      <c r="HG27" s="71" t="s">
        <v>168</v>
      </c>
      <c r="HH27" s="71" t="s">
        <v>168</v>
      </c>
      <c r="HI27" s="71" t="s">
        <v>168</v>
      </c>
      <c r="HJ27" s="71" t="s">
        <v>168</v>
      </c>
      <c r="HK27" s="73" t="s">
        <v>168</v>
      </c>
      <c r="HL27" s="74" t="s">
        <v>168</v>
      </c>
      <c r="HM27" s="75" t="s">
        <v>168</v>
      </c>
      <c r="HN27" s="74">
        <v>1</v>
      </c>
      <c r="HO27" s="72" t="s">
        <v>168</v>
      </c>
      <c r="HP27" s="72" t="s">
        <v>168</v>
      </c>
      <c r="HQ27" s="71" t="s">
        <v>168</v>
      </c>
      <c r="HR27" s="71" t="s">
        <v>168</v>
      </c>
      <c r="HS27" s="71">
        <v>1</v>
      </c>
      <c r="HT27" s="71" t="s">
        <v>168</v>
      </c>
      <c r="HU27" s="71" t="s">
        <v>168</v>
      </c>
      <c r="HV27" s="71" t="s">
        <v>168</v>
      </c>
      <c r="HW27" s="71" t="s">
        <v>168</v>
      </c>
      <c r="HX27" s="71" t="s">
        <v>168</v>
      </c>
      <c r="HY27" s="71" t="s">
        <v>168</v>
      </c>
      <c r="HZ27" s="71" t="s">
        <v>168</v>
      </c>
      <c r="IA27" s="73" t="s">
        <v>168</v>
      </c>
      <c r="IB27" s="74">
        <v>1</v>
      </c>
      <c r="IC27" s="75" t="s">
        <v>168</v>
      </c>
      <c r="IE27" s="113" t="s">
        <v>15</v>
      </c>
      <c r="IF27" s="74">
        <v>1</v>
      </c>
      <c r="IG27" s="72" t="s">
        <v>168</v>
      </c>
      <c r="IH27" s="72" t="s">
        <v>168</v>
      </c>
      <c r="II27" s="71" t="s">
        <v>168</v>
      </c>
      <c r="IJ27" s="71" t="s">
        <v>168</v>
      </c>
      <c r="IK27" s="71" t="s">
        <v>168</v>
      </c>
      <c r="IL27" s="71" t="s">
        <v>168</v>
      </c>
      <c r="IM27" s="71" t="s">
        <v>168</v>
      </c>
      <c r="IN27" s="71">
        <v>1</v>
      </c>
      <c r="IO27" s="71" t="s">
        <v>168</v>
      </c>
      <c r="IP27" s="71" t="s">
        <v>168</v>
      </c>
      <c r="IQ27" s="71" t="s">
        <v>168</v>
      </c>
      <c r="IR27" s="71" t="s">
        <v>168</v>
      </c>
      <c r="IS27" s="73" t="s">
        <v>168</v>
      </c>
      <c r="IT27" s="74" t="s">
        <v>168</v>
      </c>
      <c r="IU27" s="75">
        <v>1</v>
      </c>
    </row>
    <row r="28" spans="1:255" s="42" customFormat="1" ht="38.25" customHeight="1">
      <c r="A28" s="43" t="s">
        <v>14</v>
      </c>
      <c r="B28" s="100">
        <f t="shared" ref="B28:O28" si="205">SUM(B29:B30)</f>
        <v>3794</v>
      </c>
      <c r="C28" s="61">
        <f t="shared" si="205"/>
        <v>147</v>
      </c>
      <c r="D28" s="58">
        <f t="shared" si="205"/>
        <v>240</v>
      </c>
      <c r="E28" s="58">
        <f t="shared" si="205"/>
        <v>337</v>
      </c>
      <c r="F28" s="58">
        <f t="shared" si="205"/>
        <v>367</v>
      </c>
      <c r="G28" s="58">
        <f t="shared" si="205"/>
        <v>340</v>
      </c>
      <c r="H28" s="58">
        <f t="shared" si="205"/>
        <v>280</v>
      </c>
      <c r="I28" s="58">
        <f t="shared" si="205"/>
        <v>229</v>
      </c>
      <c r="J28" s="58">
        <f t="shared" si="205"/>
        <v>230</v>
      </c>
      <c r="K28" s="58">
        <f t="shared" si="205"/>
        <v>331</v>
      </c>
      <c r="L28" s="58">
        <f t="shared" si="205"/>
        <v>499</v>
      </c>
      <c r="M28" s="58">
        <f t="shared" si="205"/>
        <v>422</v>
      </c>
      <c r="N28" s="58">
        <f t="shared" si="205"/>
        <v>262</v>
      </c>
      <c r="O28" s="59">
        <f t="shared" si="205"/>
        <v>110</v>
      </c>
      <c r="P28" s="57">
        <f t="shared" ref="P28:Q28" si="206">SUM(P29:P30)</f>
        <v>1922</v>
      </c>
      <c r="Q28" s="63">
        <f t="shared" si="206"/>
        <v>1872</v>
      </c>
      <c r="R28" s="62">
        <f t="shared" ref="R28:AE28" si="207">SUM(R29:R30)</f>
        <v>51</v>
      </c>
      <c r="S28" s="61">
        <f t="shared" si="207"/>
        <v>5</v>
      </c>
      <c r="T28" s="58">
        <f t="shared" si="207"/>
        <v>7</v>
      </c>
      <c r="U28" s="58">
        <f t="shared" si="207"/>
        <v>8</v>
      </c>
      <c r="V28" s="58">
        <f t="shared" si="207"/>
        <v>11</v>
      </c>
      <c r="W28" s="58">
        <f t="shared" si="207"/>
        <v>6</v>
      </c>
      <c r="X28" s="58">
        <f t="shared" si="207"/>
        <v>3</v>
      </c>
      <c r="Y28" s="58">
        <f t="shared" si="207"/>
        <v>3</v>
      </c>
      <c r="Z28" s="58">
        <f t="shared" si="207"/>
        <v>4</v>
      </c>
      <c r="AA28" s="58">
        <f t="shared" si="207"/>
        <v>1</v>
      </c>
      <c r="AB28" s="58">
        <f t="shared" si="207"/>
        <v>1</v>
      </c>
      <c r="AC28" s="58">
        <f t="shared" si="207"/>
        <v>0</v>
      </c>
      <c r="AD28" s="58">
        <f t="shared" si="207"/>
        <v>2</v>
      </c>
      <c r="AE28" s="63">
        <f t="shared" si="207"/>
        <v>0</v>
      </c>
      <c r="AF28" s="57">
        <f t="shared" ref="AF28:AG28" si="208">SUM(AF29:AF30)</f>
        <v>39</v>
      </c>
      <c r="AG28" s="63">
        <f t="shared" si="208"/>
        <v>12</v>
      </c>
      <c r="AH28" s="18"/>
      <c r="AI28" s="114" t="s">
        <v>14</v>
      </c>
      <c r="AJ28" s="62">
        <f t="shared" ref="AJ28:AW28" si="209">SUM(AJ29:AJ30)</f>
        <v>3</v>
      </c>
      <c r="AK28" s="61">
        <f t="shared" si="209"/>
        <v>0</v>
      </c>
      <c r="AL28" s="58">
        <f t="shared" si="209"/>
        <v>1</v>
      </c>
      <c r="AM28" s="58">
        <f t="shared" si="209"/>
        <v>0</v>
      </c>
      <c r="AN28" s="58">
        <f t="shared" si="209"/>
        <v>0</v>
      </c>
      <c r="AO28" s="58">
        <f t="shared" si="209"/>
        <v>1</v>
      </c>
      <c r="AP28" s="58">
        <f t="shared" si="209"/>
        <v>0</v>
      </c>
      <c r="AQ28" s="58">
        <f t="shared" si="209"/>
        <v>0</v>
      </c>
      <c r="AR28" s="58">
        <f t="shared" si="209"/>
        <v>0</v>
      </c>
      <c r="AS28" s="58">
        <f t="shared" si="209"/>
        <v>0</v>
      </c>
      <c r="AT28" s="58">
        <f t="shared" si="209"/>
        <v>1</v>
      </c>
      <c r="AU28" s="58">
        <f t="shared" si="209"/>
        <v>0</v>
      </c>
      <c r="AV28" s="58">
        <f t="shared" si="209"/>
        <v>0</v>
      </c>
      <c r="AW28" s="59">
        <f t="shared" si="209"/>
        <v>0</v>
      </c>
      <c r="AX28" s="57">
        <f t="shared" ref="AX28:AY28" si="210">SUM(AX29:AX30)</f>
        <v>2</v>
      </c>
      <c r="AY28" s="63">
        <f t="shared" si="210"/>
        <v>1</v>
      </c>
      <c r="AZ28" s="62">
        <f t="shared" ref="AZ28:BM28" si="211">SUM(AZ29:AZ30)</f>
        <v>1</v>
      </c>
      <c r="BA28" s="61">
        <f t="shared" si="211"/>
        <v>0</v>
      </c>
      <c r="BB28" s="58">
        <f t="shared" si="211"/>
        <v>0</v>
      </c>
      <c r="BC28" s="58">
        <f t="shared" si="211"/>
        <v>1</v>
      </c>
      <c r="BD28" s="58">
        <f t="shared" si="211"/>
        <v>0</v>
      </c>
      <c r="BE28" s="58">
        <f t="shared" si="211"/>
        <v>0</v>
      </c>
      <c r="BF28" s="58">
        <f t="shared" si="211"/>
        <v>0</v>
      </c>
      <c r="BG28" s="58">
        <f t="shared" si="211"/>
        <v>0</v>
      </c>
      <c r="BH28" s="58">
        <f t="shared" si="211"/>
        <v>0</v>
      </c>
      <c r="BI28" s="58">
        <f t="shared" si="211"/>
        <v>0</v>
      </c>
      <c r="BJ28" s="58">
        <f t="shared" si="211"/>
        <v>0</v>
      </c>
      <c r="BK28" s="58">
        <f t="shared" si="211"/>
        <v>0</v>
      </c>
      <c r="BL28" s="58">
        <f t="shared" si="211"/>
        <v>0</v>
      </c>
      <c r="BM28" s="59">
        <f t="shared" si="211"/>
        <v>0</v>
      </c>
      <c r="BN28" s="57">
        <f t="shared" ref="BN28:BO28" si="212">SUM(BN29:BN30)</f>
        <v>1</v>
      </c>
      <c r="BO28" s="63">
        <f t="shared" si="212"/>
        <v>0</v>
      </c>
      <c r="BP28" s="44"/>
      <c r="BQ28" s="114" t="s">
        <v>14</v>
      </c>
      <c r="BR28" s="62">
        <f t="shared" ref="BR28:CE28" si="213">SUM(BR29:BR30)</f>
        <v>88</v>
      </c>
      <c r="BS28" s="61">
        <f t="shared" si="213"/>
        <v>6</v>
      </c>
      <c r="BT28" s="58">
        <f t="shared" si="213"/>
        <v>9</v>
      </c>
      <c r="BU28" s="58">
        <f t="shared" si="213"/>
        <v>8</v>
      </c>
      <c r="BV28" s="58">
        <f t="shared" si="213"/>
        <v>22</v>
      </c>
      <c r="BW28" s="58">
        <f t="shared" si="213"/>
        <v>14</v>
      </c>
      <c r="BX28" s="58">
        <f t="shared" si="213"/>
        <v>10</v>
      </c>
      <c r="BY28" s="58">
        <f t="shared" si="213"/>
        <v>4</v>
      </c>
      <c r="BZ28" s="58">
        <f t="shared" si="213"/>
        <v>5</v>
      </c>
      <c r="CA28" s="58">
        <f t="shared" si="213"/>
        <v>3</v>
      </c>
      <c r="CB28" s="58">
        <f t="shared" si="213"/>
        <v>3</v>
      </c>
      <c r="CC28" s="58">
        <f t="shared" si="213"/>
        <v>2</v>
      </c>
      <c r="CD28" s="58">
        <f t="shared" si="213"/>
        <v>2</v>
      </c>
      <c r="CE28" s="59">
        <f t="shared" si="213"/>
        <v>0</v>
      </c>
      <c r="CF28" s="57">
        <f t="shared" ref="CF28:CG28" si="214">SUM(CF29:CF30)</f>
        <v>66</v>
      </c>
      <c r="CG28" s="63">
        <f t="shared" si="214"/>
        <v>22</v>
      </c>
      <c r="CH28" s="62">
        <f t="shared" ref="CH28:CU28" si="215">SUM(CH29:CH30)</f>
        <v>30</v>
      </c>
      <c r="CI28" s="61">
        <f t="shared" si="215"/>
        <v>2</v>
      </c>
      <c r="CJ28" s="58">
        <f t="shared" si="215"/>
        <v>1</v>
      </c>
      <c r="CK28" s="58">
        <f t="shared" si="215"/>
        <v>2</v>
      </c>
      <c r="CL28" s="58">
        <f t="shared" si="215"/>
        <v>7</v>
      </c>
      <c r="CM28" s="58">
        <f t="shared" si="215"/>
        <v>4</v>
      </c>
      <c r="CN28" s="58">
        <f t="shared" si="215"/>
        <v>6</v>
      </c>
      <c r="CO28" s="58">
        <f t="shared" si="215"/>
        <v>2</v>
      </c>
      <c r="CP28" s="58">
        <f t="shared" si="215"/>
        <v>2</v>
      </c>
      <c r="CQ28" s="58">
        <f t="shared" si="215"/>
        <v>2</v>
      </c>
      <c r="CR28" s="58">
        <f t="shared" si="215"/>
        <v>1</v>
      </c>
      <c r="CS28" s="58">
        <f t="shared" si="215"/>
        <v>0</v>
      </c>
      <c r="CT28" s="58">
        <f t="shared" si="215"/>
        <v>1</v>
      </c>
      <c r="CU28" s="59">
        <f t="shared" si="215"/>
        <v>0</v>
      </c>
      <c r="CV28" s="57">
        <f t="shared" ref="CV28:CW28" si="216">SUM(CV29:CV30)</f>
        <v>25</v>
      </c>
      <c r="CW28" s="63">
        <f t="shared" si="216"/>
        <v>5</v>
      </c>
      <c r="CX28" s="20"/>
      <c r="CY28" s="114" t="s">
        <v>14</v>
      </c>
      <c r="CZ28" s="62">
        <f t="shared" ref="CZ28:DM28" si="217">SUM(CZ29:CZ30)</f>
        <v>3</v>
      </c>
      <c r="DA28" s="61">
        <f t="shared" si="217"/>
        <v>0</v>
      </c>
      <c r="DB28" s="58">
        <f t="shared" si="217"/>
        <v>1</v>
      </c>
      <c r="DC28" s="58">
        <f t="shared" si="217"/>
        <v>0</v>
      </c>
      <c r="DD28" s="58">
        <f t="shared" si="217"/>
        <v>0</v>
      </c>
      <c r="DE28" s="58">
        <f t="shared" si="217"/>
        <v>1</v>
      </c>
      <c r="DF28" s="58">
        <f t="shared" si="217"/>
        <v>0</v>
      </c>
      <c r="DG28" s="58">
        <f t="shared" si="217"/>
        <v>0</v>
      </c>
      <c r="DH28" s="58">
        <f t="shared" si="217"/>
        <v>0</v>
      </c>
      <c r="DI28" s="58">
        <f t="shared" si="217"/>
        <v>0</v>
      </c>
      <c r="DJ28" s="58">
        <f t="shared" si="217"/>
        <v>1</v>
      </c>
      <c r="DK28" s="58">
        <f t="shared" si="217"/>
        <v>0</v>
      </c>
      <c r="DL28" s="58">
        <f t="shared" si="217"/>
        <v>0</v>
      </c>
      <c r="DM28" s="59">
        <f t="shared" si="217"/>
        <v>0</v>
      </c>
      <c r="DN28" s="57">
        <f t="shared" ref="DN28:DO28" si="218">SUM(DN29:DN30)</f>
        <v>2</v>
      </c>
      <c r="DO28" s="63">
        <f t="shared" si="218"/>
        <v>1</v>
      </c>
      <c r="DP28" s="62">
        <f t="shared" ref="DP28:EC28" si="219">SUM(DP29:DP30)</f>
        <v>0</v>
      </c>
      <c r="DQ28" s="61">
        <f t="shared" si="219"/>
        <v>0</v>
      </c>
      <c r="DR28" s="58">
        <f t="shared" si="219"/>
        <v>0</v>
      </c>
      <c r="DS28" s="58">
        <f t="shared" si="219"/>
        <v>0</v>
      </c>
      <c r="DT28" s="58">
        <f t="shared" si="219"/>
        <v>0</v>
      </c>
      <c r="DU28" s="58">
        <f t="shared" si="219"/>
        <v>0</v>
      </c>
      <c r="DV28" s="58">
        <f t="shared" si="219"/>
        <v>0</v>
      </c>
      <c r="DW28" s="58">
        <f t="shared" si="219"/>
        <v>0</v>
      </c>
      <c r="DX28" s="58">
        <f t="shared" si="219"/>
        <v>0</v>
      </c>
      <c r="DY28" s="58">
        <f t="shared" si="219"/>
        <v>0</v>
      </c>
      <c r="DZ28" s="58">
        <f t="shared" si="219"/>
        <v>0</v>
      </c>
      <c r="EA28" s="58">
        <f t="shared" si="219"/>
        <v>0</v>
      </c>
      <c r="EB28" s="58">
        <f t="shared" si="219"/>
        <v>0</v>
      </c>
      <c r="EC28" s="59">
        <f t="shared" si="219"/>
        <v>0</v>
      </c>
      <c r="ED28" s="57">
        <f t="shared" ref="ED28:EE28" si="220">SUM(ED29:ED30)</f>
        <v>0</v>
      </c>
      <c r="EE28" s="63">
        <f t="shared" si="220"/>
        <v>0</v>
      </c>
      <c r="EF28" s="20"/>
      <c r="EG28" s="114" t="s">
        <v>14</v>
      </c>
      <c r="EH28" s="62">
        <f t="shared" ref="EH28:EU28" si="221">SUM(EH29:EH30)</f>
        <v>3</v>
      </c>
      <c r="EI28" s="61">
        <f t="shared" si="221"/>
        <v>0</v>
      </c>
      <c r="EJ28" s="58">
        <f t="shared" si="221"/>
        <v>0</v>
      </c>
      <c r="EK28" s="58">
        <f t="shared" si="221"/>
        <v>0</v>
      </c>
      <c r="EL28" s="58">
        <f t="shared" si="221"/>
        <v>2</v>
      </c>
      <c r="EM28" s="58">
        <f t="shared" si="221"/>
        <v>1</v>
      </c>
      <c r="EN28" s="58">
        <f t="shared" si="221"/>
        <v>0</v>
      </c>
      <c r="EO28" s="58">
        <f t="shared" si="221"/>
        <v>0</v>
      </c>
      <c r="EP28" s="58">
        <f t="shared" si="221"/>
        <v>0</v>
      </c>
      <c r="EQ28" s="58">
        <f t="shared" si="221"/>
        <v>0</v>
      </c>
      <c r="ER28" s="58">
        <f t="shared" si="221"/>
        <v>0</v>
      </c>
      <c r="ES28" s="58">
        <f t="shared" si="221"/>
        <v>0</v>
      </c>
      <c r="ET28" s="58">
        <f t="shared" si="221"/>
        <v>0</v>
      </c>
      <c r="EU28" s="59">
        <f t="shared" si="221"/>
        <v>0</v>
      </c>
      <c r="EV28" s="57">
        <f t="shared" ref="EV28:EW28" si="222">SUM(EV29:EV30)</f>
        <v>1</v>
      </c>
      <c r="EW28" s="63">
        <f t="shared" si="222"/>
        <v>2</v>
      </c>
      <c r="EX28" s="62">
        <f t="shared" ref="EX28:FK28" si="223">SUM(EX29:EX30)</f>
        <v>4</v>
      </c>
      <c r="EY28" s="61">
        <f t="shared" si="223"/>
        <v>0</v>
      </c>
      <c r="EZ28" s="58">
        <f t="shared" si="223"/>
        <v>0</v>
      </c>
      <c r="FA28" s="58">
        <f t="shared" si="223"/>
        <v>1</v>
      </c>
      <c r="FB28" s="58">
        <f t="shared" si="223"/>
        <v>2</v>
      </c>
      <c r="FC28" s="58">
        <f t="shared" si="223"/>
        <v>1</v>
      </c>
      <c r="FD28" s="58">
        <f t="shared" si="223"/>
        <v>0</v>
      </c>
      <c r="FE28" s="58">
        <f t="shared" si="223"/>
        <v>0</v>
      </c>
      <c r="FF28" s="58">
        <f t="shared" si="223"/>
        <v>0</v>
      </c>
      <c r="FG28" s="58">
        <f t="shared" si="223"/>
        <v>0</v>
      </c>
      <c r="FH28" s="58">
        <f t="shared" si="223"/>
        <v>0</v>
      </c>
      <c r="FI28" s="58">
        <f t="shared" si="223"/>
        <v>0</v>
      </c>
      <c r="FJ28" s="58">
        <f t="shared" si="223"/>
        <v>0</v>
      </c>
      <c r="FK28" s="59">
        <f t="shared" si="223"/>
        <v>0</v>
      </c>
      <c r="FL28" s="57">
        <f t="shared" ref="FL28:FM28" si="224">SUM(FL29:FL30)</f>
        <v>3</v>
      </c>
      <c r="FM28" s="63">
        <f t="shared" si="224"/>
        <v>1</v>
      </c>
      <c r="FN28" s="20"/>
      <c r="FO28" s="114" t="s">
        <v>14</v>
      </c>
      <c r="FP28" s="62">
        <f t="shared" ref="FP28:GC28" si="225">SUM(FP29:FP30)</f>
        <v>11</v>
      </c>
      <c r="FQ28" s="61">
        <f t="shared" si="225"/>
        <v>1</v>
      </c>
      <c r="FR28" s="58">
        <f t="shared" si="225"/>
        <v>1</v>
      </c>
      <c r="FS28" s="58">
        <f t="shared" si="225"/>
        <v>0</v>
      </c>
      <c r="FT28" s="58">
        <f t="shared" si="225"/>
        <v>2</v>
      </c>
      <c r="FU28" s="58">
        <f t="shared" si="225"/>
        <v>3</v>
      </c>
      <c r="FV28" s="58">
        <f t="shared" si="225"/>
        <v>1</v>
      </c>
      <c r="FW28" s="58">
        <f t="shared" si="225"/>
        <v>1</v>
      </c>
      <c r="FX28" s="58">
        <f t="shared" si="225"/>
        <v>1</v>
      </c>
      <c r="FY28" s="58">
        <f t="shared" si="225"/>
        <v>0</v>
      </c>
      <c r="FZ28" s="58">
        <f t="shared" si="225"/>
        <v>1</v>
      </c>
      <c r="GA28" s="58">
        <f t="shared" si="225"/>
        <v>0</v>
      </c>
      <c r="GB28" s="58">
        <f t="shared" si="225"/>
        <v>0</v>
      </c>
      <c r="GC28" s="59">
        <f t="shared" si="225"/>
        <v>0</v>
      </c>
      <c r="GD28" s="57">
        <f t="shared" ref="GD28:GE28" si="226">SUM(GD29:GD30)</f>
        <v>4</v>
      </c>
      <c r="GE28" s="63">
        <f t="shared" si="226"/>
        <v>7</v>
      </c>
      <c r="GF28" s="62">
        <f t="shared" ref="GF28:GS28" si="227">SUM(GF29:GF30)</f>
        <v>0</v>
      </c>
      <c r="GG28" s="61">
        <f t="shared" si="227"/>
        <v>0</v>
      </c>
      <c r="GH28" s="58">
        <f t="shared" si="227"/>
        <v>0</v>
      </c>
      <c r="GI28" s="58">
        <f t="shared" si="227"/>
        <v>0</v>
      </c>
      <c r="GJ28" s="58">
        <f t="shared" si="227"/>
        <v>0</v>
      </c>
      <c r="GK28" s="58">
        <f t="shared" si="227"/>
        <v>0</v>
      </c>
      <c r="GL28" s="58">
        <f t="shared" si="227"/>
        <v>0</v>
      </c>
      <c r="GM28" s="58">
        <f t="shared" si="227"/>
        <v>0</v>
      </c>
      <c r="GN28" s="58">
        <f t="shared" si="227"/>
        <v>0</v>
      </c>
      <c r="GO28" s="58">
        <f t="shared" si="227"/>
        <v>0</v>
      </c>
      <c r="GP28" s="58">
        <f t="shared" si="227"/>
        <v>0</v>
      </c>
      <c r="GQ28" s="58">
        <f t="shared" si="227"/>
        <v>0</v>
      </c>
      <c r="GR28" s="58">
        <f t="shared" si="227"/>
        <v>0</v>
      </c>
      <c r="GS28" s="59">
        <f t="shared" si="227"/>
        <v>0</v>
      </c>
      <c r="GT28" s="57">
        <f t="shared" ref="GT28:GU28" si="228">SUM(GT29:GT30)</f>
        <v>0</v>
      </c>
      <c r="GU28" s="63">
        <f t="shared" si="228"/>
        <v>0</v>
      </c>
      <c r="GV28" s="20"/>
      <c r="GW28" s="114" t="s">
        <v>14</v>
      </c>
      <c r="GX28" s="62">
        <f t="shared" ref="GX28:HK28" si="229">SUM(GX29:GX30)</f>
        <v>24</v>
      </c>
      <c r="GY28" s="61">
        <f t="shared" si="229"/>
        <v>2</v>
      </c>
      <c r="GZ28" s="58">
        <f t="shared" si="229"/>
        <v>2</v>
      </c>
      <c r="HA28" s="58">
        <f t="shared" si="229"/>
        <v>4</v>
      </c>
      <c r="HB28" s="58">
        <f t="shared" si="229"/>
        <v>6</v>
      </c>
      <c r="HC28" s="58">
        <f t="shared" si="229"/>
        <v>3</v>
      </c>
      <c r="HD28" s="58">
        <f t="shared" si="229"/>
        <v>2</v>
      </c>
      <c r="HE28" s="58">
        <f t="shared" si="229"/>
        <v>1</v>
      </c>
      <c r="HF28" s="58">
        <f t="shared" si="229"/>
        <v>2</v>
      </c>
      <c r="HG28" s="58">
        <f t="shared" si="229"/>
        <v>1</v>
      </c>
      <c r="HH28" s="58">
        <f t="shared" si="229"/>
        <v>0</v>
      </c>
      <c r="HI28" s="58">
        <f t="shared" si="229"/>
        <v>0</v>
      </c>
      <c r="HJ28" s="58">
        <f t="shared" si="229"/>
        <v>1</v>
      </c>
      <c r="HK28" s="59">
        <f t="shared" si="229"/>
        <v>0</v>
      </c>
      <c r="HL28" s="57">
        <f t="shared" ref="HL28:HM28" si="230">SUM(HL29:HL30)</f>
        <v>19</v>
      </c>
      <c r="HM28" s="63">
        <f t="shared" si="230"/>
        <v>5</v>
      </c>
      <c r="HN28" s="62">
        <f t="shared" ref="HN28:IA28" si="231">SUM(HN29:HN30)</f>
        <v>7</v>
      </c>
      <c r="HO28" s="58">
        <f t="shared" si="231"/>
        <v>0</v>
      </c>
      <c r="HP28" s="58">
        <f t="shared" si="231"/>
        <v>3</v>
      </c>
      <c r="HQ28" s="58">
        <f t="shared" si="231"/>
        <v>1</v>
      </c>
      <c r="HR28" s="58">
        <f t="shared" si="231"/>
        <v>1</v>
      </c>
      <c r="HS28" s="58">
        <f t="shared" si="231"/>
        <v>1</v>
      </c>
      <c r="HT28" s="58">
        <f t="shared" si="231"/>
        <v>1</v>
      </c>
      <c r="HU28" s="58">
        <f t="shared" si="231"/>
        <v>0</v>
      </c>
      <c r="HV28" s="58">
        <f t="shared" si="231"/>
        <v>0</v>
      </c>
      <c r="HW28" s="58">
        <f t="shared" si="231"/>
        <v>0</v>
      </c>
      <c r="HX28" s="58">
        <f t="shared" si="231"/>
        <v>0</v>
      </c>
      <c r="HY28" s="58">
        <f t="shared" si="231"/>
        <v>0</v>
      </c>
      <c r="HZ28" s="58">
        <f t="shared" si="231"/>
        <v>0</v>
      </c>
      <c r="IA28" s="59">
        <f t="shared" si="231"/>
        <v>0</v>
      </c>
      <c r="IB28" s="57">
        <f t="shared" ref="IB28:IC28" si="232">SUM(IB29:IB30)</f>
        <v>6</v>
      </c>
      <c r="IC28" s="63">
        <f t="shared" si="232"/>
        <v>1</v>
      </c>
      <c r="IE28" s="114" t="s">
        <v>14</v>
      </c>
      <c r="IF28" s="62">
        <f t="shared" ref="IF28:IU28" si="233">SUM(IF29:IF30)</f>
        <v>4</v>
      </c>
      <c r="IG28" s="61">
        <f t="shared" si="233"/>
        <v>0</v>
      </c>
      <c r="IH28" s="58">
        <f t="shared" si="233"/>
        <v>0</v>
      </c>
      <c r="II28" s="58">
        <f t="shared" si="233"/>
        <v>0</v>
      </c>
      <c r="IJ28" s="58">
        <f t="shared" si="233"/>
        <v>2</v>
      </c>
      <c r="IK28" s="58">
        <f t="shared" si="233"/>
        <v>0</v>
      </c>
      <c r="IL28" s="58">
        <f t="shared" si="233"/>
        <v>0</v>
      </c>
      <c r="IM28" s="58">
        <f t="shared" si="233"/>
        <v>0</v>
      </c>
      <c r="IN28" s="58">
        <f t="shared" si="233"/>
        <v>0</v>
      </c>
      <c r="IO28" s="58">
        <f t="shared" si="233"/>
        <v>0</v>
      </c>
      <c r="IP28" s="58">
        <f t="shared" si="233"/>
        <v>0</v>
      </c>
      <c r="IQ28" s="58">
        <f t="shared" si="233"/>
        <v>2</v>
      </c>
      <c r="IR28" s="58">
        <f t="shared" si="233"/>
        <v>0</v>
      </c>
      <c r="IS28" s="59">
        <f t="shared" si="233"/>
        <v>0</v>
      </c>
      <c r="IT28" s="57">
        <f t="shared" si="233"/>
        <v>4</v>
      </c>
      <c r="IU28" s="63">
        <f t="shared" si="233"/>
        <v>0</v>
      </c>
    </row>
    <row r="29" spans="1:255" s="42" customFormat="1" ht="38.25" customHeight="1">
      <c r="A29" s="17" t="s">
        <v>13</v>
      </c>
      <c r="B29" s="61">
        <v>2893</v>
      </c>
      <c r="C29" s="61">
        <v>104</v>
      </c>
      <c r="D29" s="61">
        <v>189</v>
      </c>
      <c r="E29" s="58">
        <v>258</v>
      </c>
      <c r="F29" s="58">
        <v>271</v>
      </c>
      <c r="G29" s="58">
        <v>250</v>
      </c>
      <c r="H29" s="58">
        <v>223</v>
      </c>
      <c r="I29" s="58">
        <v>173</v>
      </c>
      <c r="J29" s="58">
        <v>173</v>
      </c>
      <c r="K29" s="58">
        <v>249</v>
      </c>
      <c r="L29" s="58">
        <v>387</v>
      </c>
      <c r="M29" s="58">
        <v>313</v>
      </c>
      <c r="N29" s="58">
        <v>211</v>
      </c>
      <c r="O29" s="59">
        <v>92</v>
      </c>
      <c r="P29" s="57">
        <v>1578</v>
      </c>
      <c r="Q29" s="63">
        <v>1315</v>
      </c>
      <c r="R29" s="57">
        <v>34</v>
      </c>
      <c r="S29" s="61">
        <v>5</v>
      </c>
      <c r="T29" s="61">
        <v>6</v>
      </c>
      <c r="U29" s="58">
        <v>6</v>
      </c>
      <c r="V29" s="58">
        <v>6</v>
      </c>
      <c r="W29" s="58">
        <v>2</v>
      </c>
      <c r="X29" s="58">
        <v>2</v>
      </c>
      <c r="Y29" s="58" t="s">
        <v>168</v>
      </c>
      <c r="Z29" s="58">
        <v>3</v>
      </c>
      <c r="AA29" s="58">
        <v>1</v>
      </c>
      <c r="AB29" s="58">
        <v>1</v>
      </c>
      <c r="AC29" s="58" t="s">
        <v>168</v>
      </c>
      <c r="AD29" s="58">
        <v>2</v>
      </c>
      <c r="AE29" s="63" t="s">
        <v>168</v>
      </c>
      <c r="AF29" s="57">
        <v>29</v>
      </c>
      <c r="AG29" s="63">
        <v>5</v>
      </c>
      <c r="AH29" s="18"/>
      <c r="AI29" s="110" t="s">
        <v>13</v>
      </c>
      <c r="AJ29" s="57">
        <v>2</v>
      </c>
      <c r="AK29" s="61" t="s">
        <v>168</v>
      </c>
      <c r="AL29" s="61" t="s">
        <v>168</v>
      </c>
      <c r="AM29" s="58" t="s">
        <v>168</v>
      </c>
      <c r="AN29" s="58" t="s">
        <v>168</v>
      </c>
      <c r="AO29" s="58">
        <v>1</v>
      </c>
      <c r="AP29" s="58" t="s">
        <v>168</v>
      </c>
      <c r="AQ29" s="58" t="s">
        <v>168</v>
      </c>
      <c r="AR29" s="58" t="s">
        <v>168</v>
      </c>
      <c r="AS29" s="58" t="s">
        <v>168</v>
      </c>
      <c r="AT29" s="58">
        <v>1</v>
      </c>
      <c r="AU29" s="58" t="s">
        <v>168</v>
      </c>
      <c r="AV29" s="58" t="s">
        <v>168</v>
      </c>
      <c r="AW29" s="59" t="s">
        <v>168</v>
      </c>
      <c r="AX29" s="57">
        <v>2</v>
      </c>
      <c r="AY29" s="63">
        <v>0</v>
      </c>
      <c r="AZ29" s="57">
        <v>1</v>
      </c>
      <c r="BA29" s="61" t="s">
        <v>168</v>
      </c>
      <c r="BB29" s="61" t="s">
        <v>168</v>
      </c>
      <c r="BC29" s="58">
        <v>1</v>
      </c>
      <c r="BD29" s="58" t="s">
        <v>168</v>
      </c>
      <c r="BE29" s="58" t="s">
        <v>168</v>
      </c>
      <c r="BF29" s="58" t="s">
        <v>168</v>
      </c>
      <c r="BG29" s="58" t="s">
        <v>168</v>
      </c>
      <c r="BH29" s="58" t="s">
        <v>168</v>
      </c>
      <c r="BI29" s="58" t="s">
        <v>168</v>
      </c>
      <c r="BJ29" s="58" t="s">
        <v>168</v>
      </c>
      <c r="BK29" s="58" t="s">
        <v>168</v>
      </c>
      <c r="BL29" s="58" t="s">
        <v>168</v>
      </c>
      <c r="BM29" s="59" t="s">
        <v>168</v>
      </c>
      <c r="BN29" s="57">
        <v>1</v>
      </c>
      <c r="BO29" s="63" t="s">
        <v>168</v>
      </c>
      <c r="BP29" s="44"/>
      <c r="BQ29" s="110" t="s">
        <v>13</v>
      </c>
      <c r="BR29" s="57">
        <v>60</v>
      </c>
      <c r="BS29" s="61">
        <v>6</v>
      </c>
      <c r="BT29" s="61">
        <v>6</v>
      </c>
      <c r="BU29" s="58">
        <v>6</v>
      </c>
      <c r="BV29" s="58">
        <v>14</v>
      </c>
      <c r="BW29" s="58">
        <v>9</v>
      </c>
      <c r="BX29" s="58">
        <v>6</v>
      </c>
      <c r="BY29" s="58" t="s">
        <v>168</v>
      </c>
      <c r="BZ29" s="58">
        <v>4</v>
      </c>
      <c r="CA29" s="58">
        <v>3</v>
      </c>
      <c r="CB29" s="58">
        <v>2</v>
      </c>
      <c r="CC29" s="58">
        <v>2</v>
      </c>
      <c r="CD29" s="58">
        <v>2</v>
      </c>
      <c r="CE29" s="59" t="s">
        <v>168</v>
      </c>
      <c r="CF29" s="57">
        <v>51</v>
      </c>
      <c r="CG29" s="63">
        <v>9</v>
      </c>
      <c r="CH29" s="57">
        <v>23</v>
      </c>
      <c r="CI29" s="61">
        <v>2</v>
      </c>
      <c r="CJ29" s="61" t="s">
        <v>168</v>
      </c>
      <c r="CK29" s="58">
        <v>2</v>
      </c>
      <c r="CL29" s="58">
        <v>7</v>
      </c>
      <c r="CM29" s="58">
        <v>3</v>
      </c>
      <c r="CN29" s="58">
        <v>4</v>
      </c>
      <c r="CO29" s="58" t="s">
        <v>168</v>
      </c>
      <c r="CP29" s="58">
        <v>2</v>
      </c>
      <c r="CQ29" s="58">
        <v>2</v>
      </c>
      <c r="CR29" s="58" t="s">
        <v>168</v>
      </c>
      <c r="CS29" s="58" t="s">
        <v>168</v>
      </c>
      <c r="CT29" s="58">
        <v>1</v>
      </c>
      <c r="CU29" s="59" t="s">
        <v>168</v>
      </c>
      <c r="CV29" s="57">
        <v>21</v>
      </c>
      <c r="CW29" s="63">
        <v>2</v>
      </c>
      <c r="CX29" s="20"/>
      <c r="CY29" s="110" t="s">
        <v>13</v>
      </c>
      <c r="CZ29" s="57">
        <v>2</v>
      </c>
      <c r="DA29" s="61" t="s">
        <v>168</v>
      </c>
      <c r="DB29" s="61" t="s">
        <v>168</v>
      </c>
      <c r="DC29" s="58" t="s">
        <v>168</v>
      </c>
      <c r="DD29" s="58" t="s">
        <v>168</v>
      </c>
      <c r="DE29" s="58">
        <v>1</v>
      </c>
      <c r="DF29" s="58" t="s">
        <v>168</v>
      </c>
      <c r="DG29" s="58" t="s">
        <v>168</v>
      </c>
      <c r="DH29" s="58" t="s">
        <v>168</v>
      </c>
      <c r="DI29" s="58" t="s">
        <v>168</v>
      </c>
      <c r="DJ29" s="58">
        <v>1</v>
      </c>
      <c r="DK29" s="58" t="s">
        <v>168</v>
      </c>
      <c r="DL29" s="58" t="s">
        <v>168</v>
      </c>
      <c r="DM29" s="59" t="s">
        <v>168</v>
      </c>
      <c r="DN29" s="57">
        <v>2</v>
      </c>
      <c r="DO29" s="63" t="s">
        <v>168</v>
      </c>
      <c r="DP29" s="57" t="s">
        <v>168</v>
      </c>
      <c r="DQ29" s="61" t="s">
        <v>168</v>
      </c>
      <c r="DR29" s="61" t="s">
        <v>168</v>
      </c>
      <c r="DS29" s="58" t="s">
        <v>168</v>
      </c>
      <c r="DT29" s="58" t="s">
        <v>168</v>
      </c>
      <c r="DU29" s="58" t="s">
        <v>168</v>
      </c>
      <c r="DV29" s="58" t="s">
        <v>168</v>
      </c>
      <c r="DW29" s="58" t="s">
        <v>168</v>
      </c>
      <c r="DX29" s="58" t="s">
        <v>168</v>
      </c>
      <c r="DY29" s="58" t="s">
        <v>168</v>
      </c>
      <c r="DZ29" s="58" t="s">
        <v>168</v>
      </c>
      <c r="EA29" s="58" t="s">
        <v>168</v>
      </c>
      <c r="EB29" s="58" t="s">
        <v>168</v>
      </c>
      <c r="EC29" s="59" t="s">
        <v>168</v>
      </c>
      <c r="ED29" s="57" t="s">
        <v>168</v>
      </c>
      <c r="EE29" s="63" t="s">
        <v>168</v>
      </c>
      <c r="EF29" s="20"/>
      <c r="EG29" s="110" t="s">
        <v>13</v>
      </c>
      <c r="EH29" s="57" t="s">
        <v>168</v>
      </c>
      <c r="EI29" s="61" t="s">
        <v>168</v>
      </c>
      <c r="EJ29" s="61" t="s">
        <v>168</v>
      </c>
      <c r="EK29" s="58" t="s">
        <v>168</v>
      </c>
      <c r="EL29" s="58" t="s">
        <v>168</v>
      </c>
      <c r="EM29" s="58" t="s">
        <v>168</v>
      </c>
      <c r="EN29" s="58" t="s">
        <v>168</v>
      </c>
      <c r="EO29" s="58" t="s">
        <v>168</v>
      </c>
      <c r="EP29" s="58" t="s">
        <v>168</v>
      </c>
      <c r="EQ29" s="58" t="s">
        <v>168</v>
      </c>
      <c r="ER29" s="58" t="s">
        <v>168</v>
      </c>
      <c r="ES29" s="58" t="s">
        <v>168</v>
      </c>
      <c r="ET29" s="58" t="s">
        <v>168</v>
      </c>
      <c r="EU29" s="59" t="s">
        <v>168</v>
      </c>
      <c r="EV29" s="57">
        <v>0</v>
      </c>
      <c r="EW29" s="63" t="s">
        <v>168</v>
      </c>
      <c r="EX29" s="57">
        <v>4</v>
      </c>
      <c r="EY29" s="61" t="s">
        <v>168</v>
      </c>
      <c r="EZ29" s="61" t="s">
        <v>168</v>
      </c>
      <c r="FA29" s="58">
        <v>1</v>
      </c>
      <c r="FB29" s="58">
        <v>2</v>
      </c>
      <c r="FC29" s="58">
        <v>1</v>
      </c>
      <c r="FD29" s="58" t="s">
        <v>168</v>
      </c>
      <c r="FE29" s="58" t="s">
        <v>168</v>
      </c>
      <c r="FF29" s="58" t="s">
        <v>168</v>
      </c>
      <c r="FG29" s="58" t="s">
        <v>168</v>
      </c>
      <c r="FH29" s="58" t="s">
        <v>168</v>
      </c>
      <c r="FI29" s="58" t="s">
        <v>168</v>
      </c>
      <c r="FJ29" s="58" t="s">
        <v>168</v>
      </c>
      <c r="FK29" s="59" t="s">
        <v>168</v>
      </c>
      <c r="FL29" s="57">
        <v>3</v>
      </c>
      <c r="FM29" s="63">
        <v>1</v>
      </c>
      <c r="FN29" s="20"/>
      <c r="FO29" s="110" t="s">
        <v>13</v>
      </c>
      <c r="FP29" s="57">
        <v>5</v>
      </c>
      <c r="FQ29" s="61">
        <v>1</v>
      </c>
      <c r="FR29" s="61">
        <v>1</v>
      </c>
      <c r="FS29" s="58" t="s">
        <v>168</v>
      </c>
      <c r="FT29" s="58" t="s">
        <v>168</v>
      </c>
      <c r="FU29" s="58">
        <v>1</v>
      </c>
      <c r="FV29" s="58" t="s">
        <v>168</v>
      </c>
      <c r="FW29" s="58" t="s">
        <v>168</v>
      </c>
      <c r="FX29" s="58">
        <v>1</v>
      </c>
      <c r="FY29" s="58" t="s">
        <v>168</v>
      </c>
      <c r="FZ29" s="58">
        <v>1</v>
      </c>
      <c r="GA29" s="58" t="s">
        <v>168</v>
      </c>
      <c r="GB29" s="58" t="s">
        <v>168</v>
      </c>
      <c r="GC29" s="59" t="s">
        <v>168</v>
      </c>
      <c r="GD29" s="57">
        <v>3</v>
      </c>
      <c r="GE29" s="63">
        <v>2</v>
      </c>
      <c r="GF29" s="57" t="s">
        <v>168</v>
      </c>
      <c r="GG29" s="61" t="s">
        <v>168</v>
      </c>
      <c r="GH29" s="61" t="s">
        <v>168</v>
      </c>
      <c r="GI29" s="58" t="s">
        <v>168</v>
      </c>
      <c r="GJ29" s="58" t="s">
        <v>168</v>
      </c>
      <c r="GK29" s="58" t="s">
        <v>168</v>
      </c>
      <c r="GL29" s="58" t="s">
        <v>168</v>
      </c>
      <c r="GM29" s="58" t="s">
        <v>168</v>
      </c>
      <c r="GN29" s="58" t="s">
        <v>168</v>
      </c>
      <c r="GO29" s="58" t="s">
        <v>168</v>
      </c>
      <c r="GP29" s="58" t="s">
        <v>168</v>
      </c>
      <c r="GQ29" s="58" t="s">
        <v>168</v>
      </c>
      <c r="GR29" s="58" t="s">
        <v>168</v>
      </c>
      <c r="GS29" s="59" t="s">
        <v>168</v>
      </c>
      <c r="GT29" s="57">
        <v>0</v>
      </c>
      <c r="GU29" s="63">
        <v>0</v>
      </c>
      <c r="GV29" s="20"/>
      <c r="GW29" s="110" t="s">
        <v>13</v>
      </c>
      <c r="GX29" s="57">
        <v>16</v>
      </c>
      <c r="GY29" s="61">
        <v>2</v>
      </c>
      <c r="GZ29" s="61">
        <v>2</v>
      </c>
      <c r="HA29" s="58">
        <v>3</v>
      </c>
      <c r="HB29" s="58">
        <v>3</v>
      </c>
      <c r="HC29" s="58">
        <v>2</v>
      </c>
      <c r="HD29" s="58">
        <v>1</v>
      </c>
      <c r="HE29" s="58" t="s">
        <v>168</v>
      </c>
      <c r="HF29" s="58">
        <v>1</v>
      </c>
      <c r="HG29" s="58">
        <v>1</v>
      </c>
      <c r="HH29" s="58" t="s">
        <v>168</v>
      </c>
      <c r="HI29" s="58" t="s">
        <v>168</v>
      </c>
      <c r="HJ29" s="58">
        <v>1</v>
      </c>
      <c r="HK29" s="59" t="s">
        <v>168</v>
      </c>
      <c r="HL29" s="57">
        <v>13</v>
      </c>
      <c r="HM29" s="63">
        <v>3</v>
      </c>
      <c r="HN29" s="57">
        <v>4</v>
      </c>
      <c r="HO29" s="61" t="s">
        <v>168</v>
      </c>
      <c r="HP29" s="61">
        <v>2</v>
      </c>
      <c r="HQ29" s="58" t="s">
        <v>168</v>
      </c>
      <c r="HR29" s="58" t="s">
        <v>168</v>
      </c>
      <c r="HS29" s="58">
        <v>1</v>
      </c>
      <c r="HT29" s="58">
        <v>1</v>
      </c>
      <c r="HU29" s="58" t="s">
        <v>168</v>
      </c>
      <c r="HV29" s="58" t="s">
        <v>168</v>
      </c>
      <c r="HW29" s="58" t="s">
        <v>168</v>
      </c>
      <c r="HX29" s="58" t="s">
        <v>168</v>
      </c>
      <c r="HY29" s="58" t="s">
        <v>168</v>
      </c>
      <c r="HZ29" s="58" t="s">
        <v>168</v>
      </c>
      <c r="IA29" s="59" t="s">
        <v>168</v>
      </c>
      <c r="IB29" s="57">
        <v>3</v>
      </c>
      <c r="IC29" s="63">
        <v>1</v>
      </c>
      <c r="IE29" s="110" t="s">
        <v>13</v>
      </c>
      <c r="IF29" s="57">
        <v>4</v>
      </c>
      <c r="IG29" s="61" t="s">
        <v>168</v>
      </c>
      <c r="IH29" s="61" t="s">
        <v>168</v>
      </c>
      <c r="II29" s="58" t="s">
        <v>168</v>
      </c>
      <c r="IJ29" s="58">
        <v>2</v>
      </c>
      <c r="IK29" s="58" t="s">
        <v>168</v>
      </c>
      <c r="IL29" s="58" t="s">
        <v>168</v>
      </c>
      <c r="IM29" s="58" t="s">
        <v>168</v>
      </c>
      <c r="IN29" s="58" t="s">
        <v>168</v>
      </c>
      <c r="IO29" s="58" t="s">
        <v>168</v>
      </c>
      <c r="IP29" s="58" t="s">
        <v>168</v>
      </c>
      <c r="IQ29" s="58">
        <v>2</v>
      </c>
      <c r="IR29" s="58" t="s">
        <v>168</v>
      </c>
      <c r="IS29" s="59" t="s">
        <v>168</v>
      </c>
      <c r="IT29" s="57">
        <v>4</v>
      </c>
      <c r="IU29" s="63" t="s">
        <v>168</v>
      </c>
    </row>
    <row r="30" spans="1:255" s="42" customFormat="1" ht="38.25" customHeight="1">
      <c r="A30" s="17" t="s">
        <v>12</v>
      </c>
      <c r="B30" s="61">
        <f t="shared" ref="B30:O30" si="234">B31</f>
        <v>901</v>
      </c>
      <c r="C30" s="61">
        <f t="shared" si="234"/>
        <v>43</v>
      </c>
      <c r="D30" s="58">
        <f t="shared" si="234"/>
        <v>51</v>
      </c>
      <c r="E30" s="58">
        <f t="shared" si="234"/>
        <v>79</v>
      </c>
      <c r="F30" s="58">
        <f t="shared" si="234"/>
        <v>96</v>
      </c>
      <c r="G30" s="58">
        <f t="shared" si="234"/>
        <v>90</v>
      </c>
      <c r="H30" s="58">
        <f t="shared" si="234"/>
        <v>57</v>
      </c>
      <c r="I30" s="58">
        <f t="shared" si="234"/>
        <v>56</v>
      </c>
      <c r="J30" s="58">
        <f t="shared" si="234"/>
        <v>57</v>
      </c>
      <c r="K30" s="58">
        <f t="shared" si="234"/>
        <v>82</v>
      </c>
      <c r="L30" s="58">
        <f t="shared" si="234"/>
        <v>112</v>
      </c>
      <c r="M30" s="58">
        <f t="shared" si="234"/>
        <v>109</v>
      </c>
      <c r="N30" s="58">
        <f t="shared" si="234"/>
        <v>51</v>
      </c>
      <c r="O30" s="59">
        <f t="shared" si="234"/>
        <v>18</v>
      </c>
      <c r="P30" s="57">
        <f t="shared" ref="P30:AE30" si="235">P31</f>
        <v>344</v>
      </c>
      <c r="Q30" s="63">
        <f t="shared" si="235"/>
        <v>557</v>
      </c>
      <c r="R30" s="57">
        <f t="shared" si="235"/>
        <v>17</v>
      </c>
      <c r="S30" s="61" t="str">
        <f t="shared" si="235"/>
        <v>-</v>
      </c>
      <c r="T30" s="58">
        <f t="shared" si="235"/>
        <v>1</v>
      </c>
      <c r="U30" s="58">
        <f t="shared" si="235"/>
        <v>2</v>
      </c>
      <c r="V30" s="58">
        <f t="shared" si="235"/>
        <v>5</v>
      </c>
      <c r="W30" s="58">
        <f t="shared" si="235"/>
        <v>4</v>
      </c>
      <c r="X30" s="58">
        <f t="shared" si="235"/>
        <v>1</v>
      </c>
      <c r="Y30" s="58">
        <f t="shared" si="235"/>
        <v>3</v>
      </c>
      <c r="Z30" s="58">
        <f t="shared" si="235"/>
        <v>1</v>
      </c>
      <c r="AA30" s="58" t="str">
        <f t="shared" si="235"/>
        <v>-</v>
      </c>
      <c r="AB30" s="58" t="str">
        <f t="shared" si="235"/>
        <v>-</v>
      </c>
      <c r="AC30" s="58" t="str">
        <f t="shared" si="235"/>
        <v>-</v>
      </c>
      <c r="AD30" s="58" t="str">
        <f t="shared" si="235"/>
        <v>-</v>
      </c>
      <c r="AE30" s="63" t="str">
        <f t="shared" si="235"/>
        <v>-</v>
      </c>
      <c r="AF30" s="57">
        <f t="shared" ref="AF30:AG30" si="236">AF31</f>
        <v>10</v>
      </c>
      <c r="AG30" s="63">
        <f t="shared" si="236"/>
        <v>7</v>
      </c>
      <c r="AH30" s="18"/>
      <c r="AI30" s="110" t="s">
        <v>12</v>
      </c>
      <c r="AJ30" s="57">
        <f t="shared" ref="AJ30:AW30" si="237">AJ31</f>
        <v>1</v>
      </c>
      <c r="AK30" s="61" t="str">
        <f t="shared" si="237"/>
        <v>-</v>
      </c>
      <c r="AL30" s="58">
        <f t="shared" si="237"/>
        <v>1</v>
      </c>
      <c r="AM30" s="58" t="str">
        <f t="shared" si="237"/>
        <v>-</v>
      </c>
      <c r="AN30" s="58" t="str">
        <f t="shared" si="237"/>
        <v>-</v>
      </c>
      <c r="AO30" s="58" t="str">
        <f t="shared" si="237"/>
        <v>-</v>
      </c>
      <c r="AP30" s="58" t="str">
        <f t="shared" si="237"/>
        <v>-</v>
      </c>
      <c r="AQ30" s="58" t="str">
        <f t="shared" si="237"/>
        <v>-</v>
      </c>
      <c r="AR30" s="58" t="str">
        <f t="shared" si="237"/>
        <v>-</v>
      </c>
      <c r="AS30" s="58" t="str">
        <f t="shared" si="237"/>
        <v>-</v>
      </c>
      <c r="AT30" s="58" t="str">
        <f t="shared" si="237"/>
        <v>-</v>
      </c>
      <c r="AU30" s="58" t="str">
        <f t="shared" si="237"/>
        <v>-</v>
      </c>
      <c r="AV30" s="58" t="str">
        <f t="shared" si="237"/>
        <v>-</v>
      </c>
      <c r="AW30" s="59" t="str">
        <f t="shared" si="237"/>
        <v>-</v>
      </c>
      <c r="AX30" s="57" t="str">
        <f t="shared" ref="AX30:BM30" si="238">AX31</f>
        <v>-</v>
      </c>
      <c r="AY30" s="63">
        <f t="shared" si="238"/>
        <v>1</v>
      </c>
      <c r="AZ30" s="57" t="str">
        <f t="shared" si="238"/>
        <v>-</v>
      </c>
      <c r="BA30" s="61" t="str">
        <f t="shared" si="238"/>
        <v>-</v>
      </c>
      <c r="BB30" s="58" t="str">
        <f t="shared" si="238"/>
        <v>-</v>
      </c>
      <c r="BC30" s="58" t="str">
        <f t="shared" si="238"/>
        <v>-</v>
      </c>
      <c r="BD30" s="58" t="str">
        <f t="shared" si="238"/>
        <v>-</v>
      </c>
      <c r="BE30" s="58" t="str">
        <f t="shared" si="238"/>
        <v>-</v>
      </c>
      <c r="BF30" s="58" t="str">
        <f t="shared" si="238"/>
        <v>-</v>
      </c>
      <c r="BG30" s="58" t="str">
        <f t="shared" si="238"/>
        <v>-</v>
      </c>
      <c r="BH30" s="58" t="str">
        <f t="shared" si="238"/>
        <v>-</v>
      </c>
      <c r="BI30" s="58" t="str">
        <f t="shared" si="238"/>
        <v>-</v>
      </c>
      <c r="BJ30" s="58" t="str">
        <f t="shared" si="238"/>
        <v>-</v>
      </c>
      <c r="BK30" s="58" t="str">
        <f t="shared" si="238"/>
        <v>-</v>
      </c>
      <c r="BL30" s="58" t="str">
        <f t="shared" si="238"/>
        <v>-</v>
      </c>
      <c r="BM30" s="59" t="str">
        <f t="shared" si="238"/>
        <v>-</v>
      </c>
      <c r="BN30" s="57" t="str">
        <f t="shared" ref="BN30:BO30" si="239">BN31</f>
        <v>-</v>
      </c>
      <c r="BO30" s="63" t="str">
        <f t="shared" si="239"/>
        <v>-</v>
      </c>
      <c r="BP30" s="44"/>
      <c r="BQ30" s="110" t="s">
        <v>12</v>
      </c>
      <c r="BR30" s="57">
        <f t="shared" ref="BR30:CE30" si="240">BR31</f>
        <v>28</v>
      </c>
      <c r="BS30" s="61" t="str">
        <f t="shared" si="240"/>
        <v>-</v>
      </c>
      <c r="BT30" s="58">
        <f t="shared" si="240"/>
        <v>3</v>
      </c>
      <c r="BU30" s="58">
        <f t="shared" si="240"/>
        <v>2</v>
      </c>
      <c r="BV30" s="58">
        <f t="shared" si="240"/>
        <v>8</v>
      </c>
      <c r="BW30" s="58">
        <f t="shared" si="240"/>
        <v>5</v>
      </c>
      <c r="BX30" s="58">
        <f t="shared" si="240"/>
        <v>4</v>
      </c>
      <c r="BY30" s="58">
        <f t="shared" si="240"/>
        <v>4</v>
      </c>
      <c r="BZ30" s="58">
        <f t="shared" si="240"/>
        <v>1</v>
      </c>
      <c r="CA30" s="58" t="str">
        <f t="shared" si="240"/>
        <v>-</v>
      </c>
      <c r="CB30" s="58">
        <f t="shared" si="240"/>
        <v>1</v>
      </c>
      <c r="CC30" s="58" t="str">
        <f t="shared" si="240"/>
        <v>-</v>
      </c>
      <c r="CD30" s="58" t="str">
        <f t="shared" si="240"/>
        <v>-</v>
      </c>
      <c r="CE30" s="59" t="str">
        <f t="shared" si="240"/>
        <v>-</v>
      </c>
      <c r="CF30" s="57">
        <f t="shared" ref="CF30:CU30" si="241">CF31</f>
        <v>15</v>
      </c>
      <c r="CG30" s="63">
        <f t="shared" si="241"/>
        <v>13</v>
      </c>
      <c r="CH30" s="57">
        <f t="shared" si="241"/>
        <v>7</v>
      </c>
      <c r="CI30" s="61" t="str">
        <f t="shared" si="241"/>
        <v>-</v>
      </c>
      <c r="CJ30" s="58">
        <f t="shared" si="241"/>
        <v>1</v>
      </c>
      <c r="CK30" s="58" t="str">
        <f t="shared" si="241"/>
        <v>-</v>
      </c>
      <c r="CL30" s="58" t="str">
        <f t="shared" si="241"/>
        <v>-</v>
      </c>
      <c r="CM30" s="58">
        <f t="shared" si="241"/>
        <v>1</v>
      </c>
      <c r="CN30" s="58">
        <f t="shared" si="241"/>
        <v>2</v>
      </c>
      <c r="CO30" s="58">
        <f t="shared" si="241"/>
        <v>2</v>
      </c>
      <c r="CP30" s="58" t="str">
        <f t="shared" si="241"/>
        <v>-</v>
      </c>
      <c r="CQ30" s="58" t="str">
        <f t="shared" si="241"/>
        <v>-</v>
      </c>
      <c r="CR30" s="58">
        <f t="shared" si="241"/>
        <v>1</v>
      </c>
      <c r="CS30" s="58" t="str">
        <f t="shared" si="241"/>
        <v>-</v>
      </c>
      <c r="CT30" s="58" t="str">
        <f t="shared" si="241"/>
        <v>-</v>
      </c>
      <c r="CU30" s="59" t="str">
        <f t="shared" si="241"/>
        <v>-</v>
      </c>
      <c r="CV30" s="57">
        <f t="shared" ref="CV30:CW30" si="242">CV31</f>
        <v>4</v>
      </c>
      <c r="CW30" s="63">
        <f t="shared" si="242"/>
        <v>3</v>
      </c>
      <c r="CX30" s="20"/>
      <c r="CY30" s="110" t="s">
        <v>12</v>
      </c>
      <c r="CZ30" s="57">
        <f t="shared" ref="CZ30:DM30" si="243">CZ31</f>
        <v>1</v>
      </c>
      <c r="DA30" s="61" t="str">
        <f t="shared" si="243"/>
        <v>-</v>
      </c>
      <c r="DB30" s="58">
        <f t="shared" si="243"/>
        <v>1</v>
      </c>
      <c r="DC30" s="58" t="str">
        <f t="shared" si="243"/>
        <v>-</v>
      </c>
      <c r="DD30" s="58" t="str">
        <f t="shared" si="243"/>
        <v>-</v>
      </c>
      <c r="DE30" s="58" t="str">
        <f t="shared" si="243"/>
        <v>-</v>
      </c>
      <c r="DF30" s="58" t="str">
        <f t="shared" si="243"/>
        <v>-</v>
      </c>
      <c r="DG30" s="58" t="str">
        <f t="shared" si="243"/>
        <v>-</v>
      </c>
      <c r="DH30" s="58" t="str">
        <f t="shared" si="243"/>
        <v>-</v>
      </c>
      <c r="DI30" s="58" t="str">
        <f t="shared" si="243"/>
        <v>-</v>
      </c>
      <c r="DJ30" s="58" t="str">
        <f t="shared" si="243"/>
        <v>-</v>
      </c>
      <c r="DK30" s="58" t="str">
        <f t="shared" si="243"/>
        <v>-</v>
      </c>
      <c r="DL30" s="58" t="str">
        <f t="shared" si="243"/>
        <v>-</v>
      </c>
      <c r="DM30" s="59" t="str">
        <f t="shared" si="243"/>
        <v>-</v>
      </c>
      <c r="DN30" s="57" t="str">
        <f t="shared" ref="DN30:EC30" si="244">DN31</f>
        <v>-</v>
      </c>
      <c r="DO30" s="63">
        <f t="shared" si="244"/>
        <v>1</v>
      </c>
      <c r="DP30" s="57" t="str">
        <f t="shared" si="244"/>
        <v>-</v>
      </c>
      <c r="DQ30" s="61" t="str">
        <f t="shared" si="244"/>
        <v>-</v>
      </c>
      <c r="DR30" s="58" t="str">
        <f t="shared" si="244"/>
        <v>-</v>
      </c>
      <c r="DS30" s="58" t="str">
        <f t="shared" si="244"/>
        <v>-</v>
      </c>
      <c r="DT30" s="58" t="str">
        <f t="shared" si="244"/>
        <v>-</v>
      </c>
      <c r="DU30" s="58" t="str">
        <f t="shared" si="244"/>
        <v>-</v>
      </c>
      <c r="DV30" s="58" t="str">
        <f t="shared" si="244"/>
        <v>-</v>
      </c>
      <c r="DW30" s="58" t="str">
        <f t="shared" si="244"/>
        <v>-</v>
      </c>
      <c r="DX30" s="58" t="str">
        <f t="shared" si="244"/>
        <v>-</v>
      </c>
      <c r="DY30" s="58" t="str">
        <f t="shared" si="244"/>
        <v>-</v>
      </c>
      <c r="DZ30" s="58" t="str">
        <f t="shared" si="244"/>
        <v>-</v>
      </c>
      <c r="EA30" s="58" t="str">
        <f t="shared" si="244"/>
        <v>-</v>
      </c>
      <c r="EB30" s="58" t="str">
        <f t="shared" si="244"/>
        <v>-</v>
      </c>
      <c r="EC30" s="59" t="str">
        <f t="shared" si="244"/>
        <v>-</v>
      </c>
      <c r="ED30" s="57" t="str">
        <f t="shared" ref="ED30:EE30" si="245">ED31</f>
        <v>-</v>
      </c>
      <c r="EE30" s="63" t="str">
        <f t="shared" si="245"/>
        <v>-</v>
      </c>
      <c r="EF30" s="20"/>
      <c r="EG30" s="110" t="s">
        <v>12</v>
      </c>
      <c r="EH30" s="57">
        <f t="shared" ref="EH30:EU30" si="246">EH31</f>
        <v>3</v>
      </c>
      <c r="EI30" s="61" t="str">
        <f t="shared" si="246"/>
        <v>-</v>
      </c>
      <c r="EJ30" s="58" t="str">
        <f t="shared" si="246"/>
        <v>-</v>
      </c>
      <c r="EK30" s="58" t="str">
        <f t="shared" si="246"/>
        <v>-</v>
      </c>
      <c r="EL30" s="58">
        <f t="shared" si="246"/>
        <v>2</v>
      </c>
      <c r="EM30" s="58">
        <f t="shared" si="246"/>
        <v>1</v>
      </c>
      <c r="EN30" s="58" t="str">
        <f t="shared" si="246"/>
        <v>-</v>
      </c>
      <c r="EO30" s="58" t="str">
        <f t="shared" si="246"/>
        <v>-</v>
      </c>
      <c r="EP30" s="58" t="str">
        <f t="shared" si="246"/>
        <v>-</v>
      </c>
      <c r="EQ30" s="58" t="str">
        <f t="shared" si="246"/>
        <v>-</v>
      </c>
      <c r="ER30" s="58" t="str">
        <f t="shared" si="246"/>
        <v>-</v>
      </c>
      <c r="ES30" s="58" t="str">
        <f t="shared" si="246"/>
        <v>-</v>
      </c>
      <c r="ET30" s="58" t="str">
        <f t="shared" si="246"/>
        <v>-</v>
      </c>
      <c r="EU30" s="59" t="str">
        <f t="shared" si="246"/>
        <v>-</v>
      </c>
      <c r="EV30" s="57">
        <f t="shared" ref="EV30:FK30" si="247">EV31</f>
        <v>1</v>
      </c>
      <c r="EW30" s="63">
        <f t="shared" si="247"/>
        <v>2</v>
      </c>
      <c r="EX30" s="57" t="str">
        <f t="shared" si="247"/>
        <v>-</v>
      </c>
      <c r="EY30" s="61" t="str">
        <f t="shared" si="247"/>
        <v>-</v>
      </c>
      <c r="EZ30" s="58" t="str">
        <f t="shared" si="247"/>
        <v>-</v>
      </c>
      <c r="FA30" s="58" t="str">
        <f t="shared" si="247"/>
        <v>-</v>
      </c>
      <c r="FB30" s="58" t="str">
        <f t="shared" si="247"/>
        <v>-</v>
      </c>
      <c r="FC30" s="58" t="str">
        <f t="shared" si="247"/>
        <v>-</v>
      </c>
      <c r="FD30" s="58" t="str">
        <f t="shared" si="247"/>
        <v>-</v>
      </c>
      <c r="FE30" s="58" t="str">
        <f t="shared" si="247"/>
        <v>-</v>
      </c>
      <c r="FF30" s="58" t="str">
        <f t="shared" si="247"/>
        <v>-</v>
      </c>
      <c r="FG30" s="58" t="str">
        <f t="shared" si="247"/>
        <v>-</v>
      </c>
      <c r="FH30" s="58" t="str">
        <f t="shared" si="247"/>
        <v>-</v>
      </c>
      <c r="FI30" s="58" t="str">
        <f t="shared" si="247"/>
        <v>-</v>
      </c>
      <c r="FJ30" s="58" t="str">
        <f t="shared" si="247"/>
        <v>-</v>
      </c>
      <c r="FK30" s="59" t="str">
        <f t="shared" si="247"/>
        <v>-</v>
      </c>
      <c r="FL30" s="57">
        <f t="shared" ref="FL30:FM30" si="248">FL31</f>
        <v>0</v>
      </c>
      <c r="FM30" s="63">
        <f t="shared" si="248"/>
        <v>0</v>
      </c>
      <c r="FN30" s="20"/>
      <c r="FO30" s="110" t="s">
        <v>12</v>
      </c>
      <c r="FP30" s="57">
        <f t="shared" ref="FP30:GC30" si="249">FP31</f>
        <v>6</v>
      </c>
      <c r="FQ30" s="61" t="str">
        <f t="shared" si="249"/>
        <v>-</v>
      </c>
      <c r="FR30" s="58" t="str">
        <f t="shared" si="249"/>
        <v>-</v>
      </c>
      <c r="FS30" s="58" t="str">
        <f t="shared" si="249"/>
        <v>-</v>
      </c>
      <c r="FT30" s="58">
        <f t="shared" si="249"/>
        <v>2</v>
      </c>
      <c r="FU30" s="58">
        <f t="shared" si="249"/>
        <v>2</v>
      </c>
      <c r="FV30" s="58">
        <f t="shared" si="249"/>
        <v>1</v>
      </c>
      <c r="FW30" s="58">
        <f t="shared" si="249"/>
        <v>1</v>
      </c>
      <c r="FX30" s="58" t="str">
        <f t="shared" si="249"/>
        <v>-</v>
      </c>
      <c r="FY30" s="58" t="str">
        <f t="shared" si="249"/>
        <v>-</v>
      </c>
      <c r="FZ30" s="58" t="str">
        <f t="shared" si="249"/>
        <v>-</v>
      </c>
      <c r="GA30" s="58" t="str">
        <f t="shared" si="249"/>
        <v>-</v>
      </c>
      <c r="GB30" s="58" t="str">
        <f t="shared" si="249"/>
        <v>-</v>
      </c>
      <c r="GC30" s="59" t="str">
        <f t="shared" si="249"/>
        <v>-</v>
      </c>
      <c r="GD30" s="57">
        <f t="shared" ref="GD30:GS30" si="250">GD31</f>
        <v>1</v>
      </c>
      <c r="GE30" s="63">
        <f t="shared" si="250"/>
        <v>5</v>
      </c>
      <c r="GF30" s="57" t="str">
        <f t="shared" si="250"/>
        <v>-</v>
      </c>
      <c r="GG30" s="61" t="str">
        <f t="shared" si="250"/>
        <v>-</v>
      </c>
      <c r="GH30" s="58" t="str">
        <f t="shared" si="250"/>
        <v>-</v>
      </c>
      <c r="GI30" s="58" t="str">
        <f t="shared" si="250"/>
        <v>-</v>
      </c>
      <c r="GJ30" s="58" t="str">
        <f t="shared" si="250"/>
        <v>-</v>
      </c>
      <c r="GK30" s="58" t="str">
        <f t="shared" si="250"/>
        <v>-</v>
      </c>
      <c r="GL30" s="58" t="str">
        <f t="shared" si="250"/>
        <v>-</v>
      </c>
      <c r="GM30" s="58" t="str">
        <f t="shared" si="250"/>
        <v>-</v>
      </c>
      <c r="GN30" s="58" t="str">
        <f t="shared" si="250"/>
        <v>-</v>
      </c>
      <c r="GO30" s="58" t="str">
        <f t="shared" si="250"/>
        <v>-</v>
      </c>
      <c r="GP30" s="58" t="str">
        <f t="shared" si="250"/>
        <v>-</v>
      </c>
      <c r="GQ30" s="58" t="str">
        <f t="shared" si="250"/>
        <v>-</v>
      </c>
      <c r="GR30" s="58" t="str">
        <f t="shared" si="250"/>
        <v>-</v>
      </c>
      <c r="GS30" s="59" t="str">
        <f t="shared" si="250"/>
        <v>-</v>
      </c>
      <c r="GT30" s="57">
        <f t="shared" ref="GT30:GU30" si="251">GT31</f>
        <v>0</v>
      </c>
      <c r="GU30" s="63">
        <f t="shared" si="251"/>
        <v>0</v>
      </c>
      <c r="GV30" s="20"/>
      <c r="GW30" s="110" t="s">
        <v>12</v>
      </c>
      <c r="GX30" s="57">
        <f t="shared" ref="GX30:HK30" si="252">GX31</f>
        <v>8</v>
      </c>
      <c r="GY30" s="61" t="str">
        <f t="shared" si="252"/>
        <v>-</v>
      </c>
      <c r="GZ30" s="58" t="str">
        <f t="shared" si="252"/>
        <v>-</v>
      </c>
      <c r="HA30" s="58">
        <f t="shared" si="252"/>
        <v>1</v>
      </c>
      <c r="HB30" s="58">
        <f t="shared" si="252"/>
        <v>3</v>
      </c>
      <c r="HC30" s="58">
        <f t="shared" si="252"/>
        <v>1</v>
      </c>
      <c r="HD30" s="58">
        <f t="shared" si="252"/>
        <v>1</v>
      </c>
      <c r="HE30" s="58">
        <f t="shared" si="252"/>
        <v>1</v>
      </c>
      <c r="HF30" s="58">
        <f t="shared" si="252"/>
        <v>1</v>
      </c>
      <c r="HG30" s="58" t="str">
        <f t="shared" si="252"/>
        <v>-</v>
      </c>
      <c r="HH30" s="58" t="str">
        <f t="shared" si="252"/>
        <v>-</v>
      </c>
      <c r="HI30" s="58" t="str">
        <f t="shared" si="252"/>
        <v>-</v>
      </c>
      <c r="HJ30" s="58" t="str">
        <f t="shared" si="252"/>
        <v>-</v>
      </c>
      <c r="HK30" s="59" t="str">
        <f t="shared" si="252"/>
        <v>-</v>
      </c>
      <c r="HL30" s="57">
        <f t="shared" ref="HL30:IA30" si="253">HL31</f>
        <v>6</v>
      </c>
      <c r="HM30" s="63">
        <f t="shared" si="253"/>
        <v>2</v>
      </c>
      <c r="HN30" s="57">
        <f t="shared" si="253"/>
        <v>3</v>
      </c>
      <c r="HO30" s="58" t="str">
        <f t="shared" si="253"/>
        <v>-</v>
      </c>
      <c r="HP30" s="58">
        <f t="shared" si="253"/>
        <v>1</v>
      </c>
      <c r="HQ30" s="58">
        <f t="shared" si="253"/>
        <v>1</v>
      </c>
      <c r="HR30" s="58">
        <f t="shared" si="253"/>
        <v>1</v>
      </c>
      <c r="HS30" s="58" t="str">
        <f t="shared" si="253"/>
        <v>-</v>
      </c>
      <c r="HT30" s="58" t="str">
        <f t="shared" si="253"/>
        <v>-</v>
      </c>
      <c r="HU30" s="58" t="str">
        <f t="shared" si="253"/>
        <v>-</v>
      </c>
      <c r="HV30" s="58" t="str">
        <f t="shared" si="253"/>
        <v>-</v>
      </c>
      <c r="HW30" s="58" t="str">
        <f t="shared" si="253"/>
        <v>-</v>
      </c>
      <c r="HX30" s="58" t="str">
        <f t="shared" si="253"/>
        <v>-</v>
      </c>
      <c r="HY30" s="58" t="str">
        <f t="shared" si="253"/>
        <v>-</v>
      </c>
      <c r="HZ30" s="58" t="str">
        <f t="shared" si="253"/>
        <v>-</v>
      </c>
      <c r="IA30" s="59" t="str">
        <f t="shared" si="253"/>
        <v>-</v>
      </c>
      <c r="IB30" s="57">
        <f t="shared" ref="IB30:IC30" si="254">IB31</f>
        <v>3</v>
      </c>
      <c r="IC30" s="63">
        <f t="shared" si="254"/>
        <v>0</v>
      </c>
      <c r="IE30" s="110" t="s">
        <v>12</v>
      </c>
      <c r="IF30" s="57" t="str">
        <f t="shared" ref="IF30:IU30" si="255">IF31</f>
        <v>-</v>
      </c>
      <c r="IG30" s="61" t="str">
        <f t="shared" si="255"/>
        <v>-</v>
      </c>
      <c r="IH30" s="58" t="str">
        <f t="shared" si="255"/>
        <v>-</v>
      </c>
      <c r="II30" s="58" t="str">
        <f t="shared" si="255"/>
        <v>-</v>
      </c>
      <c r="IJ30" s="58" t="str">
        <f t="shared" si="255"/>
        <v>-</v>
      </c>
      <c r="IK30" s="58" t="str">
        <f t="shared" si="255"/>
        <v>-</v>
      </c>
      <c r="IL30" s="58" t="str">
        <f t="shared" si="255"/>
        <v>-</v>
      </c>
      <c r="IM30" s="58" t="str">
        <f t="shared" si="255"/>
        <v>-</v>
      </c>
      <c r="IN30" s="58" t="str">
        <f t="shared" si="255"/>
        <v>-</v>
      </c>
      <c r="IO30" s="58" t="str">
        <f t="shared" si="255"/>
        <v>-</v>
      </c>
      <c r="IP30" s="58" t="str">
        <f t="shared" si="255"/>
        <v>-</v>
      </c>
      <c r="IQ30" s="58" t="str">
        <f t="shared" si="255"/>
        <v>-</v>
      </c>
      <c r="IR30" s="58" t="str">
        <f t="shared" si="255"/>
        <v>-</v>
      </c>
      <c r="IS30" s="59" t="str">
        <f t="shared" si="255"/>
        <v>-</v>
      </c>
      <c r="IT30" s="57" t="str">
        <f t="shared" si="255"/>
        <v>-</v>
      </c>
      <c r="IU30" s="63" t="str">
        <f t="shared" si="255"/>
        <v>-</v>
      </c>
    </row>
    <row r="31" spans="1:255" ht="38.25" customHeight="1" thickBot="1">
      <c r="A31" s="31" t="s">
        <v>11</v>
      </c>
      <c r="B31" s="72">
        <v>901</v>
      </c>
      <c r="C31" s="72">
        <v>43</v>
      </c>
      <c r="D31" s="72">
        <v>51</v>
      </c>
      <c r="E31" s="71">
        <v>79</v>
      </c>
      <c r="F31" s="71">
        <v>96</v>
      </c>
      <c r="G31" s="71">
        <v>90</v>
      </c>
      <c r="H31" s="71">
        <v>57</v>
      </c>
      <c r="I31" s="71">
        <v>56</v>
      </c>
      <c r="J31" s="71">
        <v>57</v>
      </c>
      <c r="K31" s="71">
        <v>82</v>
      </c>
      <c r="L31" s="71">
        <v>112</v>
      </c>
      <c r="M31" s="71">
        <v>109</v>
      </c>
      <c r="N31" s="71">
        <v>51</v>
      </c>
      <c r="O31" s="73">
        <v>18</v>
      </c>
      <c r="P31" s="74">
        <v>344</v>
      </c>
      <c r="Q31" s="75">
        <v>557</v>
      </c>
      <c r="R31" s="74">
        <v>17</v>
      </c>
      <c r="S31" s="72" t="s">
        <v>168</v>
      </c>
      <c r="T31" s="72">
        <v>1</v>
      </c>
      <c r="U31" s="71">
        <v>2</v>
      </c>
      <c r="V31" s="71">
        <v>5</v>
      </c>
      <c r="W31" s="71">
        <v>4</v>
      </c>
      <c r="X31" s="71">
        <v>1</v>
      </c>
      <c r="Y31" s="71">
        <v>3</v>
      </c>
      <c r="Z31" s="71">
        <v>1</v>
      </c>
      <c r="AA31" s="71" t="s">
        <v>168</v>
      </c>
      <c r="AB31" s="71" t="s">
        <v>168</v>
      </c>
      <c r="AC31" s="71" t="s">
        <v>168</v>
      </c>
      <c r="AD31" s="71" t="s">
        <v>168</v>
      </c>
      <c r="AE31" s="75" t="s">
        <v>168</v>
      </c>
      <c r="AF31" s="74">
        <v>10</v>
      </c>
      <c r="AG31" s="75">
        <v>7</v>
      </c>
      <c r="AH31" s="23"/>
      <c r="AI31" s="111" t="s">
        <v>11</v>
      </c>
      <c r="AJ31" s="74">
        <v>1</v>
      </c>
      <c r="AK31" s="72" t="s">
        <v>168</v>
      </c>
      <c r="AL31" s="72">
        <v>1</v>
      </c>
      <c r="AM31" s="71" t="s">
        <v>168</v>
      </c>
      <c r="AN31" s="71" t="s">
        <v>168</v>
      </c>
      <c r="AO31" s="71" t="s">
        <v>168</v>
      </c>
      <c r="AP31" s="71" t="s">
        <v>168</v>
      </c>
      <c r="AQ31" s="71" t="s">
        <v>168</v>
      </c>
      <c r="AR31" s="71" t="s">
        <v>168</v>
      </c>
      <c r="AS31" s="71" t="s">
        <v>168</v>
      </c>
      <c r="AT31" s="71" t="s">
        <v>168</v>
      </c>
      <c r="AU31" s="71" t="s">
        <v>168</v>
      </c>
      <c r="AV31" s="71" t="s">
        <v>168</v>
      </c>
      <c r="AW31" s="73" t="s">
        <v>168</v>
      </c>
      <c r="AX31" s="74" t="s">
        <v>168</v>
      </c>
      <c r="AY31" s="75">
        <v>1</v>
      </c>
      <c r="AZ31" s="74" t="s">
        <v>168</v>
      </c>
      <c r="BA31" s="72" t="s">
        <v>168</v>
      </c>
      <c r="BB31" s="72" t="s">
        <v>168</v>
      </c>
      <c r="BC31" s="71" t="s">
        <v>168</v>
      </c>
      <c r="BD31" s="71" t="s">
        <v>168</v>
      </c>
      <c r="BE31" s="71" t="s">
        <v>168</v>
      </c>
      <c r="BF31" s="71" t="s">
        <v>168</v>
      </c>
      <c r="BG31" s="71" t="s">
        <v>168</v>
      </c>
      <c r="BH31" s="71" t="s">
        <v>168</v>
      </c>
      <c r="BI31" s="71" t="s">
        <v>168</v>
      </c>
      <c r="BJ31" s="71" t="s">
        <v>168</v>
      </c>
      <c r="BK31" s="71" t="s">
        <v>168</v>
      </c>
      <c r="BL31" s="71" t="s">
        <v>168</v>
      </c>
      <c r="BM31" s="73" t="s">
        <v>168</v>
      </c>
      <c r="BN31" s="74" t="s">
        <v>168</v>
      </c>
      <c r="BO31" s="75" t="s">
        <v>168</v>
      </c>
      <c r="BP31" s="45"/>
      <c r="BQ31" s="111" t="s">
        <v>11</v>
      </c>
      <c r="BR31" s="74">
        <v>28</v>
      </c>
      <c r="BS31" s="72" t="s">
        <v>168</v>
      </c>
      <c r="BT31" s="72">
        <v>3</v>
      </c>
      <c r="BU31" s="71">
        <v>2</v>
      </c>
      <c r="BV31" s="71">
        <v>8</v>
      </c>
      <c r="BW31" s="71">
        <v>5</v>
      </c>
      <c r="BX31" s="71">
        <v>4</v>
      </c>
      <c r="BY31" s="71">
        <v>4</v>
      </c>
      <c r="BZ31" s="71">
        <v>1</v>
      </c>
      <c r="CA31" s="71" t="s">
        <v>168</v>
      </c>
      <c r="CB31" s="71">
        <v>1</v>
      </c>
      <c r="CC31" s="71" t="s">
        <v>168</v>
      </c>
      <c r="CD31" s="71" t="s">
        <v>168</v>
      </c>
      <c r="CE31" s="73" t="s">
        <v>168</v>
      </c>
      <c r="CF31" s="74">
        <v>15</v>
      </c>
      <c r="CG31" s="75">
        <v>13</v>
      </c>
      <c r="CH31" s="74">
        <v>7</v>
      </c>
      <c r="CI31" s="72" t="s">
        <v>168</v>
      </c>
      <c r="CJ31" s="72">
        <v>1</v>
      </c>
      <c r="CK31" s="71" t="s">
        <v>168</v>
      </c>
      <c r="CL31" s="71" t="s">
        <v>168</v>
      </c>
      <c r="CM31" s="71">
        <v>1</v>
      </c>
      <c r="CN31" s="71">
        <v>2</v>
      </c>
      <c r="CO31" s="71">
        <v>2</v>
      </c>
      <c r="CP31" s="71" t="s">
        <v>168</v>
      </c>
      <c r="CQ31" s="71" t="s">
        <v>168</v>
      </c>
      <c r="CR31" s="71">
        <v>1</v>
      </c>
      <c r="CS31" s="71" t="s">
        <v>168</v>
      </c>
      <c r="CT31" s="71" t="s">
        <v>168</v>
      </c>
      <c r="CU31" s="73" t="s">
        <v>168</v>
      </c>
      <c r="CV31" s="74">
        <v>4</v>
      </c>
      <c r="CW31" s="75">
        <v>3</v>
      </c>
      <c r="CX31" s="24"/>
      <c r="CY31" s="111" t="s">
        <v>11</v>
      </c>
      <c r="CZ31" s="74">
        <v>1</v>
      </c>
      <c r="DA31" s="72" t="s">
        <v>168</v>
      </c>
      <c r="DB31" s="72">
        <v>1</v>
      </c>
      <c r="DC31" s="71" t="s">
        <v>168</v>
      </c>
      <c r="DD31" s="71" t="s">
        <v>168</v>
      </c>
      <c r="DE31" s="71" t="s">
        <v>168</v>
      </c>
      <c r="DF31" s="71" t="s">
        <v>168</v>
      </c>
      <c r="DG31" s="71" t="s">
        <v>168</v>
      </c>
      <c r="DH31" s="71" t="s">
        <v>168</v>
      </c>
      <c r="DI31" s="71" t="s">
        <v>168</v>
      </c>
      <c r="DJ31" s="71" t="s">
        <v>168</v>
      </c>
      <c r="DK31" s="71" t="s">
        <v>168</v>
      </c>
      <c r="DL31" s="71" t="s">
        <v>168</v>
      </c>
      <c r="DM31" s="73" t="s">
        <v>168</v>
      </c>
      <c r="DN31" s="74" t="s">
        <v>168</v>
      </c>
      <c r="DO31" s="75">
        <v>1</v>
      </c>
      <c r="DP31" s="74" t="s">
        <v>168</v>
      </c>
      <c r="DQ31" s="72" t="s">
        <v>168</v>
      </c>
      <c r="DR31" s="72" t="s">
        <v>168</v>
      </c>
      <c r="DS31" s="71" t="s">
        <v>168</v>
      </c>
      <c r="DT31" s="71" t="s">
        <v>168</v>
      </c>
      <c r="DU31" s="71" t="s">
        <v>168</v>
      </c>
      <c r="DV31" s="71" t="s">
        <v>168</v>
      </c>
      <c r="DW31" s="71" t="s">
        <v>168</v>
      </c>
      <c r="DX31" s="71" t="s">
        <v>168</v>
      </c>
      <c r="DY31" s="71" t="s">
        <v>168</v>
      </c>
      <c r="DZ31" s="71" t="s">
        <v>168</v>
      </c>
      <c r="EA31" s="71" t="s">
        <v>168</v>
      </c>
      <c r="EB31" s="71" t="s">
        <v>168</v>
      </c>
      <c r="EC31" s="73" t="s">
        <v>168</v>
      </c>
      <c r="ED31" s="74" t="s">
        <v>168</v>
      </c>
      <c r="EE31" s="75" t="s">
        <v>168</v>
      </c>
      <c r="EF31" s="24"/>
      <c r="EG31" s="111" t="s">
        <v>11</v>
      </c>
      <c r="EH31" s="74">
        <v>3</v>
      </c>
      <c r="EI31" s="72" t="s">
        <v>168</v>
      </c>
      <c r="EJ31" s="72" t="s">
        <v>168</v>
      </c>
      <c r="EK31" s="71" t="s">
        <v>168</v>
      </c>
      <c r="EL31" s="71">
        <v>2</v>
      </c>
      <c r="EM31" s="71">
        <v>1</v>
      </c>
      <c r="EN31" s="71" t="s">
        <v>168</v>
      </c>
      <c r="EO31" s="71" t="s">
        <v>168</v>
      </c>
      <c r="EP31" s="71" t="s">
        <v>168</v>
      </c>
      <c r="EQ31" s="71" t="s">
        <v>168</v>
      </c>
      <c r="ER31" s="71" t="s">
        <v>168</v>
      </c>
      <c r="ES31" s="71" t="s">
        <v>168</v>
      </c>
      <c r="ET31" s="71" t="s">
        <v>168</v>
      </c>
      <c r="EU31" s="73" t="s">
        <v>168</v>
      </c>
      <c r="EV31" s="74">
        <v>1</v>
      </c>
      <c r="EW31" s="75">
        <v>2</v>
      </c>
      <c r="EX31" s="74" t="s">
        <v>168</v>
      </c>
      <c r="EY31" s="72" t="s">
        <v>168</v>
      </c>
      <c r="EZ31" s="72" t="s">
        <v>168</v>
      </c>
      <c r="FA31" s="71" t="s">
        <v>168</v>
      </c>
      <c r="FB31" s="71" t="s">
        <v>168</v>
      </c>
      <c r="FC31" s="71" t="s">
        <v>168</v>
      </c>
      <c r="FD31" s="71" t="s">
        <v>168</v>
      </c>
      <c r="FE31" s="71" t="s">
        <v>168</v>
      </c>
      <c r="FF31" s="71" t="s">
        <v>168</v>
      </c>
      <c r="FG31" s="71" t="s">
        <v>168</v>
      </c>
      <c r="FH31" s="71" t="s">
        <v>168</v>
      </c>
      <c r="FI31" s="71" t="s">
        <v>168</v>
      </c>
      <c r="FJ31" s="71" t="s">
        <v>168</v>
      </c>
      <c r="FK31" s="73" t="s">
        <v>168</v>
      </c>
      <c r="FL31" s="74">
        <v>0</v>
      </c>
      <c r="FM31" s="75">
        <v>0</v>
      </c>
      <c r="FN31" s="24"/>
      <c r="FO31" s="111" t="s">
        <v>11</v>
      </c>
      <c r="FP31" s="74">
        <v>6</v>
      </c>
      <c r="FQ31" s="72" t="s">
        <v>168</v>
      </c>
      <c r="FR31" s="72" t="s">
        <v>168</v>
      </c>
      <c r="FS31" s="71" t="s">
        <v>168</v>
      </c>
      <c r="FT31" s="71">
        <v>2</v>
      </c>
      <c r="FU31" s="71">
        <v>2</v>
      </c>
      <c r="FV31" s="71">
        <v>1</v>
      </c>
      <c r="FW31" s="71">
        <v>1</v>
      </c>
      <c r="FX31" s="71" t="s">
        <v>168</v>
      </c>
      <c r="FY31" s="71" t="s">
        <v>168</v>
      </c>
      <c r="FZ31" s="71" t="s">
        <v>168</v>
      </c>
      <c r="GA31" s="71" t="s">
        <v>168</v>
      </c>
      <c r="GB31" s="71" t="s">
        <v>168</v>
      </c>
      <c r="GC31" s="73" t="s">
        <v>168</v>
      </c>
      <c r="GD31" s="74">
        <v>1</v>
      </c>
      <c r="GE31" s="75">
        <v>5</v>
      </c>
      <c r="GF31" s="74" t="s">
        <v>168</v>
      </c>
      <c r="GG31" s="72" t="s">
        <v>168</v>
      </c>
      <c r="GH31" s="72" t="s">
        <v>168</v>
      </c>
      <c r="GI31" s="71" t="s">
        <v>168</v>
      </c>
      <c r="GJ31" s="71" t="s">
        <v>168</v>
      </c>
      <c r="GK31" s="71" t="s">
        <v>168</v>
      </c>
      <c r="GL31" s="71" t="s">
        <v>168</v>
      </c>
      <c r="GM31" s="71" t="s">
        <v>168</v>
      </c>
      <c r="GN31" s="71" t="s">
        <v>168</v>
      </c>
      <c r="GO31" s="71" t="s">
        <v>168</v>
      </c>
      <c r="GP31" s="71" t="s">
        <v>168</v>
      </c>
      <c r="GQ31" s="71" t="s">
        <v>168</v>
      </c>
      <c r="GR31" s="71" t="s">
        <v>168</v>
      </c>
      <c r="GS31" s="73" t="s">
        <v>168</v>
      </c>
      <c r="GT31" s="74">
        <v>0</v>
      </c>
      <c r="GU31" s="75">
        <v>0</v>
      </c>
      <c r="GV31" s="24"/>
      <c r="GW31" s="111" t="s">
        <v>11</v>
      </c>
      <c r="GX31" s="74">
        <v>8</v>
      </c>
      <c r="GY31" s="72" t="s">
        <v>168</v>
      </c>
      <c r="GZ31" s="72" t="s">
        <v>168</v>
      </c>
      <c r="HA31" s="71">
        <v>1</v>
      </c>
      <c r="HB31" s="71">
        <v>3</v>
      </c>
      <c r="HC31" s="71">
        <v>1</v>
      </c>
      <c r="HD31" s="71">
        <v>1</v>
      </c>
      <c r="HE31" s="71">
        <v>1</v>
      </c>
      <c r="HF31" s="71">
        <v>1</v>
      </c>
      <c r="HG31" s="71" t="s">
        <v>168</v>
      </c>
      <c r="HH31" s="71" t="s">
        <v>168</v>
      </c>
      <c r="HI31" s="71" t="s">
        <v>168</v>
      </c>
      <c r="HJ31" s="71" t="s">
        <v>168</v>
      </c>
      <c r="HK31" s="73" t="s">
        <v>168</v>
      </c>
      <c r="HL31" s="74">
        <v>6</v>
      </c>
      <c r="HM31" s="75">
        <v>2</v>
      </c>
      <c r="HN31" s="74">
        <v>3</v>
      </c>
      <c r="HO31" s="72" t="s">
        <v>168</v>
      </c>
      <c r="HP31" s="72">
        <v>1</v>
      </c>
      <c r="HQ31" s="71">
        <v>1</v>
      </c>
      <c r="HR31" s="71">
        <v>1</v>
      </c>
      <c r="HS31" s="71" t="s">
        <v>168</v>
      </c>
      <c r="HT31" s="71" t="s">
        <v>168</v>
      </c>
      <c r="HU31" s="71" t="s">
        <v>168</v>
      </c>
      <c r="HV31" s="71" t="s">
        <v>168</v>
      </c>
      <c r="HW31" s="71" t="s">
        <v>168</v>
      </c>
      <c r="HX31" s="71" t="s">
        <v>168</v>
      </c>
      <c r="HY31" s="71" t="s">
        <v>168</v>
      </c>
      <c r="HZ31" s="71" t="s">
        <v>168</v>
      </c>
      <c r="IA31" s="73" t="s">
        <v>168</v>
      </c>
      <c r="IB31" s="74">
        <v>3</v>
      </c>
      <c r="IC31" s="75">
        <v>0</v>
      </c>
      <c r="IE31" s="111" t="s">
        <v>11</v>
      </c>
      <c r="IF31" s="74" t="s">
        <v>168</v>
      </c>
      <c r="IG31" s="72" t="s">
        <v>168</v>
      </c>
      <c r="IH31" s="72" t="s">
        <v>168</v>
      </c>
      <c r="II31" s="71" t="s">
        <v>168</v>
      </c>
      <c r="IJ31" s="71" t="s">
        <v>168</v>
      </c>
      <c r="IK31" s="71" t="s">
        <v>168</v>
      </c>
      <c r="IL31" s="71" t="s">
        <v>168</v>
      </c>
      <c r="IM31" s="71" t="s">
        <v>168</v>
      </c>
      <c r="IN31" s="71" t="s">
        <v>168</v>
      </c>
      <c r="IO31" s="71" t="s">
        <v>168</v>
      </c>
      <c r="IP31" s="71" t="s">
        <v>168</v>
      </c>
      <c r="IQ31" s="71" t="s">
        <v>168</v>
      </c>
      <c r="IR31" s="71" t="s">
        <v>168</v>
      </c>
      <c r="IS31" s="73" t="s">
        <v>168</v>
      </c>
      <c r="IT31" s="74" t="s">
        <v>168</v>
      </c>
      <c r="IU31" s="75" t="s">
        <v>168</v>
      </c>
    </row>
    <row r="32" spans="1:255" s="42" customFormat="1" ht="38.25" customHeight="1">
      <c r="A32" s="25" t="s">
        <v>10</v>
      </c>
      <c r="B32" s="61">
        <f t="shared" ref="B32:O32" si="256">SUM(B33:B36,B40)</f>
        <v>5996</v>
      </c>
      <c r="C32" s="61">
        <f t="shared" si="256"/>
        <v>164</v>
      </c>
      <c r="D32" s="58">
        <f t="shared" si="256"/>
        <v>243</v>
      </c>
      <c r="E32" s="58">
        <f t="shared" si="256"/>
        <v>319</v>
      </c>
      <c r="F32" s="58">
        <f t="shared" si="256"/>
        <v>339</v>
      </c>
      <c r="G32" s="58">
        <f t="shared" si="256"/>
        <v>453</v>
      </c>
      <c r="H32" s="58">
        <f t="shared" si="256"/>
        <v>399</v>
      </c>
      <c r="I32" s="58">
        <f t="shared" si="256"/>
        <v>419</v>
      </c>
      <c r="J32" s="58">
        <f t="shared" si="256"/>
        <v>546</v>
      </c>
      <c r="K32" s="58">
        <f t="shared" si="256"/>
        <v>722</v>
      </c>
      <c r="L32" s="58">
        <f t="shared" si="256"/>
        <v>1088</v>
      </c>
      <c r="M32" s="58">
        <f t="shared" si="256"/>
        <v>776</v>
      </c>
      <c r="N32" s="58">
        <f t="shared" si="256"/>
        <v>374</v>
      </c>
      <c r="O32" s="59">
        <f t="shared" si="256"/>
        <v>154</v>
      </c>
      <c r="P32" s="57">
        <f t="shared" ref="P32:AE32" si="257">SUM(P33:P36,P40)</f>
        <v>1407</v>
      </c>
      <c r="Q32" s="60">
        <f t="shared" si="257"/>
        <v>4589</v>
      </c>
      <c r="R32" s="57">
        <f t="shared" si="257"/>
        <v>60</v>
      </c>
      <c r="S32" s="61">
        <f t="shared" si="257"/>
        <v>5</v>
      </c>
      <c r="T32" s="58">
        <f t="shared" si="257"/>
        <v>8</v>
      </c>
      <c r="U32" s="58">
        <f t="shared" si="257"/>
        <v>7</v>
      </c>
      <c r="V32" s="58">
        <f t="shared" si="257"/>
        <v>5</v>
      </c>
      <c r="W32" s="58">
        <f t="shared" si="257"/>
        <v>11</v>
      </c>
      <c r="X32" s="58">
        <f t="shared" si="257"/>
        <v>9</v>
      </c>
      <c r="Y32" s="58">
        <f t="shared" si="257"/>
        <v>5</v>
      </c>
      <c r="Z32" s="58">
        <f t="shared" si="257"/>
        <v>1</v>
      </c>
      <c r="AA32" s="58">
        <f t="shared" si="257"/>
        <v>4</v>
      </c>
      <c r="AB32" s="58">
        <f t="shared" si="257"/>
        <v>3</v>
      </c>
      <c r="AC32" s="58">
        <f t="shared" si="257"/>
        <v>0</v>
      </c>
      <c r="AD32" s="58">
        <f t="shared" si="257"/>
        <v>0</v>
      </c>
      <c r="AE32" s="63">
        <f t="shared" si="257"/>
        <v>2</v>
      </c>
      <c r="AF32" s="57">
        <f t="shared" ref="AF32:AG32" si="258">SUM(AF33:AF36,AF40)</f>
        <v>32</v>
      </c>
      <c r="AG32" s="60">
        <f t="shared" si="258"/>
        <v>28</v>
      </c>
      <c r="AH32" s="18"/>
      <c r="AI32" s="112" t="s">
        <v>10</v>
      </c>
      <c r="AJ32" s="57">
        <f t="shared" ref="AJ32:AW32" si="259">SUM(AJ33:AJ36,AJ40)</f>
        <v>1</v>
      </c>
      <c r="AK32" s="61">
        <f t="shared" si="259"/>
        <v>0</v>
      </c>
      <c r="AL32" s="58">
        <f t="shared" si="259"/>
        <v>0</v>
      </c>
      <c r="AM32" s="58">
        <f t="shared" si="259"/>
        <v>0</v>
      </c>
      <c r="AN32" s="58">
        <f t="shared" si="259"/>
        <v>0</v>
      </c>
      <c r="AO32" s="58">
        <f t="shared" si="259"/>
        <v>0</v>
      </c>
      <c r="AP32" s="58">
        <f t="shared" si="259"/>
        <v>0</v>
      </c>
      <c r="AQ32" s="58">
        <f t="shared" si="259"/>
        <v>0</v>
      </c>
      <c r="AR32" s="58">
        <f t="shared" si="259"/>
        <v>0</v>
      </c>
      <c r="AS32" s="58">
        <f t="shared" si="259"/>
        <v>0</v>
      </c>
      <c r="AT32" s="58">
        <f t="shared" si="259"/>
        <v>1</v>
      </c>
      <c r="AU32" s="58">
        <f t="shared" si="259"/>
        <v>0</v>
      </c>
      <c r="AV32" s="58">
        <f t="shared" si="259"/>
        <v>0</v>
      </c>
      <c r="AW32" s="59">
        <f t="shared" si="259"/>
        <v>0</v>
      </c>
      <c r="AX32" s="57">
        <f t="shared" ref="AX32:BM32" si="260">SUM(AX33:AX36,AX40)</f>
        <v>0</v>
      </c>
      <c r="AY32" s="60">
        <f t="shared" si="260"/>
        <v>1</v>
      </c>
      <c r="AZ32" s="57">
        <f t="shared" si="260"/>
        <v>0</v>
      </c>
      <c r="BA32" s="61">
        <f t="shared" si="260"/>
        <v>0</v>
      </c>
      <c r="BB32" s="58">
        <f t="shared" si="260"/>
        <v>0</v>
      </c>
      <c r="BC32" s="58">
        <f t="shared" si="260"/>
        <v>0</v>
      </c>
      <c r="BD32" s="58">
        <f t="shared" si="260"/>
        <v>0</v>
      </c>
      <c r="BE32" s="58">
        <f t="shared" si="260"/>
        <v>0</v>
      </c>
      <c r="BF32" s="58">
        <f t="shared" si="260"/>
        <v>0</v>
      </c>
      <c r="BG32" s="58">
        <f t="shared" si="260"/>
        <v>0</v>
      </c>
      <c r="BH32" s="58">
        <f t="shared" si="260"/>
        <v>0</v>
      </c>
      <c r="BI32" s="58">
        <f t="shared" si="260"/>
        <v>0</v>
      </c>
      <c r="BJ32" s="58">
        <f t="shared" si="260"/>
        <v>0</v>
      </c>
      <c r="BK32" s="58">
        <f t="shared" si="260"/>
        <v>0</v>
      </c>
      <c r="BL32" s="58">
        <f t="shared" si="260"/>
        <v>0</v>
      </c>
      <c r="BM32" s="59">
        <f t="shared" si="260"/>
        <v>0</v>
      </c>
      <c r="BN32" s="57">
        <f t="shared" ref="BN32:BO32" si="261">SUM(BN33:BN36,BN40)</f>
        <v>0</v>
      </c>
      <c r="BO32" s="60">
        <f t="shared" si="261"/>
        <v>0</v>
      </c>
      <c r="BP32" s="44"/>
      <c r="BQ32" s="112" t="s">
        <v>10</v>
      </c>
      <c r="BR32" s="57">
        <f t="shared" ref="BR32:CE32" si="262">SUM(BR33:BR36,BR40)</f>
        <v>109</v>
      </c>
      <c r="BS32" s="61">
        <f t="shared" si="262"/>
        <v>6</v>
      </c>
      <c r="BT32" s="58">
        <f t="shared" si="262"/>
        <v>8</v>
      </c>
      <c r="BU32" s="58">
        <f t="shared" si="262"/>
        <v>12</v>
      </c>
      <c r="BV32" s="58">
        <f t="shared" si="262"/>
        <v>12</v>
      </c>
      <c r="BW32" s="58">
        <f t="shared" si="262"/>
        <v>19</v>
      </c>
      <c r="BX32" s="58">
        <f t="shared" si="262"/>
        <v>16</v>
      </c>
      <c r="BY32" s="58">
        <f t="shared" si="262"/>
        <v>11</v>
      </c>
      <c r="BZ32" s="58">
        <f t="shared" si="262"/>
        <v>5</v>
      </c>
      <c r="CA32" s="58">
        <f t="shared" si="262"/>
        <v>8</v>
      </c>
      <c r="CB32" s="58">
        <f t="shared" si="262"/>
        <v>8</v>
      </c>
      <c r="CC32" s="58">
        <f t="shared" si="262"/>
        <v>0</v>
      </c>
      <c r="CD32" s="58">
        <f t="shared" si="262"/>
        <v>2</v>
      </c>
      <c r="CE32" s="59">
        <f t="shared" si="262"/>
        <v>2</v>
      </c>
      <c r="CF32" s="57">
        <f t="shared" ref="CF32:CU32" si="263">SUM(CF33:CF36,CF40)</f>
        <v>49</v>
      </c>
      <c r="CG32" s="60">
        <f t="shared" si="263"/>
        <v>60</v>
      </c>
      <c r="CH32" s="57">
        <f t="shared" si="263"/>
        <v>28</v>
      </c>
      <c r="CI32" s="61">
        <f t="shared" si="263"/>
        <v>0</v>
      </c>
      <c r="CJ32" s="58">
        <f t="shared" si="263"/>
        <v>1</v>
      </c>
      <c r="CK32" s="58">
        <f t="shared" si="263"/>
        <v>6</v>
      </c>
      <c r="CL32" s="58">
        <f t="shared" si="263"/>
        <v>6</v>
      </c>
      <c r="CM32" s="58">
        <f t="shared" si="263"/>
        <v>7</v>
      </c>
      <c r="CN32" s="58">
        <f t="shared" si="263"/>
        <v>2</v>
      </c>
      <c r="CO32" s="58">
        <f t="shared" si="263"/>
        <v>1</v>
      </c>
      <c r="CP32" s="58">
        <f t="shared" si="263"/>
        <v>1</v>
      </c>
      <c r="CQ32" s="58">
        <f t="shared" si="263"/>
        <v>3</v>
      </c>
      <c r="CR32" s="58">
        <f t="shared" si="263"/>
        <v>1</v>
      </c>
      <c r="CS32" s="58">
        <f t="shared" si="263"/>
        <v>0</v>
      </c>
      <c r="CT32" s="58">
        <f t="shared" si="263"/>
        <v>0</v>
      </c>
      <c r="CU32" s="59">
        <f t="shared" si="263"/>
        <v>0</v>
      </c>
      <c r="CV32" s="57">
        <f t="shared" ref="CV32:CW32" si="264">SUM(CV33:CV36,CV40)</f>
        <v>14</v>
      </c>
      <c r="CW32" s="60">
        <f t="shared" si="264"/>
        <v>14</v>
      </c>
      <c r="CX32" s="20"/>
      <c r="CY32" s="112" t="s">
        <v>10</v>
      </c>
      <c r="CZ32" s="57">
        <f t="shared" ref="CZ32:DM32" si="265">SUM(CZ33:CZ36,CZ40)</f>
        <v>0</v>
      </c>
      <c r="DA32" s="61">
        <f t="shared" si="265"/>
        <v>0</v>
      </c>
      <c r="DB32" s="58">
        <f t="shared" si="265"/>
        <v>0</v>
      </c>
      <c r="DC32" s="58">
        <f t="shared" si="265"/>
        <v>0</v>
      </c>
      <c r="DD32" s="58">
        <f t="shared" si="265"/>
        <v>0</v>
      </c>
      <c r="DE32" s="58">
        <f t="shared" si="265"/>
        <v>0</v>
      </c>
      <c r="DF32" s="58">
        <f t="shared" si="265"/>
        <v>0</v>
      </c>
      <c r="DG32" s="58">
        <f t="shared" si="265"/>
        <v>0</v>
      </c>
      <c r="DH32" s="58">
        <f t="shared" si="265"/>
        <v>0</v>
      </c>
      <c r="DI32" s="58">
        <f t="shared" si="265"/>
        <v>0</v>
      </c>
      <c r="DJ32" s="58">
        <f t="shared" si="265"/>
        <v>0</v>
      </c>
      <c r="DK32" s="58">
        <f t="shared" si="265"/>
        <v>0</v>
      </c>
      <c r="DL32" s="58">
        <f t="shared" si="265"/>
        <v>0</v>
      </c>
      <c r="DM32" s="59">
        <f t="shared" si="265"/>
        <v>0</v>
      </c>
      <c r="DN32" s="57">
        <f t="shared" ref="DN32:EC32" si="266">SUM(DN33:DN36,DN40)</f>
        <v>0</v>
      </c>
      <c r="DO32" s="60">
        <f t="shared" si="266"/>
        <v>0</v>
      </c>
      <c r="DP32" s="57">
        <f t="shared" si="266"/>
        <v>0</v>
      </c>
      <c r="DQ32" s="61">
        <f t="shared" si="266"/>
        <v>0</v>
      </c>
      <c r="DR32" s="58">
        <f t="shared" si="266"/>
        <v>0</v>
      </c>
      <c r="DS32" s="58">
        <f t="shared" si="266"/>
        <v>0</v>
      </c>
      <c r="DT32" s="58">
        <f t="shared" si="266"/>
        <v>0</v>
      </c>
      <c r="DU32" s="58">
        <f t="shared" si="266"/>
        <v>0</v>
      </c>
      <c r="DV32" s="58">
        <f t="shared" si="266"/>
        <v>0</v>
      </c>
      <c r="DW32" s="58">
        <f t="shared" si="266"/>
        <v>0</v>
      </c>
      <c r="DX32" s="58">
        <f t="shared" si="266"/>
        <v>0</v>
      </c>
      <c r="DY32" s="58">
        <f t="shared" si="266"/>
        <v>0</v>
      </c>
      <c r="DZ32" s="58">
        <f t="shared" si="266"/>
        <v>0</v>
      </c>
      <c r="EA32" s="58">
        <f t="shared" si="266"/>
        <v>0</v>
      </c>
      <c r="EB32" s="58">
        <f t="shared" si="266"/>
        <v>0</v>
      </c>
      <c r="EC32" s="59">
        <f t="shared" si="266"/>
        <v>0</v>
      </c>
      <c r="ED32" s="57">
        <f t="shared" ref="ED32:EE32" si="267">SUM(ED33:ED36,ED40)</f>
        <v>0</v>
      </c>
      <c r="EE32" s="60">
        <f t="shared" si="267"/>
        <v>0</v>
      </c>
      <c r="EF32" s="20"/>
      <c r="EG32" s="112" t="s">
        <v>10</v>
      </c>
      <c r="EH32" s="57">
        <f t="shared" ref="EH32:EU32" si="268">SUM(EH33:EH36,EH40)</f>
        <v>0</v>
      </c>
      <c r="EI32" s="61">
        <f t="shared" si="268"/>
        <v>0</v>
      </c>
      <c r="EJ32" s="58">
        <f t="shared" si="268"/>
        <v>0</v>
      </c>
      <c r="EK32" s="58">
        <f t="shared" si="268"/>
        <v>0</v>
      </c>
      <c r="EL32" s="58">
        <f t="shared" si="268"/>
        <v>0</v>
      </c>
      <c r="EM32" s="58">
        <f t="shared" si="268"/>
        <v>0</v>
      </c>
      <c r="EN32" s="58">
        <f t="shared" si="268"/>
        <v>0</v>
      </c>
      <c r="EO32" s="58">
        <f t="shared" si="268"/>
        <v>0</v>
      </c>
      <c r="EP32" s="58">
        <f t="shared" si="268"/>
        <v>0</v>
      </c>
      <c r="EQ32" s="58">
        <f t="shared" si="268"/>
        <v>0</v>
      </c>
      <c r="ER32" s="58">
        <f t="shared" si="268"/>
        <v>0</v>
      </c>
      <c r="ES32" s="58">
        <f t="shared" si="268"/>
        <v>0</v>
      </c>
      <c r="ET32" s="58">
        <f t="shared" si="268"/>
        <v>0</v>
      </c>
      <c r="EU32" s="59">
        <f t="shared" si="268"/>
        <v>0</v>
      </c>
      <c r="EV32" s="57">
        <f t="shared" ref="EV32:FK32" si="269">SUM(EV33:EV36,EV40)</f>
        <v>0</v>
      </c>
      <c r="EW32" s="60">
        <f t="shared" si="269"/>
        <v>0</v>
      </c>
      <c r="EX32" s="57">
        <f t="shared" si="269"/>
        <v>3</v>
      </c>
      <c r="EY32" s="61">
        <f t="shared" si="269"/>
        <v>0</v>
      </c>
      <c r="EZ32" s="58">
        <f t="shared" si="269"/>
        <v>1</v>
      </c>
      <c r="FA32" s="58">
        <f t="shared" si="269"/>
        <v>0</v>
      </c>
      <c r="FB32" s="58">
        <f t="shared" si="269"/>
        <v>0</v>
      </c>
      <c r="FC32" s="58">
        <f t="shared" si="269"/>
        <v>0</v>
      </c>
      <c r="FD32" s="58">
        <f t="shared" si="269"/>
        <v>2</v>
      </c>
      <c r="FE32" s="58">
        <f t="shared" si="269"/>
        <v>0</v>
      </c>
      <c r="FF32" s="58">
        <f t="shared" si="269"/>
        <v>0</v>
      </c>
      <c r="FG32" s="58">
        <f t="shared" si="269"/>
        <v>0</v>
      </c>
      <c r="FH32" s="58">
        <f t="shared" si="269"/>
        <v>0</v>
      </c>
      <c r="FI32" s="58">
        <f t="shared" si="269"/>
        <v>0</v>
      </c>
      <c r="FJ32" s="58">
        <f t="shared" si="269"/>
        <v>0</v>
      </c>
      <c r="FK32" s="59">
        <f t="shared" si="269"/>
        <v>0</v>
      </c>
      <c r="FL32" s="57">
        <f t="shared" ref="FL32:FM32" si="270">SUM(FL33:FL36,FL40)</f>
        <v>2</v>
      </c>
      <c r="FM32" s="60">
        <f t="shared" si="270"/>
        <v>1</v>
      </c>
      <c r="FN32" s="20"/>
      <c r="FO32" s="112" t="s">
        <v>10</v>
      </c>
      <c r="FP32" s="57">
        <f t="shared" ref="FP32:GC32" si="271">SUM(FP33:FP36,FP40)</f>
        <v>7</v>
      </c>
      <c r="FQ32" s="61">
        <f t="shared" si="271"/>
        <v>1</v>
      </c>
      <c r="FR32" s="58">
        <f t="shared" si="271"/>
        <v>1</v>
      </c>
      <c r="FS32" s="58">
        <f t="shared" si="271"/>
        <v>1</v>
      </c>
      <c r="FT32" s="58">
        <f t="shared" si="271"/>
        <v>1</v>
      </c>
      <c r="FU32" s="58">
        <f t="shared" si="271"/>
        <v>0</v>
      </c>
      <c r="FV32" s="58">
        <f t="shared" si="271"/>
        <v>0</v>
      </c>
      <c r="FW32" s="58">
        <f t="shared" si="271"/>
        <v>0</v>
      </c>
      <c r="FX32" s="58">
        <f t="shared" si="271"/>
        <v>0</v>
      </c>
      <c r="FY32" s="58">
        <f t="shared" si="271"/>
        <v>1</v>
      </c>
      <c r="FZ32" s="58">
        <f t="shared" si="271"/>
        <v>1</v>
      </c>
      <c r="GA32" s="58">
        <f t="shared" si="271"/>
        <v>0</v>
      </c>
      <c r="GB32" s="58">
        <f t="shared" si="271"/>
        <v>0</v>
      </c>
      <c r="GC32" s="59">
        <f t="shared" si="271"/>
        <v>1</v>
      </c>
      <c r="GD32" s="57">
        <f t="shared" ref="GD32:GS32" si="272">SUM(GD33:GD36,GD40)</f>
        <v>4</v>
      </c>
      <c r="GE32" s="60">
        <f t="shared" si="272"/>
        <v>3</v>
      </c>
      <c r="GF32" s="57">
        <f t="shared" si="272"/>
        <v>0</v>
      </c>
      <c r="GG32" s="61">
        <f t="shared" si="272"/>
        <v>0</v>
      </c>
      <c r="GH32" s="58">
        <f t="shared" si="272"/>
        <v>0</v>
      </c>
      <c r="GI32" s="58">
        <f t="shared" si="272"/>
        <v>0</v>
      </c>
      <c r="GJ32" s="58">
        <f t="shared" si="272"/>
        <v>0</v>
      </c>
      <c r="GK32" s="58">
        <f t="shared" si="272"/>
        <v>0</v>
      </c>
      <c r="GL32" s="58">
        <f t="shared" si="272"/>
        <v>0</v>
      </c>
      <c r="GM32" s="58">
        <f t="shared" si="272"/>
        <v>0</v>
      </c>
      <c r="GN32" s="58">
        <f t="shared" si="272"/>
        <v>0</v>
      </c>
      <c r="GO32" s="58">
        <f t="shared" si="272"/>
        <v>0</v>
      </c>
      <c r="GP32" s="58">
        <f t="shared" si="272"/>
        <v>0</v>
      </c>
      <c r="GQ32" s="58">
        <f t="shared" si="272"/>
        <v>0</v>
      </c>
      <c r="GR32" s="58">
        <f t="shared" si="272"/>
        <v>0</v>
      </c>
      <c r="GS32" s="59">
        <f t="shared" si="272"/>
        <v>0</v>
      </c>
      <c r="GT32" s="57">
        <f t="shared" ref="GT32:GU32" si="273">SUM(GT33:GT36,GT40)</f>
        <v>0</v>
      </c>
      <c r="GU32" s="60">
        <f t="shared" si="273"/>
        <v>0</v>
      </c>
      <c r="GV32" s="20"/>
      <c r="GW32" s="112" t="s">
        <v>10</v>
      </c>
      <c r="GX32" s="57">
        <f t="shared" ref="GX32:HK32" si="274">SUM(GX33:GX36,GX40)</f>
        <v>30</v>
      </c>
      <c r="GY32" s="61">
        <f t="shared" si="274"/>
        <v>1</v>
      </c>
      <c r="GZ32" s="58">
        <f t="shared" si="274"/>
        <v>2</v>
      </c>
      <c r="HA32" s="58">
        <f t="shared" si="274"/>
        <v>5</v>
      </c>
      <c r="HB32" s="58">
        <f t="shared" si="274"/>
        <v>1</v>
      </c>
      <c r="HC32" s="58">
        <f t="shared" si="274"/>
        <v>5</v>
      </c>
      <c r="HD32" s="58">
        <f t="shared" si="274"/>
        <v>4</v>
      </c>
      <c r="HE32" s="58">
        <f t="shared" si="274"/>
        <v>4</v>
      </c>
      <c r="HF32" s="58">
        <f t="shared" si="274"/>
        <v>3</v>
      </c>
      <c r="HG32" s="58">
        <f t="shared" si="274"/>
        <v>2</v>
      </c>
      <c r="HH32" s="58">
        <f t="shared" si="274"/>
        <v>2</v>
      </c>
      <c r="HI32" s="58">
        <f t="shared" si="274"/>
        <v>0</v>
      </c>
      <c r="HJ32" s="58">
        <f t="shared" si="274"/>
        <v>0</v>
      </c>
      <c r="HK32" s="59">
        <f t="shared" si="274"/>
        <v>1</v>
      </c>
      <c r="HL32" s="57">
        <f t="shared" ref="HL32:IA32" si="275">SUM(HL33:HL36,HL40)</f>
        <v>11</v>
      </c>
      <c r="HM32" s="60">
        <f t="shared" si="275"/>
        <v>19</v>
      </c>
      <c r="HN32" s="57">
        <f t="shared" si="275"/>
        <v>11</v>
      </c>
      <c r="HO32" s="58">
        <f t="shared" si="275"/>
        <v>0</v>
      </c>
      <c r="HP32" s="58">
        <f t="shared" si="275"/>
        <v>1</v>
      </c>
      <c r="HQ32" s="58">
        <f t="shared" si="275"/>
        <v>0</v>
      </c>
      <c r="HR32" s="58">
        <f t="shared" si="275"/>
        <v>1</v>
      </c>
      <c r="HS32" s="58">
        <f t="shared" si="275"/>
        <v>1</v>
      </c>
      <c r="HT32" s="58">
        <f t="shared" si="275"/>
        <v>2</v>
      </c>
      <c r="HU32" s="58">
        <f t="shared" si="275"/>
        <v>3</v>
      </c>
      <c r="HV32" s="58">
        <f t="shared" si="275"/>
        <v>0</v>
      </c>
      <c r="HW32" s="58">
        <f t="shared" si="275"/>
        <v>0</v>
      </c>
      <c r="HX32" s="58">
        <f t="shared" si="275"/>
        <v>2</v>
      </c>
      <c r="HY32" s="58">
        <f t="shared" si="275"/>
        <v>0</v>
      </c>
      <c r="HZ32" s="58">
        <f t="shared" si="275"/>
        <v>1</v>
      </c>
      <c r="IA32" s="59">
        <f t="shared" si="275"/>
        <v>0</v>
      </c>
      <c r="IB32" s="57">
        <f t="shared" ref="IB32:IC32" si="276">SUM(IB33:IB36,IB40)</f>
        <v>3</v>
      </c>
      <c r="IC32" s="60">
        <f t="shared" si="276"/>
        <v>8</v>
      </c>
      <c r="IE32" s="112" t="s">
        <v>10</v>
      </c>
      <c r="IF32" s="57">
        <f t="shared" ref="IF32:IU32" si="277">SUM(IF33:IF36,IF40)</f>
        <v>14</v>
      </c>
      <c r="IG32" s="61">
        <f t="shared" si="277"/>
        <v>2</v>
      </c>
      <c r="IH32" s="58">
        <f t="shared" si="277"/>
        <v>1</v>
      </c>
      <c r="II32" s="58">
        <f t="shared" si="277"/>
        <v>0</v>
      </c>
      <c r="IJ32" s="58">
        <f t="shared" si="277"/>
        <v>2</v>
      </c>
      <c r="IK32" s="58">
        <f t="shared" si="277"/>
        <v>1</v>
      </c>
      <c r="IL32" s="58">
        <f t="shared" si="277"/>
        <v>2</v>
      </c>
      <c r="IM32" s="58">
        <f t="shared" si="277"/>
        <v>2</v>
      </c>
      <c r="IN32" s="58">
        <f t="shared" si="277"/>
        <v>1</v>
      </c>
      <c r="IO32" s="58">
        <f t="shared" si="277"/>
        <v>1</v>
      </c>
      <c r="IP32" s="58">
        <f t="shared" si="277"/>
        <v>1</v>
      </c>
      <c r="IQ32" s="58">
        <f t="shared" si="277"/>
        <v>0</v>
      </c>
      <c r="IR32" s="58">
        <f t="shared" si="277"/>
        <v>1</v>
      </c>
      <c r="IS32" s="59">
        <f t="shared" si="277"/>
        <v>0</v>
      </c>
      <c r="IT32" s="57">
        <f t="shared" si="277"/>
        <v>7</v>
      </c>
      <c r="IU32" s="60">
        <f t="shared" si="277"/>
        <v>7</v>
      </c>
    </row>
    <row r="33" spans="1:255" s="42" customFormat="1" ht="38.25" customHeight="1">
      <c r="A33" s="17" t="s">
        <v>9</v>
      </c>
      <c r="B33" s="61">
        <v>1489</v>
      </c>
      <c r="C33" s="61">
        <v>43</v>
      </c>
      <c r="D33" s="61">
        <v>73</v>
      </c>
      <c r="E33" s="58">
        <v>109</v>
      </c>
      <c r="F33" s="58">
        <v>85</v>
      </c>
      <c r="G33" s="58">
        <v>115</v>
      </c>
      <c r="H33" s="58">
        <v>99</v>
      </c>
      <c r="I33" s="58">
        <v>100</v>
      </c>
      <c r="J33" s="58">
        <v>110</v>
      </c>
      <c r="K33" s="58">
        <v>202</v>
      </c>
      <c r="L33" s="58">
        <v>300</v>
      </c>
      <c r="M33" s="58">
        <v>180</v>
      </c>
      <c r="N33" s="58">
        <v>59</v>
      </c>
      <c r="O33" s="59">
        <v>14</v>
      </c>
      <c r="P33" s="57">
        <v>473</v>
      </c>
      <c r="Q33" s="63">
        <v>1016</v>
      </c>
      <c r="R33" s="57">
        <v>21</v>
      </c>
      <c r="S33" s="61">
        <v>3</v>
      </c>
      <c r="T33" s="61">
        <v>3</v>
      </c>
      <c r="U33" s="58">
        <v>3</v>
      </c>
      <c r="V33" s="58">
        <v>2</v>
      </c>
      <c r="W33" s="58">
        <v>5</v>
      </c>
      <c r="X33" s="58">
        <v>4</v>
      </c>
      <c r="Y33" s="58" t="s">
        <v>168</v>
      </c>
      <c r="Z33" s="58" t="s">
        <v>168</v>
      </c>
      <c r="AA33" s="58" t="s">
        <v>168</v>
      </c>
      <c r="AB33" s="58">
        <v>1</v>
      </c>
      <c r="AC33" s="58" t="s">
        <v>168</v>
      </c>
      <c r="AD33" s="58" t="s">
        <v>168</v>
      </c>
      <c r="AE33" s="63" t="s">
        <v>168</v>
      </c>
      <c r="AF33" s="57">
        <v>14</v>
      </c>
      <c r="AG33" s="63">
        <v>7</v>
      </c>
      <c r="AH33" s="18"/>
      <c r="AI33" s="110" t="s">
        <v>9</v>
      </c>
      <c r="AJ33" s="57" t="s">
        <v>168</v>
      </c>
      <c r="AK33" s="61" t="s">
        <v>168</v>
      </c>
      <c r="AL33" s="61" t="s">
        <v>168</v>
      </c>
      <c r="AM33" s="58" t="s">
        <v>168</v>
      </c>
      <c r="AN33" s="58" t="s">
        <v>168</v>
      </c>
      <c r="AO33" s="58" t="s">
        <v>168</v>
      </c>
      <c r="AP33" s="58" t="s">
        <v>168</v>
      </c>
      <c r="AQ33" s="58" t="s">
        <v>168</v>
      </c>
      <c r="AR33" s="58" t="s">
        <v>168</v>
      </c>
      <c r="AS33" s="58" t="s">
        <v>168</v>
      </c>
      <c r="AT33" s="58" t="s">
        <v>168</v>
      </c>
      <c r="AU33" s="58" t="s">
        <v>168</v>
      </c>
      <c r="AV33" s="58" t="s">
        <v>168</v>
      </c>
      <c r="AW33" s="59" t="s">
        <v>168</v>
      </c>
      <c r="AX33" s="57" t="s">
        <v>168</v>
      </c>
      <c r="AY33" s="63" t="s">
        <v>168</v>
      </c>
      <c r="AZ33" s="57" t="s">
        <v>168</v>
      </c>
      <c r="BA33" s="61" t="s">
        <v>168</v>
      </c>
      <c r="BB33" s="61" t="s">
        <v>168</v>
      </c>
      <c r="BC33" s="58" t="s">
        <v>168</v>
      </c>
      <c r="BD33" s="58" t="s">
        <v>168</v>
      </c>
      <c r="BE33" s="58" t="s">
        <v>168</v>
      </c>
      <c r="BF33" s="58" t="s">
        <v>168</v>
      </c>
      <c r="BG33" s="58" t="s">
        <v>168</v>
      </c>
      <c r="BH33" s="58" t="s">
        <v>168</v>
      </c>
      <c r="BI33" s="58" t="s">
        <v>168</v>
      </c>
      <c r="BJ33" s="58" t="s">
        <v>168</v>
      </c>
      <c r="BK33" s="58" t="s">
        <v>168</v>
      </c>
      <c r="BL33" s="58" t="s">
        <v>168</v>
      </c>
      <c r="BM33" s="59" t="s">
        <v>168</v>
      </c>
      <c r="BN33" s="57" t="s">
        <v>168</v>
      </c>
      <c r="BO33" s="63" t="s">
        <v>168</v>
      </c>
      <c r="BP33" s="44"/>
      <c r="BQ33" s="110" t="s">
        <v>9</v>
      </c>
      <c r="BR33" s="57">
        <v>33</v>
      </c>
      <c r="BS33" s="61">
        <v>3</v>
      </c>
      <c r="BT33" s="61">
        <v>3</v>
      </c>
      <c r="BU33" s="58">
        <v>4</v>
      </c>
      <c r="BV33" s="58">
        <v>3</v>
      </c>
      <c r="BW33" s="58">
        <v>8</v>
      </c>
      <c r="BX33" s="58">
        <v>7</v>
      </c>
      <c r="BY33" s="58">
        <v>1</v>
      </c>
      <c r="BZ33" s="58" t="s">
        <v>168</v>
      </c>
      <c r="CA33" s="58">
        <v>2</v>
      </c>
      <c r="CB33" s="58">
        <v>2</v>
      </c>
      <c r="CC33" s="58" t="s">
        <v>168</v>
      </c>
      <c r="CD33" s="58" t="s">
        <v>168</v>
      </c>
      <c r="CE33" s="59" t="s">
        <v>168</v>
      </c>
      <c r="CF33" s="57">
        <v>19</v>
      </c>
      <c r="CG33" s="63">
        <v>14</v>
      </c>
      <c r="CH33" s="57">
        <v>7</v>
      </c>
      <c r="CI33" s="61" t="s">
        <v>168</v>
      </c>
      <c r="CJ33" s="61" t="s">
        <v>168</v>
      </c>
      <c r="CK33" s="58">
        <v>2</v>
      </c>
      <c r="CL33" s="58">
        <v>1</v>
      </c>
      <c r="CM33" s="58">
        <v>3</v>
      </c>
      <c r="CN33" s="58">
        <v>1</v>
      </c>
      <c r="CO33" s="58" t="s">
        <v>168</v>
      </c>
      <c r="CP33" s="58" t="s">
        <v>168</v>
      </c>
      <c r="CQ33" s="58" t="s">
        <v>168</v>
      </c>
      <c r="CR33" s="58" t="s">
        <v>168</v>
      </c>
      <c r="CS33" s="58" t="s">
        <v>168</v>
      </c>
      <c r="CT33" s="58" t="s">
        <v>168</v>
      </c>
      <c r="CU33" s="59" t="s">
        <v>168</v>
      </c>
      <c r="CV33" s="57">
        <v>3</v>
      </c>
      <c r="CW33" s="63">
        <v>4</v>
      </c>
      <c r="CX33" s="20"/>
      <c r="CY33" s="110" t="s">
        <v>9</v>
      </c>
      <c r="CZ33" s="57" t="s">
        <v>168</v>
      </c>
      <c r="DA33" s="61" t="s">
        <v>168</v>
      </c>
      <c r="DB33" s="61" t="s">
        <v>168</v>
      </c>
      <c r="DC33" s="58" t="s">
        <v>168</v>
      </c>
      <c r="DD33" s="58" t="s">
        <v>168</v>
      </c>
      <c r="DE33" s="58" t="s">
        <v>168</v>
      </c>
      <c r="DF33" s="58" t="s">
        <v>168</v>
      </c>
      <c r="DG33" s="58" t="s">
        <v>168</v>
      </c>
      <c r="DH33" s="58" t="s">
        <v>168</v>
      </c>
      <c r="DI33" s="58" t="s">
        <v>168</v>
      </c>
      <c r="DJ33" s="58" t="s">
        <v>168</v>
      </c>
      <c r="DK33" s="58" t="s">
        <v>168</v>
      </c>
      <c r="DL33" s="58" t="s">
        <v>168</v>
      </c>
      <c r="DM33" s="59" t="s">
        <v>168</v>
      </c>
      <c r="DN33" s="57" t="s">
        <v>168</v>
      </c>
      <c r="DO33" s="63">
        <v>0</v>
      </c>
      <c r="DP33" s="57" t="s">
        <v>168</v>
      </c>
      <c r="DQ33" s="61" t="s">
        <v>168</v>
      </c>
      <c r="DR33" s="61" t="s">
        <v>168</v>
      </c>
      <c r="DS33" s="58" t="s">
        <v>168</v>
      </c>
      <c r="DT33" s="58" t="s">
        <v>168</v>
      </c>
      <c r="DU33" s="58" t="s">
        <v>168</v>
      </c>
      <c r="DV33" s="58" t="s">
        <v>168</v>
      </c>
      <c r="DW33" s="58" t="s">
        <v>168</v>
      </c>
      <c r="DX33" s="58" t="s">
        <v>168</v>
      </c>
      <c r="DY33" s="58" t="s">
        <v>168</v>
      </c>
      <c r="DZ33" s="58" t="s">
        <v>168</v>
      </c>
      <c r="EA33" s="58" t="s">
        <v>168</v>
      </c>
      <c r="EB33" s="58" t="s">
        <v>168</v>
      </c>
      <c r="EC33" s="59" t="s">
        <v>168</v>
      </c>
      <c r="ED33" s="57" t="s">
        <v>168</v>
      </c>
      <c r="EE33" s="63" t="s">
        <v>168</v>
      </c>
      <c r="EF33" s="20"/>
      <c r="EG33" s="110" t="s">
        <v>9</v>
      </c>
      <c r="EH33" s="57" t="s">
        <v>168</v>
      </c>
      <c r="EI33" s="61" t="s">
        <v>168</v>
      </c>
      <c r="EJ33" s="61" t="s">
        <v>168</v>
      </c>
      <c r="EK33" s="58" t="s">
        <v>168</v>
      </c>
      <c r="EL33" s="58" t="s">
        <v>168</v>
      </c>
      <c r="EM33" s="58" t="s">
        <v>168</v>
      </c>
      <c r="EN33" s="58" t="s">
        <v>168</v>
      </c>
      <c r="EO33" s="58" t="s">
        <v>168</v>
      </c>
      <c r="EP33" s="58" t="s">
        <v>168</v>
      </c>
      <c r="EQ33" s="58" t="s">
        <v>168</v>
      </c>
      <c r="ER33" s="58" t="s">
        <v>168</v>
      </c>
      <c r="ES33" s="58" t="s">
        <v>168</v>
      </c>
      <c r="ET33" s="58" t="s">
        <v>168</v>
      </c>
      <c r="EU33" s="59" t="s">
        <v>168</v>
      </c>
      <c r="EV33" s="57">
        <v>0</v>
      </c>
      <c r="EW33" s="63">
        <v>0</v>
      </c>
      <c r="EX33" s="57">
        <v>2</v>
      </c>
      <c r="EY33" s="61" t="s">
        <v>168</v>
      </c>
      <c r="EZ33" s="61">
        <v>1</v>
      </c>
      <c r="FA33" s="58" t="s">
        <v>168</v>
      </c>
      <c r="FB33" s="58" t="s">
        <v>168</v>
      </c>
      <c r="FC33" s="58" t="s">
        <v>168</v>
      </c>
      <c r="FD33" s="58">
        <v>1</v>
      </c>
      <c r="FE33" s="58" t="s">
        <v>168</v>
      </c>
      <c r="FF33" s="58" t="s">
        <v>168</v>
      </c>
      <c r="FG33" s="58" t="s">
        <v>168</v>
      </c>
      <c r="FH33" s="58" t="s">
        <v>168</v>
      </c>
      <c r="FI33" s="58" t="s">
        <v>168</v>
      </c>
      <c r="FJ33" s="58" t="s">
        <v>168</v>
      </c>
      <c r="FK33" s="59" t="s">
        <v>168</v>
      </c>
      <c r="FL33" s="57">
        <v>1</v>
      </c>
      <c r="FM33" s="63">
        <v>1</v>
      </c>
      <c r="FN33" s="20"/>
      <c r="FO33" s="110" t="s">
        <v>9</v>
      </c>
      <c r="FP33" s="57">
        <v>1</v>
      </c>
      <c r="FQ33" s="61">
        <v>1</v>
      </c>
      <c r="FR33" s="61" t="s">
        <v>168</v>
      </c>
      <c r="FS33" s="58" t="s">
        <v>168</v>
      </c>
      <c r="FT33" s="58" t="s">
        <v>168</v>
      </c>
      <c r="FU33" s="58" t="s">
        <v>168</v>
      </c>
      <c r="FV33" s="58" t="s">
        <v>168</v>
      </c>
      <c r="FW33" s="58" t="s">
        <v>168</v>
      </c>
      <c r="FX33" s="58" t="s">
        <v>168</v>
      </c>
      <c r="FY33" s="58" t="s">
        <v>168</v>
      </c>
      <c r="FZ33" s="58" t="s">
        <v>168</v>
      </c>
      <c r="GA33" s="58" t="s">
        <v>168</v>
      </c>
      <c r="GB33" s="58" t="s">
        <v>168</v>
      </c>
      <c r="GC33" s="59" t="s">
        <v>168</v>
      </c>
      <c r="GD33" s="57">
        <v>1</v>
      </c>
      <c r="GE33" s="63" t="s">
        <v>168</v>
      </c>
      <c r="GF33" s="57" t="s">
        <v>168</v>
      </c>
      <c r="GG33" s="61" t="s">
        <v>168</v>
      </c>
      <c r="GH33" s="61" t="s">
        <v>168</v>
      </c>
      <c r="GI33" s="58" t="s">
        <v>168</v>
      </c>
      <c r="GJ33" s="58" t="s">
        <v>168</v>
      </c>
      <c r="GK33" s="58" t="s">
        <v>168</v>
      </c>
      <c r="GL33" s="58" t="s">
        <v>168</v>
      </c>
      <c r="GM33" s="58" t="s">
        <v>168</v>
      </c>
      <c r="GN33" s="58" t="s">
        <v>168</v>
      </c>
      <c r="GO33" s="58" t="s">
        <v>168</v>
      </c>
      <c r="GP33" s="58" t="s">
        <v>168</v>
      </c>
      <c r="GQ33" s="58" t="s">
        <v>168</v>
      </c>
      <c r="GR33" s="58" t="s">
        <v>168</v>
      </c>
      <c r="GS33" s="59" t="s">
        <v>168</v>
      </c>
      <c r="GT33" s="57">
        <v>0</v>
      </c>
      <c r="GU33" s="63">
        <v>0</v>
      </c>
      <c r="GV33" s="20"/>
      <c r="GW33" s="110" t="s">
        <v>9</v>
      </c>
      <c r="GX33" s="57">
        <v>10</v>
      </c>
      <c r="GY33" s="61">
        <v>1</v>
      </c>
      <c r="GZ33" s="61">
        <v>1</v>
      </c>
      <c r="HA33" s="58">
        <v>2</v>
      </c>
      <c r="HB33" s="58">
        <v>1</v>
      </c>
      <c r="HC33" s="58">
        <v>2</v>
      </c>
      <c r="HD33" s="58">
        <v>2</v>
      </c>
      <c r="HE33" s="58" t="s">
        <v>168</v>
      </c>
      <c r="HF33" s="58" t="s">
        <v>168</v>
      </c>
      <c r="HG33" s="58" t="s">
        <v>168</v>
      </c>
      <c r="HH33" s="58">
        <v>1</v>
      </c>
      <c r="HI33" s="58" t="s">
        <v>168</v>
      </c>
      <c r="HJ33" s="58" t="s">
        <v>168</v>
      </c>
      <c r="HK33" s="59" t="s">
        <v>168</v>
      </c>
      <c r="HL33" s="57">
        <v>7</v>
      </c>
      <c r="HM33" s="63">
        <v>3</v>
      </c>
      <c r="HN33" s="57">
        <v>4</v>
      </c>
      <c r="HO33" s="61" t="s">
        <v>168</v>
      </c>
      <c r="HP33" s="61" t="s">
        <v>168</v>
      </c>
      <c r="HQ33" s="58" t="s">
        <v>168</v>
      </c>
      <c r="HR33" s="58">
        <v>1</v>
      </c>
      <c r="HS33" s="58">
        <v>1</v>
      </c>
      <c r="HT33" s="58">
        <v>1</v>
      </c>
      <c r="HU33" s="58">
        <v>1</v>
      </c>
      <c r="HV33" s="58" t="s">
        <v>168</v>
      </c>
      <c r="HW33" s="58" t="s">
        <v>168</v>
      </c>
      <c r="HX33" s="58" t="s">
        <v>168</v>
      </c>
      <c r="HY33" s="58" t="s">
        <v>168</v>
      </c>
      <c r="HZ33" s="58" t="s">
        <v>168</v>
      </c>
      <c r="IA33" s="59" t="s">
        <v>168</v>
      </c>
      <c r="IB33" s="57">
        <v>2</v>
      </c>
      <c r="IC33" s="63">
        <v>2</v>
      </c>
      <c r="IE33" s="110" t="s">
        <v>9</v>
      </c>
      <c r="IF33" s="57">
        <v>2</v>
      </c>
      <c r="IG33" s="61" t="s">
        <v>168</v>
      </c>
      <c r="IH33" s="61" t="s">
        <v>168</v>
      </c>
      <c r="II33" s="58" t="s">
        <v>168</v>
      </c>
      <c r="IJ33" s="58" t="s">
        <v>168</v>
      </c>
      <c r="IK33" s="58">
        <v>1</v>
      </c>
      <c r="IL33" s="58" t="s">
        <v>168</v>
      </c>
      <c r="IM33" s="58" t="s">
        <v>168</v>
      </c>
      <c r="IN33" s="58" t="s">
        <v>168</v>
      </c>
      <c r="IO33" s="58">
        <v>1</v>
      </c>
      <c r="IP33" s="58" t="s">
        <v>168</v>
      </c>
      <c r="IQ33" s="58" t="s">
        <v>168</v>
      </c>
      <c r="IR33" s="58" t="s">
        <v>168</v>
      </c>
      <c r="IS33" s="59" t="s">
        <v>168</v>
      </c>
      <c r="IT33" s="57">
        <v>1</v>
      </c>
      <c r="IU33" s="63">
        <v>1</v>
      </c>
    </row>
    <row r="34" spans="1:255" s="42" customFormat="1" ht="38.25" customHeight="1">
      <c r="A34" s="17" t="s">
        <v>8</v>
      </c>
      <c r="B34" s="61">
        <v>1148</v>
      </c>
      <c r="C34" s="61">
        <v>35</v>
      </c>
      <c r="D34" s="61">
        <v>22</v>
      </c>
      <c r="E34" s="58">
        <v>49</v>
      </c>
      <c r="F34" s="58">
        <v>55</v>
      </c>
      <c r="G34" s="58">
        <v>96</v>
      </c>
      <c r="H34" s="58">
        <v>90</v>
      </c>
      <c r="I34" s="58">
        <v>86</v>
      </c>
      <c r="J34" s="58">
        <v>100</v>
      </c>
      <c r="K34" s="58">
        <v>136</v>
      </c>
      <c r="L34" s="58">
        <v>206</v>
      </c>
      <c r="M34" s="58">
        <v>158</v>
      </c>
      <c r="N34" s="58">
        <v>82</v>
      </c>
      <c r="O34" s="59">
        <v>33</v>
      </c>
      <c r="P34" s="57">
        <v>151</v>
      </c>
      <c r="Q34" s="63">
        <v>997</v>
      </c>
      <c r="R34" s="57">
        <v>5</v>
      </c>
      <c r="S34" s="61" t="s">
        <v>168</v>
      </c>
      <c r="T34" s="61" t="s">
        <v>168</v>
      </c>
      <c r="U34" s="58" t="s">
        <v>168</v>
      </c>
      <c r="V34" s="58">
        <v>1</v>
      </c>
      <c r="W34" s="58" t="s">
        <v>168</v>
      </c>
      <c r="X34" s="58">
        <v>1</v>
      </c>
      <c r="Y34" s="58" t="s">
        <v>168</v>
      </c>
      <c r="Z34" s="58" t="s">
        <v>168</v>
      </c>
      <c r="AA34" s="58">
        <v>1</v>
      </c>
      <c r="AB34" s="58">
        <v>2</v>
      </c>
      <c r="AC34" s="58" t="s">
        <v>168</v>
      </c>
      <c r="AD34" s="58" t="s">
        <v>168</v>
      </c>
      <c r="AE34" s="63" t="s">
        <v>168</v>
      </c>
      <c r="AF34" s="57">
        <v>2</v>
      </c>
      <c r="AG34" s="63">
        <v>3</v>
      </c>
      <c r="AH34" s="18"/>
      <c r="AI34" s="110" t="s">
        <v>8</v>
      </c>
      <c r="AJ34" s="57" t="s">
        <v>168</v>
      </c>
      <c r="AK34" s="61" t="s">
        <v>168</v>
      </c>
      <c r="AL34" s="61" t="s">
        <v>168</v>
      </c>
      <c r="AM34" s="58" t="s">
        <v>168</v>
      </c>
      <c r="AN34" s="58" t="s">
        <v>168</v>
      </c>
      <c r="AO34" s="58" t="s">
        <v>168</v>
      </c>
      <c r="AP34" s="58" t="s">
        <v>168</v>
      </c>
      <c r="AQ34" s="58" t="s">
        <v>168</v>
      </c>
      <c r="AR34" s="58" t="s">
        <v>168</v>
      </c>
      <c r="AS34" s="58" t="s">
        <v>168</v>
      </c>
      <c r="AT34" s="58" t="s">
        <v>168</v>
      </c>
      <c r="AU34" s="58" t="s">
        <v>168</v>
      </c>
      <c r="AV34" s="58" t="s">
        <v>168</v>
      </c>
      <c r="AW34" s="59" t="s">
        <v>168</v>
      </c>
      <c r="AX34" s="57" t="s">
        <v>168</v>
      </c>
      <c r="AY34" s="63">
        <v>0</v>
      </c>
      <c r="AZ34" s="57" t="s">
        <v>168</v>
      </c>
      <c r="BA34" s="61" t="s">
        <v>168</v>
      </c>
      <c r="BB34" s="61" t="s">
        <v>168</v>
      </c>
      <c r="BC34" s="58" t="s">
        <v>168</v>
      </c>
      <c r="BD34" s="58" t="s">
        <v>168</v>
      </c>
      <c r="BE34" s="58" t="s">
        <v>168</v>
      </c>
      <c r="BF34" s="58" t="s">
        <v>168</v>
      </c>
      <c r="BG34" s="58" t="s">
        <v>168</v>
      </c>
      <c r="BH34" s="58" t="s">
        <v>168</v>
      </c>
      <c r="BI34" s="58" t="s">
        <v>168</v>
      </c>
      <c r="BJ34" s="58" t="s">
        <v>168</v>
      </c>
      <c r="BK34" s="58" t="s">
        <v>168</v>
      </c>
      <c r="BL34" s="58" t="s">
        <v>168</v>
      </c>
      <c r="BM34" s="59" t="s">
        <v>168</v>
      </c>
      <c r="BN34" s="57" t="s">
        <v>168</v>
      </c>
      <c r="BO34" s="63" t="s">
        <v>168</v>
      </c>
      <c r="BP34" s="44"/>
      <c r="BQ34" s="110" t="s">
        <v>8</v>
      </c>
      <c r="BR34" s="57">
        <v>23</v>
      </c>
      <c r="BS34" s="61">
        <v>1</v>
      </c>
      <c r="BT34" s="61" t="s">
        <v>168</v>
      </c>
      <c r="BU34" s="58">
        <v>2</v>
      </c>
      <c r="BV34" s="58">
        <v>2</v>
      </c>
      <c r="BW34" s="58">
        <v>4</v>
      </c>
      <c r="BX34" s="58">
        <v>5</v>
      </c>
      <c r="BY34" s="58">
        <v>2</v>
      </c>
      <c r="BZ34" s="58">
        <v>2</v>
      </c>
      <c r="CA34" s="58">
        <v>1</v>
      </c>
      <c r="CB34" s="58">
        <v>3</v>
      </c>
      <c r="CC34" s="58" t="s">
        <v>168</v>
      </c>
      <c r="CD34" s="58">
        <v>1</v>
      </c>
      <c r="CE34" s="59" t="s">
        <v>168</v>
      </c>
      <c r="CF34" s="57">
        <v>8</v>
      </c>
      <c r="CG34" s="63">
        <v>15</v>
      </c>
      <c r="CH34" s="57">
        <v>6</v>
      </c>
      <c r="CI34" s="61" t="s">
        <v>168</v>
      </c>
      <c r="CJ34" s="61" t="s">
        <v>168</v>
      </c>
      <c r="CK34" s="58">
        <v>2</v>
      </c>
      <c r="CL34" s="58">
        <v>1</v>
      </c>
      <c r="CM34" s="58">
        <v>2</v>
      </c>
      <c r="CN34" s="58">
        <v>1</v>
      </c>
      <c r="CO34" s="58" t="s">
        <v>168</v>
      </c>
      <c r="CP34" s="58" t="s">
        <v>168</v>
      </c>
      <c r="CQ34" s="58" t="s">
        <v>168</v>
      </c>
      <c r="CR34" s="58" t="s">
        <v>168</v>
      </c>
      <c r="CS34" s="58" t="s">
        <v>168</v>
      </c>
      <c r="CT34" s="58" t="s">
        <v>168</v>
      </c>
      <c r="CU34" s="59" t="s">
        <v>168</v>
      </c>
      <c r="CV34" s="57">
        <v>3</v>
      </c>
      <c r="CW34" s="63">
        <v>3</v>
      </c>
      <c r="CX34" s="20"/>
      <c r="CY34" s="110" t="s">
        <v>8</v>
      </c>
      <c r="CZ34" s="57" t="s">
        <v>168</v>
      </c>
      <c r="DA34" s="61" t="s">
        <v>168</v>
      </c>
      <c r="DB34" s="61" t="s">
        <v>168</v>
      </c>
      <c r="DC34" s="58" t="s">
        <v>168</v>
      </c>
      <c r="DD34" s="58" t="s">
        <v>168</v>
      </c>
      <c r="DE34" s="58" t="s">
        <v>168</v>
      </c>
      <c r="DF34" s="58" t="s">
        <v>168</v>
      </c>
      <c r="DG34" s="58" t="s">
        <v>168</v>
      </c>
      <c r="DH34" s="58" t="s">
        <v>168</v>
      </c>
      <c r="DI34" s="58" t="s">
        <v>168</v>
      </c>
      <c r="DJ34" s="58" t="s">
        <v>168</v>
      </c>
      <c r="DK34" s="58" t="s">
        <v>168</v>
      </c>
      <c r="DL34" s="58" t="s">
        <v>168</v>
      </c>
      <c r="DM34" s="59" t="s">
        <v>168</v>
      </c>
      <c r="DN34" s="57" t="s">
        <v>168</v>
      </c>
      <c r="DO34" s="63">
        <v>0</v>
      </c>
      <c r="DP34" s="57" t="s">
        <v>168</v>
      </c>
      <c r="DQ34" s="61" t="s">
        <v>168</v>
      </c>
      <c r="DR34" s="61" t="s">
        <v>168</v>
      </c>
      <c r="DS34" s="58" t="s">
        <v>168</v>
      </c>
      <c r="DT34" s="58" t="s">
        <v>168</v>
      </c>
      <c r="DU34" s="58" t="s">
        <v>168</v>
      </c>
      <c r="DV34" s="58" t="s">
        <v>168</v>
      </c>
      <c r="DW34" s="58" t="s">
        <v>168</v>
      </c>
      <c r="DX34" s="58" t="s">
        <v>168</v>
      </c>
      <c r="DY34" s="58" t="s">
        <v>168</v>
      </c>
      <c r="DZ34" s="58" t="s">
        <v>168</v>
      </c>
      <c r="EA34" s="58" t="s">
        <v>168</v>
      </c>
      <c r="EB34" s="58" t="s">
        <v>168</v>
      </c>
      <c r="EC34" s="59" t="s">
        <v>168</v>
      </c>
      <c r="ED34" s="57" t="s">
        <v>168</v>
      </c>
      <c r="EE34" s="63" t="s">
        <v>168</v>
      </c>
      <c r="EF34" s="20"/>
      <c r="EG34" s="110" t="s">
        <v>8</v>
      </c>
      <c r="EH34" s="57" t="s">
        <v>168</v>
      </c>
      <c r="EI34" s="61" t="s">
        <v>168</v>
      </c>
      <c r="EJ34" s="61" t="s">
        <v>168</v>
      </c>
      <c r="EK34" s="58" t="s">
        <v>168</v>
      </c>
      <c r="EL34" s="58" t="s">
        <v>168</v>
      </c>
      <c r="EM34" s="58" t="s">
        <v>168</v>
      </c>
      <c r="EN34" s="58" t="s">
        <v>168</v>
      </c>
      <c r="EO34" s="58" t="s">
        <v>168</v>
      </c>
      <c r="EP34" s="58" t="s">
        <v>168</v>
      </c>
      <c r="EQ34" s="58" t="s">
        <v>168</v>
      </c>
      <c r="ER34" s="58" t="s">
        <v>168</v>
      </c>
      <c r="ES34" s="58" t="s">
        <v>168</v>
      </c>
      <c r="ET34" s="58" t="s">
        <v>168</v>
      </c>
      <c r="EU34" s="59" t="s">
        <v>168</v>
      </c>
      <c r="EV34" s="57" t="s">
        <v>168</v>
      </c>
      <c r="EW34" s="63">
        <v>0</v>
      </c>
      <c r="EX34" s="57" t="s">
        <v>168</v>
      </c>
      <c r="EY34" s="61" t="s">
        <v>168</v>
      </c>
      <c r="EZ34" s="61" t="s">
        <v>168</v>
      </c>
      <c r="FA34" s="58" t="s">
        <v>168</v>
      </c>
      <c r="FB34" s="58" t="s">
        <v>168</v>
      </c>
      <c r="FC34" s="58" t="s">
        <v>168</v>
      </c>
      <c r="FD34" s="58" t="s">
        <v>168</v>
      </c>
      <c r="FE34" s="58" t="s">
        <v>168</v>
      </c>
      <c r="FF34" s="58" t="s">
        <v>168</v>
      </c>
      <c r="FG34" s="58" t="s">
        <v>168</v>
      </c>
      <c r="FH34" s="58" t="s">
        <v>168</v>
      </c>
      <c r="FI34" s="58" t="s">
        <v>168</v>
      </c>
      <c r="FJ34" s="58" t="s">
        <v>168</v>
      </c>
      <c r="FK34" s="59" t="s">
        <v>168</v>
      </c>
      <c r="FL34" s="57">
        <v>0</v>
      </c>
      <c r="FM34" s="63">
        <v>0</v>
      </c>
      <c r="FN34" s="20"/>
      <c r="FO34" s="110" t="s">
        <v>8</v>
      </c>
      <c r="FP34" s="57">
        <v>2</v>
      </c>
      <c r="FQ34" s="61" t="s">
        <v>168</v>
      </c>
      <c r="FR34" s="61" t="s">
        <v>168</v>
      </c>
      <c r="FS34" s="58" t="s">
        <v>168</v>
      </c>
      <c r="FT34" s="58">
        <v>1</v>
      </c>
      <c r="FU34" s="58" t="s">
        <v>168</v>
      </c>
      <c r="FV34" s="58" t="s">
        <v>168</v>
      </c>
      <c r="FW34" s="58" t="s">
        <v>168</v>
      </c>
      <c r="FX34" s="58" t="s">
        <v>168</v>
      </c>
      <c r="FY34" s="58" t="s">
        <v>168</v>
      </c>
      <c r="FZ34" s="58">
        <v>1</v>
      </c>
      <c r="GA34" s="58" t="s">
        <v>168</v>
      </c>
      <c r="GB34" s="58" t="s">
        <v>168</v>
      </c>
      <c r="GC34" s="59" t="s">
        <v>168</v>
      </c>
      <c r="GD34" s="57">
        <v>2</v>
      </c>
      <c r="GE34" s="63">
        <v>0</v>
      </c>
      <c r="GF34" s="57" t="s">
        <v>168</v>
      </c>
      <c r="GG34" s="61" t="s">
        <v>168</v>
      </c>
      <c r="GH34" s="61" t="s">
        <v>168</v>
      </c>
      <c r="GI34" s="58" t="s">
        <v>168</v>
      </c>
      <c r="GJ34" s="58" t="s">
        <v>168</v>
      </c>
      <c r="GK34" s="58" t="s">
        <v>168</v>
      </c>
      <c r="GL34" s="58" t="s">
        <v>168</v>
      </c>
      <c r="GM34" s="58" t="s">
        <v>168</v>
      </c>
      <c r="GN34" s="58" t="s">
        <v>168</v>
      </c>
      <c r="GO34" s="58" t="s">
        <v>168</v>
      </c>
      <c r="GP34" s="58" t="s">
        <v>168</v>
      </c>
      <c r="GQ34" s="58" t="s">
        <v>168</v>
      </c>
      <c r="GR34" s="58" t="s">
        <v>168</v>
      </c>
      <c r="GS34" s="59" t="s">
        <v>168</v>
      </c>
      <c r="GT34" s="57">
        <v>0</v>
      </c>
      <c r="GU34" s="63">
        <v>0</v>
      </c>
      <c r="GV34" s="20"/>
      <c r="GW34" s="110" t="s">
        <v>8</v>
      </c>
      <c r="GX34" s="57">
        <v>4</v>
      </c>
      <c r="GY34" s="61" t="s">
        <v>168</v>
      </c>
      <c r="GZ34" s="61" t="s">
        <v>168</v>
      </c>
      <c r="HA34" s="58" t="s">
        <v>168</v>
      </c>
      <c r="HB34" s="58" t="s">
        <v>168</v>
      </c>
      <c r="HC34" s="58" t="s">
        <v>168</v>
      </c>
      <c r="HD34" s="58">
        <v>1</v>
      </c>
      <c r="HE34" s="58" t="s">
        <v>168</v>
      </c>
      <c r="HF34" s="58">
        <v>1</v>
      </c>
      <c r="HG34" s="58">
        <v>1</v>
      </c>
      <c r="HH34" s="58">
        <v>1</v>
      </c>
      <c r="HI34" s="58" t="s">
        <v>168</v>
      </c>
      <c r="HJ34" s="58" t="s">
        <v>168</v>
      </c>
      <c r="HK34" s="59" t="s">
        <v>168</v>
      </c>
      <c r="HL34" s="57" t="s">
        <v>168</v>
      </c>
      <c r="HM34" s="63">
        <v>4</v>
      </c>
      <c r="HN34" s="57">
        <v>3</v>
      </c>
      <c r="HO34" s="61" t="s">
        <v>168</v>
      </c>
      <c r="HP34" s="61" t="s">
        <v>168</v>
      </c>
      <c r="HQ34" s="58" t="s">
        <v>168</v>
      </c>
      <c r="HR34" s="58" t="s">
        <v>168</v>
      </c>
      <c r="HS34" s="58" t="s">
        <v>168</v>
      </c>
      <c r="HT34" s="58">
        <v>1</v>
      </c>
      <c r="HU34" s="58">
        <v>1</v>
      </c>
      <c r="HV34" s="58" t="s">
        <v>168</v>
      </c>
      <c r="HW34" s="58" t="s">
        <v>168</v>
      </c>
      <c r="HX34" s="58">
        <v>1</v>
      </c>
      <c r="HY34" s="58" t="s">
        <v>168</v>
      </c>
      <c r="HZ34" s="58" t="s">
        <v>168</v>
      </c>
      <c r="IA34" s="59" t="s">
        <v>168</v>
      </c>
      <c r="IB34" s="57" t="s">
        <v>168</v>
      </c>
      <c r="IC34" s="63">
        <v>3</v>
      </c>
      <c r="IE34" s="110" t="s">
        <v>8</v>
      </c>
      <c r="IF34" s="57">
        <v>3</v>
      </c>
      <c r="IG34" s="61" t="s">
        <v>168</v>
      </c>
      <c r="IH34" s="61" t="s">
        <v>168</v>
      </c>
      <c r="II34" s="58" t="s">
        <v>168</v>
      </c>
      <c r="IJ34" s="58" t="s">
        <v>168</v>
      </c>
      <c r="IK34" s="58" t="s">
        <v>168</v>
      </c>
      <c r="IL34" s="58">
        <v>1</v>
      </c>
      <c r="IM34" s="58" t="s">
        <v>168</v>
      </c>
      <c r="IN34" s="58">
        <v>1</v>
      </c>
      <c r="IO34" s="58" t="s">
        <v>168</v>
      </c>
      <c r="IP34" s="58" t="s">
        <v>168</v>
      </c>
      <c r="IQ34" s="58" t="s">
        <v>168</v>
      </c>
      <c r="IR34" s="58">
        <v>1</v>
      </c>
      <c r="IS34" s="59" t="s">
        <v>168</v>
      </c>
      <c r="IT34" s="57">
        <v>0</v>
      </c>
      <c r="IU34" s="63">
        <v>3</v>
      </c>
    </row>
    <row r="35" spans="1:255" s="42" customFormat="1" ht="38.25" customHeight="1">
      <c r="A35" s="17" t="s">
        <v>7</v>
      </c>
      <c r="B35" s="61">
        <v>975</v>
      </c>
      <c r="C35" s="61">
        <v>25</v>
      </c>
      <c r="D35" s="61">
        <v>37</v>
      </c>
      <c r="E35" s="58">
        <v>51</v>
      </c>
      <c r="F35" s="58">
        <v>57</v>
      </c>
      <c r="G35" s="58">
        <v>72</v>
      </c>
      <c r="H35" s="58">
        <v>50</v>
      </c>
      <c r="I35" s="58">
        <v>58</v>
      </c>
      <c r="J35" s="58">
        <v>88</v>
      </c>
      <c r="K35" s="58">
        <v>117</v>
      </c>
      <c r="L35" s="58">
        <v>165</v>
      </c>
      <c r="M35" s="58">
        <v>126</v>
      </c>
      <c r="N35" s="58">
        <v>93</v>
      </c>
      <c r="O35" s="59">
        <v>36</v>
      </c>
      <c r="P35" s="57">
        <v>239</v>
      </c>
      <c r="Q35" s="63">
        <v>736</v>
      </c>
      <c r="R35" s="57">
        <v>13</v>
      </c>
      <c r="S35" s="61" t="s">
        <v>168</v>
      </c>
      <c r="T35" s="61">
        <v>1</v>
      </c>
      <c r="U35" s="58">
        <v>2</v>
      </c>
      <c r="V35" s="58" t="s">
        <v>168</v>
      </c>
      <c r="W35" s="58">
        <v>3</v>
      </c>
      <c r="X35" s="58">
        <v>2</v>
      </c>
      <c r="Y35" s="58" t="s">
        <v>168</v>
      </c>
      <c r="Z35" s="58">
        <v>1</v>
      </c>
      <c r="AA35" s="58">
        <v>2</v>
      </c>
      <c r="AB35" s="58" t="s">
        <v>168</v>
      </c>
      <c r="AC35" s="58" t="s">
        <v>168</v>
      </c>
      <c r="AD35" s="58" t="s">
        <v>168</v>
      </c>
      <c r="AE35" s="63">
        <v>2</v>
      </c>
      <c r="AF35" s="57">
        <v>7</v>
      </c>
      <c r="AG35" s="63">
        <v>6</v>
      </c>
      <c r="AH35" s="18"/>
      <c r="AI35" s="110" t="s">
        <v>7</v>
      </c>
      <c r="AJ35" s="57" t="s">
        <v>168</v>
      </c>
      <c r="AK35" s="61" t="s">
        <v>168</v>
      </c>
      <c r="AL35" s="61" t="s">
        <v>168</v>
      </c>
      <c r="AM35" s="58" t="s">
        <v>168</v>
      </c>
      <c r="AN35" s="58" t="s">
        <v>168</v>
      </c>
      <c r="AO35" s="58" t="s">
        <v>168</v>
      </c>
      <c r="AP35" s="58" t="s">
        <v>168</v>
      </c>
      <c r="AQ35" s="58" t="s">
        <v>168</v>
      </c>
      <c r="AR35" s="58" t="s">
        <v>168</v>
      </c>
      <c r="AS35" s="58" t="s">
        <v>168</v>
      </c>
      <c r="AT35" s="58" t="s">
        <v>168</v>
      </c>
      <c r="AU35" s="58" t="s">
        <v>168</v>
      </c>
      <c r="AV35" s="58" t="s">
        <v>168</v>
      </c>
      <c r="AW35" s="59" t="s">
        <v>168</v>
      </c>
      <c r="AX35" s="57" t="s">
        <v>168</v>
      </c>
      <c r="AY35" s="63" t="s">
        <v>168</v>
      </c>
      <c r="AZ35" s="57" t="s">
        <v>168</v>
      </c>
      <c r="BA35" s="61" t="s">
        <v>168</v>
      </c>
      <c r="BB35" s="61" t="s">
        <v>168</v>
      </c>
      <c r="BC35" s="58" t="s">
        <v>168</v>
      </c>
      <c r="BD35" s="58" t="s">
        <v>168</v>
      </c>
      <c r="BE35" s="58" t="s">
        <v>168</v>
      </c>
      <c r="BF35" s="58" t="s">
        <v>168</v>
      </c>
      <c r="BG35" s="58" t="s">
        <v>168</v>
      </c>
      <c r="BH35" s="58" t="s">
        <v>168</v>
      </c>
      <c r="BI35" s="58" t="s">
        <v>168</v>
      </c>
      <c r="BJ35" s="58" t="s">
        <v>168</v>
      </c>
      <c r="BK35" s="58" t="s">
        <v>168</v>
      </c>
      <c r="BL35" s="58" t="s">
        <v>168</v>
      </c>
      <c r="BM35" s="59" t="s">
        <v>168</v>
      </c>
      <c r="BN35" s="57" t="s">
        <v>168</v>
      </c>
      <c r="BO35" s="63" t="s">
        <v>168</v>
      </c>
      <c r="BP35" s="44"/>
      <c r="BQ35" s="110" t="s">
        <v>7</v>
      </c>
      <c r="BR35" s="57">
        <v>23</v>
      </c>
      <c r="BS35" s="61" t="s">
        <v>168</v>
      </c>
      <c r="BT35" s="61">
        <v>1</v>
      </c>
      <c r="BU35" s="58">
        <v>4</v>
      </c>
      <c r="BV35" s="58">
        <v>2</v>
      </c>
      <c r="BW35" s="58">
        <v>3</v>
      </c>
      <c r="BX35" s="58">
        <v>2</v>
      </c>
      <c r="BY35" s="58">
        <v>1</v>
      </c>
      <c r="BZ35" s="58">
        <v>2</v>
      </c>
      <c r="CA35" s="58">
        <v>4</v>
      </c>
      <c r="CB35" s="58">
        <v>1</v>
      </c>
      <c r="CC35" s="58" t="s">
        <v>168</v>
      </c>
      <c r="CD35" s="58">
        <v>1</v>
      </c>
      <c r="CE35" s="59">
        <v>2</v>
      </c>
      <c r="CF35" s="57">
        <v>11</v>
      </c>
      <c r="CG35" s="63">
        <v>12</v>
      </c>
      <c r="CH35" s="57">
        <v>9</v>
      </c>
      <c r="CI35" s="61" t="s">
        <v>168</v>
      </c>
      <c r="CJ35" s="61" t="s">
        <v>168</v>
      </c>
      <c r="CK35" s="58">
        <v>2</v>
      </c>
      <c r="CL35" s="58">
        <v>2</v>
      </c>
      <c r="CM35" s="58">
        <v>2</v>
      </c>
      <c r="CN35" s="58" t="s">
        <v>168</v>
      </c>
      <c r="CO35" s="58" t="s">
        <v>168</v>
      </c>
      <c r="CP35" s="58">
        <v>1</v>
      </c>
      <c r="CQ35" s="58">
        <v>2</v>
      </c>
      <c r="CR35" s="58" t="s">
        <v>168</v>
      </c>
      <c r="CS35" s="58" t="s">
        <v>168</v>
      </c>
      <c r="CT35" s="58" t="s">
        <v>168</v>
      </c>
      <c r="CU35" s="59" t="s">
        <v>168</v>
      </c>
      <c r="CV35" s="57">
        <v>6</v>
      </c>
      <c r="CW35" s="63">
        <v>3</v>
      </c>
      <c r="CX35" s="20"/>
      <c r="CY35" s="110" t="s">
        <v>7</v>
      </c>
      <c r="CZ35" s="57" t="s">
        <v>168</v>
      </c>
      <c r="DA35" s="61" t="s">
        <v>168</v>
      </c>
      <c r="DB35" s="61" t="s">
        <v>168</v>
      </c>
      <c r="DC35" s="58" t="s">
        <v>168</v>
      </c>
      <c r="DD35" s="58" t="s">
        <v>168</v>
      </c>
      <c r="DE35" s="58" t="s">
        <v>168</v>
      </c>
      <c r="DF35" s="58" t="s">
        <v>168</v>
      </c>
      <c r="DG35" s="58" t="s">
        <v>168</v>
      </c>
      <c r="DH35" s="58" t="s">
        <v>168</v>
      </c>
      <c r="DI35" s="58" t="s">
        <v>168</v>
      </c>
      <c r="DJ35" s="58" t="s">
        <v>168</v>
      </c>
      <c r="DK35" s="58" t="s">
        <v>168</v>
      </c>
      <c r="DL35" s="58" t="s">
        <v>168</v>
      </c>
      <c r="DM35" s="59" t="s">
        <v>168</v>
      </c>
      <c r="DN35" s="57" t="s">
        <v>168</v>
      </c>
      <c r="DO35" s="63" t="s">
        <v>168</v>
      </c>
      <c r="DP35" s="57" t="s">
        <v>168</v>
      </c>
      <c r="DQ35" s="61" t="s">
        <v>168</v>
      </c>
      <c r="DR35" s="61" t="s">
        <v>168</v>
      </c>
      <c r="DS35" s="58" t="s">
        <v>168</v>
      </c>
      <c r="DT35" s="58" t="s">
        <v>168</v>
      </c>
      <c r="DU35" s="58" t="s">
        <v>168</v>
      </c>
      <c r="DV35" s="58" t="s">
        <v>168</v>
      </c>
      <c r="DW35" s="58" t="s">
        <v>168</v>
      </c>
      <c r="DX35" s="58" t="s">
        <v>168</v>
      </c>
      <c r="DY35" s="58" t="s">
        <v>168</v>
      </c>
      <c r="DZ35" s="58" t="s">
        <v>168</v>
      </c>
      <c r="EA35" s="58" t="s">
        <v>168</v>
      </c>
      <c r="EB35" s="58" t="s">
        <v>168</v>
      </c>
      <c r="EC35" s="59" t="s">
        <v>168</v>
      </c>
      <c r="ED35" s="57" t="s">
        <v>168</v>
      </c>
      <c r="EE35" s="63" t="s">
        <v>168</v>
      </c>
      <c r="EF35" s="20"/>
      <c r="EG35" s="110" t="s">
        <v>7</v>
      </c>
      <c r="EH35" s="57" t="s">
        <v>168</v>
      </c>
      <c r="EI35" s="61" t="s">
        <v>168</v>
      </c>
      <c r="EJ35" s="61" t="s">
        <v>168</v>
      </c>
      <c r="EK35" s="58" t="s">
        <v>168</v>
      </c>
      <c r="EL35" s="58" t="s">
        <v>168</v>
      </c>
      <c r="EM35" s="58" t="s">
        <v>168</v>
      </c>
      <c r="EN35" s="58" t="s">
        <v>168</v>
      </c>
      <c r="EO35" s="58" t="s">
        <v>168</v>
      </c>
      <c r="EP35" s="58" t="s">
        <v>168</v>
      </c>
      <c r="EQ35" s="58" t="s">
        <v>168</v>
      </c>
      <c r="ER35" s="58" t="s">
        <v>168</v>
      </c>
      <c r="ES35" s="58" t="s">
        <v>168</v>
      </c>
      <c r="ET35" s="58" t="s">
        <v>168</v>
      </c>
      <c r="EU35" s="59" t="s">
        <v>168</v>
      </c>
      <c r="EV35" s="57" t="s">
        <v>168</v>
      </c>
      <c r="EW35" s="63">
        <v>0</v>
      </c>
      <c r="EX35" s="57">
        <v>1</v>
      </c>
      <c r="EY35" s="61" t="s">
        <v>168</v>
      </c>
      <c r="EZ35" s="61" t="s">
        <v>168</v>
      </c>
      <c r="FA35" s="58" t="s">
        <v>168</v>
      </c>
      <c r="FB35" s="58" t="s">
        <v>168</v>
      </c>
      <c r="FC35" s="58" t="s">
        <v>168</v>
      </c>
      <c r="FD35" s="58">
        <v>1</v>
      </c>
      <c r="FE35" s="58" t="s">
        <v>168</v>
      </c>
      <c r="FF35" s="58" t="s">
        <v>168</v>
      </c>
      <c r="FG35" s="58" t="s">
        <v>168</v>
      </c>
      <c r="FH35" s="58" t="s">
        <v>168</v>
      </c>
      <c r="FI35" s="58" t="s">
        <v>168</v>
      </c>
      <c r="FJ35" s="58" t="s">
        <v>168</v>
      </c>
      <c r="FK35" s="59" t="s">
        <v>168</v>
      </c>
      <c r="FL35" s="57">
        <v>1</v>
      </c>
      <c r="FM35" s="63">
        <v>0</v>
      </c>
      <c r="FN35" s="20"/>
      <c r="FO35" s="110" t="s">
        <v>7</v>
      </c>
      <c r="FP35" s="57">
        <v>2</v>
      </c>
      <c r="FQ35" s="61" t="s">
        <v>168</v>
      </c>
      <c r="FR35" s="61" t="s">
        <v>168</v>
      </c>
      <c r="FS35" s="58" t="s">
        <v>168</v>
      </c>
      <c r="FT35" s="58" t="s">
        <v>168</v>
      </c>
      <c r="FU35" s="58" t="s">
        <v>168</v>
      </c>
      <c r="FV35" s="58" t="s">
        <v>168</v>
      </c>
      <c r="FW35" s="58" t="s">
        <v>168</v>
      </c>
      <c r="FX35" s="58" t="s">
        <v>168</v>
      </c>
      <c r="FY35" s="58">
        <v>1</v>
      </c>
      <c r="FZ35" s="58" t="s">
        <v>168</v>
      </c>
      <c r="GA35" s="58" t="s">
        <v>168</v>
      </c>
      <c r="GB35" s="58" t="s">
        <v>168</v>
      </c>
      <c r="GC35" s="59">
        <v>1</v>
      </c>
      <c r="GD35" s="57">
        <v>1</v>
      </c>
      <c r="GE35" s="63">
        <v>1</v>
      </c>
      <c r="GF35" s="57" t="s">
        <v>168</v>
      </c>
      <c r="GG35" s="61" t="s">
        <v>168</v>
      </c>
      <c r="GH35" s="61" t="s">
        <v>168</v>
      </c>
      <c r="GI35" s="58" t="s">
        <v>168</v>
      </c>
      <c r="GJ35" s="58" t="s">
        <v>168</v>
      </c>
      <c r="GK35" s="58" t="s">
        <v>168</v>
      </c>
      <c r="GL35" s="58" t="s">
        <v>168</v>
      </c>
      <c r="GM35" s="58" t="s">
        <v>168</v>
      </c>
      <c r="GN35" s="58" t="s">
        <v>168</v>
      </c>
      <c r="GO35" s="58" t="s">
        <v>168</v>
      </c>
      <c r="GP35" s="58" t="s">
        <v>168</v>
      </c>
      <c r="GQ35" s="58" t="s">
        <v>168</v>
      </c>
      <c r="GR35" s="58" t="s">
        <v>168</v>
      </c>
      <c r="GS35" s="59" t="s">
        <v>168</v>
      </c>
      <c r="GT35" s="57" t="s">
        <v>168</v>
      </c>
      <c r="GU35" s="63">
        <v>0</v>
      </c>
      <c r="GV35" s="20"/>
      <c r="GW35" s="110" t="s">
        <v>7</v>
      </c>
      <c r="GX35" s="57">
        <v>8</v>
      </c>
      <c r="GY35" s="61" t="s">
        <v>168</v>
      </c>
      <c r="GZ35" s="61">
        <v>1</v>
      </c>
      <c r="HA35" s="58">
        <v>2</v>
      </c>
      <c r="HB35" s="58" t="s">
        <v>168</v>
      </c>
      <c r="HC35" s="58">
        <v>1</v>
      </c>
      <c r="HD35" s="58">
        <v>1</v>
      </c>
      <c r="HE35" s="58" t="s">
        <v>168</v>
      </c>
      <c r="HF35" s="58">
        <v>1</v>
      </c>
      <c r="HG35" s="58">
        <v>1</v>
      </c>
      <c r="HH35" s="58" t="s">
        <v>168</v>
      </c>
      <c r="HI35" s="58" t="s">
        <v>168</v>
      </c>
      <c r="HJ35" s="58" t="s">
        <v>168</v>
      </c>
      <c r="HK35" s="59">
        <v>1</v>
      </c>
      <c r="HL35" s="57">
        <v>3</v>
      </c>
      <c r="HM35" s="63">
        <v>5</v>
      </c>
      <c r="HN35" s="57">
        <v>3</v>
      </c>
      <c r="HO35" s="61" t="s">
        <v>168</v>
      </c>
      <c r="HP35" s="61" t="s">
        <v>168</v>
      </c>
      <c r="HQ35" s="58" t="s">
        <v>168</v>
      </c>
      <c r="HR35" s="58" t="s">
        <v>168</v>
      </c>
      <c r="HS35" s="58" t="s">
        <v>168</v>
      </c>
      <c r="HT35" s="58" t="s">
        <v>168</v>
      </c>
      <c r="HU35" s="58">
        <v>1</v>
      </c>
      <c r="HV35" s="58" t="s">
        <v>168</v>
      </c>
      <c r="HW35" s="58" t="s">
        <v>168</v>
      </c>
      <c r="HX35" s="58">
        <v>1</v>
      </c>
      <c r="HY35" s="58" t="s">
        <v>168</v>
      </c>
      <c r="HZ35" s="58">
        <v>1</v>
      </c>
      <c r="IA35" s="59" t="s">
        <v>168</v>
      </c>
      <c r="IB35" s="57" t="s">
        <v>168</v>
      </c>
      <c r="IC35" s="63">
        <v>3</v>
      </c>
      <c r="IE35" s="110" t="s">
        <v>7</v>
      </c>
      <c r="IF35" s="57" t="s">
        <v>168</v>
      </c>
      <c r="IG35" s="61" t="s">
        <v>168</v>
      </c>
      <c r="IH35" s="61" t="s">
        <v>168</v>
      </c>
      <c r="II35" s="58" t="s">
        <v>168</v>
      </c>
      <c r="IJ35" s="58" t="s">
        <v>168</v>
      </c>
      <c r="IK35" s="58" t="s">
        <v>168</v>
      </c>
      <c r="IL35" s="58" t="s">
        <v>168</v>
      </c>
      <c r="IM35" s="58" t="s">
        <v>168</v>
      </c>
      <c r="IN35" s="58" t="s">
        <v>168</v>
      </c>
      <c r="IO35" s="58" t="s">
        <v>168</v>
      </c>
      <c r="IP35" s="58" t="s">
        <v>168</v>
      </c>
      <c r="IQ35" s="58" t="s">
        <v>168</v>
      </c>
      <c r="IR35" s="58" t="s">
        <v>168</v>
      </c>
      <c r="IS35" s="59" t="s">
        <v>168</v>
      </c>
      <c r="IT35" s="57" t="s">
        <v>168</v>
      </c>
      <c r="IU35" s="63">
        <v>0</v>
      </c>
    </row>
    <row r="36" spans="1:255" s="42" customFormat="1" ht="38.25" customHeight="1">
      <c r="A36" s="17" t="s">
        <v>6</v>
      </c>
      <c r="B36" s="61">
        <f t="shared" ref="B36:O36" si="278">SUM(B37:B39)</f>
        <v>1775</v>
      </c>
      <c r="C36" s="61">
        <f t="shared" si="278"/>
        <v>54</v>
      </c>
      <c r="D36" s="58">
        <f t="shared" si="278"/>
        <v>88</v>
      </c>
      <c r="E36" s="58">
        <f t="shared" si="278"/>
        <v>96</v>
      </c>
      <c r="F36" s="58">
        <f t="shared" si="278"/>
        <v>114</v>
      </c>
      <c r="G36" s="58">
        <f t="shared" si="278"/>
        <v>130</v>
      </c>
      <c r="H36" s="58">
        <f t="shared" si="278"/>
        <v>115</v>
      </c>
      <c r="I36" s="58">
        <f t="shared" si="278"/>
        <v>129</v>
      </c>
      <c r="J36" s="58">
        <f t="shared" si="278"/>
        <v>194</v>
      </c>
      <c r="K36" s="58">
        <f t="shared" si="278"/>
        <v>203</v>
      </c>
      <c r="L36" s="58">
        <f t="shared" si="278"/>
        <v>312</v>
      </c>
      <c r="M36" s="58">
        <f t="shared" si="278"/>
        <v>225</v>
      </c>
      <c r="N36" s="58">
        <f t="shared" si="278"/>
        <v>87</v>
      </c>
      <c r="O36" s="59">
        <f t="shared" si="278"/>
        <v>28</v>
      </c>
      <c r="P36" s="57">
        <f t="shared" ref="P36:AE36" si="279">SUM(P37:P39)</f>
        <v>376</v>
      </c>
      <c r="Q36" s="63">
        <f t="shared" si="279"/>
        <v>1399</v>
      </c>
      <c r="R36" s="57">
        <f t="shared" si="279"/>
        <v>13</v>
      </c>
      <c r="S36" s="61">
        <f t="shared" si="279"/>
        <v>0</v>
      </c>
      <c r="T36" s="58">
        <f t="shared" si="279"/>
        <v>4</v>
      </c>
      <c r="U36" s="58">
        <f t="shared" si="279"/>
        <v>1</v>
      </c>
      <c r="V36" s="58">
        <f t="shared" si="279"/>
        <v>1</v>
      </c>
      <c r="W36" s="58">
        <f t="shared" si="279"/>
        <v>2</v>
      </c>
      <c r="X36" s="58">
        <f t="shared" si="279"/>
        <v>0</v>
      </c>
      <c r="Y36" s="58">
        <f t="shared" si="279"/>
        <v>5</v>
      </c>
      <c r="Z36" s="58">
        <f t="shared" si="279"/>
        <v>0</v>
      </c>
      <c r="AA36" s="58">
        <f t="shared" si="279"/>
        <v>0</v>
      </c>
      <c r="AB36" s="58">
        <f t="shared" si="279"/>
        <v>0</v>
      </c>
      <c r="AC36" s="58">
        <f t="shared" si="279"/>
        <v>0</v>
      </c>
      <c r="AD36" s="58">
        <f t="shared" si="279"/>
        <v>0</v>
      </c>
      <c r="AE36" s="63">
        <f t="shared" si="279"/>
        <v>0</v>
      </c>
      <c r="AF36" s="57">
        <f t="shared" ref="AF36:AG36" si="280">SUM(AF37:AF39)</f>
        <v>5</v>
      </c>
      <c r="AG36" s="63">
        <f t="shared" si="280"/>
        <v>8</v>
      </c>
      <c r="AH36" s="18"/>
      <c r="AI36" s="110" t="s">
        <v>6</v>
      </c>
      <c r="AJ36" s="57">
        <f t="shared" ref="AJ36:AW36" si="281">SUM(AJ37:AJ39)</f>
        <v>0</v>
      </c>
      <c r="AK36" s="61">
        <f t="shared" si="281"/>
        <v>0</v>
      </c>
      <c r="AL36" s="58">
        <f t="shared" si="281"/>
        <v>0</v>
      </c>
      <c r="AM36" s="58">
        <f t="shared" si="281"/>
        <v>0</v>
      </c>
      <c r="AN36" s="58">
        <f t="shared" si="281"/>
        <v>0</v>
      </c>
      <c r="AO36" s="58">
        <f t="shared" si="281"/>
        <v>0</v>
      </c>
      <c r="AP36" s="58">
        <f t="shared" si="281"/>
        <v>0</v>
      </c>
      <c r="AQ36" s="58">
        <f t="shared" si="281"/>
        <v>0</v>
      </c>
      <c r="AR36" s="58">
        <f t="shared" si="281"/>
        <v>0</v>
      </c>
      <c r="AS36" s="58">
        <f t="shared" si="281"/>
        <v>0</v>
      </c>
      <c r="AT36" s="58">
        <f t="shared" si="281"/>
        <v>0</v>
      </c>
      <c r="AU36" s="58">
        <f t="shared" si="281"/>
        <v>0</v>
      </c>
      <c r="AV36" s="58">
        <f t="shared" si="281"/>
        <v>0</v>
      </c>
      <c r="AW36" s="59">
        <f t="shared" si="281"/>
        <v>0</v>
      </c>
      <c r="AX36" s="57">
        <f t="shared" ref="AX36:BM36" si="282">SUM(AX37:AX39)</f>
        <v>0</v>
      </c>
      <c r="AY36" s="63">
        <f t="shared" si="282"/>
        <v>0</v>
      </c>
      <c r="AZ36" s="57">
        <f t="shared" si="282"/>
        <v>0</v>
      </c>
      <c r="BA36" s="61">
        <f t="shared" si="282"/>
        <v>0</v>
      </c>
      <c r="BB36" s="58">
        <f t="shared" si="282"/>
        <v>0</v>
      </c>
      <c r="BC36" s="58">
        <f t="shared" si="282"/>
        <v>0</v>
      </c>
      <c r="BD36" s="58">
        <f t="shared" si="282"/>
        <v>0</v>
      </c>
      <c r="BE36" s="58">
        <f t="shared" si="282"/>
        <v>0</v>
      </c>
      <c r="BF36" s="58">
        <f t="shared" si="282"/>
        <v>0</v>
      </c>
      <c r="BG36" s="58">
        <f t="shared" si="282"/>
        <v>0</v>
      </c>
      <c r="BH36" s="58">
        <f t="shared" si="282"/>
        <v>0</v>
      </c>
      <c r="BI36" s="58">
        <f t="shared" si="282"/>
        <v>0</v>
      </c>
      <c r="BJ36" s="58">
        <f t="shared" si="282"/>
        <v>0</v>
      </c>
      <c r="BK36" s="58">
        <f t="shared" si="282"/>
        <v>0</v>
      </c>
      <c r="BL36" s="58">
        <f t="shared" si="282"/>
        <v>0</v>
      </c>
      <c r="BM36" s="59">
        <f t="shared" si="282"/>
        <v>0</v>
      </c>
      <c r="BN36" s="57">
        <f t="shared" ref="BN36:BO36" si="283">SUM(BN37:BN39)</f>
        <v>0</v>
      </c>
      <c r="BO36" s="63">
        <f t="shared" si="283"/>
        <v>0</v>
      </c>
      <c r="BP36" s="44"/>
      <c r="BQ36" s="110" t="s">
        <v>6</v>
      </c>
      <c r="BR36" s="57">
        <f t="shared" ref="BR36:CE36" si="284">SUM(BR37:BR39)</f>
        <v>20</v>
      </c>
      <c r="BS36" s="61">
        <f t="shared" si="284"/>
        <v>0</v>
      </c>
      <c r="BT36" s="58">
        <f t="shared" si="284"/>
        <v>4</v>
      </c>
      <c r="BU36" s="58">
        <f t="shared" si="284"/>
        <v>1</v>
      </c>
      <c r="BV36" s="58">
        <f t="shared" si="284"/>
        <v>4</v>
      </c>
      <c r="BW36" s="58">
        <f t="shared" si="284"/>
        <v>2</v>
      </c>
      <c r="BX36" s="58">
        <f t="shared" si="284"/>
        <v>0</v>
      </c>
      <c r="BY36" s="58">
        <f t="shared" si="284"/>
        <v>7</v>
      </c>
      <c r="BZ36" s="58">
        <f t="shared" si="284"/>
        <v>1</v>
      </c>
      <c r="CA36" s="58">
        <f t="shared" si="284"/>
        <v>0</v>
      </c>
      <c r="CB36" s="58">
        <f t="shared" si="284"/>
        <v>1</v>
      </c>
      <c r="CC36" s="58">
        <f t="shared" si="284"/>
        <v>0</v>
      </c>
      <c r="CD36" s="58">
        <f t="shared" si="284"/>
        <v>0</v>
      </c>
      <c r="CE36" s="59">
        <f t="shared" si="284"/>
        <v>0</v>
      </c>
      <c r="CF36" s="57">
        <f t="shared" ref="CF36:CU36" si="285">SUM(CF37:CF39)</f>
        <v>7</v>
      </c>
      <c r="CG36" s="63">
        <f t="shared" si="285"/>
        <v>13</v>
      </c>
      <c r="CH36" s="57">
        <f t="shared" si="285"/>
        <v>5</v>
      </c>
      <c r="CI36" s="61">
        <f t="shared" si="285"/>
        <v>0</v>
      </c>
      <c r="CJ36" s="58">
        <f t="shared" si="285"/>
        <v>1</v>
      </c>
      <c r="CK36" s="58">
        <f t="shared" si="285"/>
        <v>0</v>
      </c>
      <c r="CL36" s="58">
        <f t="shared" si="285"/>
        <v>2</v>
      </c>
      <c r="CM36" s="58">
        <f t="shared" si="285"/>
        <v>0</v>
      </c>
      <c r="CN36" s="58">
        <f t="shared" si="285"/>
        <v>0</v>
      </c>
      <c r="CO36" s="58">
        <f t="shared" si="285"/>
        <v>1</v>
      </c>
      <c r="CP36" s="58">
        <f t="shared" si="285"/>
        <v>0</v>
      </c>
      <c r="CQ36" s="58">
        <f t="shared" si="285"/>
        <v>0</v>
      </c>
      <c r="CR36" s="58">
        <f t="shared" si="285"/>
        <v>1</v>
      </c>
      <c r="CS36" s="58">
        <f t="shared" si="285"/>
        <v>0</v>
      </c>
      <c r="CT36" s="58">
        <f t="shared" si="285"/>
        <v>0</v>
      </c>
      <c r="CU36" s="59">
        <f t="shared" si="285"/>
        <v>0</v>
      </c>
      <c r="CV36" s="57">
        <f t="shared" ref="CV36:CW36" si="286">SUM(CV37:CV39)</f>
        <v>2</v>
      </c>
      <c r="CW36" s="63">
        <f t="shared" si="286"/>
        <v>3</v>
      </c>
      <c r="CX36" s="20"/>
      <c r="CY36" s="110" t="s">
        <v>6</v>
      </c>
      <c r="CZ36" s="57">
        <f t="shared" ref="CZ36:DM36" si="287">SUM(CZ37:CZ39)</f>
        <v>0</v>
      </c>
      <c r="DA36" s="61">
        <f t="shared" si="287"/>
        <v>0</v>
      </c>
      <c r="DB36" s="58">
        <f t="shared" si="287"/>
        <v>0</v>
      </c>
      <c r="DC36" s="58">
        <f t="shared" si="287"/>
        <v>0</v>
      </c>
      <c r="DD36" s="58">
        <f t="shared" si="287"/>
        <v>0</v>
      </c>
      <c r="DE36" s="58">
        <f t="shared" si="287"/>
        <v>0</v>
      </c>
      <c r="DF36" s="58">
        <f t="shared" si="287"/>
        <v>0</v>
      </c>
      <c r="DG36" s="58">
        <f t="shared" si="287"/>
        <v>0</v>
      </c>
      <c r="DH36" s="58">
        <f t="shared" si="287"/>
        <v>0</v>
      </c>
      <c r="DI36" s="58">
        <f t="shared" si="287"/>
        <v>0</v>
      </c>
      <c r="DJ36" s="58">
        <f t="shared" si="287"/>
        <v>0</v>
      </c>
      <c r="DK36" s="58">
        <f t="shared" si="287"/>
        <v>0</v>
      </c>
      <c r="DL36" s="58">
        <f t="shared" si="287"/>
        <v>0</v>
      </c>
      <c r="DM36" s="59">
        <f t="shared" si="287"/>
        <v>0</v>
      </c>
      <c r="DN36" s="57">
        <f t="shared" ref="DN36:EC36" si="288">SUM(DN37:DN39)</f>
        <v>0</v>
      </c>
      <c r="DO36" s="63">
        <f t="shared" si="288"/>
        <v>0</v>
      </c>
      <c r="DP36" s="57">
        <f t="shared" si="288"/>
        <v>0</v>
      </c>
      <c r="DQ36" s="61">
        <f t="shared" si="288"/>
        <v>0</v>
      </c>
      <c r="DR36" s="58">
        <f t="shared" si="288"/>
        <v>0</v>
      </c>
      <c r="DS36" s="58">
        <f t="shared" si="288"/>
        <v>0</v>
      </c>
      <c r="DT36" s="58">
        <f t="shared" si="288"/>
        <v>0</v>
      </c>
      <c r="DU36" s="58">
        <f t="shared" si="288"/>
        <v>0</v>
      </c>
      <c r="DV36" s="58">
        <f t="shared" si="288"/>
        <v>0</v>
      </c>
      <c r="DW36" s="58">
        <f t="shared" si="288"/>
        <v>0</v>
      </c>
      <c r="DX36" s="58">
        <f t="shared" si="288"/>
        <v>0</v>
      </c>
      <c r="DY36" s="58">
        <f t="shared" si="288"/>
        <v>0</v>
      </c>
      <c r="DZ36" s="58">
        <f t="shared" si="288"/>
        <v>0</v>
      </c>
      <c r="EA36" s="58">
        <f t="shared" si="288"/>
        <v>0</v>
      </c>
      <c r="EB36" s="58">
        <f t="shared" si="288"/>
        <v>0</v>
      </c>
      <c r="EC36" s="59">
        <f t="shared" si="288"/>
        <v>0</v>
      </c>
      <c r="ED36" s="57">
        <f t="shared" ref="ED36:EE36" si="289">SUM(ED37:ED39)</f>
        <v>0</v>
      </c>
      <c r="EE36" s="63">
        <f t="shared" si="289"/>
        <v>0</v>
      </c>
      <c r="EF36" s="20"/>
      <c r="EG36" s="110" t="s">
        <v>6</v>
      </c>
      <c r="EH36" s="57">
        <f t="shared" ref="EH36:EU36" si="290">SUM(EH37:EH39)</f>
        <v>0</v>
      </c>
      <c r="EI36" s="61">
        <f t="shared" si="290"/>
        <v>0</v>
      </c>
      <c r="EJ36" s="58">
        <f t="shared" si="290"/>
        <v>0</v>
      </c>
      <c r="EK36" s="58">
        <f t="shared" si="290"/>
        <v>0</v>
      </c>
      <c r="EL36" s="58">
        <f t="shared" si="290"/>
        <v>0</v>
      </c>
      <c r="EM36" s="58">
        <f t="shared" si="290"/>
        <v>0</v>
      </c>
      <c r="EN36" s="58">
        <f t="shared" si="290"/>
        <v>0</v>
      </c>
      <c r="EO36" s="58">
        <f t="shared" si="290"/>
        <v>0</v>
      </c>
      <c r="EP36" s="58">
        <f t="shared" si="290"/>
        <v>0</v>
      </c>
      <c r="EQ36" s="58">
        <f t="shared" si="290"/>
        <v>0</v>
      </c>
      <c r="ER36" s="58">
        <f t="shared" si="290"/>
        <v>0</v>
      </c>
      <c r="ES36" s="58">
        <f t="shared" si="290"/>
        <v>0</v>
      </c>
      <c r="ET36" s="58">
        <f t="shared" si="290"/>
        <v>0</v>
      </c>
      <c r="EU36" s="59">
        <f t="shared" si="290"/>
        <v>0</v>
      </c>
      <c r="EV36" s="57">
        <f t="shared" ref="EV36:FK36" si="291">SUM(EV37:EV39)</f>
        <v>0</v>
      </c>
      <c r="EW36" s="63">
        <f t="shared" si="291"/>
        <v>0</v>
      </c>
      <c r="EX36" s="57">
        <f t="shared" si="291"/>
        <v>0</v>
      </c>
      <c r="EY36" s="61">
        <f t="shared" si="291"/>
        <v>0</v>
      </c>
      <c r="EZ36" s="58">
        <f t="shared" si="291"/>
        <v>0</v>
      </c>
      <c r="FA36" s="58">
        <f t="shared" si="291"/>
        <v>0</v>
      </c>
      <c r="FB36" s="58">
        <f t="shared" si="291"/>
        <v>0</v>
      </c>
      <c r="FC36" s="58">
        <f t="shared" si="291"/>
        <v>0</v>
      </c>
      <c r="FD36" s="58">
        <f t="shared" si="291"/>
        <v>0</v>
      </c>
      <c r="FE36" s="58">
        <f t="shared" si="291"/>
        <v>0</v>
      </c>
      <c r="FF36" s="58">
        <f t="shared" si="291"/>
        <v>0</v>
      </c>
      <c r="FG36" s="58">
        <f t="shared" si="291"/>
        <v>0</v>
      </c>
      <c r="FH36" s="58">
        <f t="shared" si="291"/>
        <v>0</v>
      </c>
      <c r="FI36" s="58">
        <f t="shared" si="291"/>
        <v>0</v>
      </c>
      <c r="FJ36" s="58">
        <f t="shared" si="291"/>
        <v>0</v>
      </c>
      <c r="FK36" s="59">
        <f t="shared" si="291"/>
        <v>0</v>
      </c>
      <c r="FL36" s="57">
        <f t="shared" ref="FL36:FM36" si="292">SUM(FL37:FL39)</f>
        <v>0</v>
      </c>
      <c r="FM36" s="63">
        <f t="shared" si="292"/>
        <v>0</v>
      </c>
      <c r="FN36" s="20"/>
      <c r="FO36" s="110" t="s">
        <v>6</v>
      </c>
      <c r="FP36" s="57">
        <f t="shared" ref="FP36:GC36" si="293">SUM(FP37:FP39)</f>
        <v>2</v>
      </c>
      <c r="FQ36" s="61">
        <f t="shared" si="293"/>
        <v>0</v>
      </c>
      <c r="FR36" s="58">
        <f t="shared" si="293"/>
        <v>1</v>
      </c>
      <c r="FS36" s="58">
        <f t="shared" si="293"/>
        <v>1</v>
      </c>
      <c r="FT36" s="58">
        <f t="shared" si="293"/>
        <v>0</v>
      </c>
      <c r="FU36" s="58">
        <f t="shared" si="293"/>
        <v>0</v>
      </c>
      <c r="FV36" s="58">
        <f t="shared" si="293"/>
        <v>0</v>
      </c>
      <c r="FW36" s="58">
        <f t="shared" si="293"/>
        <v>0</v>
      </c>
      <c r="FX36" s="58">
        <f t="shared" si="293"/>
        <v>0</v>
      </c>
      <c r="FY36" s="58">
        <f t="shared" si="293"/>
        <v>0</v>
      </c>
      <c r="FZ36" s="58">
        <f t="shared" si="293"/>
        <v>0</v>
      </c>
      <c r="GA36" s="58">
        <f t="shared" si="293"/>
        <v>0</v>
      </c>
      <c r="GB36" s="58">
        <f t="shared" si="293"/>
        <v>0</v>
      </c>
      <c r="GC36" s="59">
        <f t="shared" si="293"/>
        <v>0</v>
      </c>
      <c r="GD36" s="57">
        <f t="shared" ref="GD36:GS36" si="294">SUM(GD37:GD39)</f>
        <v>0</v>
      </c>
      <c r="GE36" s="63">
        <f t="shared" si="294"/>
        <v>2</v>
      </c>
      <c r="GF36" s="57">
        <f t="shared" si="294"/>
        <v>0</v>
      </c>
      <c r="GG36" s="61">
        <f t="shared" si="294"/>
        <v>0</v>
      </c>
      <c r="GH36" s="58">
        <f t="shared" si="294"/>
        <v>0</v>
      </c>
      <c r="GI36" s="58">
        <f t="shared" si="294"/>
        <v>0</v>
      </c>
      <c r="GJ36" s="58">
        <f t="shared" si="294"/>
        <v>0</v>
      </c>
      <c r="GK36" s="58">
        <f t="shared" si="294"/>
        <v>0</v>
      </c>
      <c r="GL36" s="58">
        <f t="shared" si="294"/>
        <v>0</v>
      </c>
      <c r="GM36" s="58">
        <f t="shared" si="294"/>
        <v>0</v>
      </c>
      <c r="GN36" s="58">
        <f t="shared" si="294"/>
        <v>0</v>
      </c>
      <c r="GO36" s="58">
        <f t="shared" si="294"/>
        <v>0</v>
      </c>
      <c r="GP36" s="58">
        <f t="shared" si="294"/>
        <v>0</v>
      </c>
      <c r="GQ36" s="58">
        <f t="shared" si="294"/>
        <v>0</v>
      </c>
      <c r="GR36" s="58">
        <f t="shared" si="294"/>
        <v>0</v>
      </c>
      <c r="GS36" s="59">
        <f t="shared" si="294"/>
        <v>0</v>
      </c>
      <c r="GT36" s="57">
        <f t="shared" ref="GT36:GU36" si="295">SUM(GT37:GT39)</f>
        <v>0</v>
      </c>
      <c r="GU36" s="63">
        <f t="shared" si="295"/>
        <v>0</v>
      </c>
      <c r="GV36" s="20"/>
      <c r="GW36" s="110" t="s">
        <v>6</v>
      </c>
      <c r="GX36" s="57">
        <f t="shared" ref="GX36:HK36" si="296">SUM(GX37:GX39)</f>
        <v>6</v>
      </c>
      <c r="GY36" s="61">
        <f t="shared" si="296"/>
        <v>0</v>
      </c>
      <c r="GZ36" s="58">
        <f t="shared" si="296"/>
        <v>0</v>
      </c>
      <c r="HA36" s="58">
        <f t="shared" si="296"/>
        <v>0</v>
      </c>
      <c r="HB36" s="58">
        <f t="shared" si="296"/>
        <v>0</v>
      </c>
      <c r="HC36" s="58">
        <f t="shared" si="296"/>
        <v>1</v>
      </c>
      <c r="HD36" s="58">
        <f t="shared" si="296"/>
        <v>0</v>
      </c>
      <c r="HE36" s="58">
        <f t="shared" si="296"/>
        <v>4</v>
      </c>
      <c r="HF36" s="58">
        <f t="shared" si="296"/>
        <v>1</v>
      </c>
      <c r="HG36" s="58">
        <f t="shared" si="296"/>
        <v>0</v>
      </c>
      <c r="HH36" s="58">
        <f t="shared" si="296"/>
        <v>0</v>
      </c>
      <c r="HI36" s="58">
        <f t="shared" si="296"/>
        <v>0</v>
      </c>
      <c r="HJ36" s="58">
        <f t="shared" si="296"/>
        <v>0</v>
      </c>
      <c r="HK36" s="59">
        <f t="shared" si="296"/>
        <v>0</v>
      </c>
      <c r="HL36" s="57">
        <f t="shared" ref="HL36:IA36" si="297">SUM(HL37:HL39)</f>
        <v>1</v>
      </c>
      <c r="HM36" s="63">
        <f t="shared" si="297"/>
        <v>5</v>
      </c>
      <c r="HN36" s="57">
        <f t="shared" si="297"/>
        <v>1</v>
      </c>
      <c r="HO36" s="58">
        <f t="shared" si="297"/>
        <v>0</v>
      </c>
      <c r="HP36" s="58">
        <f t="shared" si="297"/>
        <v>1</v>
      </c>
      <c r="HQ36" s="58">
        <f t="shared" si="297"/>
        <v>0</v>
      </c>
      <c r="HR36" s="58">
        <f t="shared" si="297"/>
        <v>0</v>
      </c>
      <c r="HS36" s="58">
        <f t="shared" si="297"/>
        <v>0</v>
      </c>
      <c r="HT36" s="58">
        <f t="shared" si="297"/>
        <v>0</v>
      </c>
      <c r="HU36" s="58">
        <f t="shared" si="297"/>
        <v>0</v>
      </c>
      <c r="HV36" s="58">
        <f t="shared" si="297"/>
        <v>0</v>
      </c>
      <c r="HW36" s="58">
        <f t="shared" si="297"/>
        <v>0</v>
      </c>
      <c r="HX36" s="58">
        <f t="shared" si="297"/>
        <v>0</v>
      </c>
      <c r="HY36" s="58">
        <f t="shared" si="297"/>
        <v>0</v>
      </c>
      <c r="HZ36" s="58">
        <f t="shared" si="297"/>
        <v>0</v>
      </c>
      <c r="IA36" s="59">
        <f t="shared" si="297"/>
        <v>0</v>
      </c>
      <c r="IB36" s="57">
        <f t="shared" ref="IB36:IC36" si="298">SUM(IB37:IB39)</f>
        <v>1</v>
      </c>
      <c r="IC36" s="63">
        <f t="shared" si="298"/>
        <v>0</v>
      </c>
      <c r="IE36" s="110" t="s">
        <v>6</v>
      </c>
      <c r="IF36" s="57">
        <f t="shared" ref="IF36:IU36" si="299">SUM(IF37:IF39)</f>
        <v>4</v>
      </c>
      <c r="IG36" s="61">
        <f t="shared" si="299"/>
        <v>0</v>
      </c>
      <c r="IH36" s="58">
        <f t="shared" si="299"/>
        <v>1</v>
      </c>
      <c r="II36" s="58">
        <f t="shared" si="299"/>
        <v>0</v>
      </c>
      <c r="IJ36" s="58">
        <f t="shared" si="299"/>
        <v>1</v>
      </c>
      <c r="IK36" s="58">
        <f t="shared" si="299"/>
        <v>0</v>
      </c>
      <c r="IL36" s="58">
        <f t="shared" si="299"/>
        <v>0</v>
      </c>
      <c r="IM36" s="58">
        <f t="shared" si="299"/>
        <v>2</v>
      </c>
      <c r="IN36" s="58">
        <f t="shared" si="299"/>
        <v>0</v>
      </c>
      <c r="IO36" s="58">
        <f t="shared" si="299"/>
        <v>0</v>
      </c>
      <c r="IP36" s="58">
        <f t="shared" si="299"/>
        <v>0</v>
      </c>
      <c r="IQ36" s="58">
        <f t="shared" si="299"/>
        <v>0</v>
      </c>
      <c r="IR36" s="58">
        <f t="shared" si="299"/>
        <v>0</v>
      </c>
      <c r="IS36" s="59">
        <f t="shared" si="299"/>
        <v>0</v>
      </c>
      <c r="IT36" s="57">
        <f t="shared" si="299"/>
        <v>2</v>
      </c>
      <c r="IU36" s="63">
        <f t="shared" si="299"/>
        <v>2</v>
      </c>
    </row>
    <row r="37" spans="1:255" ht="38.25" customHeight="1">
      <c r="A37" s="28" t="s">
        <v>5</v>
      </c>
      <c r="B37" s="79">
        <v>239</v>
      </c>
      <c r="C37" s="79">
        <v>7</v>
      </c>
      <c r="D37" s="79">
        <v>9</v>
      </c>
      <c r="E37" s="78">
        <v>8</v>
      </c>
      <c r="F37" s="78">
        <v>9</v>
      </c>
      <c r="G37" s="78">
        <v>21</v>
      </c>
      <c r="H37" s="78">
        <v>10</v>
      </c>
      <c r="I37" s="78">
        <v>9</v>
      </c>
      <c r="J37" s="78">
        <v>22</v>
      </c>
      <c r="K37" s="78">
        <v>23</v>
      </c>
      <c r="L37" s="78">
        <v>44</v>
      </c>
      <c r="M37" s="78">
        <v>42</v>
      </c>
      <c r="N37" s="78">
        <v>24</v>
      </c>
      <c r="O37" s="80">
        <v>11</v>
      </c>
      <c r="P37" s="83">
        <v>53</v>
      </c>
      <c r="Q37" s="87">
        <v>186</v>
      </c>
      <c r="R37" s="83">
        <v>1</v>
      </c>
      <c r="S37" s="79" t="s">
        <v>168</v>
      </c>
      <c r="T37" s="79" t="s">
        <v>168</v>
      </c>
      <c r="U37" s="78">
        <v>1</v>
      </c>
      <c r="V37" s="78" t="s">
        <v>168</v>
      </c>
      <c r="W37" s="78" t="s">
        <v>168</v>
      </c>
      <c r="X37" s="78" t="s">
        <v>168</v>
      </c>
      <c r="Y37" s="78" t="s">
        <v>168</v>
      </c>
      <c r="Z37" s="78" t="s">
        <v>168</v>
      </c>
      <c r="AA37" s="78" t="s">
        <v>168</v>
      </c>
      <c r="AB37" s="78" t="s">
        <v>168</v>
      </c>
      <c r="AC37" s="78" t="s">
        <v>168</v>
      </c>
      <c r="AD37" s="78" t="s">
        <v>168</v>
      </c>
      <c r="AE37" s="87" t="s">
        <v>168</v>
      </c>
      <c r="AF37" s="83">
        <v>0</v>
      </c>
      <c r="AG37" s="87">
        <v>1</v>
      </c>
      <c r="AH37" s="23"/>
      <c r="AI37" s="113" t="s">
        <v>5</v>
      </c>
      <c r="AJ37" s="83" t="s">
        <v>168</v>
      </c>
      <c r="AK37" s="79" t="s">
        <v>168</v>
      </c>
      <c r="AL37" s="79" t="s">
        <v>168</v>
      </c>
      <c r="AM37" s="78" t="s">
        <v>168</v>
      </c>
      <c r="AN37" s="78" t="s">
        <v>168</v>
      </c>
      <c r="AO37" s="78" t="s">
        <v>168</v>
      </c>
      <c r="AP37" s="78" t="s">
        <v>168</v>
      </c>
      <c r="AQ37" s="78" t="s">
        <v>168</v>
      </c>
      <c r="AR37" s="78" t="s">
        <v>168</v>
      </c>
      <c r="AS37" s="78" t="s">
        <v>168</v>
      </c>
      <c r="AT37" s="78" t="s">
        <v>168</v>
      </c>
      <c r="AU37" s="78" t="s">
        <v>168</v>
      </c>
      <c r="AV37" s="78" t="s">
        <v>168</v>
      </c>
      <c r="AW37" s="80" t="s">
        <v>168</v>
      </c>
      <c r="AX37" s="83">
        <v>0</v>
      </c>
      <c r="AY37" s="87">
        <v>0</v>
      </c>
      <c r="AZ37" s="83" t="s">
        <v>168</v>
      </c>
      <c r="BA37" s="79" t="s">
        <v>168</v>
      </c>
      <c r="BB37" s="79" t="s">
        <v>168</v>
      </c>
      <c r="BC37" s="78" t="s">
        <v>168</v>
      </c>
      <c r="BD37" s="78" t="s">
        <v>168</v>
      </c>
      <c r="BE37" s="78" t="s">
        <v>168</v>
      </c>
      <c r="BF37" s="78" t="s">
        <v>168</v>
      </c>
      <c r="BG37" s="78" t="s">
        <v>168</v>
      </c>
      <c r="BH37" s="78" t="s">
        <v>168</v>
      </c>
      <c r="BI37" s="78" t="s">
        <v>168</v>
      </c>
      <c r="BJ37" s="78" t="s">
        <v>168</v>
      </c>
      <c r="BK37" s="78" t="s">
        <v>168</v>
      </c>
      <c r="BL37" s="78" t="s">
        <v>168</v>
      </c>
      <c r="BM37" s="80" t="s">
        <v>168</v>
      </c>
      <c r="BN37" s="83" t="s">
        <v>168</v>
      </c>
      <c r="BO37" s="87" t="s">
        <v>168</v>
      </c>
      <c r="BP37" s="45"/>
      <c r="BQ37" s="113" t="s">
        <v>5</v>
      </c>
      <c r="BR37" s="83">
        <v>1</v>
      </c>
      <c r="BS37" s="79" t="s">
        <v>168</v>
      </c>
      <c r="BT37" s="79" t="s">
        <v>168</v>
      </c>
      <c r="BU37" s="78">
        <v>1</v>
      </c>
      <c r="BV37" s="78" t="s">
        <v>168</v>
      </c>
      <c r="BW37" s="78" t="s">
        <v>168</v>
      </c>
      <c r="BX37" s="78" t="s">
        <v>168</v>
      </c>
      <c r="BY37" s="78" t="s">
        <v>168</v>
      </c>
      <c r="BZ37" s="78" t="s">
        <v>168</v>
      </c>
      <c r="CA37" s="78" t="s">
        <v>168</v>
      </c>
      <c r="CB37" s="78" t="s">
        <v>168</v>
      </c>
      <c r="CC37" s="78" t="s">
        <v>168</v>
      </c>
      <c r="CD37" s="78" t="s">
        <v>168</v>
      </c>
      <c r="CE37" s="80" t="s">
        <v>168</v>
      </c>
      <c r="CF37" s="83">
        <v>0</v>
      </c>
      <c r="CG37" s="87">
        <v>1</v>
      </c>
      <c r="CH37" s="83" t="s">
        <v>168</v>
      </c>
      <c r="CI37" s="79" t="s">
        <v>168</v>
      </c>
      <c r="CJ37" s="79" t="s">
        <v>168</v>
      </c>
      <c r="CK37" s="78" t="s">
        <v>168</v>
      </c>
      <c r="CL37" s="78" t="s">
        <v>168</v>
      </c>
      <c r="CM37" s="78" t="s">
        <v>168</v>
      </c>
      <c r="CN37" s="78" t="s">
        <v>168</v>
      </c>
      <c r="CO37" s="78" t="s">
        <v>168</v>
      </c>
      <c r="CP37" s="78" t="s">
        <v>168</v>
      </c>
      <c r="CQ37" s="78" t="s">
        <v>168</v>
      </c>
      <c r="CR37" s="78" t="s">
        <v>168</v>
      </c>
      <c r="CS37" s="78" t="s">
        <v>168</v>
      </c>
      <c r="CT37" s="78" t="s">
        <v>168</v>
      </c>
      <c r="CU37" s="80" t="s">
        <v>168</v>
      </c>
      <c r="CV37" s="83">
        <v>0</v>
      </c>
      <c r="CW37" s="87">
        <v>0</v>
      </c>
      <c r="CX37" s="24"/>
      <c r="CY37" s="113" t="s">
        <v>5</v>
      </c>
      <c r="CZ37" s="83" t="s">
        <v>168</v>
      </c>
      <c r="DA37" s="79" t="s">
        <v>168</v>
      </c>
      <c r="DB37" s="79" t="s">
        <v>168</v>
      </c>
      <c r="DC37" s="78" t="s">
        <v>168</v>
      </c>
      <c r="DD37" s="78" t="s">
        <v>168</v>
      </c>
      <c r="DE37" s="78" t="s">
        <v>168</v>
      </c>
      <c r="DF37" s="78" t="s">
        <v>168</v>
      </c>
      <c r="DG37" s="78" t="s">
        <v>168</v>
      </c>
      <c r="DH37" s="78" t="s">
        <v>168</v>
      </c>
      <c r="DI37" s="78" t="s">
        <v>168</v>
      </c>
      <c r="DJ37" s="78" t="s">
        <v>168</v>
      </c>
      <c r="DK37" s="78" t="s">
        <v>168</v>
      </c>
      <c r="DL37" s="78" t="s">
        <v>168</v>
      </c>
      <c r="DM37" s="80" t="s">
        <v>168</v>
      </c>
      <c r="DN37" s="83" t="s">
        <v>168</v>
      </c>
      <c r="DO37" s="87" t="s">
        <v>168</v>
      </c>
      <c r="DP37" s="83" t="s">
        <v>168</v>
      </c>
      <c r="DQ37" s="79" t="s">
        <v>168</v>
      </c>
      <c r="DR37" s="79" t="s">
        <v>168</v>
      </c>
      <c r="DS37" s="78" t="s">
        <v>168</v>
      </c>
      <c r="DT37" s="78" t="s">
        <v>168</v>
      </c>
      <c r="DU37" s="78" t="s">
        <v>168</v>
      </c>
      <c r="DV37" s="78" t="s">
        <v>168</v>
      </c>
      <c r="DW37" s="78" t="s">
        <v>168</v>
      </c>
      <c r="DX37" s="78" t="s">
        <v>168</v>
      </c>
      <c r="DY37" s="78" t="s">
        <v>168</v>
      </c>
      <c r="DZ37" s="78" t="s">
        <v>168</v>
      </c>
      <c r="EA37" s="78" t="s">
        <v>168</v>
      </c>
      <c r="EB37" s="78" t="s">
        <v>168</v>
      </c>
      <c r="EC37" s="80" t="s">
        <v>168</v>
      </c>
      <c r="ED37" s="83" t="s">
        <v>168</v>
      </c>
      <c r="EE37" s="87" t="s">
        <v>168</v>
      </c>
      <c r="EF37" s="24"/>
      <c r="EG37" s="113" t="s">
        <v>5</v>
      </c>
      <c r="EH37" s="83" t="s">
        <v>168</v>
      </c>
      <c r="EI37" s="79" t="s">
        <v>168</v>
      </c>
      <c r="EJ37" s="79" t="s">
        <v>168</v>
      </c>
      <c r="EK37" s="78" t="s">
        <v>168</v>
      </c>
      <c r="EL37" s="78" t="s">
        <v>168</v>
      </c>
      <c r="EM37" s="78" t="s">
        <v>168</v>
      </c>
      <c r="EN37" s="78" t="s">
        <v>168</v>
      </c>
      <c r="EO37" s="78" t="s">
        <v>168</v>
      </c>
      <c r="EP37" s="78" t="s">
        <v>168</v>
      </c>
      <c r="EQ37" s="78" t="s">
        <v>168</v>
      </c>
      <c r="ER37" s="78" t="s">
        <v>168</v>
      </c>
      <c r="ES37" s="78" t="s">
        <v>168</v>
      </c>
      <c r="ET37" s="78" t="s">
        <v>168</v>
      </c>
      <c r="EU37" s="80" t="s">
        <v>168</v>
      </c>
      <c r="EV37" s="83">
        <v>0</v>
      </c>
      <c r="EW37" s="87" t="s">
        <v>168</v>
      </c>
      <c r="EX37" s="83" t="s">
        <v>168</v>
      </c>
      <c r="EY37" s="79" t="s">
        <v>168</v>
      </c>
      <c r="EZ37" s="79" t="s">
        <v>168</v>
      </c>
      <c r="FA37" s="78" t="s">
        <v>168</v>
      </c>
      <c r="FB37" s="78" t="s">
        <v>168</v>
      </c>
      <c r="FC37" s="78" t="s">
        <v>168</v>
      </c>
      <c r="FD37" s="78" t="s">
        <v>168</v>
      </c>
      <c r="FE37" s="78" t="s">
        <v>168</v>
      </c>
      <c r="FF37" s="78" t="s">
        <v>168</v>
      </c>
      <c r="FG37" s="78" t="s">
        <v>168</v>
      </c>
      <c r="FH37" s="78" t="s">
        <v>168</v>
      </c>
      <c r="FI37" s="78" t="s">
        <v>168</v>
      </c>
      <c r="FJ37" s="78" t="s">
        <v>168</v>
      </c>
      <c r="FK37" s="80" t="s">
        <v>168</v>
      </c>
      <c r="FL37" s="83">
        <v>0</v>
      </c>
      <c r="FM37" s="87">
        <v>0</v>
      </c>
      <c r="FN37" s="24"/>
      <c r="FO37" s="113" t="s">
        <v>5</v>
      </c>
      <c r="FP37" s="83">
        <v>1</v>
      </c>
      <c r="FQ37" s="79" t="s">
        <v>168</v>
      </c>
      <c r="FR37" s="79" t="s">
        <v>168</v>
      </c>
      <c r="FS37" s="78">
        <v>1</v>
      </c>
      <c r="FT37" s="78" t="s">
        <v>168</v>
      </c>
      <c r="FU37" s="78" t="s">
        <v>168</v>
      </c>
      <c r="FV37" s="78" t="s">
        <v>168</v>
      </c>
      <c r="FW37" s="78" t="s">
        <v>168</v>
      </c>
      <c r="FX37" s="78" t="s">
        <v>168</v>
      </c>
      <c r="FY37" s="78" t="s">
        <v>168</v>
      </c>
      <c r="FZ37" s="78" t="s">
        <v>168</v>
      </c>
      <c r="GA37" s="78" t="s">
        <v>168</v>
      </c>
      <c r="GB37" s="78" t="s">
        <v>168</v>
      </c>
      <c r="GC37" s="80" t="s">
        <v>168</v>
      </c>
      <c r="GD37" s="83">
        <v>0</v>
      </c>
      <c r="GE37" s="87">
        <v>1</v>
      </c>
      <c r="GF37" s="83" t="s">
        <v>168</v>
      </c>
      <c r="GG37" s="79" t="s">
        <v>168</v>
      </c>
      <c r="GH37" s="79" t="s">
        <v>168</v>
      </c>
      <c r="GI37" s="78" t="s">
        <v>168</v>
      </c>
      <c r="GJ37" s="78" t="s">
        <v>168</v>
      </c>
      <c r="GK37" s="78" t="s">
        <v>168</v>
      </c>
      <c r="GL37" s="78" t="s">
        <v>168</v>
      </c>
      <c r="GM37" s="78" t="s">
        <v>168</v>
      </c>
      <c r="GN37" s="78" t="s">
        <v>168</v>
      </c>
      <c r="GO37" s="78" t="s">
        <v>168</v>
      </c>
      <c r="GP37" s="78" t="s">
        <v>168</v>
      </c>
      <c r="GQ37" s="78" t="s">
        <v>168</v>
      </c>
      <c r="GR37" s="78" t="s">
        <v>168</v>
      </c>
      <c r="GS37" s="80" t="s">
        <v>168</v>
      </c>
      <c r="GT37" s="83">
        <v>0</v>
      </c>
      <c r="GU37" s="87" t="s">
        <v>168</v>
      </c>
      <c r="GV37" s="24"/>
      <c r="GW37" s="113" t="s">
        <v>5</v>
      </c>
      <c r="GX37" s="83" t="s">
        <v>168</v>
      </c>
      <c r="GY37" s="79" t="s">
        <v>168</v>
      </c>
      <c r="GZ37" s="79" t="s">
        <v>168</v>
      </c>
      <c r="HA37" s="78" t="s">
        <v>168</v>
      </c>
      <c r="HB37" s="78" t="s">
        <v>168</v>
      </c>
      <c r="HC37" s="78" t="s">
        <v>168</v>
      </c>
      <c r="HD37" s="78" t="s">
        <v>168</v>
      </c>
      <c r="HE37" s="78" t="s">
        <v>168</v>
      </c>
      <c r="HF37" s="78" t="s">
        <v>168</v>
      </c>
      <c r="HG37" s="78" t="s">
        <v>168</v>
      </c>
      <c r="HH37" s="78" t="s">
        <v>168</v>
      </c>
      <c r="HI37" s="78" t="s">
        <v>168</v>
      </c>
      <c r="HJ37" s="78" t="s">
        <v>168</v>
      </c>
      <c r="HK37" s="80" t="s">
        <v>168</v>
      </c>
      <c r="HL37" s="83" t="s">
        <v>168</v>
      </c>
      <c r="HM37" s="87" t="s">
        <v>168</v>
      </c>
      <c r="HN37" s="83" t="s">
        <v>168</v>
      </c>
      <c r="HO37" s="79" t="s">
        <v>168</v>
      </c>
      <c r="HP37" s="79" t="s">
        <v>168</v>
      </c>
      <c r="HQ37" s="78" t="s">
        <v>168</v>
      </c>
      <c r="HR37" s="78" t="s">
        <v>168</v>
      </c>
      <c r="HS37" s="78" t="s">
        <v>168</v>
      </c>
      <c r="HT37" s="78" t="s">
        <v>168</v>
      </c>
      <c r="HU37" s="78" t="s">
        <v>168</v>
      </c>
      <c r="HV37" s="78" t="s">
        <v>168</v>
      </c>
      <c r="HW37" s="78" t="s">
        <v>168</v>
      </c>
      <c r="HX37" s="78" t="s">
        <v>168</v>
      </c>
      <c r="HY37" s="78" t="s">
        <v>168</v>
      </c>
      <c r="HZ37" s="78" t="s">
        <v>168</v>
      </c>
      <c r="IA37" s="80" t="s">
        <v>168</v>
      </c>
      <c r="IB37" s="83" t="s">
        <v>168</v>
      </c>
      <c r="IC37" s="87">
        <v>0</v>
      </c>
      <c r="IE37" s="113" t="s">
        <v>5</v>
      </c>
      <c r="IF37" s="83" t="s">
        <v>168</v>
      </c>
      <c r="IG37" s="79" t="s">
        <v>168</v>
      </c>
      <c r="IH37" s="79" t="s">
        <v>168</v>
      </c>
      <c r="II37" s="78" t="s">
        <v>168</v>
      </c>
      <c r="IJ37" s="78" t="s">
        <v>168</v>
      </c>
      <c r="IK37" s="78" t="s">
        <v>168</v>
      </c>
      <c r="IL37" s="78" t="s">
        <v>168</v>
      </c>
      <c r="IM37" s="78" t="s">
        <v>168</v>
      </c>
      <c r="IN37" s="78" t="s">
        <v>168</v>
      </c>
      <c r="IO37" s="78" t="s">
        <v>168</v>
      </c>
      <c r="IP37" s="78" t="s">
        <v>168</v>
      </c>
      <c r="IQ37" s="78" t="s">
        <v>168</v>
      </c>
      <c r="IR37" s="78" t="s">
        <v>168</v>
      </c>
      <c r="IS37" s="80" t="s">
        <v>168</v>
      </c>
      <c r="IT37" s="83" t="s">
        <v>168</v>
      </c>
      <c r="IU37" s="87" t="s">
        <v>168</v>
      </c>
    </row>
    <row r="38" spans="1:255" ht="38.25" customHeight="1">
      <c r="A38" s="28" t="s">
        <v>4</v>
      </c>
      <c r="B38" s="79">
        <v>520</v>
      </c>
      <c r="C38" s="79">
        <v>12</v>
      </c>
      <c r="D38" s="79">
        <v>28</v>
      </c>
      <c r="E38" s="78">
        <v>37</v>
      </c>
      <c r="F38" s="78">
        <v>42</v>
      </c>
      <c r="G38" s="78">
        <v>46</v>
      </c>
      <c r="H38" s="78">
        <v>46</v>
      </c>
      <c r="I38" s="78">
        <v>34</v>
      </c>
      <c r="J38" s="78">
        <v>57</v>
      </c>
      <c r="K38" s="78">
        <v>38</v>
      </c>
      <c r="L38" s="78">
        <v>74</v>
      </c>
      <c r="M38" s="78">
        <v>56</v>
      </c>
      <c r="N38" s="78">
        <v>35</v>
      </c>
      <c r="O38" s="80">
        <v>15</v>
      </c>
      <c r="P38" s="83">
        <v>112</v>
      </c>
      <c r="Q38" s="87">
        <v>408</v>
      </c>
      <c r="R38" s="83">
        <v>4</v>
      </c>
      <c r="S38" s="79" t="s">
        <v>168</v>
      </c>
      <c r="T38" s="79">
        <v>1</v>
      </c>
      <c r="U38" s="78" t="s">
        <v>168</v>
      </c>
      <c r="V38" s="78" t="s">
        <v>168</v>
      </c>
      <c r="W38" s="78">
        <v>2</v>
      </c>
      <c r="X38" s="78" t="s">
        <v>168</v>
      </c>
      <c r="Y38" s="78">
        <v>1</v>
      </c>
      <c r="Z38" s="78" t="s">
        <v>168</v>
      </c>
      <c r="AA38" s="78" t="s">
        <v>168</v>
      </c>
      <c r="AB38" s="78" t="s">
        <v>168</v>
      </c>
      <c r="AC38" s="78" t="s">
        <v>168</v>
      </c>
      <c r="AD38" s="78" t="s">
        <v>168</v>
      </c>
      <c r="AE38" s="87" t="s">
        <v>168</v>
      </c>
      <c r="AF38" s="83">
        <v>3</v>
      </c>
      <c r="AG38" s="87">
        <v>1</v>
      </c>
      <c r="AH38" s="23"/>
      <c r="AI38" s="113" t="s">
        <v>4</v>
      </c>
      <c r="AJ38" s="83" t="s">
        <v>168</v>
      </c>
      <c r="AK38" s="79" t="s">
        <v>168</v>
      </c>
      <c r="AL38" s="79" t="s">
        <v>168</v>
      </c>
      <c r="AM38" s="78" t="s">
        <v>168</v>
      </c>
      <c r="AN38" s="78" t="s">
        <v>168</v>
      </c>
      <c r="AO38" s="78" t="s">
        <v>168</v>
      </c>
      <c r="AP38" s="78" t="s">
        <v>168</v>
      </c>
      <c r="AQ38" s="78" t="s">
        <v>168</v>
      </c>
      <c r="AR38" s="78" t="s">
        <v>168</v>
      </c>
      <c r="AS38" s="78" t="s">
        <v>168</v>
      </c>
      <c r="AT38" s="78" t="s">
        <v>168</v>
      </c>
      <c r="AU38" s="78" t="s">
        <v>168</v>
      </c>
      <c r="AV38" s="78" t="s">
        <v>168</v>
      </c>
      <c r="AW38" s="80" t="s">
        <v>168</v>
      </c>
      <c r="AX38" s="83" t="s">
        <v>168</v>
      </c>
      <c r="AY38" s="87" t="s">
        <v>168</v>
      </c>
      <c r="AZ38" s="83" t="s">
        <v>168</v>
      </c>
      <c r="BA38" s="79" t="s">
        <v>168</v>
      </c>
      <c r="BB38" s="79" t="s">
        <v>168</v>
      </c>
      <c r="BC38" s="78" t="s">
        <v>168</v>
      </c>
      <c r="BD38" s="78" t="s">
        <v>168</v>
      </c>
      <c r="BE38" s="78" t="s">
        <v>168</v>
      </c>
      <c r="BF38" s="78" t="s">
        <v>168</v>
      </c>
      <c r="BG38" s="78" t="s">
        <v>168</v>
      </c>
      <c r="BH38" s="78" t="s">
        <v>168</v>
      </c>
      <c r="BI38" s="78" t="s">
        <v>168</v>
      </c>
      <c r="BJ38" s="78" t="s">
        <v>168</v>
      </c>
      <c r="BK38" s="78" t="s">
        <v>168</v>
      </c>
      <c r="BL38" s="78" t="s">
        <v>168</v>
      </c>
      <c r="BM38" s="80" t="s">
        <v>168</v>
      </c>
      <c r="BN38" s="83" t="s">
        <v>168</v>
      </c>
      <c r="BO38" s="87" t="s">
        <v>168</v>
      </c>
      <c r="BP38" s="45"/>
      <c r="BQ38" s="113" t="s">
        <v>4</v>
      </c>
      <c r="BR38" s="83">
        <v>6</v>
      </c>
      <c r="BS38" s="79" t="s">
        <v>168</v>
      </c>
      <c r="BT38" s="79">
        <v>1</v>
      </c>
      <c r="BU38" s="78" t="s">
        <v>168</v>
      </c>
      <c r="BV38" s="78">
        <v>2</v>
      </c>
      <c r="BW38" s="78">
        <v>2</v>
      </c>
      <c r="BX38" s="78" t="s">
        <v>168</v>
      </c>
      <c r="BY38" s="78">
        <v>1</v>
      </c>
      <c r="BZ38" s="78" t="s">
        <v>168</v>
      </c>
      <c r="CA38" s="78" t="s">
        <v>168</v>
      </c>
      <c r="CB38" s="78" t="s">
        <v>168</v>
      </c>
      <c r="CC38" s="78" t="s">
        <v>168</v>
      </c>
      <c r="CD38" s="78" t="s">
        <v>168</v>
      </c>
      <c r="CE38" s="80" t="s">
        <v>168</v>
      </c>
      <c r="CF38" s="83">
        <v>5</v>
      </c>
      <c r="CG38" s="87">
        <v>1</v>
      </c>
      <c r="CH38" s="83">
        <v>2</v>
      </c>
      <c r="CI38" s="79" t="s">
        <v>168</v>
      </c>
      <c r="CJ38" s="79">
        <v>1</v>
      </c>
      <c r="CK38" s="78" t="s">
        <v>168</v>
      </c>
      <c r="CL38" s="78">
        <v>1</v>
      </c>
      <c r="CM38" s="78" t="s">
        <v>168</v>
      </c>
      <c r="CN38" s="78" t="s">
        <v>168</v>
      </c>
      <c r="CO38" s="78" t="s">
        <v>168</v>
      </c>
      <c r="CP38" s="78" t="s">
        <v>168</v>
      </c>
      <c r="CQ38" s="78" t="s">
        <v>168</v>
      </c>
      <c r="CR38" s="78" t="s">
        <v>168</v>
      </c>
      <c r="CS38" s="78" t="s">
        <v>168</v>
      </c>
      <c r="CT38" s="78" t="s">
        <v>168</v>
      </c>
      <c r="CU38" s="80" t="s">
        <v>168</v>
      </c>
      <c r="CV38" s="83">
        <v>2</v>
      </c>
      <c r="CW38" s="87">
        <v>0</v>
      </c>
      <c r="CX38" s="24"/>
      <c r="CY38" s="113" t="s">
        <v>4</v>
      </c>
      <c r="CZ38" s="83" t="s">
        <v>168</v>
      </c>
      <c r="DA38" s="79" t="s">
        <v>168</v>
      </c>
      <c r="DB38" s="79" t="s">
        <v>168</v>
      </c>
      <c r="DC38" s="78" t="s">
        <v>168</v>
      </c>
      <c r="DD38" s="78" t="s">
        <v>168</v>
      </c>
      <c r="DE38" s="78" t="s">
        <v>168</v>
      </c>
      <c r="DF38" s="78" t="s">
        <v>168</v>
      </c>
      <c r="DG38" s="78" t="s">
        <v>168</v>
      </c>
      <c r="DH38" s="78" t="s">
        <v>168</v>
      </c>
      <c r="DI38" s="78" t="s">
        <v>168</v>
      </c>
      <c r="DJ38" s="78" t="s">
        <v>168</v>
      </c>
      <c r="DK38" s="78" t="s">
        <v>168</v>
      </c>
      <c r="DL38" s="78" t="s">
        <v>168</v>
      </c>
      <c r="DM38" s="80" t="s">
        <v>168</v>
      </c>
      <c r="DN38" s="83" t="s">
        <v>168</v>
      </c>
      <c r="DO38" s="87" t="s">
        <v>168</v>
      </c>
      <c r="DP38" s="83" t="s">
        <v>168</v>
      </c>
      <c r="DQ38" s="79" t="s">
        <v>168</v>
      </c>
      <c r="DR38" s="79" t="s">
        <v>168</v>
      </c>
      <c r="DS38" s="78" t="s">
        <v>168</v>
      </c>
      <c r="DT38" s="78" t="s">
        <v>168</v>
      </c>
      <c r="DU38" s="78" t="s">
        <v>168</v>
      </c>
      <c r="DV38" s="78" t="s">
        <v>168</v>
      </c>
      <c r="DW38" s="78" t="s">
        <v>168</v>
      </c>
      <c r="DX38" s="78" t="s">
        <v>168</v>
      </c>
      <c r="DY38" s="78" t="s">
        <v>168</v>
      </c>
      <c r="DZ38" s="78" t="s">
        <v>168</v>
      </c>
      <c r="EA38" s="78" t="s">
        <v>168</v>
      </c>
      <c r="EB38" s="78" t="s">
        <v>168</v>
      </c>
      <c r="EC38" s="80" t="s">
        <v>168</v>
      </c>
      <c r="ED38" s="83" t="s">
        <v>168</v>
      </c>
      <c r="EE38" s="87" t="s">
        <v>168</v>
      </c>
      <c r="EF38" s="24"/>
      <c r="EG38" s="113" t="s">
        <v>4</v>
      </c>
      <c r="EH38" s="83" t="s">
        <v>168</v>
      </c>
      <c r="EI38" s="79" t="s">
        <v>168</v>
      </c>
      <c r="EJ38" s="79" t="s">
        <v>168</v>
      </c>
      <c r="EK38" s="78" t="s">
        <v>168</v>
      </c>
      <c r="EL38" s="78" t="s">
        <v>168</v>
      </c>
      <c r="EM38" s="78" t="s">
        <v>168</v>
      </c>
      <c r="EN38" s="78" t="s">
        <v>168</v>
      </c>
      <c r="EO38" s="78" t="s">
        <v>168</v>
      </c>
      <c r="EP38" s="78" t="s">
        <v>168</v>
      </c>
      <c r="EQ38" s="78" t="s">
        <v>168</v>
      </c>
      <c r="ER38" s="78" t="s">
        <v>168</v>
      </c>
      <c r="ES38" s="78" t="s">
        <v>168</v>
      </c>
      <c r="ET38" s="78" t="s">
        <v>168</v>
      </c>
      <c r="EU38" s="80" t="s">
        <v>168</v>
      </c>
      <c r="EV38" s="83" t="s">
        <v>168</v>
      </c>
      <c r="EW38" s="87" t="s">
        <v>168</v>
      </c>
      <c r="EX38" s="83" t="s">
        <v>168</v>
      </c>
      <c r="EY38" s="79" t="s">
        <v>168</v>
      </c>
      <c r="EZ38" s="79" t="s">
        <v>168</v>
      </c>
      <c r="FA38" s="78" t="s">
        <v>168</v>
      </c>
      <c r="FB38" s="78" t="s">
        <v>168</v>
      </c>
      <c r="FC38" s="78" t="s">
        <v>168</v>
      </c>
      <c r="FD38" s="78" t="s">
        <v>168</v>
      </c>
      <c r="FE38" s="78" t="s">
        <v>168</v>
      </c>
      <c r="FF38" s="78" t="s">
        <v>168</v>
      </c>
      <c r="FG38" s="78" t="s">
        <v>168</v>
      </c>
      <c r="FH38" s="78" t="s">
        <v>168</v>
      </c>
      <c r="FI38" s="78" t="s">
        <v>168</v>
      </c>
      <c r="FJ38" s="78" t="s">
        <v>168</v>
      </c>
      <c r="FK38" s="80" t="s">
        <v>168</v>
      </c>
      <c r="FL38" s="83" t="s">
        <v>168</v>
      </c>
      <c r="FM38" s="87" t="s">
        <v>168</v>
      </c>
      <c r="FN38" s="24"/>
      <c r="FO38" s="113" t="s">
        <v>4</v>
      </c>
      <c r="FP38" s="83" t="s">
        <v>168</v>
      </c>
      <c r="FQ38" s="79" t="s">
        <v>168</v>
      </c>
      <c r="FR38" s="79" t="s">
        <v>168</v>
      </c>
      <c r="FS38" s="78" t="s">
        <v>168</v>
      </c>
      <c r="FT38" s="78" t="s">
        <v>168</v>
      </c>
      <c r="FU38" s="78" t="s">
        <v>168</v>
      </c>
      <c r="FV38" s="78" t="s">
        <v>168</v>
      </c>
      <c r="FW38" s="78" t="s">
        <v>168</v>
      </c>
      <c r="FX38" s="78" t="s">
        <v>168</v>
      </c>
      <c r="FY38" s="78" t="s">
        <v>168</v>
      </c>
      <c r="FZ38" s="78" t="s">
        <v>168</v>
      </c>
      <c r="GA38" s="78" t="s">
        <v>168</v>
      </c>
      <c r="GB38" s="78" t="s">
        <v>168</v>
      </c>
      <c r="GC38" s="80" t="s">
        <v>168</v>
      </c>
      <c r="GD38" s="83" t="s">
        <v>168</v>
      </c>
      <c r="GE38" s="87" t="s">
        <v>168</v>
      </c>
      <c r="GF38" s="83" t="s">
        <v>168</v>
      </c>
      <c r="GG38" s="79" t="s">
        <v>168</v>
      </c>
      <c r="GH38" s="79" t="s">
        <v>168</v>
      </c>
      <c r="GI38" s="78" t="s">
        <v>168</v>
      </c>
      <c r="GJ38" s="78" t="s">
        <v>168</v>
      </c>
      <c r="GK38" s="78" t="s">
        <v>168</v>
      </c>
      <c r="GL38" s="78" t="s">
        <v>168</v>
      </c>
      <c r="GM38" s="78" t="s">
        <v>168</v>
      </c>
      <c r="GN38" s="78" t="s">
        <v>168</v>
      </c>
      <c r="GO38" s="78" t="s">
        <v>168</v>
      </c>
      <c r="GP38" s="78" t="s">
        <v>168</v>
      </c>
      <c r="GQ38" s="78" t="s">
        <v>168</v>
      </c>
      <c r="GR38" s="78" t="s">
        <v>168</v>
      </c>
      <c r="GS38" s="80" t="s">
        <v>168</v>
      </c>
      <c r="GT38" s="83">
        <v>0</v>
      </c>
      <c r="GU38" s="87">
        <v>0</v>
      </c>
      <c r="GV38" s="24"/>
      <c r="GW38" s="113" t="s">
        <v>4</v>
      </c>
      <c r="GX38" s="83">
        <v>2</v>
      </c>
      <c r="GY38" s="79" t="s">
        <v>168</v>
      </c>
      <c r="GZ38" s="79" t="s">
        <v>168</v>
      </c>
      <c r="HA38" s="78" t="s">
        <v>168</v>
      </c>
      <c r="HB38" s="78" t="s">
        <v>168</v>
      </c>
      <c r="HC38" s="78">
        <v>1</v>
      </c>
      <c r="HD38" s="78" t="s">
        <v>168</v>
      </c>
      <c r="HE38" s="78">
        <v>1</v>
      </c>
      <c r="HF38" s="78" t="s">
        <v>168</v>
      </c>
      <c r="HG38" s="78" t="s">
        <v>168</v>
      </c>
      <c r="HH38" s="78" t="s">
        <v>168</v>
      </c>
      <c r="HI38" s="78" t="s">
        <v>168</v>
      </c>
      <c r="HJ38" s="78" t="s">
        <v>168</v>
      </c>
      <c r="HK38" s="80" t="s">
        <v>168</v>
      </c>
      <c r="HL38" s="83">
        <v>1</v>
      </c>
      <c r="HM38" s="87">
        <v>1</v>
      </c>
      <c r="HN38" s="83" t="s">
        <v>168</v>
      </c>
      <c r="HO38" s="79" t="s">
        <v>168</v>
      </c>
      <c r="HP38" s="79" t="s">
        <v>168</v>
      </c>
      <c r="HQ38" s="78" t="s">
        <v>168</v>
      </c>
      <c r="HR38" s="78" t="s">
        <v>168</v>
      </c>
      <c r="HS38" s="78" t="s">
        <v>168</v>
      </c>
      <c r="HT38" s="78" t="s">
        <v>168</v>
      </c>
      <c r="HU38" s="78" t="s">
        <v>168</v>
      </c>
      <c r="HV38" s="78" t="s">
        <v>168</v>
      </c>
      <c r="HW38" s="78" t="s">
        <v>168</v>
      </c>
      <c r="HX38" s="78" t="s">
        <v>168</v>
      </c>
      <c r="HY38" s="78" t="s">
        <v>168</v>
      </c>
      <c r="HZ38" s="78" t="s">
        <v>168</v>
      </c>
      <c r="IA38" s="80" t="s">
        <v>168</v>
      </c>
      <c r="IB38" s="83" t="s">
        <v>168</v>
      </c>
      <c r="IC38" s="87" t="s">
        <v>168</v>
      </c>
      <c r="IE38" s="113" t="s">
        <v>4</v>
      </c>
      <c r="IF38" s="83">
        <v>1</v>
      </c>
      <c r="IG38" s="79" t="s">
        <v>168</v>
      </c>
      <c r="IH38" s="79" t="s">
        <v>168</v>
      </c>
      <c r="II38" s="78" t="s">
        <v>168</v>
      </c>
      <c r="IJ38" s="78">
        <v>1</v>
      </c>
      <c r="IK38" s="78" t="s">
        <v>168</v>
      </c>
      <c r="IL38" s="78" t="s">
        <v>168</v>
      </c>
      <c r="IM38" s="78" t="s">
        <v>168</v>
      </c>
      <c r="IN38" s="78" t="s">
        <v>168</v>
      </c>
      <c r="IO38" s="78" t="s">
        <v>168</v>
      </c>
      <c r="IP38" s="78" t="s">
        <v>168</v>
      </c>
      <c r="IQ38" s="78" t="s">
        <v>168</v>
      </c>
      <c r="IR38" s="78" t="s">
        <v>168</v>
      </c>
      <c r="IS38" s="80" t="s">
        <v>168</v>
      </c>
      <c r="IT38" s="83">
        <v>1</v>
      </c>
      <c r="IU38" s="87" t="s">
        <v>168</v>
      </c>
    </row>
    <row r="39" spans="1:255" ht="38.25" customHeight="1">
      <c r="A39" s="28" t="s">
        <v>3</v>
      </c>
      <c r="B39" s="79">
        <v>1016</v>
      </c>
      <c r="C39" s="79">
        <v>35</v>
      </c>
      <c r="D39" s="79">
        <v>51</v>
      </c>
      <c r="E39" s="78">
        <v>51</v>
      </c>
      <c r="F39" s="78">
        <v>63</v>
      </c>
      <c r="G39" s="78">
        <v>63</v>
      </c>
      <c r="H39" s="78">
        <v>59</v>
      </c>
      <c r="I39" s="78">
        <v>86</v>
      </c>
      <c r="J39" s="78">
        <v>115</v>
      </c>
      <c r="K39" s="78">
        <v>142</v>
      </c>
      <c r="L39" s="78">
        <v>194</v>
      </c>
      <c r="M39" s="78">
        <v>127</v>
      </c>
      <c r="N39" s="78">
        <v>28</v>
      </c>
      <c r="O39" s="80">
        <v>2</v>
      </c>
      <c r="P39" s="83">
        <v>211</v>
      </c>
      <c r="Q39" s="87">
        <v>805</v>
      </c>
      <c r="R39" s="83">
        <v>8</v>
      </c>
      <c r="S39" s="79" t="s">
        <v>168</v>
      </c>
      <c r="T39" s="79">
        <v>3</v>
      </c>
      <c r="U39" s="78" t="s">
        <v>168</v>
      </c>
      <c r="V39" s="78">
        <v>1</v>
      </c>
      <c r="W39" s="78" t="s">
        <v>168</v>
      </c>
      <c r="X39" s="78" t="s">
        <v>168</v>
      </c>
      <c r="Y39" s="78">
        <v>4</v>
      </c>
      <c r="Z39" s="78" t="s">
        <v>168</v>
      </c>
      <c r="AA39" s="78" t="s">
        <v>168</v>
      </c>
      <c r="AB39" s="78" t="s">
        <v>168</v>
      </c>
      <c r="AC39" s="78" t="s">
        <v>168</v>
      </c>
      <c r="AD39" s="78" t="s">
        <v>168</v>
      </c>
      <c r="AE39" s="87" t="s">
        <v>168</v>
      </c>
      <c r="AF39" s="83">
        <v>2</v>
      </c>
      <c r="AG39" s="87">
        <v>6</v>
      </c>
      <c r="AH39" s="23"/>
      <c r="AI39" s="113" t="s">
        <v>3</v>
      </c>
      <c r="AJ39" s="83" t="s">
        <v>168</v>
      </c>
      <c r="AK39" s="79" t="s">
        <v>168</v>
      </c>
      <c r="AL39" s="79" t="s">
        <v>168</v>
      </c>
      <c r="AM39" s="78" t="s">
        <v>168</v>
      </c>
      <c r="AN39" s="78" t="s">
        <v>168</v>
      </c>
      <c r="AO39" s="78" t="s">
        <v>168</v>
      </c>
      <c r="AP39" s="78" t="s">
        <v>168</v>
      </c>
      <c r="AQ39" s="78" t="s">
        <v>168</v>
      </c>
      <c r="AR39" s="78" t="s">
        <v>168</v>
      </c>
      <c r="AS39" s="78" t="s">
        <v>168</v>
      </c>
      <c r="AT39" s="78" t="s">
        <v>168</v>
      </c>
      <c r="AU39" s="78" t="s">
        <v>168</v>
      </c>
      <c r="AV39" s="78" t="s">
        <v>168</v>
      </c>
      <c r="AW39" s="80" t="s">
        <v>168</v>
      </c>
      <c r="AX39" s="83" t="s">
        <v>168</v>
      </c>
      <c r="AY39" s="87" t="s">
        <v>168</v>
      </c>
      <c r="AZ39" s="83" t="s">
        <v>168</v>
      </c>
      <c r="BA39" s="79" t="s">
        <v>168</v>
      </c>
      <c r="BB39" s="79" t="s">
        <v>168</v>
      </c>
      <c r="BC39" s="78" t="s">
        <v>168</v>
      </c>
      <c r="BD39" s="78" t="s">
        <v>168</v>
      </c>
      <c r="BE39" s="78" t="s">
        <v>168</v>
      </c>
      <c r="BF39" s="78" t="s">
        <v>168</v>
      </c>
      <c r="BG39" s="78" t="s">
        <v>168</v>
      </c>
      <c r="BH39" s="78" t="s">
        <v>168</v>
      </c>
      <c r="BI39" s="78" t="s">
        <v>168</v>
      </c>
      <c r="BJ39" s="78" t="s">
        <v>168</v>
      </c>
      <c r="BK39" s="78" t="s">
        <v>168</v>
      </c>
      <c r="BL39" s="78" t="s">
        <v>168</v>
      </c>
      <c r="BM39" s="80" t="s">
        <v>168</v>
      </c>
      <c r="BN39" s="83" t="s">
        <v>168</v>
      </c>
      <c r="BO39" s="87" t="s">
        <v>168</v>
      </c>
      <c r="BP39" s="45"/>
      <c r="BQ39" s="113" t="s">
        <v>3</v>
      </c>
      <c r="BR39" s="83">
        <v>13</v>
      </c>
      <c r="BS39" s="79" t="s">
        <v>168</v>
      </c>
      <c r="BT39" s="79">
        <v>3</v>
      </c>
      <c r="BU39" s="78" t="s">
        <v>168</v>
      </c>
      <c r="BV39" s="78">
        <v>2</v>
      </c>
      <c r="BW39" s="78" t="s">
        <v>168</v>
      </c>
      <c r="BX39" s="78" t="s">
        <v>168</v>
      </c>
      <c r="BY39" s="78">
        <v>6</v>
      </c>
      <c r="BZ39" s="78">
        <v>1</v>
      </c>
      <c r="CA39" s="78" t="s">
        <v>168</v>
      </c>
      <c r="CB39" s="78">
        <v>1</v>
      </c>
      <c r="CC39" s="78" t="s">
        <v>168</v>
      </c>
      <c r="CD39" s="78" t="s">
        <v>168</v>
      </c>
      <c r="CE39" s="80" t="s">
        <v>168</v>
      </c>
      <c r="CF39" s="83">
        <v>2</v>
      </c>
      <c r="CG39" s="87">
        <v>11</v>
      </c>
      <c r="CH39" s="83">
        <v>3</v>
      </c>
      <c r="CI39" s="79" t="s">
        <v>168</v>
      </c>
      <c r="CJ39" s="79" t="s">
        <v>168</v>
      </c>
      <c r="CK39" s="78" t="s">
        <v>168</v>
      </c>
      <c r="CL39" s="78">
        <v>1</v>
      </c>
      <c r="CM39" s="78" t="s">
        <v>168</v>
      </c>
      <c r="CN39" s="78" t="s">
        <v>168</v>
      </c>
      <c r="CO39" s="78">
        <v>1</v>
      </c>
      <c r="CP39" s="78" t="s">
        <v>168</v>
      </c>
      <c r="CQ39" s="78" t="s">
        <v>168</v>
      </c>
      <c r="CR39" s="78">
        <v>1</v>
      </c>
      <c r="CS39" s="78" t="s">
        <v>168</v>
      </c>
      <c r="CT39" s="78" t="s">
        <v>168</v>
      </c>
      <c r="CU39" s="80" t="s">
        <v>168</v>
      </c>
      <c r="CV39" s="83">
        <v>0</v>
      </c>
      <c r="CW39" s="87">
        <v>3</v>
      </c>
      <c r="CX39" s="24"/>
      <c r="CY39" s="113" t="s">
        <v>3</v>
      </c>
      <c r="CZ39" s="83" t="s">
        <v>168</v>
      </c>
      <c r="DA39" s="79" t="s">
        <v>168</v>
      </c>
      <c r="DB39" s="79" t="s">
        <v>168</v>
      </c>
      <c r="DC39" s="78" t="s">
        <v>168</v>
      </c>
      <c r="DD39" s="78" t="s">
        <v>168</v>
      </c>
      <c r="DE39" s="78" t="s">
        <v>168</v>
      </c>
      <c r="DF39" s="78" t="s">
        <v>168</v>
      </c>
      <c r="DG39" s="78" t="s">
        <v>168</v>
      </c>
      <c r="DH39" s="78" t="s">
        <v>168</v>
      </c>
      <c r="DI39" s="78" t="s">
        <v>168</v>
      </c>
      <c r="DJ39" s="78" t="s">
        <v>168</v>
      </c>
      <c r="DK39" s="78" t="s">
        <v>168</v>
      </c>
      <c r="DL39" s="78" t="s">
        <v>168</v>
      </c>
      <c r="DM39" s="80" t="s">
        <v>168</v>
      </c>
      <c r="DN39" s="83" t="s">
        <v>168</v>
      </c>
      <c r="DO39" s="87" t="s">
        <v>168</v>
      </c>
      <c r="DP39" s="83" t="s">
        <v>168</v>
      </c>
      <c r="DQ39" s="79" t="s">
        <v>168</v>
      </c>
      <c r="DR39" s="79" t="s">
        <v>168</v>
      </c>
      <c r="DS39" s="78" t="s">
        <v>168</v>
      </c>
      <c r="DT39" s="78" t="s">
        <v>168</v>
      </c>
      <c r="DU39" s="78" t="s">
        <v>168</v>
      </c>
      <c r="DV39" s="78" t="s">
        <v>168</v>
      </c>
      <c r="DW39" s="78" t="s">
        <v>168</v>
      </c>
      <c r="DX39" s="78" t="s">
        <v>168</v>
      </c>
      <c r="DY39" s="78" t="s">
        <v>168</v>
      </c>
      <c r="DZ39" s="78" t="s">
        <v>168</v>
      </c>
      <c r="EA39" s="78" t="s">
        <v>168</v>
      </c>
      <c r="EB39" s="78" t="s">
        <v>168</v>
      </c>
      <c r="EC39" s="80" t="s">
        <v>168</v>
      </c>
      <c r="ED39" s="83" t="s">
        <v>168</v>
      </c>
      <c r="EE39" s="87" t="s">
        <v>168</v>
      </c>
      <c r="EF39" s="24"/>
      <c r="EG39" s="113" t="s">
        <v>3</v>
      </c>
      <c r="EH39" s="83" t="s">
        <v>168</v>
      </c>
      <c r="EI39" s="79" t="s">
        <v>168</v>
      </c>
      <c r="EJ39" s="79" t="s">
        <v>168</v>
      </c>
      <c r="EK39" s="78" t="s">
        <v>168</v>
      </c>
      <c r="EL39" s="78" t="s">
        <v>168</v>
      </c>
      <c r="EM39" s="78" t="s">
        <v>168</v>
      </c>
      <c r="EN39" s="78" t="s">
        <v>168</v>
      </c>
      <c r="EO39" s="78" t="s">
        <v>168</v>
      </c>
      <c r="EP39" s="78" t="s">
        <v>168</v>
      </c>
      <c r="EQ39" s="78" t="s">
        <v>168</v>
      </c>
      <c r="ER39" s="78" t="s">
        <v>168</v>
      </c>
      <c r="ES39" s="78" t="s">
        <v>168</v>
      </c>
      <c r="ET39" s="78" t="s">
        <v>168</v>
      </c>
      <c r="EU39" s="80" t="s">
        <v>168</v>
      </c>
      <c r="EV39" s="83">
        <v>0</v>
      </c>
      <c r="EW39" s="87">
        <v>0</v>
      </c>
      <c r="EX39" s="83" t="s">
        <v>168</v>
      </c>
      <c r="EY39" s="79" t="s">
        <v>168</v>
      </c>
      <c r="EZ39" s="79" t="s">
        <v>168</v>
      </c>
      <c r="FA39" s="78" t="s">
        <v>168</v>
      </c>
      <c r="FB39" s="78" t="s">
        <v>168</v>
      </c>
      <c r="FC39" s="78" t="s">
        <v>168</v>
      </c>
      <c r="FD39" s="78" t="s">
        <v>168</v>
      </c>
      <c r="FE39" s="78" t="s">
        <v>168</v>
      </c>
      <c r="FF39" s="78" t="s">
        <v>168</v>
      </c>
      <c r="FG39" s="78" t="s">
        <v>168</v>
      </c>
      <c r="FH39" s="78" t="s">
        <v>168</v>
      </c>
      <c r="FI39" s="78" t="s">
        <v>168</v>
      </c>
      <c r="FJ39" s="78" t="s">
        <v>168</v>
      </c>
      <c r="FK39" s="80" t="s">
        <v>168</v>
      </c>
      <c r="FL39" s="83">
        <v>0</v>
      </c>
      <c r="FM39" s="87">
        <v>0</v>
      </c>
      <c r="FN39" s="24"/>
      <c r="FO39" s="113" t="s">
        <v>3</v>
      </c>
      <c r="FP39" s="83">
        <v>1</v>
      </c>
      <c r="FQ39" s="79" t="s">
        <v>168</v>
      </c>
      <c r="FR39" s="79">
        <v>1</v>
      </c>
      <c r="FS39" s="78" t="s">
        <v>168</v>
      </c>
      <c r="FT39" s="78" t="s">
        <v>168</v>
      </c>
      <c r="FU39" s="78" t="s">
        <v>168</v>
      </c>
      <c r="FV39" s="78" t="s">
        <v>168</v>
      </c>
      <c r="FW39" s="78" t="s">
        <v>168</v>
      </c>
      <c r="FX39" s="78" t="s">
        <v>168</v>
      </c>
      <c r="FY39" s="78" t="s">
        <v>168</v>
      </c>
      <c r="FZ39" s="78" t="s">
        <v>168</v>
      </c>
      <c r="GA39" s="78" t="s">
        <v>168</v>
      </c>
      <c r="GB39" s="78" t="s">
        <v>168</v>
      </c>
      <c r="GC39" s="80" t="s">
        <v>168</v>
      </c>
      <c r="GD39" s="83">
        <v>0</v>
      </c>
      <c r="GE39" s="87">
        <v>1</v>
      </c>
      <c r="GF39" s="83" t="s">
        <v>168</v>
      </c>
      <c r="GG39" s="79" t="s">
        <v>168</v>
      </c>
      <c r="GH39" s="79" t="s">
        <v>168</v>
      </c>
      <c r="GI39" s="78" t="s">
        <v>168</v>
      </c>
      <c r="GJ39" s="78" t="s">
        <v>168</v>
      </c>
      <c r="GK39" s="78" t="s">
        <v>168</v>
      </c>
      <c r="GL39" s="78" t="s">
        <v>168</v>
      </c>
      <c r="GM39" s="78" t="s">
        <v>168</v>
      </c>
      <c r="GN39" s="78" t="s">
        <v>168</v>
      </c>
      <c r="GO39" s="78" t="s">
        <v>168</v>
      </c>
      <c r="GP39" s="78" t="s">
        <v>168</v>
      </c>
      <c r="GQ39" s="78" t="s">
        <v>168</v>
      </c>
      <c r="GR39" s="78" t="s">
        <v>168</v>
      </c>
      <c r="GS39" s="80" t="s">
        <v>168</v>
      </c>
      <c r="GT39" s="83">
        <v>0</v>
      </c>
      <c r="GU39" s="87">
        <v>0</v>
      </c>
      <c r="GV39" s="24"/>
      <c r="GW39" s="113" t="s">
        <v>3</v>
      </c>
      <c r="GX39" s="83">
        <v>4</v>
      </c>
      <c r="GY39" s="79" t="s">
        <v>168</v>
      </c>
      <c r="GZ39" s="79" t="s">
        <v>168</v>
      </c>
      <c r="HA39" s="78" t="s">
        <v>168</v>
      </c>
      <c r="HB39" s="78" t="s">
        <v>168</v>
      </c>
      <c r="HC39" s="78" t="s">
        <v>168</v>
      </c>
      <c r="HD39" s="78" t="s">
        <v>168</v>
      </c>
      <c r="HE39" s="78">
        <v>3</v>
      </c>
      <c r="HF39" s="78">
        <v>1</v>
      </c>
      <c r="HG39" s="78" t="s">
        <v>168</v>
      </c>
      <c r="HH39" s="78" t="s">
        <v>168</v>
      </c>
      <c r="HI39" s="78" t="s">
        <v>168</v>
      </c>
      <c r="HJ39" s="78" t="s">
        <v>168</v>
      </c>
      <c r="HK39" s="80" t="s">
        <v>168</v>
      </c>
      <c r="HL39" s="83" t="s">
        <v>168</v>
      </c>
      <c r="HM39" s="87">
        <v>4</v>
      </c>
      <c r="HN39" s="83">
        <v>1</v>
      </c>
      <c r="HO39" s="79" t="s">
        <v>168</v>
      </c>
      <c r="HP39" s="79">
        <v>1</v>
      </c>
      <c r="HQ39" s="78" t="s">
        <v>168</v>
      </c>
      <c r="HR39" s="78" t="s">
        <v>168</v>
      </c>
      <c r="HS39" s="78" t="s">
        <v>168</v>
      </c>
      <c r="HT39" s="78" t="s">
        <v>168</v>
      </c>
      <c r="HU39" s="78" t="s">
        <v>168</v>
      </c>
      <c r="HV39" s="78" t="s">
        <v>168</v>
      </c>
      <c r="HW39" s="78" t="s">
        <v>168</v>
      </c>
      <c r="HX39" s="78" t="s">
        <v>168</v>
      </c>
      <c r="HY39" s="78" t="s">
        <v>168</v>
      </c>
      <c r="HZ39" s="78" t="s">
        <v>168</v>
      </c>
      <c r="IA39" s="80" t="s">
        <v>168</v>
      </c>
      <c r="IB39" s="83">
        <v>1</v>
      </c>
      <c r="IC39" s="87">
        <v>0</v>
      </c>
      <c r="IE39" s="113" t="s">
        <v>3</v>
      </c>
      <c r="IF39" s="83">
        <v>3</v>
      </c>
      <c r="IG39" s="79" t="s">
        <v>168</v>
      </c>
      <c r="IH39" s="79">
        <v>1</v>
      </c>
      <c r="II39" s="78" t="s">
        <v>168</v>
      </c>
      <c r="IJ39" s="78" t="s">
        <v>168</v>
      </c>
      <c r="IK39" s="78" t="s">
        <v>168</v>
      </c>
      <c r="IL39" s="78" t="s">
        <v>168</v>
      </c>
      <c r="IM39" s="78">
        <v>2</v>
      </c>
      <c r="IN39" s="78" t="s">
        <v>168</v>
      </c>
      <c r="IO39" s="78" t="s">
        <v>168</v>
      </c>
      <c r="IP39" s="78" t="s">
        <v>168</v>
      </c>
      <c r="IQ39" s="78" t="s">
        <v>168</v>
      </c>
      <c r="IR39" s="78" t="s">
        <v>168</v>
      </c>
      <c r="IS39" s="80" t="s">
        <v>168</v>
      </c>
      <c r="IT39" s="83">
        <v>1</v>
      </c>
      <c r="IU39" s="87">
        <v>2</v>
      </c>
    </row>
    <row r="40" spans="1:255" s="42" customFormat="1" ht="38.25" customHeight="1">
      <c r="A40" s="17" t="s">
        <v>2</v>
      </c>
      <c r="B40" s="61">
        <f t="shared" ref="B40:O40" si="300">B41</f>
        <v>609</v>
      </c>
      <c r="C40" s="61">
        <f t="shared" si="300"/>
        <v>7</v>
      </c>
      <c r="D40" s="58">
        <f t="shared" si="300"/>
        <v>23</v>
      </c>
      <c r="E40" s="58">
        <f t="shared" si="300"/>
        <v>14</v>
      </c>
      <c r="F40" s="58">
        <f t="shared" si="300"/>
        <v>28</v>
      </c>
      <c r="G40" s="58">
        <f t="shared" si="300"/>
        <v>40</v>
      </c>
      <c r="H40" s="58">
        <f t="shared" si="300"/>
        <v>45</v>
      </c>
      <c r="I40" s="58">
        <f t="shared" si="300"/>
        <v>46</v>
      </c>
      <c r="J40" s="58">
        <f t="shared" si="300"/>
        <v>54</v>
      </c>
      <c r="K40" s="58">
        <f t="shared" si="300"/>
        <v>64</v>
      </c>
      <c r="L40" s="58">
        <f t="shared" si="300"/>
        <v>105</v>
      </c>
      <c r="M40" s="58">
        <f t="shared" si="300"/>
        <v>87</v>
      </c>
      <c r="N40" s="58">
        <f t="shared" si="300"/>
        <v>53</v>
      </c>
      <c r="O40" s="59">
        <f t="shared" si="300"/>
        <v>43</v>
      </c>
      <c r="P40" s="57">
        <f t="shared" ref="P40:AE40" si="301">P41</f>
        <v>168</v>
      </c>
      <c r="Q40" s="63">
        <f t="shared" si="301"/>
        <v>441</v>
      </c>
      <c r="R40" s="57">
        <f t="shared" si="301"/>
        <v>8</v>
      </c>
      <c r="S40" s="61">
        <f t="shared" si="301"/>
        <v>2</v>
      </c>
      <c r="T40" s="58" t="str">
        <f t="shared" si="301"/>
        <v>-</v>
      </c>
      <c r="U40" s="58">
        <f t="shared" si="301"/>
        <v>1</v>
      </c>
      <c r="V40" s="58">
        <f t="shared" si="301"/>
        <v>1</v>
      </c>
      <c r="W40" s="58">
        <f t="shared" si="301"/>
        <v>1</v>
      </c>
      <c r="X40" s="58">
        <f t="shared" si="301"/>
        <v>2</v>
      </c>
      <c r="Y40" s="58" t="str">
        <f t="shared" si="301"/>
        <v>-</v>
      </c>
      <c r="Z40" s="58" t="str">
        <f t="shared" si="301"/>
        <v>-</v>
      </c>
      <c r="AA40" s="58">
        <f t="shared" si="301"/>
        <v>1</v>
      </c>
      <c r="AB40" s="58" t="str">
        <f t="shared" si="301"/>
        <v>-</v>
      </c>
      <c r="AC40" s="58" t="str">
        <f t="shared" si="301"/>
        <v>-</v>
      </c>
      <c r="AD40" s="58" t="str">
        <f t="shared" si="301"/>
        <v>-</v>
      </c>
      <c r="AE40" s="63" t="str">
        <f t="shared" si="301"/>
        <v>-</v>
      </c>
      <c r="AF40" s="57">
        <f t="shared" ref="AF40:AG40" si="302">AF41</f>
        <v>4</v>
      </c>
      <c r="AG40" s="63">
        <f t="shared" si="302"/>
        <v>4</v>
      </c>
      <c r="AH40" s="18"/>
      <c r="AI40" s="110" t="s">
        <v>2</v>
      </c>
      <c r="AJ40" s="57">
        <f t="shared" ref="AJ40:AW40" si="303">AJ41</f>
        <v>1</v>
      </c>
      <c r="AK40" s="61" t="str">
        <f t="shared" si="303"/>
        <v>-</v>
      </c>
      <c r="AL40" s="58" t="str">
        <f t="shared" si="303"/>
        <v>-</v>
      </c>
      <c r="AM40" s="61" t="str">
        <f t="shared" si="303"/>
        <v>-</v>
      </c>
      <c r="AN40" s="61" t="str">
        <f t="shared" si="303"/>
        <v>-</v>
      </c>
      <c r="AO40" s="61" t="str">
        <f t="shared" si="303"/>
        <v>-</v>
      </c>
      <c r="AP40" s="61" t="str">
        <f t="shared" si="303"/>
        <v>-</v>
      </c>
      <c r="AQ40" s="61" t="str">
        <f t="shared" si="303"/>
        <v>-</v>
      </c>
      <c r="AR40" s="61" t="str">
        <f t="shared" si="303"/>
        <v>-</v>
      </c>
      <c r="AS40" s="61" t="str">
        <f t="shared" si="303"/>
        <v>-</v>
      </c>
      <c r="AT40" s="61">
        <f t="shared" si="303"/>
        <v>1</v>
      </c>
      <c r="AU40" s="61" t="str">
        <f t="shared" si="303"/>
        <v>-</v>
      </c>
      <c r="AV40" s="61" t="str">
        <f t="shared" si="303"/>
        <v>-</v>
      </c>
      <c r="AW40" s="80" t="str">
        <f t="shared" si="303"/>
        <v>-</v>
      </c>
      <c r="AX40" s="83" t="str">
        <f t="shared" ref="AX40:BM40" si="304">AX41</f>
        <v>-</v>
      </c>
      <c r="AY40" s="63">
        <f t="shared" si="304"/>
        <v>1</v>
      </c>
      <c r="AZ40" s="57" t="str">
        <f t="shared" si="304"/>
        <v>-</v>
      </c>
      <c r="BA40" s="61" t="str">
        <f t="shared" si="304"/>
        <v>-</v>
      </c>
      <c r="BB40" s="58" t="str">
        <f t="shared" si="304"/>
        <v>-</v>
      </c>
      <c r="BC40" s="58" t="str">
        <f t="shared" si="304"/>
        <v>-</v>
      </c>
      <c r="BD40" s="58" t="str">
        <f t="shared" si="304"/>
        <v>-</v>
      </c>
      <c r="BE40" s="58" t="str">
        <f t="shared" si="304"/>
        <v>-</v>
      </c>
      <c r="BF40" s="58" t="str">
        <f t="shared" si="304"/>
        <v>-</v>
      </c>
      <c r="BG40" s="58" t="str">
        <f t="shared" si="304"/>
        <v>-</v>
      </c>
      <c r="BH40" s="58" t="str">
        <f t="shared" si="304"/>
        <v>-</v>
      </c>
      <c r="BI40" s="58" t="str">
        <f t="shared" si="304"/>
        <v>-</v>
      </c>
      <c r="BJ40" s="58" t="str">
        <f t="shared" si="304"/>
        <v>-</v>
      </c>
      <c r="BK40" s="58" t="str">
        <f t="shared" si="304"/>
        <v>-</v>
      </c>
      <c r="BL40" s="58" t="str">
        <f t="shared" si="304"/>
        <v>-</v>
      </c>
      <c r="BM40" s="59" t="str">
        <f t="shared" si="304"/>
        <v>-</v>
      </c>
      <c r="BN40" s="57" t="str">
        <f t="shared" ref="BN40:BO40" si="305">BN41</f>
        <v>-</v>
      </c>
      <c r="BO40" s="63" t="str">
        <f t="shared" si="305"/>
        <v>-</v>
      </c>
      <c r="BP40" s="44"/>
      <c r="BQ40" s="110" t="s">
        <v>2</v>
      </c>
      <c r="BR40" s="57">
        <f t="shared" ref="BR40:CE40" si="306">BR41</f>
        <v>10</v>
      </c>
      <c r="BS40" s="61">
        <f t="shared" si="306"/>
        <v>2</v>
      </c>
      <c r="BT40" s="58" t="str">
        <f t="shared" si="306"/>
        <v>-</v>
      </c>
      <c r="BU40" s="58">
        <f t="shared" si="306"/>
        <v>1</v>
      </c>
      <c r="BV40" s="58">
        <f t="shared" si="306"/>
        <v>1</v>
      </c>
      <c r="BW40" s="58">
        <f t="shared" si="306"/>
        <v>2</v>
      </c>
      <c r="BX40" s="58">
        <f t="shared" si="306"/>
        <v>2</v>
      </c>
      <c r="BY40" s="58" t="str">
        <f t="shared" si="306"/>
        <v>-</v>
      </c>
      <c r="BZ40" s="58" t="str">
        <f t="shared" si="306"/>
        <v>-</v>
      </c>
      <c r="CA40" s="58">
        <f t="shared" si="306"/>
        <v>1</v>
      </c>
      <c r="CB40" s="58">
        <f t="shared" si="306"/>
        <v>1</v>
      </c>
      <c r="CC40" s="58" t="str">
        <f t="shared" si="306"/>
        <v>-</v>
      </c>
      <c r="CD40" s="58" t="str">
        <f t="shared" si="306"/>
        <v>-</v>
      </c>
      <c r="CE40" s="59" t="str">
        <f t="shared" si="306"/>
        <v>-</v>
      </c>
      <c r="CF40" s="57">
        <f t="shared" ref="CF40:CU40" si="307">CF41</f>
        <v>4</v>
      </c>
      <c r="CG40" s="63">
        <f t="shared" si="307"/>
        <v>6</v>
      </c>
      <c r="CH40" s="57">
        <f t="shared" si="307"/>
        <v>1</v>
      </c>
      <c r="CI40" s="61" t="str">
        <f t="shared" si="307"/>
        <v>-</v>
      </c>
      <c r="CJ40" s="58" t="str">
        <f t="shared" si="307"/>
        <v>-</v>
      </c>
      <c r="CK40" s="61" t="str">
        <f t="shared" si="307"/>
        <v>-</v>
      </c>
      <c r="CL40" s="61" t="str">
        <f t="shared" si="307"/>
        <v>-</v>
      </c>
      <c r="CM40" s="61" t="str">
        <f t="shared" si="307"/>
        <v>-</v>
      </c>
      <c r="CN40" s="61" t="str">
        <f t="shared" si="307"/>
        <v>-</v>
      </c>
      <c r="CO40" s="61" t="str">
        <f t="shared" si="307"/>
        <v>-</v>
      </c>
      <c r="CP40" s="61" t="str">
        <f t="shared" si="307"/>
        <v>-</v>
      </c>
      <c r="CQ40" s="61">
        <f t="shared" si="307"/>
        <v>1</v>
      </c>
      <c r="CR40" s="61" t="str">
        <f t="shared" si="307"/>
        <v>-</v>
      </c>
      <c r="CS40" s="61" t="str">
        <f t="shared" si="307"/>
        <v>-</v>
      </c>
      <c r="CT40" s="61" t="str">
        <f t="shared" si="307"/>
        <v>-</v>
      </c>
      <c r="CU40" s="80" t="str">
        <f t="shared" si="307"/>
        <v>-</v>
      </c>
      <c r="CV40" s="83">
        <f t="shared" ref="CV40:CW40" si="308">CV41</f>
        <v>0</v>
      </c>
      <c r="CW40" s="63">
        <f t="shared" si="308"/>
        <v>1</v>
      </c>
      <c r="CX40" s="20"/>
      <c r="CY40" s="110" t="s">
        <v>2</v>
      </c>
      <c r="CZ40" s="57" t="str">
        <f t="shared" ref="CZ40:DM40" si="309">CZ41</f>
        <v>-</v>
      </c>
      <c r="DA40" s="61" t="str">
        <f t="shared" si="309"/>
        <v>-</v>
      </c>
      <c r="DB40" s="58" t="str">
        <f t="shared" si="309"/>
        <v>-</v>
      </c>
      <c r="DC40" s="58" t="str">
        <f t="shared" si="309"/>
        <v>-</v>
      </c>
      <c r="DD40" s="58" t="str">
        <f t="shared" si="309"/>
        <v>-</v>
      </c>
      <c r="DE40" s="58" t="str">
        <f t="shared" si="309"/>
        <v>-</v>
      </c>
      <c r="DF40" s="58" t="str">
        <f t="shared" si="309"/>
        <v>-</v>
      </c>
      <c r="DG40" s="58" t="str">
        <f t="shared" si="309"/>
        <v>-</v>
      </c>
      <c r="DH40" s="58" t="str">
        <f t="shared" si="309"/>
        <v>-</v>
      </c>
      <c r="DI40" s="58" t="str">
        <f t="shared" si="309"/>
        <v>-</v>
      </c>
      <c r="DJ40" s="58" t="str">
        <f t="shared" si="309"/>
        <v>-</v>
      </c>
      <c r="DK40" s="58" t="str">
        <f t="shared" si="309"/>
        <v>-</v>
      </c>
      <c r="DL40" s="58" t="str">
        <f t="shared" si="309"/>
        <v>-</v>
      </c>
      <c r="DM40" s="59" t="str">
        <f t="shared" si="309"/>
        <v>-</v>
      </c>
      <c r="DN40" s="57" t="str">
        <f t="shared" ref="DN40:EC40" si="310">DN41</f>
        <v>-</v>
      </c>
      <c r="DO40" s="63" t="str">
        <f t="shared" si="310"/>
        <v>-</v>
      </c>
      <c r="DP40" s="57" t="str">
        <f t="shared" si="310"/>
        <v>-</v>
      </c>
      <c r="DQ40" s="61" t="str">
        <f t="shared" si="310"/>
        <v>-</v>
      </c>
      <c r="DR40" s="58" t="str">
        <f t="shared" si="310"/>
        <v>-</v>
      </c>
      <c r="DS40" s="58" t="str">
        <f t="shared" si="310"/>
        <v>-</v>
      </c>
      <c r="DT40" s="58" t="str">
        <f t="shared" si="310"/>
        <v>-</v>
      </c>
      <c r="DU40" s="58" t="str">
        <f t="shared" si="310"/>
        <v>-</v>
      </c>
      <c r="DV40" s="58" t="str">
        <f t="shared" si="310"/>
        <v>-</v>
      </c>
      <c r="DW40" s="58" t="str">
        <f t="shared" si="310"/>
        <v>-</v>
      </c>
      <c r="DX40" s="58" t="str">
        <f t="shared" si="310"/>
        <v>-</v>
      </c>
      <c r="DY40" s="58" t="str">
        <f t="shared" si="310"/>
        <v>-</v>
      </c>
      <c r="DZ40" s="58" t="str">
        <f t="shared" si="310"/>
        <v>-</v>
      </c>
      <c r="EA40" s="58" t="str">
        <f t="shared" si="310"/>
        <v>-</v>
      </c>
      <c r="EB40" s="58" t="str">
        <f t="shared" si="310"/>
        <v>-</v>
      </c>
      <c r="EC40" s="59" t="str">
        <f t="shared" si="310"/>
        <v>-</v>
      </c>
      <c r="ED40" s="57" t="str">
        <f t="shared" ref="ED40:EE40" si="311">ED41</f>
        <v>-</v>
      </c>
      <c r="EE40" s="63" t="str">
        <f t="shared" si="311"/>
        <v>-</v>
      </c>
      <c r="EF40" s="20"/>
      <c r="EG40" s="110" t="s">
        <v>2</v>
      </c>
      <c r="EH40" s="57" t="str">
        <f t="shared" ref="EH40:EU40" si="312">EH41</f>
        <v>-</v>
      </c>
      <c r="EI40" s="61" t="str">
        <f t="shared" si="312"/>
        <v>-</v>
      </c>
      <c r="EJ40" s="58" t="str">
        <f t="shared" si="312"/>
        <v>-</v>
      </c>
      <c r="EK40" s="58" t="str">
        <f t="shared" si="312"/>
        <v>-</v>
      </c>
      <c r="EL40" s="58" t="str">
        <f t="shared" si="312"/>
        <v>-</v>
      </c>
      <c r="EM40" s="58" t="str">
        <f t="shared" si="312"/>
        <v>-</v>
      </c>
      <c r="EN40" s="58" t="str">
        <f t="shared" si="312"/>
        <v>-</v>
      </c>
      <c r="EO40" s="58" t="str">
        <f t="shared" si="312"/>
        <v>-</v>
      </c>
      <c r="EP40" s="58" t="str">
        <f t="shared" si="312"/>
        <v>-</v>
      </c>
      <c r="EQ40" s="58" t="str">
        <f t="shared" si="312"/>
        <v>-</v>
      </c>
      <c r="ER40" s="58" t="str">
        <f t="shared" si="312"/>
        <v>-</v>
      </c>
      <c r="ES40" s="58" t="str">
        <f t="shared" si="312"/>
        <v>-</v>
      </c>
      <c r="ET40" s="58" t="str">
        <f t="shared" si="312"/>
        <v>-</v>
      </c>
      <c r="EU40" s="59" t="str">
        <f t="shared" si="312"/>
        <v>-</v>
      </c>
      <c r="EV40" s="57" t="str">
        <f t="shared" ref="EV40:FK40" si="313">EV41</f>
        <v>-</v>
      </c>
      <c r="EW40" s="63" t="str">
        <f t="shared" si="313"/>
        <v>-</v>
      </c>
      <c r="EX40" s="57" t="str">
        <f t="shared" si="313"/>
        <v>-</v>
      </c>
      <c r="EY40" s="61" t="str">
        <f t="shared" si="313"/>
        <v>-</v>
      </c>
      <c r="EZ40" s="58" t="str">
        <f t="shared" si="313"/>
        <v>-</v>
      </c>
      <c r="FA40" s="58" t="str">
        <f t="shared" si="313"/>
        <v>-</v>
      </c>
      <c r="FB40" s="58" t="str">
        <f t="shared" si="313"/>
        <v>-</v>
      </c>
      <c r="FC40" s="58" t="str">
        <f t="shared" si="313"/>
        <v>-</v>
      </c>
      <c r="FD40" s="58" t="str">
        <f t="shared" si="313"/>
        <v>-</v>
      </c>
      <c r="FE40" s="58" t="str">
        <f t="shared" si="313"/>
        <v>-</v>
      </c>
      <c r="FF40" s="58" t="str">
        <f t="shared" si="313"/>
        <v>-</v>
      </c>
      <c r="FG40" s="58" t="str">
        <f t="shared" si="313"/>
        <v>-</v>
      </c>
      <c r="FH40" s="58" t="str">
        <f t="shared" si="313"/>
        <v>-</v>
      </c>
      <c r="FI40" s="58" t="str">
        <f t="shared" si="313"/>
        <v>-</v>
      </c>
      <c r="FJ40" s="58" t="str">
        <f t="shared" si="313"/>
        <v>-</v>
      </c>
      <c r="FK40" s="59" t="str">
        <f t="shared" si="313"/>
        <v>-</v>
      </c>
      <c r="FL40" s="57" t="str">
        <f t="shared" ref="FL40:FM40" si="314">FL41</f>
        <v>-</v>
      </c>
      <c r="FM40" s="63" t="str">
        <f t="shared" si="314"/>
        <v>-</v>
      </c>
      <c r="FN40" s="20"/>
      <c r="FO40" s="110" t="s">
        <v>2</v>
      </c>
      <c r="FP40" s="57" t="str">
        <f t="shared" ref="FP40:GC40" si="315">FP41</f>
        <v>-</v>
      </c>
      <c r="FQ40" s="61" t="str">
        <f t="shared" si="315"/>
        <v>-</v>
      </c>
      <c r="FR40" s="58" t="str">
        <f t="shared" si="315"/>
        <v>-</v>
      </c>
      <c r="FS40" s="58" t="str">
        <f t="shared" si="315"/>
        <v>-</v>
      </c>
      <c r="FT40" s="58" t="str">
        <f t="shared" si="315"/>
        <v>-</v>
      </c>
      <c r="FU40" s="58" t="str">
        <f t="shared" si="315"/>
        <v>-</v>
      </c>
      <c r="FV40" s="58" t="str">
        <f t="shared" si="315"/>
        <v>-</v>
      </c>
      <c r="FW40" s="58" t="str">
        <f t="shared" si="315"/>
        <v>-</v>
      </c>
      <c r="FX40" s="58" t="str">
        <f t="shared" si="315"/>
        <v>-</v>
      </c>
      <c r="FY40" s="58" t="str">
        <f t="shared" si="315"/>
        <v>-</v>
      </c>
      <c r="FZ40" s="58" t="str">
        <f t="shared" si="315"/>
        <v>-</v>
      </c>
      <c r="GA40" s="58" t="str">
        <f t="shared" si="315"/>
        <v>-</v>
      </c>
      <c r="GB40" s="58" t="str">
        <f t="shared" si="315"/>
        <v>-</v>
      </c>
      <c r="GC40" s="59" t="str">
        <f t="shared" si="315"/>
        <v>-</v>
      </c>
      <c r="GD40" s="57" t="str">
        <f t="shared" ref="GD40:GS40" si="316">GD41</f>
        <v>-</v>
      </c>
      <c r="GE40" s="63" t="str">
        <f t="shared" si="316"/>
        <v>-</v>
      </c>
      <c r="GF40" s="57" t="str">
        <f t="shared" si="316"/>
        <v>-</v>
      </c>
      <c r="GG40" s="61" t="str">
        <f t="shared" si="316"/>
        <v>-</v>
      </c>
      <c r="GH40" s="58" t="str">
        <f t="shared" si="316"/>
        <v>-</v>
      </c>
      <c r="GI40" s="58" t="str">
        <f t="shared" si="316"/>
        <v>-</v>
      </c>
      <c r="GJ40" s="58" t="str">
        <f t="shared" si="316"/>
        <v>-</v>
      </c>
      <c r="GK40" s="58" t="str">
        <f t="shared" si="316"/>
        <v>-</v>
      </c>
      <c r="GL40" s="58" t="str">
        <f t="shared" si="316"/>
        <v>-</v>
      </c>
      <c r="GM40" s="58" t="str">
        <f t="shared" si="316"/>
        <v>-</v>
      </c>
      <c r="GN40" s="58" t="str">
        <f t="shared" si="316"/>
        <v>-</v>
      </c>
      <c r="GO40" s="58" t="str">
        <f t="shared" si="316"/>
        <v>-</v>
      </c>
      <c r="GP40" s="58" t="str">
        <f t="shared" si="316"/>
        <v>-</v>
      </c>
      <c r="GQ40" s="58" t="str">
        <f t="shared" si="316"/>
        <v>-</v>
      </c>
      <c r="GR40" s="58" t="str">
        <f t="shared" si="316"/>
        <v>-</v>
      </c>
      <c r="GS40" s="59" t="str">
        <f t="shared" si="316"/>
        <v>-</v>
      </c>
      <c r="GT40" s="57" t="str">
        <f t="shared" ref="GT40:GU40" si="317">GT41</f>
        <v>-</v>
      </c>
      <c r="GU40" s="63" t="str">
        <f t="shared" si="317"/>
        <v>-</v>
      </c>
      <c r="GV40" s="20"/>
      <c r="GW40" s="110" t="s">
        <v>2</v>
      </c>
      <c r="GX40" s="57">
        <f t="shared" ref="GX40:HK40" si="318">GX41</f>
        <v>2</v>
      </c>
      <c r="GY40" s="61" t="str">
        <f t="shared" si="318"/>
        <v>-</v>
      </c>
      <c r="GZ40" s="58" t="str">
        <f t="shared" si="318"/>
        <v>-</v>
      </c>
      <c r="HA40" s="58">
        <f t="shared" si="318"/>
        <v>1</v>
      </c>
      <c r="HB40" s="58" t="str">
        <f t="shared" si="318"/>
        <v>-</v>
      </c>
      <c r="HC40" s="58">
        <f t="shared" si="318"/>
        <v>1</v>
      </c>
      <c r="HD40" s="58" t="str">
        <f t="shared" si="318"/>
        <v>-</v>
      </c>
      <c r="HE40" s="58" t="str">
        <f t="shared" si="318"/>
        <v>-</v>
      </c>
      <c r="HF40" s="58" t="str">
        <f t="shared" si="318"/>
        <v>-</v>
      </c>
      <c r="HG40" s="58" t="str">
        <f t="shared" si="318"/>
        <v>-</v>
      </c>
      <c r="HH40" s="58" t="str">
        <f t="shared" si="318"/>
        <v>-</v>
      </c>
      <c r="HI40" s="58" t="str">
        <f t="shared" si="318"/>
        <v>-</v>
      </c>
      <c r="HJ40" s="58" t="str">
        <f t="shared" si="318"/>
        <v>-</v>
      </c>
      <c r="HK40" s="59" t="str">
        <f t="shared" si="318"/>
        <v>-</v>
      </c>
      <c r="HL40" s="57" t="str">
        <f t="shared" ref="HL40:IA40" si="319">HL41</f>
        <v>-</v>
      </c>
      <c r="HM40" s="63">
        <f t="shared" si="319"/>
        <v>2</v>
      </c>
      <c r="HN40" s="57" t="str">
        <f t="shared" si="319"/>
        <v>-</v>
      </c>
      <c r="HO40" s="58" t="str">
        <f t="shared" si="319"/>
        <v>-</v>
      </c>
      <c r="HP40" s="58" t="str">
        <f t="shared" si="319"/>
        <v>-</v>
      </c>
      <c r="HQ40" s="58" t="str">
        <f t="shared" si="319"/>
        <v>-</v>
      </c>
      <c r="HR40" s="58" t="str">
        <f t="shared" si="319"/>
        <v>-</v>
      </c>
      <c r="HS40" s="58" t="str">
        <f t="shared" si="319"/>
        <v>-</v>
      </c>
      <c r="HT40" s="58" t="str">
        <f t="shared" si="319"/>
        <v>-</v>
      </c>
      <c r="HU40" s="58" t="str">
        <f t="shared" si="319"/>
        <v>-</v>
      </c>
      <c r="HV40" s="58" t="str">
        <f t="shared" si="319"/>
        <v>-</v>
      </c>
      <c r="HW40" s="58" t="str">
        <f t="shared" si="319"/>
        <v>-</v>
      </c>
      <c r="HX40" s="58" t="str">
        <f t="shared" si="319"/>
        <v>-</v>
      </c>
      <c r="HY40" s="58" t="str">
        <f t="shared" si="319"/>
        <v>-</v>
      </c>
      <c r="HZ40" s="58" t="str">
        <f t="shared" si="319"/>
        <v>-</v>
      </c>
      <c r="IA40" s="59" t="str">
        <f t="shared" si="319"/>
        <v>-</v>
      </c>
      <c r="IB40" s="57" t="str">
        <f t="shared" ref="IB40:IC40" si="320">IB41</f>
        <v>-</v>
      </c>
      <c r="IC40" s="63" t="str">
        <f t="shared" si="320"/>
        <v>-</v>
      </c>
      <c r="IE40" s="110" t="s">
        <v>2</v>
      </c>
      <c r="IF40" s="57">
        <f t="shared" ref="IF40:IU40" si="321">IF41</f>
        <v>5</v>
      </c>
      <c r="IG40" s="61">
        <f t="shared" si="321"/>
        <v>2</v>
      </c>
      <c r="IH40" s="58" t="str">
        <f t="shared" si="321"/>
        <v>-</v>
      </c>
      <c r="II40" s="58" t="str">
        <f t="shared" si="321"/>
        <v>-</v>
      </c>
      <c r="IJ40" s="58">
        <f t="shared" si="321"/>
        <v>1</v>
      </c>
      <c r="IK40" s="58" t="str">
        <f t="shared" si="321"/>
        <v>-</v>
      </c>
      <c r="IL40" s="58">
        <f t="shared" si="321"/>
        <v>1</v>
      </c>
      <c r="IM40" s="58" t="str">
        <f t="shared" si="321"/>
        <v>-</v>
      </c>
      <c r="IN40" s="58" t="str">
        <f t="shared" si="321"/>
        <v>-</v>
      </c>
      <c r="IO40" s="58" t="str">
        <f t="shared" si="321"/>
        <v>-</v>
      </c>
      <c r="IP40" s="58">
        <f t="shared" si="321"/>
        <v>1</v>
      </c>
      <c r="IQ40" s="58" t="str">
        <f t="shared" si="321"/>
        <v>-</v>
      </c>
      <c r="IR40" s="58" t="str">
        <f t="shared" si="321"/>
        <v>-</v>
      </c>
      <c r="IS40" s="59" t="str">
        <f t="shared" si="321"/>
        <v>-</v>
      </c>
      <c r="IT40" s="57">
        <f t="shared" si="321"/>
        <v>4</v>
      </c>
      <c r="IU40" s="63">
        <f t="shared" si="321"/>
        <v>1</v>
      </c>
    </row>
    <row r="41" spans="1:255" ht="38.25" customHeight="1" thickBot="1">
      <c r="A41" s="31" t="s">
        <v>1</v>
      </c>
      <c r="B41" s="72">
        <v>609</v>
      </c>
      <c r="C41" s="72">
        <v>7</v>
      </c>
      <c r="D41" s="72">
        <v>23</v>
      </c>
      <c r="E41" s="71">
        <v>14</v>
      </c>
      <c r="F41" s="71">
        <v>28</v>
      </c>
      <c r="G41" s="71">
        <v>40</v>
      </c>
      <c r="H41" s="71">
        <v>45</v>
      </c>
      <c r="I41" s="71">
        <v>46</v>
      </c>
      <c r="J41" s="71">
        <v>54</v>
      </c>
      <c r="K41" s="71">
        <v>64</v>
      </c>
      <c r="L41" s="71">
        <v>105</v>
      </c>
      <c r="M41" s="71">
        <v>87</v>
      </c>
      <c r="N41" s="71">
        <v>53</v>
      </c>
      <c r="O41" s="73">
        <v>43</v>
      </c>
      <c r="P41" s="74">
        <v>168</v>
      </c>
      <c r="Q41" s="75">
        <v>441</v>
      </c>
      <c r="R41" s="74">
        <v>8</v>
      </c>
      <c r="S41" s="72">
        <v>2</v>
      </c>
      <c r="T41" s="72" t="s">
        <v>168</v>
      </c>
      <c r="U41" s="71">
        <v>1</v>
      </c>
      <c r="V41" s="71">
        <v>1</v>
      </c>
      <c r="W41" s="71">
        <v>1</v>
      </c>
      <c r="X41" s="71">
        <v>2</v>
      </c>
      <c r="Y41" s="71" t="s">
        <v>168</v>
      </c>
      <c r="Z41" s="71" t="s">
        <v>168</v>
      </c>
      <c r="AA41" s="71">
        <v>1</v>
      </c>
      <c r="AB41" s="71" t="s">
        <v>168</v>
      </c>
      <c r="AC41" s="71" t="s">
        <v>168</v>
      </c>
      <c r="AD41" s="71" t="s">
        <v>168</v>
      </c>
      <c r="AE41" s="75" t="s">
        <v>168</v>
      </c>
      <c r="AF41" s="74">
        <v>4</v>
      </c>
      <c r="AG41" s="75">
        <v>4</v>
      </c>
      <c r="AH41" s="23"/>
      <c r="AI41" s="111" t="s">
        <v>1</v>
      </c>
      <c r="AJ41" s="74">
        <v>1</v>
      </c>
      <c r="AK41" s="72" t="s">
        <v>168</v>
      </c>
      <c r="AL41" s="72" t="s">
        <v>168</v>
      </c>
      <c r="AM41" s="71" t="s">
        <v>168</v>
      </c>
      <c r="AN41" s="71" t="s">
        <v>168</v>
      </c>
      <c r="AO41" s="71" t="s">
        <v>168</v>
      </c>
      <c r="AP41" s="71" t="s">
        <v>168</v>
      </c>
      <c r="AQ41" s="71" t="s">
        <v>168</v>
      </c>
      <c r="AR41" s="71" t="s">
        <v>168</v>
      </c>
      <c r="AS41" s="71" t="s">
        <v>168</v>
      </c>
      <c r="AT41" s="71">
        <v>1</v>
      </c>
      <c r="AU41" s="71" t="s">
        <v>168</v>
      </c>
      <c r="AV41" s="71" t="s">
        <v>168</v>
      </c>
      <c r="AW41" s="73" t="s">
        <v>168</v>
      </c>
      <c r="AX41" s="74" t="s">
        <v>168</v>
      </c>
      <c r="AY41" s="75">
        <v>1</v>
      </c>
      <c r="AZ41" s="74" t="s">
        <v>168</v>
      </c>
      <c r="BA41" s="72" t="s">
        <v>168</v>
      </c>
      <c r="BB41" s="72" t="s">
        <v>168</v>
      </c>
      <c r="BC41" s="71" t="s">
        <v>168</v>
      </c>
      <c r="BD41" s="71" t="s">
        <v>168</v>
      </c>
      <c r="BE41" s="71" t="s">
        <v>168</v>
      </c>
      <c r="BF41" s="71" t="s">
        <v>168</v>
      </c>
      <c r="BG41" s="71" t="s">
        <v>168</v>
      </c>
      <c r="BH41" s="71" t="s">
        <v>168</v>
      </c>
      <c r="BI41" s="71" t="s">
        <v>168</v>
      </c>
      <c r="BJ41" s="71" t="s">
        <v>168</v>
      </c>
      <c r="BK41" s="71" t="s">
        <v>168</v>
      </c>
      <c r="BL41" s="71" t="s">
        <v>168</v>
      </c>
      <c r="BM41" s="73" t="s">
        <v>168</v>
      </c>
      <c r="BN41" s="74" t="s">
        <v>168</v>
      </c>
      <c r="BO41" s="75" t="s">
        <v>168</v>
      </c>
      <c r="BP41" s="45"/>
      <c r="BQ41" s="111" t="s">
        <v>1</v>
      </c>
      <c r="BR41" s="74">
        <v>10</v>
      </c>
      <c r="BS41" s="72">
        <v>2</v>
      </c>
      <c r="BT41" s="72" t="s">
        <v>168</v>
      </c>
      <c r="BU41" s="71">
        <v>1</v>
      </c>
      <c r="BV41" s="71">
        <v>1</v>
      </c>
      <c r="BW41" s="71">
        <v>2</v>
      </c>
      <c r="BX41" s="71">
        <v>2</v>
      </c>
      <c r="BY41" s="71" t="s">
        <v>168</v>
      </c>
      <c r="BZ41" s="71" t="s">
        <v>168</v>
      </c>
      <c r="CA41" s="71">
        <v>1</v>
      </c>
      <c r="CB41" s="71">
        <v>1</v>
      </c>
      <c r="CC41" s="71" t="s">
        <v>168</v>
      </c>
      <c r="CD41" s="71" t="s">
        <v>168</v>
      </c>
      <c r="CE41" s="73" t="s">
        <v>168</v>
      </c>
      <c r="CF41" s="74">
        <v>4</v>
      </c>
      <c r="CG41" s="75">
        <v>6</v>
      </c>
      <c r="CH41" s="74">
        <v>1</v>
      </c>
      <c r="CI41" s="72" t="s">
        <v>168</v>
      </c>
      <c r="CJ41" s="72" t="s">
        <v>168</v>
      </c>
      <c r="CK41" s="71" t="s">
        <v>168</v>
      </c>
      <c r="CL41" s="71" t="s">
        <v>168</v>
      </c>
      <c r="CM41" s="71" t="s">
        <v>168</v>
      </c>
      <c r="CN41" s="71" t="s">
        <v>168</v>
      </c>
      <c r="CO41" s="71" t="s">
        <v>168</v>
      </c>
      <c r="CP41" s="71" t="s">
        <v>168</v>
      </c>
      <c r="CQ41" s="71">
        <v>1</v>
      </c>
      <c r="CR41" s="71" t="s">
        <v>168</v>
      </c>
      <c r="CS41" s="71" t="s">
        <v>168</v>
      </c>
      <c r="CT41" s="71" t="s">
        <v>168</v>
      </c>
      <c r="CU41" s="73" t="s">
        <v>168</v>
      </c>
      <c r="CV41" s="74">
        <v>0</v>
      </c>
      <c r="CW41" s="75">
        <v>1</v>
      </c>
      <c r="CX41" s="24"/>
      <c r="CY41" s="111" t="s">
        <v>1</v>
      </c>
      <c r="CZ41" s="74" t="s">
        <v>168</v>
      </c>
      <c r="DA41" s="72" t="s">
        <v>168</v>
      </c>
      <c r="DB41" s="72" t="s">
        <v>168</v>
      </c>
      <c r="DC41" s="71" t="s">
        <v>168</v>
      </c>
      <c r="DD41" s="71" t="s">
        <v>168</v>
      </c>
      <c r="DE41" s="71" t="s">
        <v>168</v>
      </c>
      <c r="DF41" s="71" t="s">
        <v>168</v>
      </c>
      <c r="DG41" s="71" t="s">
        <v>168</v>
      </c>
      <c r="DH41" s="71" t="s">
        <v>168</v>
      </c>
      <c r="DI41" s="71" t="s">
        <v>168</v>
      </c>
      <c r="DJ41" s="71" t="s">
        <v>168</v>
      </c>
      <c r="DK41" s="71" t="s">
        <v>168</v>
      </c>
      <c r="DL41" s="71" t="s">
        <v>168</v>
      </c>
      <c r="DM41" s="73" t="s">
        <v>168</v>
      </c>
      <c r="DN41" s="74" t="s">
        <v>168</v>
      </c>
      <c r="DO41" s="75" t="s">
        <v>168</v>
      </c>
      <c r="DP41" s="74" t="s">
        <v>168</v>
      </c>
      <c r="DQ41" s="72" t="s">
        <v>168</v>
      </c>
      <c r="DR41" s="72" t="s">
        <v>168</v>
      </c>
      <c r="DS41" s="71" t="s">
        <v>168</v>
      </c>
      <c r="DT41" s="71" t="s">
        <v>168</v>
      </c>
      <c r="DU41" s="71" t="s">
        <v>168</v>
      </c>
      <c r="DV41" s="71" t="s">
        <v>168</v>
      </c>
      <c r="DW41" s="71" t="s">
        <v>168</v>
      </c>
      <c r="DX41" s="71" t="s">
        <v>168</v>
      </c>
      <c r="DY41" s="71" t="s">
        <v>168</v>
      </c>
      <c r="DZ41" s="71" t="s">
        <v>168</v>
      </c>
      <c r="EA41" s="71" t="s">
        <v>168</v>
      </c>
      <c r="EB41" s="71" t="s">
        <v>168</v>
      </c>
      <c r="EC41" s="73" t="s">
        <v>168</v>
      </c>
      <c r="ED41" s="74" t="s">
        <v>168</v>
      </c>
      <c r="EE41" s="75" t="s">
        <v>168</v>
      </c>
      <c r="EF41" s="24"/>
      <c r="EG41" s="111" t="s">
        <v>1</v>
      </c>
      <c r="EH41" s="74" t="s">
        <v>168</v>
      </c>
      <c r="EI41" s="72" t="s">
        <v>168</v>
      </c>
      <c r="EJ41" s="72" t="s">
        <v>168</v>
      </c>
      <c r="EK41" s="71" t="s">
        <v>168</v>
      </c>
      <c r="EL41" s="71" t="s">
        <v>168</v>
      </c>
      <c r="EM41" s="71" t="s">
        <v>168</v>
      </c>
      <c r="EN41" s="71" t="s">
        <v>168</v>
      </c>
      <c r="EO41" s="71" t="s">
        <v>168</v>
      </c>
      <c r="EP41" s="71" t="s">
        <v>168</v>
      </c>
      <c r="EQ41" s="71" t="s">
        <v>168</v>
      </c>
      <c r="ER41" s="71" t="s">
        <v>168</v>
      </c>
      <c r="ES41" s="71" t="s">
        <v>168</v>
      </c>
      <c r="ET41" s="71" t="s">
        <v>168</v>
      </c>
      <c r="EU41" s="73" t="s">
        <v>168</v>
      </c>
      <c r="EV41" s="74" t="s">
        <v>168</v>
      </c>
      <c r="EW41" s="75" t="s">
        <v>168</v>
      </c>
      <c r="EX41" s="74" t="s">
        <v>168</v>
      </c>
      <c r="EY41" s="72" t="s">
        <v>168</v>
      </c>
      <c r="EZ41" s="72" t="s">
        <v>168</v>
      </c>
      <c r="FA41" s="71" t="s">
        <v>168</v>
      </c>
      <c r="FB41" s="71" t="s">
        <v>168</v>
      </c>
      <c r="FC41" s="71" t="s">
        <v>168</v>
      </c>
      <c r="FD41" s="71" t="s">
        <v>168</v>
      </c>
      <c r="FE41" s="71" t="s">
        <v>168</v>
      </c>
      <c r="FF41" s="71" t="s">
        <v>168</v>
      </c>
      <c r="FG41" s="71" t="s">
        <v>168</v>
      </c>
      <c r="FH41" s="71" t="s">
        <v>168</v>
      </c>
      <c r="FI41" s="71" t="s">
        <v>168</v>
      </c>
      <c r="FJ41" s="71" t="s">
        <v>168</v>
      </c>
      <c r="FK41" s="73" t="s">
        <v>168</v>
      </c>
      <c r="FL41" s="74" t="s">
        <v>168</v>
      </c>
      <c r="FM41" s="75" t="s">
        <v>168</v>
      </c>
      <c r="FN41" s="24"/>
      <c r="FO41" s="111" t="s">
        <v>1</v>
      </c>
      <c r="FP41" s="74" t="s">
        <v>168</v>
      </c>
      <c r="FQ41" s="72" t="s">
        <v>168</v>
      </c>
      <c r="FR41" s="72" t="s">
        <v>168</v>
      </c>
      <c r="FS41" s="71" t="s">
        <v>168</v>
      </c>
      <c r="FT41" s="71" t="s">
        <v>168</v>
      </c>
      <c r="FU41" s="71" t="s">
        <v>168</v>
      </c>
      <c r="FV41" s="71" t="s">
        <v>168</v>
      </c>
      <c r="FW41" s="71" t="s">
        <v>168</v>
      </c>
      <c r="FX41" s="71" t="s">
        <v>168</v>
      </c>
      <c r="FY41" s="71" t="s">
        <v>168</v>
      </c>
      <c r="FZ41" s="71" t="s">
        <v>168</v>
      </c>
      <c r="GA41" s="71" t="s">
        <v>168</v>
      </c>
      <c r="GB41" s="71" t="s">
        <v>168</v>
      </c>
      <c r="GC41" s="73" t="s">
        <v>168</v>
      </c>
      <c r="GD41" s="74" t="s">
        <v>168</v>
      </c>
      <c r="GE41" s="75" t="s">
        <v>168</v>
      </c>
      <c r="GF41" s="74" t="s">
        <v>168</v>
      </c>
      <c r="GG41" s="72" t="s">
        <v>168</v>
      </c>
      <c r="GH41" s="72" t="s">
        <v>168</v>
      </c>
      <c r="GI41" s="71" t="s">
        <v>168</v>
      </c>
      <c r="GJ41" s="71" t="s">
        <v>168</v>
      </c>
      <c r="GK41" s="71" t="s">
        <v>168</v>
      </c>
      <c r="GL41" s="71" t="s">
        <v>168</v>
      </c>
      <c r="GM41" s="71" t="s">
        <v>168</v>
      </c>
      <c r="GN41" s="71" t="s">
        <v>168</v>
      </c>
      <c r="GO41" s="71" t="s">
        <v>168</v>
      </c>
      <c r="GP41" s="71" t="s">
        <v>168</v>
      </c>
      <c r="GQ41" s="71" t="s">
        <v>168</v>
      </c>
      <c r="GR41" s="71" t="s">
        <v>168</v>
      </c>
      <c r="GS41" s="73" t="s">
        <v>168</v>
      </c>
      <c r="GT41" s="74" t="s">
        <v>168</v>
      </c>
      <c r="GU41" s="75" t="s">
        <v>168</v>
      </c>
      <c r="GV41" s="24"/>
      <c r="GW41" s="111" t="s">
        <v>1</v>
      </c>
      <c r="GX41" s="74">
        <v>2</v>
      </c>
      <c r="GY41" s="72" t="s">
        <v>168</v>
      </c>
      <c r="GZ41" s="72" t="s">
        <v>168</v>
      </c>
      <c r="HA41" s="71">
        <v>1</v>
      </c>
      <c r="HB41" s="71" t="s">
        <v>168</v>
      </c>
      <c r="HC41" s="71">
        <v>1</v>
      </c>
      <c r="HD41" s="71" t="s">
        <v>168</v>
      </c>
      <c r="HE41" s="71" t="s">
        <v>168</v>
      </c>
      <c r="HF41" s="71" t="s">
        <v>168</v>
      </c>
      <c r="HG41" s="71" t="s">
        <v>168</v>
      </c>
      <c r="HH41" s="71" t="s">
        <v>168</v>
      </c>
      <c r="HI41" s="71" t="s">
        <v>168</v>
      </c>
      <c r="HJ41" s="71" t="s">
        <v>168</v>
      </c>
      <c r="HK41" s="73" t="s">
        <v>168</v>
      </c>
      <c r="HL41" s="74" t="s">
        <v>168</v>
      </c>
      <c r="HM41" s="75">
        <v>2</v>
      </c>
      <c r="HN41" s="74" t="s">
        <v>168</v>
      </c>
      <c r="HO41" s="72" t="s">
        <v>168</v>
      </c>
      <c r="HP41" s="72" t="s">
        <v>168</v>
      </c>
      <c r="HQ41" s="71" t="s">
        <v>168</v>
      </c>
      <c r="HR41" s="71" t="s">
        <v>168</v>
      </c>
      <c r="HS41" s="71" t="s">
        <v>168</v>
      </c>
      <c r="HT41" s="71" t="s">
        <v>168</v>
      </c>
      <c r="HU41" s="71" t="s">
        <v>168</v>
      </c>
      <c r="HV41" s="71" t="s">
        <v>168</v>
      </c>
      <c r="HW41" s="71" t="s">
        <v>168</v>
      </c>
      <c r="HX41" s="71" t="s">
        <v>168</v>
      </c>
      <c r="HY41" s="71" t="s">
        <v>168</v>
      </c>
      <c r="HZ41" s="71" t="s">
        <v>168</v>
      </c>
      <c r="IA41" s="73" t="s">
        <v>168</v>
      </c>
      <c r="IB41" s="74" t="s">
        <v>168</v>
      </c>
      <c r="IC41" s="75" t="s">
        <v>168</v>
      </c>
      <c r="IE41" s="111" t="s">
        <v>1</v>
      </c>
      <c r="IF41" s="74">
        <v>5</v>
      </c>
      <c r="IG41" s="72">
        <v>2</v>
      </c>
      <c r="IH41" s="72" t="s">
        <v>168</v>
      </c>
      <c r="II41" s="71" t="s">
        <v>168</v>
      </c>
      <c r="IJ41" s="71">
        <v>1</v>
      </c>
      <c r="IK41" s="71" t="s">
        <v>168</v>
      </c>
      <c r="IL41" s="71">
        <v>1</v>
      </c>
      <c r="IM41" s="71" t="s">
        <v>168</v>
      </c>
      <c r="IN41" s="71" t="s">
        <v>168</v>
      </c>
      <c r="IO41" s="71" t="s">
        <v>168</v>
      </c>
      <c r="IP41" s="71">
        <v>1</v>
      </c>
      <c r="IQ41" s="71" t="s">
        <v>168</v>
      </c>
      <c r="IR41" s="71" t="s">
        <v>168</v>
      </c>
      <c r="IS41" s="73" t="s">
        <v>168</v>
      </c>
      <c r="IT41" s="74">
        <v>4</v>
      </c>
      <c r="IU41" s="75">
        <v>1</v>
      </c>
    </row>
    <row r="42" spans="1:255" ht="18" customHeight="1">
      <c r="BR42" s="9" t="s">
        <v>164</v>
      </c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</row>
    <row r="44" spans="1:255" ht="18" customHeight="1"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</row>
  </sheetData>
  <mergeCells count="61">
    <mergeCell ref="IE4:IE7"/>
    <mergeCell ref="IF5:IU5"/>
    <mergeCell ref="IF6:IF7"/>
    <mergeCell ref="IT6:IU6"/>
    <mergeCell ref="IF4:IU4"/>
    <mergeCell ref="FP4:GU4"/>
    <mergeCell ref="GX4:IC4"/>
    <mergeCell ref="GW4:GW7"/>
    <mergeCell ref="HN5:IC5"/>
    <mergeCell ref="HN6:HN7"/>
    <mergeCell ref="IB6:IC6"/>
    <mergeCell ref="GF5:GU5"/>
    <mergeCell ref="GX5:HM5"/>
    <mergeCell ref="CZ4:EE4"/>
    <mergeCell ref="DP5:EE5"/>
    <mergeCell ref="BQ4:BQ7"/>
    <mergeCell ref="BR4:CG5"/>
    <mergeCell ref="CH4:CW4"/>
    <mergeCell ref="CY4:CY7"/>
    <mergeCell ref="BR6:BR7"/>
    <mergeCell ref="CF6:CG6"/>
    <mergeCell ref="CH6:CH7"/>
    <mergeCell ref="CH5:CW5"/>
    <mergeCell ref="AZ6:AZ7"/>
    <mergeCell ref="BN6:BO6"/>
    <mergeCell ref="CZ5:DO5"/>
    <mergeCell ref="CZ6:CZ7"/>
    <mergeCell ref="CV6:CW6"/>
    <mergeCell ref="DN6:DO6"/>
    <mergeCell ref="EX6:EX7"/>
    <mergeCell ref="FL6:FM6"/>
    <mergeCell ref="A4:A7"/>
    <mergeCell ref="AI4:AI7"/>
    <mergeCell ref="B5:Q5"/>
    <mergeCell ref="R5:AG5"/>
    <mergeCell ref="AJ5:AY5"/>
    <mergeCell ref="AX6:AY6"/>
    <mergeCell ref="B4:AG4"/>
    <mergeCell ref="AJ4:BO4"/>
    <mergeCell ref="B6:B7"/>
    <mergeCell ref="P6:Q6"/>
    <mergeCell ref="R6:R7"/>
    <mergeCell ref="AF6:AG6"/>
    <mergeCell ref="AJ6:AJ7"/>
    <mergeCell ref="AZ5:BO5"/>
    <mergeCell ref="EH5:EW5"/>
    <mergeCell ref="EH4:FM4"/>
    <mergeCell ref="FO4:FO7"/>
    <mergeCell ref="DP6:DP7"/>
    <mergeCell ref="HL6:HM6"/>
    <mergeCell ref="ED6:EE6"/>
    <mergeCell ref="GF6:GF7"/>
    <mergeCell ref="GT6:GU6"/>
    <mergeCell ref="GX6:GX7"/>
    <mergeCell ref="EG4:EG7"/>
    <mergeCell ref="FP5:GE5"/>
    <mergeCell ref="EH6:EH7"/>
    <mergeCell ref="EV6:EW6"/>
    <mergeCell ref="FP6:FP7"/>
    <mergeCell ref="GD6:GE6"/>
    <mergeCell ref="EX5:FM5"/>
  </mergeCells>
  <phoneticPr fontId="5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8" scale="50" orientation="landscape" r:id="rId1"/>
  <headerFooter alignWithMargins="0"/>
  <colBreaks count="6" manualBreakCount="6">
    <brk id="34" max="41" man="1"/>
    <brk id="68" max="41" man="1"/>
    <brk id="102" max="41" man="1"/>
    <brk id="136" max="41" man="1"/>
    <brk id="170" max="41" man="1"/>
    <brk id="204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CW44"/>
  <sheetViews>
    <sheetView tabSelected="1" zoomScale="60" zoomScaleNormal="60" zoomScaleSheetLayoutView="50" workbookViewId="0">
      <selection activeCell="BZ12" sqref="BZ12"/>
    </sheetView>
  </sheetViews>
  <sheetFormatPr defaultColWidth="7.5" defaultRowHeight="18" customHeight="1"/>
  <cols>
    <col min="1" max="1" width="20.375" style="9" customWidth="1"/>
    <col min="2" max="2" width="10.625" style="9" customWidth="1"/>
    <col min="3" max="15" width="8.625" style="9" customWidth="1"/>
    <col min="16" max="17" width="9.625" style="9" customWidth="1"/>
    <col min="18" max="18" width="10.625" style="9" customWidth="1"/>
    <col min="19" max="31" width="8.625" style="9" customWidth="1"/>
    <col min="32" max="33" width="9.625" style="9" customWidth="1"/>
    <col min="34" max="34" width="1.625" style="9" customWidth="1"/>
    <col min="35" max="35" width="20.375" style="9" customWidth="1"/>
    <col min="36" max="36" width="10.625" style="9" customWidth="1"/>
    <col min="37" max="49" width="8.625" style="9" customWidth="1"/>
    <col min="50" max="51" width="9.625" style="9" customWidth="1"/>
    <col min="52" max="52" width="10.625" style="9" customWidth="1"/>
    <col min="53" max="65" width="8.625" style="9" customWidth="1"/>
    <col min="66" max="67" width="9.625" style="9" customWidth="1"/>
    <col min="68" max="68" width="1.625" style="9" customWidth="1"/>
    <col min="69" max="69" width="20.375" style="9" customWidth="1"/>
    <col min="70" max="70" width="10.625" style="9" customWidth="1"/>
    <col min="71" max="83" width="8.625" style="9" customWidth="1"/>
    <col min="84" max="85" width="9.625" style="9" customWidth="1"/>
    <col min="86" max="86" width="10.625" style="9" customWidth="1"/>
    <col min="87" max="99" width="8.625" style="9" customWidth="1"/>
    <col min="100" max="101" width="9.625" style="9" customWidth="1"/>
    <col min="102" max="16384" width="7.5" style="9"/>
  </cols>
  <sheetData>
    <row r="1" spans="1:101" ht="24.75" customHeight="1">
      <c r="A1" s="101"/>
    </row>
    <row r="2" spans="1:101" ht="24.75" customHeight="1">
      <c r="A2" s="12" t="s">
        <v>190</v>
      </c>
      <c r="P2" s="11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I2" s="12" t="s">
        <v>191</v>
      </c>
      <c r="BQ2" s="12" t="s">
        <v>192</v>
      </c>
    </row>
    <row r="3" spans="1:101" ht="18" customHeight="1" thickBot="1">
      <c r="A3" s="12"/>
      <c r="Q3" s="13"/>
      <c r="AF3" s="10"/>
      <c r="AG3" s="11" t="s">
        <v>173</v>
      </c>
      <c r="AH3" s="10"/>
      <c r="BO3" s="14" t="str">
        <f>AG3</f>
        <v>令和元年度</v>
      </c>
      <c r="CW3" s="14" t="str">
        <f>AG3</f>
        <v>令和元年度</v>
      </c>
    </row>
    <row r="4" spans="1:101" ht="21.75" customHeight="1" thickBot="1">
      <c r="A4" s="144" t="s">
        <v>128</v>
      </c>
      <c r="B4" s="162" t="s">
        <v>129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4"/>
      <c r="R4" s="162" t="s">
        <v>127</v>
      </c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4"/>
      <c r="AH4" s="15"/>
      <c r="AI4" s="144" t="s">
        <v>67</v>
      </c>
      <c r="AJ4" s="139" t="s">
        <v>157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3"/>
      <c r="BQ4" s="144" t="s">
        <v>67</v>
      </c>
      <c r="BR4" s="139" t="s">
        <v>157</v>
      </c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3"/>
    </row>
    <row r="5" spans="1:101" ht="21.75" customHeight="1" thickBot="1">
      <c r="A5" s="158"/>
      <c r="B5" s="165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7"/>
      <c r="R5" s="165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7"/>
      <c r="AH5" s="15"/>
      <c r="AI5" s="158"/>
      <c r="AJ5" s="165" t="s">
        <v>169</v>
      </c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7"/>
      <c r="AZ5" s="165" t="s">
        <v>170</v>
      </c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7"/>
      <c r="BQ5" s="158"/>
      <c r="BR5" s="162" t="s">
        <v>158</v>
      </c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4"/>
      <c r="CH5" s="162" t="s">
        <v>159</v>
      </c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4"/>
    </row>
    <row r="6" spans="1:101" ht="21.75" customHeight="1">
      <c r="A6" s="158"/>
      <c r="B6" s="147" t="s">
        <v>63</v>
      </c>
      <c r="C6" s="90" t="s">
        <v>126</v>
      </c>
      <c r="D6" s="90" t="s">
        <v>125</v>
      </c>
      <c r="E6" s="90" t="s">
        <v>124</v>
      </c>
      <c r="F6" s="90" t="s">
        <v>123</v>
      </c>
      <c r="G6" s="90" t="s">
        <v>58</v>
      </c>
      <c r="H6" s="90" t="s">
        <v>122</v>
      </c>
      <c r="I6" s="90" t="s">
        <v>121</v>
      </c>
      <c r="J6" s="90" t="s">
        <v>120</v>
      </c>
      <c r="K6" s="90" t="s">
        <v>119</v>
      </c>
      <c r="L6" s="90" t="s">
        <v>118</v>
      </c>
      <c r="M6" s="90" t="s">
        <v>117</v>
      </c>
      <c r="N6" s="90" t="s">
        <v>116</v>
      </c>
      <c r="O6" s="91" t="s">
        <v>115</v>
      </c>
      <c r="P6" s="151" t="s">
        <v>49</v>
      </c>
      <c r="Q6" s="152"/>
      <c r="R6" s="160" t="s">
        <v>63</v>
      </c>
      <c r="S6" s="90" t="s">
        <v>126</v>
      </c>
      <c r="T6" s="90" t="s">
        <v>125</v>
      </c>
      <c r="U6" s="90" t="s">
        <v>124</v>
      </c>
      <c r="V6" s="90" t="s">
        <v>123</v>
      </c>
      <c r="W6" s="90" t="s">
        <v>58</v>
      </c>
      <c r="X6" s="90" t="s">
        <v>122</v>
      </c>
      <c r="Y6" s="90" t="s">
        <v>121</v>
      </c>
      <c r="Z6" s="90" t="s">
        <v>120</v>
      </c>
      <c r="AA6" s="90" t="s">
        <v>119</v>
      </c>
      <c r="AB6" s="90" t="s">
        <v>118</v>
      </c>
      <c r="AC6" s="90" t="s">
        <v>117</v>
      </c>
      <c r="AD6" s="90" t="s">
        <v>116</v>
      </c>
      <c r="AE6" s="91" t="s">
        <v>115</v>
      </c>
      <c r="AF6" s="151" t="s">
        <v>49</v>
      </c>
      <c r="AG6" s="152"/>
      <c r="AH6" s="93"/>
      <c r="AI6" s="158"/>
      <c r="AJ6" s="160" t="s">
        <v>63</v>
      </c>
      <c r="AK6" s="90" t="s">
        <v>62</v>
      </c>
      <c r="AL6" s="90" t="s">
        <v>61</v>
      </c>
      <c r="AM6" s="90" t="s">
        <v>60</v>
      </c>
      <c r="AN6" s="90" t="s">
        <v>59</v>
      </c>
      <c r="AO6" s="90" t="s">
        <v>58</v>
      </c>
      <c r="AP6" s="90" t="s">
        <v>57</v>
      </c>
      <c r="AQ6" s="90" t="s">
        <v>56</v>
      </c>
      <c r="AR6" s="90" t="s">
        <v>55</v>
      </c>
      <c r="AS6" s="90" t="s">
        <v>54</v>
      </c>
      <c r="AT6" s="90" t="s">
        <v>53</v>
      </c>
      <c r="AU6" s="90" t="s">
        <v>52</v>
      </c>
      <c r="AV6" s="90" t="s">
        <v>51</v>
      </c>
      <c r="AW6" s="91" t="s">
        <v>50</v>
      </c>
      <c r="AX6" s="151" t="s">
        <v>49</v>
      </c>
      <c r="AY6" s="152"/>
      <c r="AZ6" s="160" t="s">
        <v>63</v>
      </c>
      <c r="BA6" s="90" t="s">
        <v>62</v>
      </c>
      <c r="BB6" s="90" t="s">
        <v>61</v>
      </c>
      <c r="BC6" s="90" t="s">
        <v>60</v>
      </c>
      <c r="BD6" s="90" t="s">
        <v>59</v>
      </c>
      <c r="BE6" s="90" t="s">
        <v>58</v>
      </c>
      <c r="BF6" s="90" t="s">
        <v>57</v>
      </c>
      <c r="BG6" s="90" t="s">
        <v>56</v>
      </c>
      <c r="BH6" s="90" t="s">
        <v>55</v>
      </c>
      <c r="BI6" s="90" t="s">
        <v>54</v>
      </c>
      <c r="BJ6" s="90" t="s">
        <v>53</v>
      </c>
      <c r="BK6" s="90" t="s">
        <v>52</v>
      </c>
      <c r="BL6" s="90" t="s">
        <v>51</v>
      </c>
      <c r="BM6" s="91" t="s">
        <v>50</v>
      </c>
      <c r="BN6" s="151" t="s">
        <v>49</v>
      </c>
      <c r="BO6" s="152"/>
      <c r="BQ6" s="158"/>
      <c r="BR6" s="160" t="s">
        <v>63</v>
      </c>
      <c r="BS6" s="90" t="s">
        <v>62</v>
      </c>
      <c r="BT6" s="90" t="s">
        <v>61</v>
      </c>
      <c r="BU6" s="90" t="s">
        <v>60</v>
      </c>
      <c r="BV6" s="90" t="s">
        <v>59</v>
      </c>
      <c r="BW6" s="90" t="s">
        <v>58</v>
      </c>
      <c r="BX6" s="90" t="s">
        <v>57</v>
      </c>
      <c r="BY6" s="90" t="s">
        <v>56</v>
      </c>
      <c r="BZ6" s="90" t="s">
        <v>55</v>
      </c>
      <c r="CA6" s="90" t="s">
        <v>54</v>
      </c>
      <c r="CB6" s="90" t="s">
        <v>53</v>
      </c>
      <c r="CC6" s="90" t="s">
        <v>52</v>
      </c>
      <c r="CD6" s="90" t="s">
        <v>51</v>
      </c>
      <c r="CE6" s="91" t="s">
        <v>50</v>
      </c>
      <c r="CF6" s="151" t="s">
        <v>49</v>
      </c>
      <c r="CG6" s="152"/>
      <c r="CH6" s="160" t="s">
        <v>63</v>
      </c>
      <c r="CI6" s="90" t="s">
        <v>62</v>
      </c>
      <c r="CJ6" s="90" t="s">
        <v>61</v>
      </c>
      <c r="CK6" s="90" t="s">
        <v>60</v>
      </c>
      <c r="CL6" s="90" t="s">
        <v>59</v>
      </c>
      <c r="CM6" s="90" t="s">
        <v>58</v>
      </c>
      <c r="CN6" s="90" t="s">
        <v>57</v>
      </c>
      <c r="CO6" s="90" t="s">
        <v>56</v>
      </c>
      <c r="CP6" s="90" t="s">
        <v>55</v>
      </c>
      <c r="CQ6" s="90" t="s">
        <v>54</v>
      </c>
      <c r="CR6" s="90" t="s">
        <v>53</v>
      </c>
      <c r="CS6" s="90" t="s">
        <v>52</v>
      </c>
      <c r="CT6" s="90" t="s">
        <v>51</v>
      </c>
      <c r="CU6" s="91" t="s">
        <v>50</v>
      </c>
      <c r="CV6" s="151" t="s">
        <v>49</v>
      </c>
      <c r="CW6" s="152"/>
    </row>
    <row r="7" spans="1:101" ht="21.75" customHeight="1" thickBot="1">
      <c r="A7" s="159"/>
      <c r="B7" s="148"/>
      <c r="C7" s="94" t="s">
        <v>114</v>
      </c>
      <c r="D7" s="94" t="s">
        <v>113</v>
      </c>
      <c r="E7" s="94" t="s">
        <v>112</v>
      </c>
      <c r="F7" s="94" t="s">
        <v>111</v>
      </c>
      <c r="G7" s="94" t="s">
        <v>110</v>
      </c>
      <c r="H7" s="94" t="s">
        <v>109</v>
      </c>
      <c r="I7" s="94" t="s">
        <v>108</v>
      </c>
      <c r="J7" s="94" t="s">
        <v>107</v>
      </c>
      <c r="K7" s="94" t="s">
        <v>106</v>
      </c>
      <c r="L7" s="94" t="s">
        <v>105</v>
      </c>
      <c r="M7" s="94" t="s">
        <v>104</v>
      </c>
      <c r="N7" s="94" t="s">
        <v>103</v>
      </c>
      <c r="O7" s="95" t="s">
        <v>36</v>
      </c>
      <c r="P7" s="96" t="s">
        <v>165</v>
      </c>
      <c r="Q7" s="97" t="s">
        <v>166</v>
      </c>
      <c r="R7" s="161"/>
      <c r="S7" s="94" t="s">
        <v>114</v>
      </c>
      <c r="T7" s="94" t="s">
        <v>113</v>
      </c>
      <c r="U7" s="94" t="s">
        <v>112</v>
      </c>
      <c r="V7" s="94" t="s">
        <v>111</v>
      </c>
      <c r="W7" s="94" t="s">
        <v>110</v>
      </c>
      <c r="X7" s="94" t="s">
        <v>109</v>
      </c>
      <c r="Y7" s="94" t="s">
        <v>108</v>
      </c>
      <c r="Z7" s="94" t="s">
        <v>107</v>
      </c>
      <c r="AA7" s="94" t="s">
        <v>106</v>
      </c>
      <c r="AB7" s="94" t="s">
        <v>105</v>
      </c>
      <c r="AC7" s="94" t="s">
        <v>104</v>
      </c>
      <c r="AD7" s="94" t="s">
        <v>103</v>
      </c>
      <c r="AE7" s="95" t="s">
        <v>36</v>
      </c>
      <c r="AF7" s="96" t="s">
        <v>165</v>
      </c>
      <c r="AG7" s="97" t="s">
        <v>166</v>
      </c>
      <c r="AH7" s="99"/>
      <c r="AI7" s="159"/>
      <c r="AJ7" s="161"/>
      <c r="AK7" s="94" t="s">
        <v>48</v>
      </c>
      <c r="AL7" s="94" t="s">
        <v>47</v>
      </c>
      <c r="AM7" s="94" t="s">
        <v>46</v>
      </c>
      <c r="AN7" s="94" t="s">
        <v>45</v>
      </c>
      <c r="AO7" s="94" t="s">
        <v>44</v>
      </c>
      <c r="AP7" s="94" t="s">
        <v>43</v>
      </c>
      <c r="AQ7" s="94" t="s">
        <v>42</v>
      </c>
      <c r="AR7" s="94" t="s">
        <v>41</v>
      </c>
      <c r="AS7" s="94" t="s">
        <v>40</v>
      </c>
      <c r="AT7" s="94" t="s">
        <v>39</v>
      </c>
      <c r="AU7" s="94" t="s">
        <v>38</v>
      </c>
      <c r="AV7" s="94" t="s">
        <v>37</v>
      </c>
      <c r="AW7" s="95" t="s">
        <v>36</v>
      </c>
      <c r="AX7" s="96" t="s">
        <v>165</v>
      </c>
      <c r="AY7" s="97" t="s">
        <v>166</v>
      </c>
      <c r="AZ7" s="161"/>
      <c r="BA7" s="94" t="s">
        <v>48</v>
      </c>
      <c r="BB7" s="94" t="s">
        <v>47</v>
      </c>
      <c r="BC7" s="94" t="s">
        <v>46</v>
      </c>
      <c r="BD7" s="94" t="s">
        <v>45</v>
      </c>
      <c r="BE7" s="94" t="s">
        <v>44</v>
      </c>
      <c r="BF7" s="94" t="s">
        <v>43</v>
      </c>
      <c r="BG7" s="94" t="s">
        <v>42</v>
      </c>
      <c r="BH7" s="94" t="s">
        <v>41</v>
      </c>
      <c r="BI7" s="94" t="s">
        <v>40</v>
      </c>
      <c r="BJ7" s="94" t="s">
        <v>39</v>
      </c>
      <c r="BK7" s="94" t="s">
        <v>38</v>
      </c>
      <c r="BL7" s="94" t="s">
        <v>37</v>
      </c>
      <c r="BM7" s="95" t="s">
        <v>36</v>
      </c>
      <c r="BN7" s="96" t="s">
        <v>165</v>
      </c>
      <c r="BO7" s="97" t="s">
        <v>166</v>
      </c>
      <c r="BQ7" s="159"/>
      <c r="BR7" s="161"/>
      <c r="BS7" s="94" t="s">
        <v>48</v>
      </c>
      <c r="BT7" s="94" t="s">
        <v>47</v>
      </c>
      <c r="BU7" s="94" t="s">
        <v>46</v>
      </c>
      <c r="BV7" s="94" t="s">
        <v>45</v>
      </c>
      <c r="BW7" s="94" t="s">
        <v>44</v>
      </c>
      <c r="BX7" s="94" t="s">
        <v>43</v>
      </c>
      <c r="BY7" s="94" t="s">
        <v>42</v>
      </c>
      <c r="BZ7" s="94" t="s">
        <v>41</v>
      </c>
      <c r="CA7" s="94" t="s">
        <v>40</v>
      </c>
      <c r="CB7" s="94" t="s">
        <v>39</v>
      </c>
      <c r="CC7" s="94" t="s">
        <v>38</v>
      </c>
      <c r="CD7" s="94" t="s">
        <v>37</v>
      </c>
      <c r="CE7" s="95" t="s">
        <v>36</v>
      </c>
      <c r="CF7" s="96" t="s">
        <v>165</v>
      </c>
      <c r="CG7" s="97" t="s">
        <v>166</v>
      </c>
      <c r="CH7" s="161"/>
      <c r="CI7" s="94" t="s">
        <v>48</v>
      </c>
      <c r="CJ7" s="94" t="s">
        <v>47</v>
      </c>
      <c r="CK7" s="94" t="s">
        <v>46</v>
      </c>
      <c r="CL7" s="94" t="s">
        <v>45</v>
      </c>
      <c r="CM7" s="94" t="s">
        <v>44</v>
      </c>
      <c r="CN7" s="94" t="s">
        <v>43</v>
      </c>
      <c r="CO7" s="94" t="s">
        <v>42</v>
      </c>
      <c r="CP7" s="94" t="s">
        <v>41</v>
      </c>
      <c r="CQ7" s="94" t="s">
        <v>40</v>
      </c>
      <c r="CR7" s="94" t="s">
        <v>39</v>
      </c>
      <c r="CS7" s="94" t="s">
        <v>38</v>
      </c>
      <c r="CT7" s="94" t="s">
        <v>37</v>
      </c>
      <c r="CU7" s="95" t="s">
        <v>36</v>
      </c>
      <c r="CV7" s="96" t="s">
        <v>165</v>
      </c>
      <c r="CW7" s="97" t="s">
        <v>166</v>
      </c>
    </row>
    <row r="8" spans="1:101" s="42" customFormat="1" ht="38.25" customHeight="1">
      <c r="A8" s="17" t="s">
        <v>35</v>
      </c>
      <c r="B8" s="57">
        <f>SUM(B11,B18,B24,B28,B32)</f>
        <v>46</v>
      </c>
      <c r="C8" s="58">
        <f t="shared" ref="C8:Q8" si="0">SUM(C11,C18,C24,C28,C32)</f>
        <v>8</v>
      </c>
      <c r="D8" s="58">
        <f t="shared" si="0"/>
        <v>4</v>
      </c>
      <c r="E8" s="58">
        <f t="shared" si="0"/>
        <v>4</v>
      </c>
      <c r="F8" s="58">
        <f t="shared" si="0"/>
        <v>4</v>
      </c>
      <c r="G8" s="58">
        <f t="shared" si="0"/>
        <v>12</v>
      </c>
      <c r="H8" s="58">
        <f t="shared" si="0"/>
        <v>6</v>
      </c>
      <c r="I8" s="58">
        <f t="shared" si="0"/>
        <v>3</v>
      </c>
      <c r="J8" s="58">
        <f t="shared" si="0"/>
        <v>1</v>
      </c>
      <c r="K8" s="58">
        <f t="shared" si="0"/>
        <v>2</v>
      </c>
      <c r="L8" s="58">
        <f t="shared" si="0"/>
        <v>1</v>
      </c>
      <c r="M8" s="58">
        <f t="shared" si="0"/>
        <v>0</v>
      </c>
      <c r="N8" s="58">
        <f t="shared" si="0"/>
        <v>0</v>
      </c>
      <c r="O8" s="58">
        <f t="shared" si="0"/>
        <v>1</v>
      </c>
      <c r="P8" s="57">
        <f t="shared" si="0"/>
        <v>31</v>
      </c>
      <c r="Q8" s="60">
        <f t="shared" si="0"/>
        <v>15</v>
      </c>
      <c r="R8" s="61">
        <f>SUM(R11,R18,R24,R28,R32)</f>
        <v>77</v>
      </c>
      <c r="S8" s="61">
        <f t="shared" ref="S8:AG8" si="1">SUM(S11,S18,S24,S28,S32)</f>
        <v>3</v>
      </c>
      <c r="T8" s="58">
        <f t="shared" si="1"/>
        <v>8</v>
      </c>
      <c r="U8" s="58">
        <f t="shared" si="1"/>
        <v>15</v>
      </c>
      <c r="V8" s="58">
        <f t="shared" si="1"/>
        <v>9</v>
      </c>
      <c r="W8" s="58">
        <f t="shared" si="1"/>
        <v>11</v>
      </c>
      <c r="X8" s="58">
        <f t="shared" si="1"/>
        <v>15</v>
      </c>
      <c r="Y8" s="58">
        <f t="shared" si="1"/>
        <v>6</v>
      </c>
      <c r="Z8" s="58">
        <f t="shared" si="1"/>
        <v>4</v>
      </c>
      <c r="AA8" s="58">
        <f t="shared" si="1"/>
        <v>1</v>
      </c>
      <c r="AB8" s="58">
        <f t="shared" si="1"/>
        <v>3</v>
      </c>
      <c r="AC8" s="58">
        <f t="shared" si="1"/>
        <v>0</v>
      </c>
      <c r="AD8" s="58">
        <f t="shared" si="1"/>
        <v>1</v>
      </c>
      <c r="AE8" s="59">
        <f t="shared" si="1"/>
        <v>1</v>
      </c>
      <c r="AF8" s="57">
        <f t="shared" si="1"/>
        <v>64</v>
      </c>
      <c r="AG8" s="60">
        <f t="shared" si="1"/>
        <v>13</v>
      </c>
      <c r="AH8" s="20"/>
      <c r="AI8" s="17" t="s">
        <v>35</v>
      </c>
      <c r="AJ8" s="61">
        <f>SUM(AJ11,AJ18,AJ24,AJ28,AJ32)</f>
        <v>0</v>
      </c>
      <c r="AK8" s="61">
        <f t="shared" ref="AK8:AY8" si="2">SUM(AK11,AK18,AK24,AK28,AK32)</f>
        <v>0</v>
      </c>
      <c r="AL8" s="58">
        <f t="shared" si="2"/>
        <v>0</v>
      </c>
      <c r="AM8" s="58">
        <f t="shared" si="2"/>
        <v>0</v>
      </c>
      <c r="AN8" s="58">
        <f t="shared" si="2"/>
        <v>0</v>
      </c>
      <c r="AO8" s="58">
        <f t="shared" si="2"/>
        <v>0</v>
      </c>
      <c r="AP8" s="58">
        <f t="shared" si="2"/>
        <v>0</v>
      </c>
      <c r="AQ8" s="58">
        <f t="shared" si="2"/>
        <v>0</v>
      </c>
      <c r="AR8" s="58">
        <f t="shared" si="2"/>
        <v>0</v>
      </c>
      <c r="AS8" s="58">
        <f t="shared" si="2"/>
        <v>0</v>
      </c>
      <c r="AT8" s="58">
        <f t="shared" si="2"/>
        <v>0</v>
      </c>
      <c r="AU8" s="58">
        <f t="shared" si="2"/>
        <v>0</v>
      </c>
      <c r="AV8" s="58">
        <f t="shared" si="2"/>
        <v>0</v>
      </c>
      <c r="AW8" s="59">
        <f t="shared" si="2"/>
        <v>0</v>
      </c>
      <c r="AX8" s="57">
        <f t="shared" si="2"/>
        <v>0</v>
      </c>
      <c r="AY8" s="60">
        <f t="shared" si="2"/>
        <v>0</v>
      </c>
      <c r="AZ8" s="61">
        <f>SUM(AZ11,AZ18,AZ24,AZ28,AZ32)</f>
        <v>0</v>
      </c>
      <c r="BA8" s="61">
        <f t="shared" ref="BA8:BO8" si="3">SUM(BA11,BA18,BA24,BA28,BA32)</f>
        <v>0</v>
      </c>
      <c r="BB8" s="58">
        <f t="shared" si="3"/>
        <v>0</v>
      </c>
      <c r="BC8" s="58">
        <f t="shared" si="3"/>
        <v>0</v>
      </c>
      <c r="BD8" s="58">
        <f t="shared" si="3"/>
        <v>0</v>
      </c>
      <c r="BE8" s="58">
        <f t="shared" si="3"/>
        <v>0</v>
      </c>
      <c r="BF8" s="58">
        <f t="shared" si="3"/>
        <v>0</v>
      </c>
      <c r="BG8" s="58">
        <f t="shared" si="3"/>
        <v>0</v>
      </c>
      <c r="BH8" s="58">
        <f t="shared" si="3"/>
        <v>0</v>
      </c>
      <c r="BI8" s="58">
        <f t="shared" si="3"/>
        <v>0</v>
      </c>
      <c r="BJ8" s="58">
        <f t="shared" si="3"/>
        <v>0</v>
      </c>
      <c r="BK8" s="58">
        <f t="shared" si="3"/>
        <v>0</v>
      </c>
      <c r="BL8" s="58">
        <f t="shared" si="3"/>
        <v>0</v>
      </c>
      <c r="BM8" s="59">
        <f t="shared" si="3"/>
        <v>0</v>
      </c>
      <c r="BN8" s="57">
        <f t="shared" si="3"/>
        <v>0</v>
      </c>
      <c r="BO8" s="60">
        <f t="shared" si="3"/>
        <v>0</v>
      </c>
      <c r="BQ8" s="17" t="s">
        <v>35</v>
      </c>
      <c r="BR8" s="61">
        <f>SUM(BR11,BR18,BR24,BR28,BR32)</f>
        <v>0</v>
      </c>
      <c r="BS8" s="61">
        <f t="shared" ref="BS8:CG8" si="4">SUM(BS11,BS18,BS24,BS28,BS32)</f>
        <v>0</v>
      </c>
      <c r="BT8" s="58">
        <f t="shared" si="4"/>
        <v>0</v>
      </c>
      <c r="BU8" s="58">
        <f t="shared" si="4"/>
        <v>0</v>
      </c>
      <c r="BV8" s="58">
        <f t="shared" si="4"/>
        <v>0</v>
      </c>
      <c r="BW8" s="58">
        <f t="shared" si="4"/>
        <v>0</v>
      </c>
      <c r="BX8" s="58">
        <f t="shared" si="4"/>
        <v>0</v>
      </c>
      <c r="BY8" s="58">
        <f t="shared" si="4"/>
        <v>0</v>
      </c>
      <c r="BZ8" s="58">
        <f t="shared" si="4"/>
        <v>0</v>
      </c>
      <c r="CA8" s="58">
        <f t="shared" si="4"/>
        <v>0</v>
      </c>
      <c r="CB8" s="58">
        <f t="shared" si="4"/>
        <v>0</v>
      </c>
      <c r="CC8" s="58">
        <f t="shared" si="4"/>
        <v>0</v>
      </c>
      <c r="CD8" s="58">
        <f t="shared" si="4"/>
        <v>0</v>
      </c>
      <c r="CE8" s="59">
        <f t="shared" si="4"/>
        <v>0</v>
      </c>
      <c r="CF8" s="57">
        <f t="shared" si="4"/>
        <v>0</v>
      </c>
      <c r="CG8" s="60">
        <f t="shared" si="4"/>
        <v>0</v>
      </c>
      <c r="CH8" s="61">
        <f>SUM(CH11,CH18,CH24,CH28,CH32)</f>
        <v>0</v>
      </c>
      <c r="CI8" s="61">
        <f t="shared" ref="CI8:CV8" si="5">SUM(CI11,CI18,CI24,CI28,CI32)</f>
        <v>0</v>
      </c>
      <c r="CJ8" s="58">
        <f t="shared" si="5"/>
        <v>0</v>
      </c>
      <c r="CK8" s="58">
        <f t="shared" si="5"/>
        <v>0</v>
      </c>
      <c r="CL8" s="58">
        <f t="shared" si="5"/>
        <v>0</v>
      </c>
      <c r="CM8" s="58">
        <f t="shared" si="5"/>
        <v>0</v>
      </c>
      <c r="CN8" s="58">
        <f t="shared" si="5"/>
        <v>0</v>
      </c>
      <c r="CO8" s="58">
        <f t="shared" si="5"/>
        <v>0</v>
      </c>
      <c r="CP8" s="58">
        <f t="shared" si="5"/>
        <v>0</v>
      </c>
      <c r="CQ8" s="58">
        <f t="shared" si="5"/>
        <v>0</v>
      </c>
      <c r="CR8" s="58">
        <f t="shared" si="5"/>
        <v>0</v>
      </c>
      <c r="CS8" s="58">
        <f t="shared" si="5"/>
        <v>0</v>
      </c>
      <c r="CT8" s="58">
        <f t="shared" si="5"/>
        <v>0</v>
      </c>
      <c r="CU8" s="59">
        <f t="shared" si="5"/>
        <v>0</v>
      </c>
      <c r="CV8" s="57">
        <f t="shared" si="5"/>
        <v>0</v>
      </c>
      <c r="CW8" s="60">
        <f>SUM(CW11,CW18,CW24,CW28,CW32)</f>
        <v>0</v>
      </c>
    </row>
    <row r="9" spans="1:101" s="42" customFormat="1" ht="38.25" customHeight="1">
      <c r="A9" s="17" t="s">
        <v>34</v>
      </c>
      <c r="B9" s="57">
        <f>SUM(B12:B15,B19,B25,B29,B33:B35)</f>
        <v>35</v>
      </c>
      <c r="C9" s="58">
        <f t="shared" ref="C9:Q9" si="6">SUM(C12:C15,C19,C25,C29,C33:C35)</f>
        <v>8</v>
      </c>
      <c r="D9" s="58">
        <f t="shared" si="6"/>
        <v>4</v>
      </c>
      <c r="E9" s="58">
        <f t="shared" si="6"/>
        <v>2</v>
      </c>
      <c r="F9" s="58">
        <f t="shared" si="6"/>
        <v>3</v>
      </c>
      <c r="G9" s="58">
        <f t="shared" si="6"/>
        <v>7</v>
      </c>
      <c r="H9" s="58">
        <f t="shared" si="6"/>
        <v>4</v>
      </c>
      <c r="I9" s="58">
        <f t="shared" si="6"/>
        <v>3</v>
      </c>
      <c r="J9" s="58">
        <f t="shared" si="6"/>
        <v>1</v>
      </c>
      <c r="K9" s="58">
        <f t="shared" si="6"/>
        <v>1</v>
      </c>
      <c r="L9" s="58">
        <f t="shared" si="6"/>
        <v>1</v>
      </c>
      <c r="M9" s="58">
        <f t="shared" si="6"/>
        <v>0</v>
      </c>
      <c r="N9" s="58">
        <f t="shared" si="6"/>
        <v>0</v>
      </c>
      <c r="O9" s="63">
        <f t="shared" si="6"/>
        <v>1</v>
      </c>
      <c r="P9" s="61">
        <f t="shared" si="6"/>
        <v>25</v>
      </c>
      <c r="Q9" s="63">
        <f t="shared" si="6"/>
        <v>10</v>
      </c>
      <c r="R9" s="61">
        <f>SUM(R12:R15,R19,R25,R29,R33:R35)</f>
        <v>75</v>
      </c>
      <c r="S9" s="61">
        <f t="shared" ref="S9:AG9" si="7">SUM(S12:S15,S19,S25,S29,S33:S35)</f>
        <v>3</v>
      </c>
      <c r="T9" s="58">
        <f t="shared" si="7"/>
        <v>8</v>
      </c>
      <c r="U9" s="58">
        <f t="shared" si="7"/>
        <v>15</v>
      </c>
      <c r="V9" s="58">
        <f t="shared" si="7"/>
        <v>9</v>
      </c>
      <c r="W9" s="58">
        <f t="shared" si="7"/>
        <v>11</v>
      </c>
      <c r="X9" s="58">
        <f t="shared" si="7"/>
        <v>15</v>
      </c>
      <c r="Y9" s="58">
        <f t="shared" si="7"/>
        <v>5</v>
      </c>
      <c r="Z9" s="58">
        <f t="shared" si="7"/>
        <v>3</v>
      </c>
      <c r="AA9" s="58">
        <f t="shared" si="7"/>
        <v>1</v>
      </c>
      <c r="AB9" s="58">
        <f t="shared" si="7"/>
        <v>3</v>
      </c>
      <c r="AC9" s="58">
        <f t="shared" si="7"/>
        <v>0</v>
      </c>
      <c r="AD9" s="58">
        <f t="shared" si="7"/>
        <v>1</v>
      </c>
      <c r="AE9" s="63">
        <f t="shared" si="7"/>
        <v>1</v>
      </c>
      <c r="AF9" s="61">
        <f t="shared" si="7"/>
        <v>64</v>
      </c>
      <c r="AG9" s="63">
        <f t="shared" si="7"/>
        <v>11</v>
      </c>
      <c r="AH9" s="20"/>
      <c r="AI9" s="17" t="s">
        <v>34</v>
      </c>
      <c r="AJ9" s="61">
        <f>SUM(AJ12:AJ15,AJ19,AJ25,AJ29,AJ33:AJ35)</f>
        <v>0</v>
      </c>
      <c r="AK9" s="61">
        <f t="shared" ref="AK9:AY9" si="8">SUM(AK12:AK15,AK19,AK25,AK29,AK33:AK35)</f>
        <v>0</v>
      </c>
      <c r="AL9" s="58">
        <f t="shared" si="8"/>
        <v>0</v>
      </c>
      <c r="AM9" s="58">
        <f t="shared" si="8"/>
        <v>0</v>
      </c>
      <c r="AN9" s="58">
        <f t="shared" si="8"/>
        <v>0</v>
      </c>
      <c r="AO9" s="58">
        <f t="shared" si="8"/>
        <v>0</v>
      </c>
      <c r="AP9" s="58">
        <f t="shared" si="8"/>
        <v>0</v>
      </c>
      <c r="AQ9" s="58">
        <f t="shared" si="8"/>
        <v>0</v>
      </c>
      <c r="AR9" s="58">
        <f t="shared" si="8"/>
        <v>0</v>
      </c>
      <c r="AS9" s="58">
        <f t="shared" si="8"/>
        <v>0</v>
      </c>
      <c r="AT9" s="58">
        <f t="shared" si="8"/>
        <v>0</v>
      </c>
      <c r="AU9" s="58">
        <f t="shared" si="8"/>
        <v>0</v>
      </c>
      <c r="AV9" s="58">
        <f t="shared" si="8"/>
        <v>0</v>
      </c>
      <c r="AW9" s="63">
        <f t="shared" si="8"/>
        <v>0</v>
      </c>
      <c r="AX9" s="61">
        <f t="shared" si="8"/>
        <v>0</v>
      </c>
      <c r="AY9" s="63">
        <f t="shared" si="8"/>
        <v>0</v>
      </c>
      <c r="AZ9" s="61">
        <f>SUM(AZ12:AZ15,AZ19,AZ25,AZ29,AZ33:AZ35)</f>
        <v>0</v>
      </c>
      <c r="BA9" s="61">
        <f t="shared" ref="BA9:BO9" si="9">SUM(BA12:BA15,BA19,BA25,BA29,BA33:BA35)</f>
        <v>0</v>
      </c>
      <c r="BB9" s="58">
        <f t="shared" si="9"/>
        <v>0</v>
      </c>
      <c r="BC9" s="58">
        <f t="shared" si="9"/>
        <v>0</v>
      </c>
      <c r="BD9" s="58">
        <f t="shared" si="9"/>
        <v>0</v>
      </c>
      <c r="BE9" s="58">
        <f t="shared" si="9"/>
        <v>0</v>
      </c>
      <c r="BF9" s="58">
        <f t="shared" si="9"/>
        <v>0</v>
      </c>
      <c r="BG9" s="58">
        <f t="shared" si="9"/>
        <v>0</v>
      </c>
      <c r="BH9" s="58">
        <f t="shared" si="9"/>
        <v>0</v>
      </c>
      <c r="BI9" s="58">
        <f t="shared" si="9"/>
        <v>0</v>
      </c>
      <c r="BJ9" s="58">
        <f t="shared" si="9"/>
        <v>0</v>
      </c>
      <c r="BK9" s="58">
        <f t="shared" si="9"/>
        <v>0</v>
      </c>
      <c r="BL9" s="58">
        <f t="shared" si="9"/>
        <v>0</v>
      </c>
      <c r="BM9" s="63">
        <f t="shared" si="9"/>
        <v>0</v>
      </c>
      <c r="BN9" s="61">
        <f t="shared" si="9"/>
        <v>0</v>
      </c>
      <c r="BO9" s="63">
        <f t="shared" si="9"/>
        <v>0</v>
      </c>
      <c r="BQ9" s="17" t="s">
        <v>34</v>
      </c>
      <c r="BR9" s="61">
        <f>SUM(BR12:BR15,BR19,BR25,BR29,BR33:BR35)</f>
        <v>0</v>
      </c>
      <c r="BS9" s="61">
        <f t="shared" ref="BS9:CG9" si="10">SUM(BS12:BS15,BS19,BS25,BS29,BS33:BS35)</f>
        <v>0</v>
      </c>
      <c r="BT9" s="58">
        <f t="shared" si="10"/>
        <v>0</v>
      </c>
      <c r="BU9" s="58">
        <f t="shared" si="10"/>
        <v>0</v>
      </c>
      <c r="BV9" s="58">
        <f t="shared" si="10"/>
        <v>0</v>
      </c>
      <c r="BW9" s="58">
        <f t="shared" si="10"/>
        <v>0</v>
      </c>
      <c r="BX9" s="58">
        <f t="shared" si="10"/>
        <v>0</v>
      </c>
      <c r="BY9" s="58">
        <f t="shared" si="10"/>
        <v>0</v>
      </c>
      <c r="BZ9" s="58">
        <f t="shared" si="10"/>
        <v>0</v>
      </c>
      <c r="CA9" s="58">
        <f t="shared" si="10"/>
        <v>0</v>
      </c>
      <c r="CB9" s="58">
        <f t="shared" si="10"/>
        <v>0</v>
      </c>
      <c r="CC9" s="58">
        <f t="shared" si="10"/>
        <v>0</v>
      </c>
      <c r="CD9" s="58">
        <f t="shared" si="10"/>
        <v>0</v>
      </c>
      <c r="CE9" s="63">
        <f t="shared" si="10"/>
        <v>0</v>
      </c>
      <c r="CF9" s="61">
        <f t="shared" si="10"/>
        <v>0</v>
      </c>
      <c r="CG9" s="63">
        <f t="shared" si="10"/>
        <v>0</v>
      </c>
      <c r="CH9" s="61">
        <f>SUM(CH12:CH15,CH19,CH25,CH29,CH33:CH35)</f>
        <v>0</v>
      </c>
      <c r="CI9" s="61">
        <f t="shared" ref="CI9:CW9" si="11">SUM(CI12:CI15,CI19,CI25,CI29,CI33:CI35)</f>
        <v>0</v>
      </c>
      <c r="CJ9" s="58">
        <f t="shared" si="11"/>
        <v>0</v>
      </c>
      <c r="CK9" s="58">
        <f t="shared" si="11"/>
        <v>0</v>
      </c>
      <c r="CL9" s="58">
        <f t="shared" si="11"/>
        <v>0</v>
      </c>
      <c r="CM9" s="58">
        <f t="shared" si="11"/>
        <v>0</v>
      </c>
      <c r="CN9" s="58">
        <f t="shared" si="11"/>
        <v>0</v>
      </c>
      <c r="CO9" s="58">
        <f t="shared" si="11"/>
        <v>0</v>
      </c>
      <c r="CP9" s="58">
        <f t="shared" si="11"/>
        <v>0</v>
      </c>
      <c r="CQ9" s="58">
        <f t="shared" si="11"/>
        <v>0</v>
      </c>
      <c r="CR9" s="58">
        <f t="shared" si="11"/>
        <v>0</v>
      </c>
      <c r="CS9" s="58">
        <f t="shared" si="11"/>
        <v>0</v>
      </c>
      <c r="CT9" s="58">
        <f t="shared" si="11"/>
        <v>0</v>
      </c>
      <c r="CU9" s="63">
        <f t="shared" si="11"/>
        <v>0</v>
      </c>
      <c r="CV9" s="61">
        <f t="shared" si="11"/>
        <v>0</v>
      </c>
      <c r="CW9" s="63">
        <f t="shared" si="11"/>
        <v>0</v>
      </c>
    </row>
    <row r="10" spans="1:101" s="42" customFormat="1" ht="38.25" customHeight="1" thickBot="1">
      <c r="A10" s="21" t="s">
        <v>33</v>
      </c>
      <c r="B10" s="64">
        <f>SUM(B16,B20,B26,B30,B36,B40)</f>
        <v>11</v>
      </c>
      <c r="C10" s="65">
        <f t="shared" ref="C10:Q10" si="12">SUM(C16,C20,C26,C30,C36,C40)</f>
        <v>0</v>
      </c>
      <c r="D10" s="65">
        <f t="shared" si="12"/>
        <v>0</v>
      </c>
      <c r="E10" s="65">
        <f t="shared" si="12"/>
        <v>2</v>
      </c>
      <c r="F10" s="65">
        <f t="shared" si="12"/>
        <v>1</v>
      </c>
      <c r="G10" s="65">
        <f t="shared" si="12"/>
        <v>5</v>
      </c>
      <c r="H10" s="65">
        <f t="shared" si="12"/>
        <v>2</v>
      </c>
      <c r="I10" s="65">
        <f t="shared" si="12"/>
        <v>0</v>
      </c>
      <c r="J10" s="65">
        <f t="shared" si="12"/>
        <v>0</v>
      </c>
      <c r="K10" s="65">
        <f t="shared" si="12"/>
        <v>1</v>
      </c>
      <c r="L10" s="65">
        <f t="shared" si="12"/>
        <v>0</v>
      </c>
      <c r="M10" s="65">
        <f t="shared" si="12"/>
        <v>0</v>
      </c>
      <c r="N10" s="65">
        <f t="shared" si="12"/>
        <v>0</v>
      </c>
      <c r="O10" s="67">
        <f t="shared" si="12"/>
        <v>0</v>
      </c>
      <c r="P10" s="68">
        <f t="shared" si="12"/>
        <v>6</v>
      </c>
      <c r="Q10" s="67">
        <f t="shared" si="12"/>
        <v>5</v>
      </c>
      <c r="R10" s="68">
        <f>SUM(R16,R20,R26,R30,R36,R40)</f>
        <v>2</v>
      </c>
      <c r="S10" s="68">
        <f t="shared" ref="S10:AG10" si="13">SUM(S16,S20,S26,S30,S36,S40)</f>
        <v>0</v>
      </c>
      <c r="T10" s="65">
        <f t="shared" si="13"/>
        <v>0</v>
      </c>
      <c r="U10" s="65">
        <f t="shared" si="13"/>
        <v>0</v>
      </c>
      <c r="V10" s="65">
        <f t="shared" si="13"/>
        <v>0</v>
      </c>
      <c r="W10" s="65">
        <f t="shared" si="13"/>
        <v>0</v>
      </c>
      <c r="X10" s="65">
        <f t="shared" si="13"/>
        <v>0</v>
      </c>
      <c r="Y10" s="65">
        <f t="shared" si="13"/>
        <v>1</v>
      </c>
      <c r="Z10" s="65">
        <f t="shared" si="13"/>
        <v>1</v>
      </c>
      <c r="AA10" s="65">
        <f t="shared" si="13"/>
        <v>0</v>
      </c>
      <c r="AB10" s="65">
        <f t="shared" si="13"/>
        <v>0</v>
      </c>
      <c r="AC10" s="65">
        <f t="shared" si="13"/>
        <v>0</v>
      </c>
      <c r="AD10" s="65">
        <f t="shared" si="13"/>
        <v>0</v>
      </c>
      <c r="AE10" s="66">
        <f t="shared" si="13"/>
        <v>0</v>
      </c>
      <c r="AF10" s="64">
        <f t="shared" si="13"/>
        <v>0</v>
      </c>
      <c r="AG10" s="67">
        <f t="shared" si="13"/>
        <v>2</v>
      </c>
      <c r="AH10" s="20"/>
      <c r="AI10" s="21" t="s">
        <v>33</v>
      </c>
      <c r="AJ10" s="68">
        <f>SUM(AJ16,AJ20,AJ26,AJ30,AJ36,AJ40)</f>
        <v>0</v>
      </c>
      <c r="AK10" s="68">
        <f t="shared" ref="AK10:AY10" si="14">SUM(AK16,AK20,AK26,AK30,AK36,AK40)</f>
        <v>0</v>
      </c>
      <c r="AL10" s="65">
        <f t="shared" si="14"/>
        <v>0</v>
      </c>
      <c r="AM10" s="65">
        <f t="shared" si="14"/>
        <v>0</v>
      </c>
      <c r="AN10" s="65">
        <f t="shared" si="14"/>
        <v>0</v>
      </c>
      <c r="AO10" s="65">
        <f t="shared" si="14"/>
        <v>0</v>
      </c>
      <c r="AP10" s="65">
        <f t="shared" si="14"/>
        <v>0</v>
      </c>
      <c r="AQ10" s="65">
        <f t="shared" si="14"/>
        <v>0</v>
      </c>
      <c r="AR10" s="65">
        <f t="shared" si="14"/>
        <v>0</v>
      </c>
      <c r="AS10" s="65">
        <f t="shared" si="14"/>
        <v>0</v>
      </c>
      <c r="AT10" s="65">
        <f t="shared" si="14"/>
        <v>0</v>
      </c>
      <c r="AU10" s="65">
        <f t="shared" si="14"/>
        <v>0</v>
      </c>
      <c r="AV10" s="65">
        <f t="shared" si="14"/>
        <v>0</v>
      </c>
      <c r="AW10" s="66">
        <f t="shared" si="14"/>
        <v>0</v>
      </c>
      <c r="AX10" s="64">
        <f t="shared" si="14"/>
        <v>0</v>
      </c>
      <c r="AY10" s="67">
        <f t="shared" si="14"/>
        <v>0</v>
      </c>
      <c r="AZ10" s="68">
        <f>SUM(AZ16,AZ20,AZ26,AZ30,AZ36,AZ40)</f>
        <v>0</v>
      </c>
      <c r="BA10" s="68">
        <f t="shared" ref="BA10:BO10" si="15">SUM(BA16,BA20,BA26,BA30,BA36,BA40)</f>
        <v>0</v>
      </c>
      <c r="BB10" s="65">
        <f t="shared" si="15"/>
        <v>0</v>
      </c>
      <c r="BC10" s="65">
        <f t="shared" si="15"/>
        <v>0</v>
      </c>
      <c r="BD10" s="65">
        <f t="shared" si="15"/>
        <v>0</v>
      </c>
      <c r="BE10" s="65">
        <f t="shared" si="15"/>
        <v>0</v>
      </c>
      <c r="BF10" s="65">
        <f t="shared" si="15"/>
        <v>0</v>
      </c>
      <c r="BG10" s="65">
        <f t="shared" si="15"/>
        <v>0</v>
      </c>
      <c r="BH10" s="65">
        <f t="shared" si="15"/>
        <v>0</v>
      </c>
      <c r="BI10" s="65">
        <f t="shared" si="15"/>
        <v>0</v>
      </c>
      <c r="BJ10" s="65">
        <f t="shared" si="15"/>
        <v>0</v>
      </c>
      <c r="BK10" s="65">
        <f t="shared" si="15"/>
        <v>0</v>
      </c>
      <c r="BL10" s="65">
        <f t="shared" si="15"/>
        <v>0</v>
      </c>
      <c r="BM10" s="66">
        <f t="shared" si="15"/>
        <v>0</v>
      </c>
      <c r="BN10" s="64">
        <f t="shared" si="15"/>
        <v>0</v>
      </c>
      <c r="BO10" s="67">
        <f t="shared" si="15"/>
        <v>0</v>
      </c>
      <c r="BQ10" s="21" t="s">
        <v>33</v>
      </c>
      <c r="BR10" s="68">
        <f>SUM(BR16,BR20,BR26,BR30,BR36,BR40)</f>
        <v>0</v>
      </c>
      <c r="BS10" s="68">
        <f t="shared" ref="BS10:CG10" si="16">SUM(BS16,BS20,BS26,BS30,BS36,BS40)</f>
        <v>0</v>
      </c>
      <c r="BT10" s="65">
        <f t="shared" si="16"/>
        <v>0</v>
      </c>
      <c r="BU10" s="65">
        <f t="shared" si="16"/>
        <v>0</v>
      </c>
      <c r="BV10" s="65">
        <f t="shared" si="16"/>
        <v>0</v>
      </c>
      <c r="BW10" s="65">
        <f t="shared" si="16"/>
        <v>0</v>
      </c>
      <c r="BX10" s="65">
        <f t="shared" si="16"/>
        <v>0</v>
      </c>
      <c r="BY10" s="65">
        <f t="shared" si="16"/>
        <v>0</v>
      </c>
      <c r="BZ10" s="65">
        <f t="shared" si="16"/>
        <v>0</v>
      </c>
      <c r="CA10" s="65">
        <f t="shared" si="16"/>
        <v>0</v>
      </c>
      <c r="CB10" s="65">
        <f t="shared" si="16"/>
        <v>0</v>
      </c>
      <c r="CC10" s="65">
        <f t="shared" si="16"/>
        <v>0</v>
      </c>
      <c r="CD10" s="65">
        <f t="shared" si="16"/>
        <v>0</v>
      </c>
      <c r="CE10" s="66">
        <f t="shared" si="16"/>
        <v>0</v>
      </c>
      <c r="CF10" s="64">
        <f t="shared" si="16"/>
        <v>0</v>
      </c>
      <c r="CG10" s="67">
        <f t="shared" si="16"/>
        <v>0</v>
      </c>
      <c r="CH10" s="68">
        <f>SUM(CH16,CH20,CH26,CH30,CH36,CH40)</f>
        <v>0</v>
      </c>
      <c r="CI10" s="68">
        <f t="shared" ref="CI10:CW10" si="17">SUM(CI16,CI20,CI26,CI30,CI36,CI40)</f>
        <v>0</v>
      </c>
      <c r="CJ10" s="65">
        <f t="shared" si="17"/>
        <v>0</v>
      </c>
      <c r="CK10" s="65">
        <f t="shared" si="17"/>
        <v>0</v>
      </c>
      <c r="CL10" s="65">
        <f t="shared" si="17"/>
        <v>0</v>
      </c>
      <c r="CM10" s="65">
        <f t="shared" si="17"/>
        <v>0</v>
      </c>
      <c r="CN10" s="65">
        <f t="shared" si="17"/>
        <v>0</v>
      </c>
      <c r="CO10" s="65">
        <f t="shared" si="17"/>
        <v>0</v>
      </c>
      <c r="CP10" s="65">
        <f t="shared" si="17"/>
        <v>0</v>
      </c>
      <c r="CQ10" s="65">
        <f t="shared" si="17"/>
        <v>0</v>
      </c>
      <c r="CR10" s="65">
        <f t="shared" si="17"/>
        <v>0</v>
      </c>
      <c r="CS10" s="65">
        <f t="shared" si="17"/>
        <v>0</v>
      </c>
      <c r="CT10" s="65">
        <f t="shared" si="17"/>
        <v>0</v>
      </c>
      <c r="CU10" s="66">
        <f t="shared" si="17"/>
        <v>0</v>
      </c>
      <c r="CV10" s="64">
        <f t="shared" si="17"/>
        <v>0</v>
      </c>
      <c r="CW10" s="67">
        <f t="shared" si="17"/>
        <v>0</v>
      </c>
    </row>
    <row r="11" spans="1:101" s="42" customFormat="1" ht="38.25" customHeight="1">
      <c r="A11" s="22" t="s">
        <v>102</v>
      </c>
      <c r="B11" s="57">
        <f t="shared" ref="B11:O11" si="18">SUM(B12:B16)</f>
        <v>11</v>
      </c>
      <c r="C11" s="58">
        <f t="shared" si="18"/>
        <v>0</v>
      </c>
      <c r="D11" s="58">
        <f t="shared" si="18"/>
        <v>1</v>
      </c>
      <c r="E11" s="58">
        <f t="shared" si="18"/>
        <v>2</v>
      </c>
      <c r="F11" s="58">
        <f t="shared" si="18"/>
        <v>1</v>
      </c>
      <c r="G11" s="58">
        <f t="shared" si="18"/>
        <v>3</v>
      </c>
      <c r="H11" s="58">
        <f t="shared" si="18"/>
        <v>1</v>
      </c>
      <c r="I11" s="58">
        <f t="shared" si="18"/>
        <v>1</v>
      </c>
      <c r="J11" s="58">
        <f t="shared" si="18"/>
        <v>1</v>
      </c>
      <c r="K11" s="58">
        <f t="shared" si="18"/>
        <v>1</v>
      </c>
      <c r="L11" s="58">
        <f t="shared" si="18"/>
        <v>0</v>
      </c>
      <c r="M11" s="58">
        <f t="shared" si="18"/>
        <v>0</v>
      </c>
      <c r="N11" s="58">
        <f t="shared" si="18"/>
        <v>0</v>
      </c>
      <c r="O11" s="59">
        <f t="shared" si="18"/>
        <v>0</v>
      </c>
      <c r="P11" s="57">
        <f t="shared" ref="P11:Q11" si="19">SUM(P12:P16)</f>
        <v>7</v>
      </c>
      <c r="Q11" s="60">
        <f t="shared" si="19"/>
        <v>4</v>
      </c>
      <c r="R11" s="57">
        <f t="shared" ref="R11:AE11" si="20">SUM(R12:R16)</f>
        <v>67</v>
      </c>
      <c r="S11" s="61">
        <f t="shared" si="20"/>
        <v>3</v>
      </c>
      <c r="T11" s="58">
        <f t="shared" si="20"/>
        <v>7</v>
      </c>
      <c r="U11" s="58">
        <f t="shared" si="20"/>
        <v>14</v>
      </c>
      <c r="V11" s="58">
        <f t="shared" si="20"/>
        <v>9</v>
      </c>
      <c r="W11" s="58">
        <f t="shared" si="20"/>
        <v>10</v>
      </c>
      <c r="X11" s="58">
        <f t="shared" si="20"/>
        <v>13</v>
      </c>
      <c r="Y11" s="58">
        <f t="shared" si="20"/>
        <v>4</v>
      </c>
      <c r="Z11" s="58">
        <f t="shared" si="20"/>
        <v>3</v>
      </c>
      <c r="AA11" s="58">
        <f t="shared" si="20"/>
        <v>1</v>
      </c>
      <c r="AB11" s="58">
        <f t="shared" si="20"/>
        <v>2</v>
      </c>
      <c r="AC11" s="58">
        <f t="shared" si="20"/>
        <v>0</v>
      </c>
      <c r="AD11" s="58">
        <f t="shared" si="20"/>
        <v>0</v>
      </c>
      <c r="AE11" s="59">
        <f t="shared" si="20"/>
        <v>1</v>
      </c>
      <c r="AF11" s="57">
        <f t="shared" ref="AF11:AG11" si="21">SUM(AF12:AF16)</f>
        <v>59</v>
      </c>
      <c r="AG11" s="60">
        <f t="shared" si="21"/>
        <v>8</v>
      </c>
      <c r="AH11" s="20"/>
      <c r="AI11" s="109" t="s">
        <v>31</v>
      </c>
      <c r="AJ11" s="57">
        <f t="shared" ref="AJ11:AY11" si="22">SUM(AJ12:AJ16)</f>
        <v>0</v>
      </c>
      <c r="AK11" s="61">
        <f t="shared" si="22"/>
        <v>0</v>
      </c>
      <c r="AL11" s="58">
        <f t="shared" si="22"/>
        <v>0</v>
      </c>
      <c r="AM11" s="58">
        <f t="shared" si="22"/>
        <v>0</v>
      </c>
      <c r="AN11" s="58">
        <f t="shared" si="22"/>
        <v>0</v>
      </c>
      <c r="AO11" s="58">
        <f t="shared" si="22"/>
        <v>0</v>
      </c>
      <c r="AP11" s="58">
        <f t="shared" si="22"/>
        <v>0</v>
      </c>
      <c r="AQ11" s="58">
        <f t="shared" si="22"/>
        <v>0</v>
      </c>
      <c r="AR11" s="58">
        <f t="shared" si="22"/>
        <v>0</v>
      </c>
      <c r="AS11" s="58">
        <f t="shared" si="22"/>
        <v>0</v>
      </c>
      <c r="AT11" s="58">
        <f t="shared" si="22"/>
        <v>0</v>
      </c>
      <c r="AU11" s="58">
        <f t="shared" si="22"/>
        <v>0</v>
      </c>
      <c r="AV11" s="58">
        <f t="shared" si="22"/>
        <v>0</v>
      </c>
      <c r="AW11" s="59">
        <f t="shared" si="22"/>
        <v>0</v>
      </c>
      <c r="AX11" s="57">
        <f t="shared" si="22"/>
        <v>0</v>
      </c>
      <c r="AY11" s="60">
        <f t="shared" si="22"/>
        <v>0</v>
      </c>
      <c r="AZ11" s="57">
        <f t="shared" ref="AZ11:BO11" si="23">SUM(AZ12:AZ16)</f>
        <v>0</v>
      </c>
      <c r="BA11" s="61">
        <f t="shared" si="23"/>
        <v>0</v>
      </c>
      <c r="BB11" s="58">
        <f t="shared" si="23"/>
        <v>0</v>
      </c>
      <c r="BC11" s="58">
        <f t="shared" si="23"/>
        <v>0</v>
      </c>
      <c r="BD11" s="58">
        <f t="shared" si="23"/>
        <v>0</v>
      </c>
      <c r="BE11" s="58">
        <f t="shared" si="23"/>
        <v>0</v>
      </c>
      <c r="BF11" s="58">
        <f t="shared" si="23"/>
        <v>0</v>
      </c>
      <c r="BG11" s="58">
        <f t="shared" si="23"/>
        <v>0</v>
      </c>
      <c r="BH11" s="58">
        <f t="shared" si="23"/>
        <v>0</v>
      </c>
      <c r="BI11" s="58">
        <f t="shared" si="23"/>
        <v>0</v>
      </c>
      <c r="BJ11" s="58">
        <f t="shared" si="23"/>
        <v>0</v>
      </c>
      <c r="BK11" s="58">
        <f t="shared" si="23"/>
        <v>0</v>
      </c>
      <c r="BL11" s="58">
        <f t="shared" si="23"/>
        <v>0</v>
      </c>
      <c r="BM11" s="59">
        <f t="shared" si="23"/>
        <v>0</v>
      </c>
      <c r="BN11" s="57">
        <f t="shared" si="23"/>
        <v>0</v>
      </c>
      <c r="BO11" s="60">
        <f t="shared" si="23"/>
        <v>0</v>
      </c>
      <c r="BQ11" s="109" t="s">
        <v>31</v>
      </c>
      <c r="BR11" s="57">
        <f t="shared" ref="BR11:CG11" si="24">SUM(BR12:BR16)</f>
        <v>0</v>
      </c>
      <c r="BS11" s="61">
        <f t="shared" si="24"/>
        <v>0</v>
      </c>
      <c r="BT11" s="58">
        <f t="shared" si="24"/>
        <v>0</v>
      </c>
      <c r="BU11" s="58">
        <f t="shared" si="24"/>
        <v>0</v>
      </c>
      <c r="BV11" s="58">
        <f t="shared" si="24"/>
        <v>0</v>
      </c>
      <c r="BW11" s="58">
        <f t="shared" si="24"/>
        <v>0</v>
      </c>
      <c r="BX11" s="58">
        <f t="shared" si="24"/>
        <v>0</v>
      </c>
      <c r="BY11" s="58">
        <f t="shared" si="24"/>
        <v>0</v>
      </c>
      <c r="BZ11" s="58">
        <f t="shared" si="24"/>
        <v>0</v>
      </c>
      <c r="CA11" s="58">
        <f t="shared" si="24"/>
        <v>0</v>
      </c>
      <c r="CB11" s="58">
        <f t="shared" si="24"/>
        <v>0</v>
      </c>
      <c r="CC11" s="58">
        <f t="shared" si="24"/>
        <v>0</v>
      </c>
      <c r="CD11" s="58">
        <f t="shared" si="24"/>
        <v>0</v>
      </c>
      <c r="CE11" s="59">
        <f t="shared" si="24"/>
        <v>0</v>
      </c>
      <c r="CF11" s="57">
        <f t="shared" si="24"/>
        <v>0</v>
      </c>
      <c r="CG11" s="60">
        <f t="shared" si="24"/>
        <v>0</v>
      </c>
      <c r="CH11" s="57">
        <f t="shared" ref="CH11:CW11" si="25">SUM(CH12:CH16)</f>
        <v>0</v>
      </c>
      <c r="CI11" s="61">
        <f t="shared" si="25"/>
        <v>0</v>
      </c>
      <c r="CJ11" s="58">
        <f t="shared" si="25"/>
        <v>0</v>
      </c>
      <c r="CK11" s="58">
        <f t="shared" si="25"/>
        <v>0</v>
      </c>
      <c r="CL11" s="58">
        <f t="shared" si="25"/>
        <v>0</v>
      </c>
      <c r="CM11" s="58">
        <f t="shared" si="25"/>
        <v>0</v>
      </c>
      <c r="CN11" s="58">
        <f t="shared" si="25"/>
        <v>0</v>
      </c>
      <c r="CO11" s="58">
        <f t="shared" si="25"/>
        <v>0</v>
      </c>
      <c r="CP11" s="58">
        <f t="shared" si="25"/>
        <v>0</v>
      </c>
      <c r="CQ11" s="58">
        <f t="shared" si="25"/>
        <v>0</v>
      </c>
      <c r="CR11" s="58">
        <f t="shared" si="25"/>
        <v>0</v>
      </c>
      <c r="CS11" s="58">
        <f t="shared" si="25"/>
        <v>0</v>
      </c>
      <c r="CT11" s="58">
        <f t="shared" si="25"/>
        <v>0</v>
      </c>
      <c r="CU11" s="59">
        <f t="shared" si="25"/>
        <v>0</v>
      </c>
      <c r="CV11" s="57">
        <f t="shared" si="25"/>
        <v>0</v>
      </c>
      <c r="CW11" s="60">
        <f t="shared" si="25"/>
        <v>0</v>
      </c>
    </row>
    <row r="12" spans="1:101" s="42" customFormat="1" ht="38.25" customHeight="1">
      <c r="A12" s="17" t="s">
        <v>30</v>
      </c>
      <c r="B12" s="57" t="s">
        <v>168</v>
      </c>
      <c r="C12" s="61" t="s">
        <v>168</v>
      </c>
      <c r="D12" s="61" t="s">
        <v>168</v>
      </c>
      <c r="E12" s="58" t="s">
        <v>168</v>
      </c>
      <c r="F12" s="58" t="s">
        <v>168</v>
      </c>
      <c r="G12" s="58" t="s">
        <v>168</v>
      </c>
      <c r="H12" s="58" t="s">
        <v>168</v>
      </c>
      <c r="I12" s="58" t="s">
        <v>168</v>
      </c>
      <c r="J12" s="58" t="s">
        <v>168</v>
      </c>
      <c r="K12" s="58" t="s">
        <v>168</v>
      </c>
      <c r="L12" s="58" t="s">
        <v>168</v>
      </c>
      <c r="M12" s="58" t="s">
        <v>168</v>
      </c>
      <c r="N12" s="58" t="s">
        <v>168</v>
      </c>
      <c r="O12" s="59" t="s">
        <v>168</v>
      </c>
      <c r="P12" s="57">
        <v>0</v>
      </c>
      <c r="Q12" s="63" t="s">
        <v>168</v>
      </c>
      <c r="R12" s="57">
        <v>67</v>
      </c>
      <c r="S12" s="61">
        <v>3</v>
      </c>
      <c r="T12" s="61">
        <v>7</v>
      </c>
      <c r="U12" s="58">
        <v>14</v>
      </c>
      <c r="V12" s="58">
        <v>9</v>
      </c>
      <c r="W12" s="58">
        <v>10</v>
      </c>
      <c r="X12" s="58">
        <v>13</v>
      </c>
      <c r="Y12" s="58">
        <v>4</v>
      </c>
      <c r="Z12" s="58">
        <v>3</v>
      </c>
      <c r="AA12" s="58">
        <v>1</v>
      </c>
      <c r="AB12" s="58">
        <v>2</v>
      </c>
      <c r="AC12" s="58" t="s">
        <v>168</v>
      </c>
      <c r="AD12" s="58" t="s">
        <v>168</v>
      </c>
      <c r="AE12" s="59">
        <v>1</v>
      </c>
      <c r="AF12" s="57">
        <v>59</v>
      </c>
      <c r="AG12" s="63">
        <v>8</v>
      </c>
      <c r="AH12" s="20"/>
      <c r="AI12" s="110" t="s">
        <v>30</v>
      </c>
      <c r="AJ12" s="57" t="s">
        <v>168</v>
      </c>
      <c r="AK12" s="61" t="s">
        <v>168</v>
      </c>
      <c r="AL12" s="61" t="s">
        <v>168</v>
      </c>
      <c r="AM12" s="58" t="s">
        <v>168</v>
      </c>
      <c r="AN12" s="58" t="s">
        <v>168</v>
      </c>
      <c r="AO12" s="58" t="s">
        <v>168</v>
      </c>
      <c r="AP12" s="58" t="s">
        <v>168</v>
      </c>
      <c r="AQ12" s="58" t="s">
        <v>168</v>
      </c>
      <c r="AR12" s="58" t="s">
        <v>168</v>
      </c>
      <c r="AS12" s="58" t="s">
        <v>168</v>
      </c>
      <c r="AT12" s="58" t="s">
        <v>168</v>
      </c>
      <c r="AU12" s="58" t="s">
        <v>168</v>
      </c>
      <c r="AV12" s="58" t="s">
        <v>168</v>
      </c>
      <c r="AW12" s="59" t="s">
        <v>168</v>
      </c>
      <c r="AX12" s="57" t="s">
        <v>168</v>
      </c>
      <c r="AY12" s="63" t="s">
        <v>168</v>
      </c>
      <c r="AZ12" s="57" t="s">
        <v>168</v>
      </c>
      <c r="BA12" s="61" t="s">
        <v>168</v>
      </c>
      <c r="BB12" s="61" t="s">
        <v>168</v>
      </c>
      <c r="BC12" s="58" t="s">
        <v>168</v>
      </c>
      <c r="BD12" s="58" t="s">
        <v>168</v>
      </c>
      <c r="BE12" s="58" t="s">
        <v>168</v>
      </c>
      <c r="BF12" s="58" t="s">
        <v>168</v>
      </c>
      <c r="BG12" s="58" t="s">
        <v>168</v>
      </c>
      <c r="BH12" s="58" t="s">
        <v>168</v>
      </c>
      <c r="BI12" s="58" t="s">
        <v>168</v>
      </c>
      <c r="BJ12" s="58" t="s">
        <v>168</v>
      </c>
      <c r="BK12" s="58" t="s">
        <v>168</v>
      </c>
      <c r="BL12" s="58" t="s">
        <v>168</v>
      </c>
      <c r="BM12" s="59" t="s">
        <v>168</v>
      </c>
      <c r="BN12" s="57" t="s">
        <v>168</v>
      </c>
      <c r="BO12" s="63" t="s">
        <v>168</v>
      </c>
      <c r="BQ12" s="110" t="s">
        <v>30</v>
      </c>
      <c r="BR12" s="57" t="s">
        <v>168</v>
      </c>
      <c r="BS12" s="61" t="s">
        <v>168</v>
      </c>
      <c r="BT12" s="61" t="s">
        <v>168</v>
      </c>
      <c r="BU12" s="58" t="s">
        <v>168</v>
      </c>
      <c r="BV12" s="58" t="s">
        <v>168</v>
      </c>
      <c r="BW12" s="58" t="s">
        <v>168</v>
      </c>
      <c r="BX12" s="58" t="s">
        <v>168</v>
      </c>
      <c r="BY12" s="58" t="s">
        <v>168</v>
      </c>
      <c r="BZ12" s="58" t="s">
        <v>168</v>
      </c>
      <c r="CA12" s="58" t="s">
        <v>168</v>
      </c>
      <c r="CB12" s="58" t="s">
        <v>168</v>
      </c>
      <c r="CC12" s="58" t="s">
        <v>168</v>
      </c>
      <c r="CD12" s="58" t="s">
        <v>168</v>
      </c>
      <c r="CE12" s="59" t="s">
        <v>168</v>
      </c>
      <c r="CF12" s="57" t="s">
        <v>168</v>
      </c>
      <c r="CG12" s="63" t="s">
        <v>168</v>
      </c>
      <c r="CH12" s="57" t="s">
        <v>168</v>
      </c>
      <c r="CI12" s="61" t="s">
        <v>168</v>
      </c>
      <c r="CJ12" s="61" t="s">
        <v>168</v>
      </c>
      <c r="CK12" s="58" t="s">
        <v>168</v>
      </c>
      <c r="CL12" s="58" t="s">
        <v>168</v>
      </c>
      <c r="CM12" s="58" t="s">
        <v>168</v>
      </c>
      <c r="CN12" s="58" t="s">
        <v>168</v>
      </c>
      <c r="CO12" s="58" t="s">
        <v>168</v>
      </c>
      <c r="CP12" s="58" t="s">
        <v>168</v>
      </c>
      <c r="CQ12" s="58" t="s">
        <v>168</v>
      </c>
      <c r="CR12" s="58" t="s">
        <v>168</v>
      </c>
      <c r="CS12" s="58" t="s">
        <v>168</v>
      </c>
      <c r="CT12" s="58" t="s">
        <v>168</v>
      </c>
      <c r="CU12" s="59" t="s">
        <v>168</v>
      </c>
      <c r="CV12" s="57" t="s">
        <v>168</v>
      </c>
      <c r="CW12" s="63" t="s">
        <v>168</v>
      </c>
    </row>
    <row r="13" spans="1:101" s="42" customFormat="1" ht="38.25" customHeight="1">
      <c r="A13" s="17" t="s">
        <v>29</v>
      </c>
      <c r="B13" s="57">
        <v>1</v>
      </c>
      <c r="C13" s="61" t="s">
        <v>168</v>
      </c>
      <c r="D13" s="61" t="s">
        <v>168</v>
      </c>
      <c r="E13" s="58">
        <v>1</v>
      </c>
      <c r="F13" s="58" t="s">
        <v>168</v>
      </c>
      <c r="G13" s="58" t="s">
        <v>168</v>
      </c>
      <c r="H13" s="58" t="s">
        <v>168</v>
      </c>
      <c r="I13" s="58" t="s">
        <v>168</v>
      </c>
      <c r="J13" s="58" t="s">
        <v>168</v>
      </c>
      <c r="K13" s="58" t="s">
        <v>168</v>
      </c>
      <c r="L13" s="58" t="s">
        <v>168</v>
      </c>
      <c r="M13" s="58" t="s">
        <v>168</v>
      </c>
      <c r="N13" s="58" t="s">
        <v>168</v>
      </c>
      <c r="O13" s="59" t="s">
        <v>168</v>
      </c>
      <c r="P13" s="57" t="s">
        <v>168</v>
      </c>
      <c r="Q13" s="63">
        <v>1</v>
      </c>
      <c r="R13" s="57" t="s">
        <v>168</v>
      </c>
      <c r="S13" s="61" t="s">
        <v>168</v>
      </c>
      <c r="T13" s="61" t="s">
        <v>168</v>
      </c>
      <c r="U13" s="58" t="s">
        <v>168</v>
      </c>
      <c r="V13" s="58" t="s">
        <v>168</v>
      </c>
      <c r="W13" s="58" t="s">
        <v>168</v>
      </c>
      <c r="X13" s="58" t="s">
        <v>168</v>
      </c>
      <c r="Y13" s="58" t="s">
        <v>168</v>
      </c>
      <c r="Z13" s="58" t="s">
        <v>168</v>
      </c>
      <c r="AA13" s="58" t="s">
        <v>168</v>
      </c>
      <c r="AB13" s="58" t="s">
        <v>168</v>
      </c>
      <c r="AC13" s="58" t="s">
        <v>168</v>
      </c>
      <c r="AD13" s="58" t="s">
        <v>168</v>
      </c>
      <c r="AE13" s="59" t="s">
        <v>168</v>
      </c>
      <c r="AF13" s="57" t="s">
        <v>168</v>
      </c>
      <c r="AG13" s="63" t="s">
        <v>168</v>
      </c>
      <c r="AH13" s="20"/>
      <c r="AI13" s="110" t="s">
        <v>29</v>
      </c>
      <c r="AJ13" s="57" t="s">
        <v>168</v>
      </c>
      <c r="AK13" s="61" t="s">
        <v>168</v>
      </c>
      <c r="AL13" s="61" t="s">
        <v>168</v>
      </c>
      <c r="AM13" s="58" t="s">
        <v>168</v>
      </c>
      <c r="AN13" s="58" t="s">
        <v>168</v>
      </c>
      <c r="AO13" s="58" t="s">
        <v>168</v>
      </c>
      <c r="AP13" s="58" t="s">
        <v>168</v>
      </c>
      <c r="AQ13" s="58" t="s">
        <v>168</v>
      </c>
      <c r="AR13" s="58" t="s">
        <v>168</v>
      </c>
      <c r="AS13" s="58" t="s">
        <v>168</v>
      </c>
      <c r="AT13" s="58" t="s">
        <v>168</v>
      </c>
      <c r="AU13" s="58" t="s">
        <v>168</v>
      </c>
      <c r="AV13" s="58" t="s">
        <v>168</v>
      </c>
      <c r="AW13" s="59" t="s">
        <v>168</v>
      </c>
      <c r="AX13" s="57" t="s">
        <v>168</v>
      </c>
      <c r="AY13" s="63" t="s">
        <v>168</v>
      </c>
      <c r="AZ13" s="57" t="s">
        <v>168</v>
      </c>
      <c r="BA13" s="61" t="s">
        <v>168</v>
      </c>
      <c r="BB13" s="61" t="s">
        <v>168</v>
      </c>
      <c r="BC13" s="58" t="s">
        <v>168</v>
      </c>
      <c r="BD13" s="58" t="s">
        <v>168</v>
      </c>
      <c r="BE13" s="58" t="s">
        <v>168</v>
      </c>
      <c r="BF13" s="58" t="s">
        <v>168</v>
      </c>
      <c r="BG13" s="58" t="s">
        <v>168</v>
      </c>
      <c r="BH13" s="58" t="s">
        <v>168</v>
      </c>
      <c r="BI13" s="58" t="s">
        <v>168</v>
      </c>
      <c r="BJ13" s="58" t="s">
        <v>168</v>
      </c>
      <c r="BK13" s="58" t="s">
        <v>168</v>
      </c>
      <c r="BL13" s="58" t="s">
        <v>168</v>
      </c>
      <c r="BM13" s="59" t="s">
        <v>168</v>
      </c>
      <c r="BN13" s="57" t="s">
        <v>168</v>
      </c>
      <c r="BO13" s="63" t="s">
        <v>168</v>
      </c>
      <c r="BQ13" s="110" t="s">
        <v>29</v>
      </c>
      <c r="BR13" s="57" t="s">
        <v>168</v>
      </c>
      <c r="BS13" s="61" t="s">
        <v>168</v>
      </c>
      <c r="BT13" s="61" t="s">
        <v>168</v>
      </c>
      <c r="BU13" s="58" t="s">
        <v>168</v>
      </c>
      <c r="BV13" s="58" t="s">
        <v>168</v>
      </c>
      <c r="BW13" s="58" t="s">
        <v>168</v>
      </c>
      <c r="BX13" s="58" t="s">
        <v>168</v>
      </c>
      <c r="BY13" s="58" t="s">
        <v>168</v>
      </c>
      <c r="BZ13" s="58" t="s">
        <v>168</v>
      </c>
      <c r="CA13" s="58" t="s">
        <v>168</v>
      </c>
      <c r="CB13" s="58" t="s">
        <v>168</v>
      </c>
      <c r="CC13" s="58" t="s">
        <v>168</v>
      </c>
      <c r="CD13" s="58" t="s">
        <v>168</v>
      </c>
      <c r="CE13" s="59" t="s">
        <v>168</v>
      </c>
      <c r="CF13" s="57" t="s">
        <v>168</v>
      </c>
      <c r="CG13" s="63" t="s">
        <v>168</v>
      </c>
      <c r="CH13" s="57" t="s">
        <v>168</v>
      </c>
      <c r="CI13" s="61" t="s">
        <v>168</v>
      </c>
      <c r="CJ13" s="61" t="s">
        <v>168</v>
      </c>
      <c r="CK13" s="58" t="s">
        <v>168</v>
      </c>
      <c r="CL13" s="58" t="s">
        <v>168</v>
      </c>
      <c r="CM13" s="58" t="s">
        <v>168</v>
      </c>
      <c r="CN13" s="58" t="s">
        <v>168</v>
      </c>
      <c r="CO13" s="58" t="s">
        <v>168</v>
      </c>
      <c r="CP13" s="58" t="s">
        <v>168</v>
      </c>
      <c r="CQ13" s="58" t="s">
        <v>168</v>
      </c>
      <c r="CR13" s="58" t="s">
        <v>168</v>
      </c>
      <c r="CS13" s="58" t="s">
        <v>168</v>
      </c>
      <c r="CT13" s="58" t="s">
        <v>168</v>
      </c>
      <c r="CU13" s="59" t="s">
        <v>168</v>
      </c>
      <c r="CV13" s="57" t="s">
        <v>168</v>
      </c>
      <c r="CW13" s="63" t="s">
        <v>168</v>
      </c>
    </row>
    <row r="14" spans="1:101" s="42" customFormat="1" ht="38.25" customHeight="1">
      <c r="A14" s="17" t="s">
        <v>28</v>
      </c>
      <c r="B14" s="57">
        <v>5</v>
      </c>
      <c r="C14" s="61" t="s">
        <v>168</v>
      </c>
      <c r="D14" s="61" t="s">
        <v>168</v>
      </c>
      <c r="E14" s="58">
        <v>1</v>
      </c>
      <c r="F14" s="58">
        <v>1</v>
      </c>
      <c r="G14" s="58" t="s">
        <v>168</v>
      </c>
      <c r="H14" s="58">
        <v>1</v>
      </c>
      <c r="I14" s="58">
        <v>1</v>
      </c>
      <c r="J14" s="58">
        <v>1</v>
      </c>
      <c r="K14" s="58" t="s">
        <v>168</v>
      </c>
      <c r="L14" s="58" t="s">
        <v>168</v>
      </c>
      <c r="M14" s="58" t="s">
        <v>168</v>
      </c>
      <c r="N14" s="58" t="s">
        <v>168</v>
      </c>
      <c r="O14" s="59" t="s">
        <v>168</v>
      </c>
      <c r="P14" s="57">
        <v>4</v>
      </c>
      <c r="Q14" s="63">
        <v>1</v>
      </c>
      <c r="R14" s="57" t="s">
        <v>168</v>
      </c>
      <c r="S14" s="61" t="s">
        <v>168</v>
      </c>
      <c r="T14" s="61" t="s">
        <v>168</v>
      </c>
      <c r="U14" s="58" t="s">
        <v>168</v>
      </c>
      <c r="V14" s="58" t="s">
        <v>168</v>
      </c>
      <c r="W14" s="58" t="s">
        <v>168</v>
      </c>
      <c r="X14" s="58" t="s">
        <v>168</v>
      </c>
      <c r="Y14" s="58" t="s">
        <v>168</v>
      </c>
      <c r="Z14" s="58" t="s">
        <v>168</v>
      </c>
      <c r="AA14" s="58" t="s">
        <v>168</v>
      </c>
      <c r="AB14" s="58" t="s">
        <v>168</v>
      </c>
      <c r="AC14" s="58" t="s">
        <v>168</v>
      </c>
      <c r="AD14" s="58" t="s">
        <v>168</v>
      </c>
      <c r="AE14" s="59" t="s">
        <v>168</v>
      </c>
      <c r="AF14" s="57" t="s">
        <v>168</v>
      </c>
      <c r="AG14" s="63" t="s">
        <v>168</v>
      </c>
      <c r="AH14" s="20"/>
      <c r="AI14" s="110" t="s">
        <v>28</v>
      </c>
      <c r="AJ14" s="57" t="s">
        <v>168</v>
      </c>
      <c r="AK14" s="61" t="s">
        <v>168</v>
      </c>
      <c r="AL14" s="61" t="s">
        <v>168</v>
      </c>
      <c r="AM14" s="58" t="s">
        <v>168</v>
      </c>
      <c r="AN14" s="58" t="s">
        <v>168</v>
      </c>
      <c r="AO14" s="58" t="s">
        <v>168</v>
      </c>
      <c r="AP14" s="58" t="s">
        <v>168</v>
      </c>
      <c r="AQ14" s="58" t="s">
        <v>168</v>
      </c>
      <c r="AR14" s="58" t="s">
        <v>168</v>
      </c>
      <c r="AS14" s="58" t="s">
        <v>168</v>
      </c>
      <c r="AT14" s="58" t="s">
        <v>168</v>
      </c>
      <c r="AU14" s="58" t="s">
        <v>168</v>
      </c>
      <c r="AV14" s="58" t="s">
        <v>168</v>
      </c>
      <c r="AW14" s="59" t="s">
        <v>168</v>
      </c>
      <c r="AX14" s="57" t="s">
        <v>168</v>
      </c>
      <c r="AY14" s="63" t="s">
        <v>168</v>
      </c>
      <c r="AZ14" s="57" t="s">
        <v>168</v>
      </c>
      <c r="BA14" s="61" t="s">
        <v>168</v>
      </c>
      <c r="BB14" s="61" t="s">
        <v>168</v>
      </c>
      <c r="BC14" s="58" t="s">
        <v>168</v>
      </c>
      <c r="BD14" s="58" t="s">
        <v>168</v>
      </c>
      <c r="BE14" s="58" t="s">
        <v>168</v>
      </c>
      <c r="BF14" s="58" t="s">
        <v>168</v>
      </c>
      <c r="BG14" s="58" t="s">
        <v>168</v>
      </c>
      <c r="BH14" s="58" t="s">
        <v>168</v>
      </c>
      <c r="BI14" s="58" t="s">
        <v>168</v>
      </c>
      <c r="BJ14" s="58" t="s">
        <v>168</v>
      </c>
      <c r="BK14" s="58" t="s">
        <v>168</v>
      </c>
      <c r="BL14" s="58" t="s">
        <v>168</v>
      </c>
      <c r="BM14" s="59" t="s">
        <v>168</v>
      </c>
      <c r="BN14" s="57" t="s">
        <v>168</v>
      </c>
      <c r="BO14" s="63" t="s">
        <v>168</v>
      </c>
      <c r="BQ14" s="110" t="s">
        <v>28</v>
      </c>
      <c r="BR14" s="57" t="s">
        <v>168</v>
      </c>
      <c r="BS14" s="61" t="s">
        <v>168</v>
      </c>
      <c r="BT14" s="61" t="s">
        <v>168</v>
      </c>
      <c r="BU14" s="58" t="s">
        <v>168</v>
      </c>
      <c r="BV14" s="58" t="s">
        <v>168</v>
      </c>
      <c r="BW14" s="58" t="s">
        <v>168</v>
      </c>
      <c r="BX14" s="58" t="s">
        <v>168</v>
      </c>
      <c r="BY14" s="58" t="s">
        <v>168</v>
      </c>
      <c r="BZ14" s="58" t="s">
        <v>168</v>
      </c>
      <c r="CA14" s="58" t="s">
        <v>168</v>
      </c>
      <c r="CB14" s="58" t="s">
        <v>168</v>
      </c>
      <c r="CC14" s="58" t="s">
        <v>168</v>
      </c>
      <c r="CD14" s="58" t="s">
        <v>168</v>
      </c>
      <c r="CE14" s="59" t="s">
        <v>168</v>
      </c>
      <c r="CF14" s="57" t="s">
        <v>168</v>
      </c>
      <c r="CG14" s="63" t="s">
        <v>168</v>
      </c>
      <c r="CH14" s="57" t="s">
        <v>168</v>
      </c>
      <c r="CI14" s="61" t="s">
        <v>168</v>
      </c>
      <c r="CJ14" s="61" t="s">
        <v>168</v>
      </c>
      <c r="CK14" s="58" t="s">
        <v>168</v>
      </c>
      <c r="CL14" s="58" t="s">
        <v>168</v>
      </c>
      <c r="CM14" s="58" t="s">
        <v>168</v>
      </c>
      <c r="CN14" s="58" t="s">
        <v>168</v>
      </c>
      <c r="CO14" s="58" t="s">
        <v>168</v>
      </c>
      <c r="CP14" s="58" t="s">
        <v>168</v>
      </c>
      <c r="CQ14" s="58" t="s">
        <v>168</v>
      </c>
      <c r="CR14" s="58" t="s">
        <v>168</v>
      </c>
      <c r="CS14" s="58" t="s">
        <v>168</v>
      </c>
      <c r="CT14" s="58" t="s">
        <v>168</v>
      </c>
      <c r="CU14" s="59" t="s">
        <v>168</v>
      </c>
      <c r="CV14" s="57" t="s">
        <v>168</v>
      </c>
      <c r="CW14" s="63" t="s">
        <v>168</v>
      </c>
    </row>
    <row r="15" spans="1:101" s="42" customFormat="1" ht="38.25" customHeight="1">
      <c r="A15" s="17" t="s">
        <v>27</v>
      </c>
      <c r="B15" s="57">
        <v>2</v>
      </c>
      <c r="C15" s="61" t="s">
        <v>168</v>
      </c>
      <c r="D15" s="61">
        <v>1</v>
      </c>
      <c r="E15" s="58" t="s">
        <v>168</v>
      </c>
      <c r="F15" s="58" t="s">
        <v>168</v>
      </c>
      <c r="G15" s="58">
        <v>1</v>
      </c>
      <c r="H15" s="58" t="s">
        <v>168</v>
      </c>
      <c r="I15" s="58" t="s">
        <v>168</v>
      </c>
      <c r="J15" s="58" t="s">
        <v>168</v>
      </c>
      <c r="K15" s="58" t="s">
        <v>168</v>
      </c>
      <c r="L15" s="58" t="s">
        <v>168</v>
      </c>
      <c r="M15" s="58" t="s">
        <v>168</v>
      </c>
      <c r="N15" s="58" t="s">
        <v>168</v>
      </c>
      <c r="O15" s="59" t="s">
        <v>168</v>
      </c>
      <c r="P15" s="57">
        <v>1</v>
      </c>
      <c r="Q15" s="63">
        <v>1</v>
      </c>
      <c r="R15" s="57" t="s">
        <v>168</v>
      </c>
      <c r="S15" s="61" t="s">
        <v>168</v>
      </c>
      <c r="T15" s="61" t="s">
        <v>168</v>
      </c>
      <c r="U15" s="58" t="s">
        <v>168</v>
      </c>
      <c r="V15" s="58" t="s">
        <v>168</v>
      </c>
      <c r="W15" s="58" t="s">
        <v>168</v>
      </c>
      <c r="X15" s="58" t="s">
        <v>168</v>
      </c>
      <c r="Y15" s="58" t="s">
        <v>168</v>
      </c>
      <c r="Z15" s="58" t="s">
        <v>168</v>
      </c>
      <c r="AA15" s="58" t="s">
        <v>168</v>
      </c>
      <c r="AB15" s="58" t="s">
        <v>168</v>
      </c>
      <c r="AC15" s="58" t="s">
        <v>168</v>
      </c>
      <c r="AD15" s="58" t="s">
        <v>168</v>
      </c>
      <c r="AE15" s="59" t="s">
        <v>168</v>
      </c>
      <c r="AF15" s="57" t="s">
        <v>168</v>
      </c>
      <c r="AG15" s="63" t="s">
        <v>168</v>
      </c>
      <c r="AH15" s="20"/>
      <c r="AI15" s="110" t="s">
        <v>27</v>
      </c>
      <c r="AJ15" s="57" t="s">
        <v>168</v>
      </c>
      <c r="AK15" s="61" t="s">
        <v>168</v>
      </c>
      <c r="AL15" s="61" t="s">
        <v>168</v>
      </c>
      <c r="AM15" s="58" t="s">
        <v>168</v>
      </c>
      <c r="AN15" s="58" t="s">
        <v>168</v>
      </c>
      <c r="AO15" s="58" t="s">
        <v>168</v>
      </c>
      <c r="AP15" s="58" t="s">
        <v>168</v>
      </c>
      <c r="AQ15" s="58" t="s">
        <v>168</v>
      </c>
      <c r="AR15" s="58" t="s">
        <v>168</v>
      </c>
      <c r="AS15" s="58" t="s">
        <v>168</v>
      </c>
      <c r="AT15" s="58" t="s">
        <v>168</v>
      </c>
      <c r="AU15" s="58" t="s">
        <v>168</v>
      </c>
      <c r="AV15" s="58" t="s">
        <v>168</v>
      </c>
      <c r="AW15" s="59" t="s">
        <v>168</v>
      </c>
      <c r="AX15" s="57" t="s">
        <v>168</v>
      </c>
      <c r="AY15" s="63" t="s">
        <v>168</v>
      </c>
      <c r="AZ15" s="57" t="s">
        <v>168</v>
      </c>
      <c r="BA15" s="61" t="s">
        <v>168</v>
      </c>
      <c r="BB15" s="61" t="s">
        <v>168</v>
      </c>
      <c r="BC15" s="58" t="s">
        <v>168</v>
      </c>
      <c r="BD15" s="58" t="s">
        <v>168</v>
      </c>
      <c r="BE15" s="58" t="s">
        <v>168</v>
      </c>
      <c r="BF15" s="58" t="s">
        <v>168</v>
      </c>
      <c r="BG15" s="58" t="s">
        <v>168</v>
      </c>
      <c r="BH15" s="58" t="s">
        <v>168</v>
      </c>
      <c r="BI15" s="58" t="s">
        <v>168</v>
      </c>
      <c r="BJ15" s="58" t="s">
        <v>168</v>
      </c>
      <c r="BK15" s="58" t="s">
        <v>168</v>
      </c>
      <c r="BL15" s="58" t="s">
        <v>168</v>
      </c>
      <c r="BM15" s="59" t="s">
        <v>168</v>
      </c>
      <c r="BN15" s="57" t="s">
        <v>168</v>
      </c>
      <c r="BO15" s="63" t="s">
        <v>168</v>
      </c>
      <c r="BQ15" s="110" t="s">
        <v>27</v>
      </c>
      <c r="BR15" s="57" t="s">
        <v>168</v>
      </c>
      <c r="BS15" s="61" t="s">
        <v>168</v>
      </c>
      <c r="BT15" s="61" t="s">
        <v>168</v>
      </c>
      <c r="BU15" s="58" t="s">
        <v>168</v>
      </c>
      <c r="BV15" s="58" t="s">
        <v>168</v>
      </c>
      <c r="BW15" s="58" t="s">
        <v>168</v>
      </c>
      <c r="BX15" s="58" t="s">
        <v>168</v>
      </c>
      <c r="BY15" s="58" t="s">
        <v>168</v>
      </c>
      <c r="BZ15" s="58" t="s">
        <v>168</v>
      </c>
      <c r="CA15" s="58" t="s">
        <v>168</v>
      </c>
      <c r="CB15" s="58" t="s">
        <v>168</v>
      </c>
      <c r="CC15" s="58" t="s">
        <v>168</v>
      </c>
      <c r="CD15" s="58" t="s">
        <v>168</v>
      </c>
      <c r="CE15" s="59" t="s">
        <v>168</v>
      </c>
      <c r="CF15" s="57" t="s">
        <v>168</v>
      </c>
      <c r="CG15" s="63" t="s">
        <v>168</v>
      </c>
      <c r="CH15" s="57" t="s">
        <v>168</v>
      </c>
      <c r="CI15" s="61" t="s">
        <v>168</v>
      </c>
      <c r="CJ15" s="61" t="s">
        <v>168</v>
      </c>
      <c r="CK15" s="58" t="s">
        <v>168</v>
      </c>
      <c r="CL15" s="58" t="s">
        <v>168</v>
      </c>
      <c r="CM15" s="58" t="s">
        <v>168</v>
      </c>
      <c r="CN15" s="58" t="s">
        <v>168</v>
      </c>
      <c r="CO15" s="58" t="s">
        <v>168</v>
      </c>
      <c r="CP15" s="58" t="s">
        <v>168</v>
      </c>
      <c r="CQ15" s="58" t="s">
        <v>168</v>
      </c>
      <c r="CR15" s="58" t="s">
        <v>168</v>
      </c>
      <c r="CS15" s="58" t="s">
        <v>168</v>
      </c>
      <c r="CT15" s="58" t="s">
        <v>168</v>
      </c>
      <c r="CU15" s="59" t="s">
        <v>168</v>
      </c>
      <c r="CV15" s="57" t="s">
        <v>168</v>
      </c>
      <c r="CW15" s="63" t="s">
        <v>168</v>
      </c>
    </row>
    <row r="16" spans="1:101" s="42" customFormat="1" ht="38.25" customHeight="1">
      <c r="A16" s="17" t="s">
        <v>26</v>
      </c>
      <c r="B16" s="57">
        <f t="shared" ref="B16:O16" si="26">B17</f>
        <v>3</v>
      </c>
      <c r="C16" s="61" t="str">
        <f t="shared" si="26"/>
        <v>-</v>
      </c>
      <c r="D16" s="58" t="str">
        <f t="shared" si="26"/>
        <v>-</v>
      </c>
      <c r="E16" s="58" t="str">
        <f t="shared" si="26"/>
        <v>-</v>
      </c>
      <c r="F16" s="58" t="str">
        <f t="shared" si="26"/>
        <v>-</v>
      </c>
      <c r="G16" s="58">
        <f t="shared" si="26"/>
        <v>2</v>
      </c>
      <c r="H16" s="58" t="str">
        <f t="shared" si="26"/>
        <v>-</v>
      </c>
      <c r="I16" s="58" t="str">
        <f t="shared" si="26"/>
        <v>-</v>
      </c>
      <c r="J16" s="58" t="str">
        <f t="shared" si="26"/>
        <v>-</v>
      </c>
      <c r="K16" s="58">
        <f t="shared" si="26"/>
        <v>1</v>
      </c>
      <c r="L16" s="58" t="str">
        <f t="shared" si="26"/>
        <v>-</v>
      </c>
      <c r="M16" s="58" t="str">
        <f t="shared" si="26"/>
        <v>-</v>
      </c>
      <c r="N16" s="58" t="str">
        <f t="shared" si="26"/>
        <v>-</v>
      </c>
      <c r="O16" s="59" t="str">
        <f t="shared" si="26"/>
        <v>-</v>
      </c>
      <c r="P16" s="57">
        <f t="shared" ref="P16:AE16" si="27">P17</f>
        <v>2</v>
      </c>
      <c r="Q16" s="63">
        <f t="shared" si="27"/>
        <v>1</v>
      </c>
      <c r="R16" s="57" t="str">
        <f t="shared" si="27"/>
        <v>-</v>
      </c>
      <c r="S16" s="61" t="str">
        <f t="shared" si="27"/>
        <v>-</v>
      </c>
      <c r="T16" s="58" t="str">
        <f t="shared" si="27"/>
        <v>-</v>
      </c>
      <c r="U16" s="58" t="str">
        <f t="shared" si="27"/>
        <v>-</v>
      </c>
      <c r="V16" s="58" t="str">
        <f t="shared" si="27"/>
        <v>-</v>
      </c>
      <c r="W16" s="58" t="str">
        <f t="shared" si="27"/>
        <v>-</v>
      </c>
      <c r="X16" s="58" t="str">
        <f t="shared" si="27"/>
        <v>-</v>
      </c>
      <c r="Y16" s="58" t="str">
        <f t="shared" si="27"/>
        <v>-</v>
      </c>
      <c r="Z16" s="58" t="str">
        <f t="shared" si="27"/>
        <v>-</v>
      </c>
      <c r="AA16" s="58" t="str">
        <f t="shared" si="27"/>
        <v>-</v>
      </c>
      <c r="AB16" s="58" t="str">
        <f t="shared" si="27"/>
        <v>-</v>
      </c>
      <c r="AC16" s="58" t="str">
        <f t="shared" si="27"/>
        <v>-</v>
      </c>
      <c r="AD16" s="58" t="str">
        <f t="shared" si="27"/>
        <v>-</v>
      </c>
      <c r="AE16" s="59" t="str">
        <f t="shared" si="27"/>
        <v>-</v>
      </c>
      <c r="AF16" s="57" t="str">
        <f t="shared" ref="AF16:AG16" si="28">AF17</f>
        <v>-</v>
      </c>
      <c r="AG16" s="63" t="str">
        <f t="shared" si="28"/>
        <v>-</v>
      </c>
      <c r="AH16" s="20"/>
      <c r="AI16" s="110" t="s">
        <v>26</v>
      </c>
      <c r="AJ16" s="57" t="str">
        <f t="shared" ref="AJ16:AY16" si="29">AJ17</f>
        <v>-</v>
      </c>
      <c r="AK16" s="61" t="str">
        <f t="shared" si="29"/>
        <v>-</v>
      </c>
      <c r="AL16" s="58" t="str">
        <f t="shared" si="29"/>
        <v>-</v>
      </c>
      <c r="AM16" s="58" t="str">
        <f t="shared" si="29"/>
        <v>-</v>
      </c>
      <c r="AN16" s="58" t="str">
        <f t="shared" si="29"/>
        <v>-</v>
      </c>
      <c r="AO16" s="58" t="str">
        <f t="shared" si="29"/>
        <v>-</v>
      </c>
      <c r="AP16" s="58" t="str">
        <f t="shared" si="29"/>
        <v>-</v>
      </c>
      <c r="AQ16" s="58" t="str">
        <f t="shared" si="29"/>
        <v>-</v>
      </c>
      <c r="AR16" s="58" t="str">
        <f t="shared" si="29"/>
        <v>-</v>
      </c>
      <c r="AS16" s="58" t="str">
        <f t="shared" si="29"/>
        <v>-</v>
      </c>
      <c r="AT16" s="58" t="str">
        <f t="shared" si="29"/>
        <v>-</v>
      </c>
      <c r="AU16" s="58" t="str">
        <f t="shared" si="29"/>
        <v>-</v>
      </c>
      <c r="AV16" s="58" t="str">
        <f t="shared" si="29"/>
        <v>-</v>
      </c>
      <c r="AW16" s="59" t="str">
        <f t="shared" si="29"/>
        <v>-</v>
      </c>
      <c r="AX16" s="57" t="str">
        <f t="shared" si="29"/>
        <v>-</v>
      </c>
      <c r="AY16" s="63" t="str">
        <f t="shared" si="29"/>
        <v>-</v>
      </c>
      <c r="AZ16" s="57" t="str">
        <f t="shared" ref="AZ16:BO16" si="30">AZ17</f>
        <v>-</v>
      </c>
      <c r="BA16" s="61" t="str">
        <f t="shared" si="30"/>
        <v>-</v>
      </c>
      <c r="BB16" s="58" t="str">
        <f t="shared" si="30"/>
        <v>-</v>
      </c>
      <c r="BC16" s="58" t="str">
        <f t="shared" si="30"/>
        <v>-</v>
      </c>
      <c r="BD16" s="58" t="str">
        <f t="shared" si="30"/>
        <v>-</v>
      </c>
      <c r="BE16" s="58" t="str">
        <f t="shared" si="30"/>
        <v>-</v>
      </c>
      <c r="BF16" s="58" t="str">
        <f t="shared" si="30"/>
        <v>-</v>
      </c>
      <c r="BG16" s="58" t="str">
        <f t="shared" si="30"/>
        <v>-</v>
      </c>
      <c r="BH16" s="58" t="str">
        <f t="shared" si="30"/>
        <v>-</v>
      </c>
      <c r="BI16" s="58" t="str">
        <f t="shared" si="30"/>
        <v>-</v>
      </c>
      <c r="BJ16" s="58" t="str">
        <f t="shared" si="30"/>
        <v>-</v>
      </c>
      <c r="BK16" s="58" t="str">
        <f t="shared" si="30"/>
        <v>-</v>
      </c>
      <c r="BL16" s="58" t="str">
        <f t="shared" si="30"/>
        <v>-</v>
      </c>
      <c r="BM16" s="59" t="str">
        <f t="shared" si="30"/>
        <v>-</v>
      </c>
      <c r="BN16" s="57" t="str">
        <f t="shared" si="30"/>
        <v>-</v>
      </c>
      <c r="BO16" s="63" t="str">
        <f t="shared" si="30"/>
        <v>-</v>
      </c>
      <c r="BQ16" s="110" t="s">
        <v>26</v>
      </c>
      <c r="BR16" s="57" t="str">
        <f t="shared" ref="BR16:CG16" si="31">BR17</f>
        <v>-</v>
      </c>
      <c r="BS16" s="61" t="str">
        <f t="shared" si="31"/>
        <v>-</v>
      </c>
      <c r="BT16" s="58" t="str">
        <f t="shared" si="31"/>
        <v>-</v>
      </c>
      <c r="BU16" s="58" t="str">
        <f t="shared" si="31"/>
        <v>-</v>
      </c>
      <c r="BV16" s="58" t="str">
        <f t="shared" si="31"/>
        <v>-</v>
      </c>
      <c r="BW16" s="58" t="str">
        <f t="shared" si="31"/>
        <v>-</v>
      </c>
      <c r="BX16" s="58" t="str">
        <f t="shared" si="31"/>
        <v>-</v>
      </c>
      <c r="BY16" s="58" t="str">
        <f t="shared" si="31"/>
        <v>-</v>
      </c>
      <c r="BZ16" s="58" t="str">
        <f t="shared" si="31"/>
        <v>-</v>
      </c>
      <c r="CA16" s="58" t="str">
        <f t="shared" si="31"/>
        <v>-</v>
      </c>
      <c r="CB16" s="58" t="str">
        <f t="shared" si="31"/>
        <v>-</v>
      </c>
      <c r="CC16" s="58" t="str">
        <f t="shared" si="31"/>
        <v>-</v>
      </c>
      <c r="CD16" s="58" t="str">
        <f t="shared" si="31"/>
        <v>-</v>
      </c>
      <c r="CE16" s="59" t="str">
        <f t="shared" si="31"/>
        <v>-</v>
      </c>
      <c r="CF16" s="57" t="str">
        <f t="shared" si="31"/>
        <v>-</v>
      </c>
      <c r="CG16" s="63" t="str">
        <f t="shared" si="31"/>
        <v>-</v>
      </c>
      <c r="CH16" s="57" t="str">
        <f t="shared" ref="CH16:CW16" si="32">CH17</f>
        <v>-</v>
      </c>
      <c r="CI16" s="61" t="str">
        <f t="shared" si="32"/>
        <v>-</v>
      </c>
      <c r="CJ16" s="58" t="str">
        <f t="shared" si="32"/>
        <v>-</v>
      </c>
      <c r="CK16" s="58" t="str">
        <f t="shared" si="32"/>
        <v>-</v>
      </c>
      <c r="CL16" s="58" t="str">
        <f t="shared" si="32"/>
        <v>-</v>
      </c>
      <c r="CM16" s="58" t="str">
        <f t="shared" si="32"/>
        <v>-</v>
      </c>
      <c r="CN16" s="58" t="str">
        <f t="shared" si="32"/>
        <v>-</v>
      </c>
      <c r="CO16" s="58" t="str">
        <f t="shared" si="32"/>
        <v>-</v>
      </c>
      <c r="CP16" s="58" t="str">
        <f t="shared" si="32"/>
        <v>-</v>
      </c>
      <c r="CQ16" s="58" t="str">
        <f t="shared" si="32"/>
        <v>-</v>
      </c>
      <c r="CR16" s="58" t="str">
        <f t="shared" si="32"/>
        <v>-</v>
      </c>
      <c r="CS16" s="58" t="str">
        <f t="shared" si="32"/>
        <v>-</v>
      </c>
      <c r="CT16" s="58" t="str">
        <f t="shared" si="32"/>
        <v>-</v>
      </c>
      <c r="CU16" s="59" t="str">
        <f t="shared" si="32"/>
        <v>-</v>
      </c>
      <c r="CV16" s="57" t="str">
        <f t="shared" si="32"/>
        <v>-</v>
      </c>
      <c r="CW16" s="63" t="str">
        <f t="shared" si="32"/>
        <v>-</v>
      </c>
    </row>
    <row r="17" spans="1:101" ht="38.25" customHeight="1" thickBot="1">
      <c r="A17" s="31" t="s">
        <v>25</v>
      </c>
      <c r="B17" s="74">
        <v>3</v>
      </c>
      <c r="C17" s="72" t="s">
        <v>168</v>
      </c>
      <c r="D17" s="72" t="s">
        <v>168</v>
      </c>
      <c r="E17" s="71" t="s">
        <v>168</v>
      </c>
      <c r="F17" s="71" t="s">
        <v>168</v>
      </c>
      <c r="G17" s="71">
        <v>2</v>
      </c>
      <c r="H17" s="71" t="s">
        <v>168</v>
      </c>
      <c r="I17" s="71" t="s">
        <v>168</v>
      </c>
      <c r="J17" s="71" t="s">
        <v>168</v>
      </c>
      <c r="K17" s="71">
        <v>1</v>
      </c>
      <c r="L17" s="71" t="s">
        <v>168</v>
      </c>
      <c r="M17" s="71" t="s">
        <v>168</v>
      </c>
      <c r="N17" s="71" t="s">
        <v>168</v>
      </c>
      <c r="O17" s="73" t="s">
        <v>168</v>
      </c>
      <c r="P17" s="74">
        <v>2</v>
      </c>
      <c r="Q17" s="75">
        <v>1</v>
      </c>
      <c r="R17" s="74" t="s">
        <v>168</v>
      </c>
      <c r="S17" s="72" t="s">
        <v>168</v>
      </c>
      <c r="T17" s="72" t="s">
        <v>168</v>
      </c>
      <c r="U17" s="71" t="s">
        <v>168</v>
      </c>
      <c r="V17" s="71" t="s">
        <v>168</v>
      </c>
      <c r="W17" s="71" t="s">
        <v>168</v>
      </c>
      <c r="X17" s="71" t="s">
        <v>168</v>
      </c>
      <c r="Y17" s="71" t="s">
        <v>168</v>
      </c>
      <c r="Z17" s="71" t="s">
        <v>168</v>
      </c>
      <c r="AA17" s="71" t="s">
        <v>168</v>
      </c>
      <c r="AB17" s="71" t="s">
        <v>168</v>
      </c>
      <c r="AC17" s="71" t="s">
        <v>168</v>
      </c>
      <c r="AD17" s="71" t="s">
        <v>168</v>
      </c>
      <c r="AE17" s="73" t="s">
        <v>168</v>
      </c>
      <c r="AF17" s="74" t="s">
        <v>168</v>
      </c>
      <c r="AG17" s="75" t="s">
        <v>168</v>
      </c>
      <c r="AH17" s="24"/>
      <c r="AI17" s="111" t="s">
        <v>25</v>
      </c>
      <c r="AJ17" s="74" t="s">
        <v>168</v>
      </c>
      <c r="AK17" s="72" t="s">
        <v>168</v>
      </c>
      <c r="AL17" s="72" t="s">
        <v>168</v>
      </c>
      <c r="AM17" s="71" t="s">
        <v>168</v>
      </c>
      <c r="AN17" s="71" t="s">
        <v>168</v>
      </c>
      <c r="AO17" s="71" t="s">
        <v>168</v>
      </c>
      <c r="AP17" s="71" t="s">
        <v>168</v>
      </c>
      <c r="AQ17" s="71" t="s">
        <v>168</v>
      </c>
      <c r="AR17" s="71" t="s">
        <v>168</v>
      </c>
      <c r="AS17" s="71" t="s">
        <v>168</v>
      </c>
      <c r="AT17" s="71" t="s">
        <v>168</v>
      </c>
      <c r="AU17" s="71" t="s">
        <v>168</v>
      </c>
      <c r="AV17" s="71" t="s">
        <v>168</v>
      </c>
      <c r="AW17" s="73" t="s">
        <v>168</v>
      </c>
      <c r="AX17" s="74" t="s">
        <v>168</v>
      </c>
      <c r="AY17" s="75" t="s">
        <v>168</v>
      </c>
      <c r="AZ17" s="74" t="s">
        <v>168</v>
      </c>
      <c r="BA17" s="72" t="s">
        <v>168</v>
      </c>
      <c r="BB17" s="72" t="s">
        <v>168</v>
      </c>
      <c r="BC17" s="71" t="s">
        <v>168</v>
      </c>
      <c r="BD17" s="71" t="s">
        <v>168</v>
      </c>
      <c r="BE17" s="71" t="s">
        <v>168</v>
      </c>
      <c r="BF17" s="71" t="s">
        <v>168</v>
      </c>
      <c r="BG17" s="71" t="s">
        <v>168</v>
      </c>
      <c r="BH17" s="71" t="s">
        <v>168</v>
      </c>
      <c r="BI17" s="71" t="s">
        <v>168</v>
      </c>
      <c r="BJ17" s="71" t="s">
        <v>168</v>
      </c>
      <c r="BK17" s="71" t="s">
        <v>168</v>
      </c>
      <c r="BL17" s="71" t="s">
        <v>168</v>
      </c>
      <c r="BM17" s="73" t="s">
        <v>168</v>
      </c>
      <c r="BN17" s="74" t="s">
        <v>168</v>
      </c>
      <c r="BO17" s="75" t="s">
        <v>168</v>
      </c>
      <c r="BQ17" s="111" t="s">
        <v>25</v>
      </c>
      <c r="BR17" s="74" t="s">
        <v>168</v>
      </c>
      <c r="BS17" s="72" t="s">
        <v>168</v>
      </c>
      <c r="BT17" s="72" t="s">
        <v>168</v>
      </c>
      <c r="BU17" s="71" t="s">
        <v>168</v>
      </c>
      <c r="BV17" s="71" t="s">
        <v>168</v>
      </c>
      <c r="BW17" s="71" t="s">
        <v>168</v>
      </c>
      <c r="BX17" s="71" t="s">
        <v>168</v>
      </c>
      <c r="BY17" s="71" t="s">
        <v>168</v>
      </c>
      <c r="BZ17" s="71" t="s">
        <v>168</v>
      </c>
      <c r="CA17" s="71" t="s">
        <v>168</v>
      </c>
      <c r="CB17" s="71" t="s">
        <v>168</v>
      </c>
      <c r="CC17" s="71" t="s">
        <v>168</v>
      </c>
      <c r="CD17" s="71" t="s">
        <v>168</v>
      </c>
      <c r="CE17" s="73" t="s">
        <v>168</v>
      </c>
      <c r="CF17" s="74" t="s">
        <v>168</v>
      </c>
      <c r="CG17" s="75" t="s">
        <v>168</v>
      </c>
      <c r="CH17" s="74" t="s">
        <v>168</v>
      </c>
      <c r="CI17" s="72" t="s">
        <v>168</v>
      </c>
      <c r="CJ17" s="72" t="s">
        <v>168</v>
      </c>
      <c r="CK17" s="71" t="s">
        <v>168</v>
      </c>
      <c r="CL17" s="71" t="s">
        <v>168</v>
      </c>
      <c r="CM17" s="71" t="s">
        <v>168</v>
      </c>
      <c r="CN17" s="71" t="s">
        <v>168</v>
      </c>
      <c r="CO17" s="71" t="s">
        <v>168</v>
      </c>
      <c r="CP17" s="71" t="s">
        <v>168</v>
      </c>
      <c r="CQ17" s="71" t="s">
        <v>168</v>
      </c>
      <c r="CR17" s="71" t="s">
        <v>168</v>
      </c>
      <c r="CS17" s="71" t="s">
        <v>168</v>
      </c>
      <c r="CT17" s="71" t="s">
        <v>168</v>
      </c>
      <c r="CU17" s="73" t="s">
        <v>168</v>
      </c>
      <c r="CV17" s="74" t="s">
        <v>168</v>
      </c>
      <c r="CW17" s="75" t="s">
        <v>168</v>
      </c>
    </row>
    <row r="18" spans="1:101" s="42" customFormat="1" ht="38.25" customHeight="1">
      <c r="A18" s="25" t="s">
        <v>24</v>
      </c>
      <c r="B18" s="57">
        <f t="shared" ref="B18:O18" si="33">SUM(B19:B20)</f>
        <v>16</v>
      </c>
      <c r="C18" s="58">
        <f t="shared" si="33"/>
        <v>5</v>
      </c>
      <c r="D18" s="58">
        <f t="shared" si="33"/>
        <v>1</v>
      </c>
      <c r="E18" s="58">
        <f t="shared" si="33"/>
        <v>2</v>
      </c>
      <c r="F18" s="58">
        <f t="shared" si="33"/>
        <v>1</v>
      </c>
      <c r="G18" s="58">
        <f t="shared" si="33"/>
        <v>4</v>
      </c>
      <c r="H18" s="58">
        <f t="shared" si="33"/>
        <v>2</v>
      </c>
      <c r="I18" s="58">
        <f t="shared" si="33"/>
        <v>1</v>
      </c>
      <c r="J18" s="58">
        <f t="shared" si="33"/>
        <v>0</v>
      </c>
      <c r="K18" s="58">
        <f t="shared" si="33"/>
        <v>0</v>
      </c>
      <c r="L18" s="58">
        <f t="shared" si="33"/>
        <v>0</v>
      </c>
      <c r="M18" s="58">
        <f t="shared" si="33"/>
        <v>0</v>
      </c>
      <c r="N18" s="58">
        <f t="shared" si="33"/>
        <v>0</v>
      </c>
      <c r="O18" s="58">
        <f t="shared" si="33"/>
        <v>0</v>
      </c>
      <c r="P18" s="57">
        <f t="shared" ref="P18:Q18" si="34">SUM(P19:P20)</f>
        <v>13</v>
      </c>
      <c r="Q18" s="63">
        <f t="shared" si="34"/>
        <v>3</v>
      </c>
      <c r="R18" s="57">
        <f t="shared" ref="R18:AE18" si="35">SUM(R19:R20)</f>
        <v>2</v>
      </c>
      <c r="S18" s="61">
        <f t="shared" si="35"/>
        <v>0</v>
      </c>
      <c r="T18" s="58">
        <f t="shared" si="35"/>
        <v>0</v>
      </c>
      <c r="U18" s="58">
        <f t="shared" si="35"/>
        <v>0</v>
      </c>
      <c r="V18" s="58">
        <f t="shared" si="35"/>
        <v>0</v>
      </c>
      <c r="W18" s="58">
        <f t="shared" si="35"/>
        <v>0</v>
      </c>
      <c r="X18" s="58">
        <f t="shared" si="35"/>
        <v>0</v>
      </c>
      <c r="Y18" s="58">
        <f t="shared" si="35"/>
        <v>1</v>
      </c>
      <c r="Z18" s="58">
        <f t="shared" si="35"/>
        <v>1</v>
      </c>
      <c r="AA18" s="58">
        <f t="shared" si="35"/>
        <v>0</v>
      </c>
      <c r="AB18" s="58">
        <f t="shared" si="35"/>
        <v>0</v>
      </c>
      <c r="AC18" s="58">
        <f t="shared" si="35"/>
        <v>0</v>
      </c>
      <c r="AD18" s="58">
        <f t="shared" si="35"/>
        <v>0</v>
      </c>
      <c r="AE18" s="59">
        <f t="shared" si="35"/>
        <v>0</v>
      </c>
      <c r="AF18" s="57">
        <f t="shared" ref="AF18:AG18" si="36">SUM(AF19:AF20)</f>
        <v>0</v>
      </c>
      <c r="AG18" s="63">
        <f t="shared" si="36"/>
        <v>2</v>
      </c>
      <c r="AH18" s="20"/>
      <c r="AI18" s="112" t="s">
        <v>24</v>
      </c>
      <c r="AJ18" s="57">
        <f t="shared" ref="AJ18:AY18" si="37">SUM(AJ19:AJ20)</f>
        <v>0</v>
      </c>
      <c r="AK18" s="61">
        <f t="shared" si="37"/>
        <v>0</v>
      </c>
      <c r="AL18" s="58">
        <f t="shared" si="37"/>
        <v>0</v>
      </c>
      <c r="AM18" s="58">
        <f t="shared" si="37"/>
        <v>0</v>
      </c>
      <c r="AN18" s="58">
        <f t="shared" si="37"/>
        <v>0</v>
      </c>
      <c r="AO18" s="58">
        <f t="shared" si="37"/>
        <v>0</v>
      </c>
      <c r="AP18" s="58">
        <f t="shared" si="37"/>
        <v>0</v>
      </c>
      <c r="AQ18" s="58">
        <f t="shared" si="37"/>
        <v>0</v>
      </c>
      <c r="AR18" s="58">
        <f t="shared" si="37"/>
        <v>0</v>
      </c>
      <c r="AS18" s="58">
        <f t="shared" si="37"/>
        <v>0</v>
      </c>
      <c r="AT18" s="58">
        <f t="shared" si="37"/>
        <v>0</v>
      </c>
      <c r="AU18" s="58">
        <f t="shared" si="37"/>
        <v>0</v>
      </c>
      <c r="AV18" s="58">
        <f t="shared" si="37"/>
        <v>0</v>
      </c>
      <c r="AW18" s="59">
        <f t="shared" si="37"/>
        <v>0</v>
      </c>
      <c r="AX18" s="57">
        <f t="shared" si="37"/>
        <v>0</v>
      </c>
      <c r="AY18" s="63">
        <f t="shared" si="37"/>
        <v>0</v>
      </c>
      <c r="AZ18" s="57">
        <f t="shared" ref="AZ18:BO18" si="38">SUM(AZ19:AZ20)</f>
        <v>0</v>
      </c>
      <c r="BA18" s="61">
        <f t="shared" si="38"/>
        <v>0</v>
      </c>
      <c r="BB18" s="58">
        <f t="shared" si="38"/>
        <v>0</v>
      </c>
      <c r="BC18" s="58">
        <f t="shared" si="38"/>
        <v>0</v>
      </c>
      <c r="BD18" s="58">
        <f t="shared" si="38"/>
        <v>0</v>
      </c>
      <c r="BE18" s="58">
        <f t="shared" si="38"/>
        <v>0</v>
      </c>
      <c r="BF18" s="58">
        <f t="shared" si="38"/>
        <v>0</v>
      </c>
      <c r="BG18" s="58">
        <f t="shared" si="38"/>
        <v>0</v>
      </c>
      <c r="BH18" s="58">
        <f t="shared" si="38"/>
        <v>0</v>
      </c>
      <c r="BI18" s="58">
        <f t="shared" si="38"/>
        <v>0</v>
      </c>
      <c r="BJ18" s="58">
        <f t="shared" si="38"/>
        <v>0</v>
      </c>
      <c r="BK18" s="58">
        <f t="shared" si="38"/>
        <v>0</v>
      </c>
      <c r="BL18" s="58">
        <f t="shared" si="38"/>
        <v>0</v>
      </c>
      <c r="BM18" s="59">
        <f t="shared" si="38"/>
        <v>0</v>
      </c>
      <c r="BN18" s="57">
        <f t="shared" si="38"/>
        <v>0</v>
      </c>
      <c r="BO18" s="63">
        <f t="shared" si="38"/>
        <v>0</v>
      </c>
      <c r="BQ18" s="112" t="s">
        <v>24</v>
      </c>
      <c r="BR18" s="57">
        <f t="shared" ref="BR18:CG18" si="39">SUM(BR19:BR20)</f>
        <v>0</v>
      </c>
      <c r="BS18" s="61">
        <f t="shared" si="39"/>
        <v>0</v>
      </c>
      <c r="BT18" s="58">
        <f t="shared" si="39"/>
        <v>0</v>
      </c>
      <c r="BU18" s="58">
        <f t="shared" si="39"/>
        <v>0</v>
      </c>
      <c r="BV18" s="58">
        <f t="shared" si="39"/>
        <v>0</v>
      </c>
      <c r="BW18" s="58">
        <f t="shared" si="39"/>
        <v>0</v>
      </c>
      <c r="BX18" s="58">
        <f t="shared" si="39"/>
        <v>0</v>
      </c>
      <c r="BY18" s="58">
        <f t="shared" si="39"/>
        <v>0</v>
      </c>
      <c r="BZ18" s="58">
        <f t="shared" si="39"/>
        <v>0</v>
      </c>
      <c r="CA18" s="58">
        <f t="shared" si="39"/>
        <v>0</v>
      </c>
      <c r="CB18" s="58">
        <f t="shared" si="39"/>
        <v>0</v>
      </c>
      <c r="CC18" s="58">
        <f t="shared" si="39"/>
        <v>0</v>
      </c>
      <c r="CD18" s="58">
        <f t="shared" si="39"/>
        <v>0</v>
      </c>
      <c r="CE18" s="59">
        <f t="shared" si="39"/>
        <v>0</v>
      </c>
      <c r="CF18" s="57">
        <f t="shared" si="39"/>
        <v>0</v>
      </c>
      <c r="CG18" s="63">
        <f t="shared" si="39"/>
        <v>0</v>
      </c>
      <c r="CH18" s="57">
        <f t="shared" ref="CH18:CW18" si="40">SUM(CH19:CH20)</f>
        <v>0</v>
      </c>
      <c r="CI18" s="61">
        <f t="shared" si="40"/>
        <v>0</v>
      </c>
      <c r="CJ18" s="58">
        <f t="shared" si="40"/>
        <v>0</v>
      </c>
      <c r="CK18" s="58">
        <f t="shared" si="40"/>
        <v>0</v>
      </c>
      <c r="CL18" s="58">
        <f t="shared" si="40"/>
        <v>0</v>
      </c>
      <c r="CM18" s="58">
        <f t="shared" si="40"/>
        <v>0</v>
      </c>
      <c r="CN18" s="58">
        <f t="shared" si="40"/>
        <v>0</v>
      </c>
      <c r="CO18" s="58">
        <f t="shared" si="40"/>
        <v>0</v>
      </c>
      <c r="CP18" s="58">
        <f t="shared" si="40"/>
        <v>0</v>
      </c>
      <c r="CQ18" s="58">
        <f t="shared" si="40"/>
        <v>0</v>
      </c>
      <c r="CR18" s="58">
        <f t="shared" si="40"/>
        <v>0</v>
      </c>
      <c r="CS18" s="58">
        <f t="shared" si="40"/>
        <v>0</v>
      </c>
      <c r="CT18" s="58">
        <f t="shared" si="40"/>
        <v>0</v>
      </c>
      <c r="CU18" s="59">
        <f t="shared" si="40"/>
        <v>0</v>
      </c>
      <c r="CV18" s="57">
        <f t="shared" si="40"/>
        <v>0</v>
      </c>
      <c r="CW18" s="63">
        <f t="shared" si="40"/>
        <v>0</v>
      </c>
    </row>
    <row r="19" spans="1:101" s="42" customFormat="1" ht="38.25" customHeight="1">
      <c r="A19" s="17" t="s">
        <v>23</v>
      </c>
      <c r="B19" s="57">
        <v>12</v>
      </c>
      <c r="C19" s="61">
        <v>5</v>
      </c>
      <c r="D19" s="61">
        <v>1</v>
      </c>
      <c r="E19" s="58" t="s">
        <v>168</v>
      </c>
      <c r="F19" s="58">
        <v>1</v>
      </c>
      <c r="G19" s="58">
        <v>3</v>
      </c>
      <c r="H19" s="58">
        <v>1</v>
      </c>
      <c r="I19" s="58">
        <v>1</v>
      </c>
      <c r="J19" s="58" t="s">
        <v>168</v>
      </c>
      <c r="K19" s="58" t="s">
        <v>168</v>
      </c>
      <c r="L19" s="58" t="s">
        <v>168</v>
      </c>
      <c r="M19" s="58" t="s">
        <v>168</v>
      </c>
      <c r="N19" s="58" t="s">
        <v>168</v>
      </c>
      <c r="O19" s="59" t="s">
        <v>168</v>
      </c>
      <c r="P19" s="57">
        <v>10</v>
      </c>
      <c r="Q19" s="63">
        <v>2</v>
      </c>
      <c r="R19" s="57" t="s">
        <v>168</v>
      </c>
      <c r="S19" s="61" t="s">
        <v>168</v>
      </c>
      <c r="T19" s="61" t="s">
        <v>168</v>
      </c>
      <c r="U19" s="58" t="s">
        <v>168</v>
      </c>
      <c r="V19" s="58" t="s">
        <v>168</v>
      </c>
      <c r="W19" s="58" t="s">
        <v>168</v>
      </c>
      <c r="X19" s="58" t="s">
        <v>168</v>
      </c>
      <c r="Y19" s="58" t="s">
        <v>168</v>
      </c>
      <c r="Z19" s="58" t="s">
        <v>168</v>
      </c>
      <c r="AA19" s="58" t="s">
        <v>168</v>
      </c>
      <c r="AB19" s="58" t="s">
        <v>168</v>
      </c>
      <c r="AC19" s="58" t="s">
        <v>168</v>
      </c>
      <c r="AD19" s="58" t="s">
        <v>168</v>
      </c>
      <c r="AE19" s="59" t="s">
        <v>168</v>
      </c>
      <c r="AF19" s="57" t="s">
        <v>168</v>
      </c>
      <c r="AG19" s="63" t="s">
        <v>168</v>
      </c>
      <c r="AH19" s="20"/>
      <c r="AI19" s="110" t="s">
        <v>23</v>
      </c>
      <c r="AJ19" s="57" t="s">
        <v>168</v>
      </c>
      <c r="AK19" s="61" t="s">
        <v>168</v>
      </c>
      <c r="AL19" s="61" t="s">
        <v>168</v>
      </c>
      <c r="AM19" s="58" t="s">
        <v>168</v>
      </c>
      <c r="AN19" s="58" t="s">
        <v>168</v>
      </c>
      <c r="AO19" s="58" t="s">
        <v>168</v>
      </c>
      <c r="AP19" s="58" t="s">
        <v>168</v>
      </c>
      <c r="AQ19" s="58" t="s">
        <v>168</v>
      </c>
      <c r="AR19" s="58" t="s">
        <v>168</v>
      </c>
      <c r="AS19" s="58" t="s">
        <v>168</v>
      </c>
      <c r="AT19" s="58" t="s">
        <v>168</v>
      </c>
      <c r="AU19" s="58" t="s">
        <v>168</v>
      </c>
      <c r="AV19" s="58" t="s">
        <v>168</v>
      </c>
      <c r="AW19" s="59" t="s">
        <v>168</v>
      </c>
      <c r="AX19" s="57" t="s">
        <v>168</v>
      </c>
      <c r="AY19" s="63" t="s">
        <v>168</v>
      </c>
      <c r="AZ19" s="57" t="s">
        <v>168</v>
      </c>
      <c r="BA19" s="61" t="s">
        <v>168</v>
      </c>
      <c r="BB19" s="61" t="s">
        <v>168</v>
      </c>
      <c r="BC19" s="58" t="s">
        <v>168</v>
      </c>
      <c r="BD19" s="58" t="s">
        <v>168</v>
      </c>
      <c r="BE19" s="58" t="s">
        <v>168</v>
      </c>
      <c r="BF19" s="58" t="s">
        <v>168</v>
      </c>
      <c r="BG19" s="58" t="s">
        <v>168</v>
      </c>
      <c r="BH19" s="58" t="s">
        <v>168</v>
      </c>
      <c r="BI19" s="58" t="s">
        <v>168</v>
      </c>
      <c r="BJ19" s="58" t="s">
        <v>168</v>
      </c>
      <c r="BK19" s="58" t="s">
        <v>168</v>
      </c>
      <c r="BL19" s="58" t="s">
        <v>168</v>
      </c>
      <c r="BM19" s="59" t="s">
        <v>168</v>
      </c>
      <c r="BN19" s="57" t="s">
        <v>168</v>
      </c>
      <c r="BO19" s="63" t="s">
        <v>168</v>
      </c>
      <c r="BQ19" s="110" t="s">
        <v>23</v>
      </c>
      <c r="BR19" s="57" t="s">
        <v>168</v>
      </c>
      <c r="BS19" s="61" t="s">
        <v>168</v>
      </c>
      <c r="BT19" s="61" t="s">
        <v>168</v>
      </c>
      <c r="BU19" s="58" t="s">
        <v>168</v>
      </c>
      <c r="BV19" s="58" t="s">
        <v>168</v>
      </c>
      <c r="BW19" s="58" t="s">
        <v>168</v>
      </c>
      <c r="BX19" s="58" t="s">
        <v>168</v>
      </c>
      <c r="BY19" s="58" t="s">
        <v>168</v>
      </c>
      <c r="BZ19" s="58" t="s">
        <v>168</v>
      </c>
      <c r="CA19" s="58" t="s">
        <v>168</v>
      </c>
      <c r="CB19" s="58" t="s">
        <v>168</v>
      </c>
      <c r="CC19" s="58" t="s">
        <v>168</v>
      </c>
      <c r="CD19" s="58" t="s">
        <v>168</v>
      </c>
      <c r="CE19" s="59" t="s">
        <v>168</v>
      </c>
      <c r="CF19" s="57" t="s">
        <v>168</v>
      </c>
      <c r="CG19" s="63" t="s">
        <v>168</v>
      </c>
      <c r="CH19" s="57" t="s">
        <v>168</v>
      </c>
      <c r="CI19" s="61" t="s">
        <v>168</v>
      </c>
      <c r="CJ19" s="61" t="s">
        <v>168</v>
      </c>
      <c r="CK19" s="58" t="s">
        <v>168</v>
      </c>
      <c r="CL19" s="58" t="s">
        <v>168</v>
      </c>
      <c r="CM19" s="58" t="s">
        <v>168</v>
      </c>
      <c r="CN19" s="58" t="s">
        <v>168</v>
      </c>
      <c r="CO19" s="58" t="s">
        <v>168</v>
      </c>
      <c r="CP19" s="58" t="s">
        <v>168</v>
      </c>
      <c r="CQ19" s="58" t="s">
        <v>168</v>
      </c>
      <c r="CR19" s="58" t="s">
        <v>168</v>
      </c>
      <c r="CS19" s="58" t="s">
        <v>168</v>
      </c>
      <c r="CT19" s="58" t="s">
        <v>168</v>
      </c>
      <c r="CU19" s="59" t="s">
        <v>168</v>
      </c>
      <c r="CV19" s="57" t="s">
        <v>168</v>
      </c>
      <c r="CW19" s="63" t="s">
        <v>168</v>
      </c>
    </row>
    <row r="20" spans="1:101" s="42" customFormat="1" ht="38.25" customHeight="1">
      <c r="A20" s="17" t="s">
        <v>22</v>
      </c>
      <c r="B20" s="57">
        <f t="shared" ref="B20:O20" si="41">SUM(B21:B23)</f>
        <v>4</v>
      </c>
      <c r="C20" s="58">
        <f t="shared" si="41"/>
        <v>0</v>
      </c>
      <c r="D20" s="58">
        <f t="shared" si="41"/>
        <v>0</v>
      </c>
      <c r="E20" s="58">
        <f t="shared" si="41"/>
        <v>2</v>
      </c>
      <c r="F20" s="58">
        <f t="shared" si="41"/>
        <v>0</v>
      </c>
      <c r="G20" s="58">
        <f t="shared" si="41"/>
        <v>1</v>
      </c>
      <c r="H20" s="58">
        <f t="shared" si="41"/>
        <v>1</v>
      </c>
      <c r="I20" s="58">
        <f t="shared" si="41"/>
        <v>0</v>
      </c>
      <c r="J20" s="58">
        <f t="shared" si="41"/>
        <v>0</v>
      </c>
      <c r="K20" s="58">
        <f t="shared" si="41"/>
        <v>0</v>
      </c>
      <c r="L20" s="58">
        <f t="shared" si="41"/>
        <v>0</v>
      </c>
      <c r="M20" s="58">
        <f t="shared" si="41"/>
        <v>0</v>
      </c>
      <c r="N20" s="58">
        <f t="shared" si="41"/>
        <v>0</v>
      </c>
      <c r="O20" s="59">
        <f t="shared" si="41"/>
        <v>0</v>
      </c>
      <c r="P20" s="76">
        <f t="shared" ref="P20:Q20" si="42">SUM(P21:P23)</f>
        <v>3</v>
      </c>
      <c r="Q20" s="77">
        <f t="shared" si="42"/>
        <v>1</v>
      </c>
      <c r="R20" s="57">
        <f t="shared" ref="R20:AE20" si="43">SUM(R21:R23)</f>
        <v>2</v>
      </c>
      <c r="S20" s="61">
        <f t="shared" si="43"/>
        <v>0</v>
      </c>
      <c r="T20" s="58">
        <f t="shared" si="43"/>
        <v>0</v>
      </c>
      <c r="U20" s="58">
        <f t="shared" si="43"/>
        <v>0</v>
      </c>
      <c r="V20" s="58">
        <f t="shared" si="43"/>
        <v>0</v>
      </c>
      <c r="W20" s="58">
        <f t="shared" si="43"/>
        <v>0</v>
      </c>
      <c r="X20" s="58">
        <f t="shared" si="43"/>
        <v>0</v>
      </c>
      <c r="Y20" s="58">
        <f t="shared" si="43"/>
        <v>1</v>
      </c>
      <c r="Z20" s="58">
        <f t="shared" si="43"/>
        <v>1</v>
      </c>
      <c r="AA20" s="58">
        <f t="shared" si="43"/>
        <v>0</v>
      </c>
      <c r="AB20" s="58">
        <f t="shared" si="43"/>
        <v>0</v>
      </c>
      <c r="AC20" s="58">
        <f t="shared" si="43"/>
        <v>0</v>
      </c>
      <c r="AD20" s="58">
        <f t="shared" si="43"/>
        <v>0</v>
      </c>
      <c r="AE20" s="59">
        <f t="shared" si="43"/>
        <v>0</v>
      </c>
      <c r="AF20" s="76">
        <f t="shared" ref="AF20:AG20" si="44">SUM(AF21:AF23)</f>
        <v>0</v>
      </c>
      <c r="AG20" s="77">
        <f t="shared" si="44"/>
        <v>2</v>
      </c>
      <c r="AH20" s="27"/>
      <c r="AI20" s="110" t="s">
        <v>22</v>
      </c>
      <c r="AJ20" s="57">
        <f t="shared" ref="AJ20:AY20" si="45">SUM(AJ21:AJ23)</f>
        <v>0</v>
      </c>
      <c r="AK20" s="61">
        <f t="shared" si="45"/>
        <v>0</v>
      </c>
      <c r="AL20" s="58">
        <f t="shared" si="45"/>
        <v>0</v>
      </c>
      <c r="AM20" s="58">
        <f t="shared" si="45"/>
        <v>0</v>
      </c>
      <c r="AN20" s="58">
        <f t="shared" si="45"/>
        <v>0</v>
      </c>
      <c r="AO20" s="58">
        <f t="shared" si="45"/>
        <v>0</v>
      </c>
      <c r="AP20" s="58">
        <f t="shared" si="45"/>
        <v>0</v>
      </c>
      <c r="AQ20" s="58">
        <f t="shared" si="45"/>
        <v>0</v>
      </c>
      <c r="AR20" s="58">
        <f t="shared" si="45"/>
        <v>0</v>
      </c>
      <c r="AS20" s="58">
        <f t="shared" si="45"/>
        <v>0</v>
      </c>
      <c r="AT20" s="58">
        <f t="shared" si="45"/>
        <v>0</v>
      </c>
      <c r="AU20" s="58">
        <f t="shared" si="45"/>
        <v>0</v>
      </c>
      <c r="AV20" s="58">
        <f t="shared" si="45"/>
        <v>0</v>
      </c>
      <c r="AW20" s="59">
        <f t="shared" si="45"/>
        <v>0</v>
      </c>
      <c r="AX20" s="76">
        <f t="shared" si="45"/>
        <v>0</v>
      </c>
      <c r="AY20" s="77">
        <f t="shared" si="45"/>
        <v>0</v>
      </c>
      <c r="AZ20" s="57">
        <f t="shared" ref="AZ20:BO20" si="46">SUM(AZ21:AZ23)</f>
        <v>0</v>
      </c>
      <c r="BA20" s="61">
        <f t="shared" si="46"/>
        <v>0</v>
      </c>
      <c r="BB20" s="58">
        <f t="shared" si="46"/>
        <v>0</v>
      </c>
      <c r="BC20" s="58">
        <f t="shared" si="46"/>
        <v>0</v>
      </c>
      <c r="BD20" s="58">
        <f t="shared" si="46"/>
        <v>0</v>
      </c>
      <c r="BE20" s="58">
        <f t="shared" si="46"/>
        <v>0</v>
      </c>
      <c r="BF20" s="58">
        <f t="shared" si="46"/>
        <v>0</v>
      </c>
      <c r="BG20" s="58">
        <f t="shared" si="46"/>
        <v>0</v>
      </c>
      <c r="BH20" s="58">
        <f t="shared" si="46"/>
        <v>0</v>
      </c>
      <c r="BI20" s="58">
        <f t="shared" si="46"/>
        <v>0</v>
      </c>
      <c r="BJ20" s="58">
        <f t="shared" si="46"/>
        <v>0</v>
      </c>
      <c r="BK20" s="58">
        <f t="shared" si="46"/>
        <v>0</v>
      </c>
      <c r="BL20" s="58">
        <f t="shared" si="46"/>
        <v>0</v>
      </c>
      <c r="BM20" s="59">
        <f t="shared" si="46"/>
        <v>0</v>
      </c>
      <c r="BN20" s="76">
        <f t="shared" si="46"/>
        <v>0</v>
      </c>
      <c r="BO20" s="77">
        <f t="shared" si="46"/>
        <v>0</v>
      </c>
      <c r="BQ20" s="110" t="s">
        <v>22</v>
      </c>
      <c r="BR20" s="57">
        <f t="shared" ref="BR20:CG20" si="47">SUM(BR21:BR23)</f>
        <v>0</v>
      </c>
      <c r="BS20" s="61">
        <f t="shared" si="47"/>
        <v>0</v>
      </c>
      <c r="BT20" s="58">
        <f t="shared" si="47"/>
        <v>0</v>
      </c>
      <c r="BU20" s="58">
        <f t="shared" si="47"/>
        <v>0</v>
      </c>
      <c r="BV20" s="58">
        <f t="shared" si="47"/>
        <v>0</v>
      </c>
      <c r="BW20" s="58">
        <f t="shared" si="47"/>
        <v>0</v>
      </c>
      <c r="BX20" s="58">
        <f t="shared" si="47"/>
        <v>0</v>
      </c>
      <c r="BY20" s="58">
        <f t="shared" si="47"/>
        <v>0</v>
      </c>
      <c r="BZ20" s="58">
        <f t="shared" si="47"/>
        <v>0</v>
      </c>
      <c r="CA20" s="58">
        <f t="shared" si="47"/>
        <v>0</v>
      </c>
      <c r="CB20" s="58">
        <f t="shared" si="47"/>
        <v>0</v>
      </c>
      <c r="CC20" s="58">
        <f t="shared" si="47"/>
        <v>0</v>
      </c>
      <c r="CD20" s="58">
        <f t="shared" si="47"/>
        <v>0</v>
      </c>
      <c r="CE20" s="59">
        <f t="shared" si="47"/>
        <v>0</v>
      </c>
      <c r="CF20" s="76">
        <f t="shared" si="47"/>
        <v>0</v>
      </c>
      <c r="CG20" s="77">
        <f t="shared" si="47"/>
        <v>0</v>
      </c>
      <c r="CH20" s="57">
        <f t="shared" ref="CH20:CW20" si="48">SUM(CH21:CH23)</f>
        <v>0</v>
      </c>
      <c r="CI20" s="61">
        <f t="shared" si="48"/>
        <v>0</v>
      </c>
      <c r="CJ20" s="58">
        <f t="shared" si="48"/>
        <v>0</v>
      </c>
      <c r="CK20" s="58">
        <f t="shared" si="48"/>
        <v>0</v>
      </c>
      <c r="CL20" s="58">
        <f t="shared" si="48"/>
        <v>0</v>
      </c>
      <c r="CM20" s="58">
        <f t="shared" si="48"/>
        <v>0</v>
      </c>
      <c r="CN20" s="58">
        <f t="shared" si="48"/>
        <v>0</v>
      </c>
      <c r="CO20" s="58">
        <f t="shared" si="48"/>
        <v>0</v>
      </c>
      <c r="CP20" s="58">
        <f t="shared" si="48"/>
        <v>0</v>
      </c>
      <c r="CQ20" s="58">
        <f t="shared" si="48"/>
        <v>0</v>
      </c>
      <c r="CR20" s="58">
        <f t="shared" si="48"/>
        <v>0</v>
      </c>
      <c r="CS20" s="58">
        <f t="shared" si="48"/>
        <v>0</v>
      </c>
      <c r="CT20" s="58">
        <f t="shared" si="48"/>
        <v>0</v>
      </c>
      <c r="CU20" s="59">
        <f t="shared" si="48"/>
        <v>0</v>
      </c>
      <c r="CV20" s="76">
        <f t="shared" si="48"/>
        <v>0</v>
      </c>
      <c r="CW20" s="77">
        <f t="shared" si="48"/>
        <v>0</v>
      </c>
    </row>
    <row r="21" spans="1:101" ht="38.25" customHeight="1">
      <c r="A21" s="28" t="s">
        <v>21</v>
      </c>
      <c r="B21" s="83" t="s">
        <v>168</v>
      </c>
      <c r="C21" s="79" t="s">
        <v>168</v>
      </c>
      <c r="D21" s="79" t="s">
        <v>168</v>
      </c>
      <c r="E21" s="79" t="s">
        <v>168</v>
      </c>
      <c r="F21" s="78" t="s">
        <v>168</v>
      </c>
      <c r="G21" s="78" t="s">
        <v>168</v>
      </c>
      <c r="H21" s="78" t="s">
        <v>168</v>
      </c>
      <c r="I21" s="78" t="s">
        <v>168</v>
      </c>
      <c r="J21" s="78" t="s">
        <v>168</v>
      </c>
      <c r="K21" s="78" t="s">
        <v>168</v>
      </c>
      <c r="L21" s="78" t="s">
        <v>168</v>
      </c>
      <c r="M21" s="78" t="s">
        <v>168</v>
      </c>
      <c r="N21" s="78" t="s">
        <v>168</v>
      </c>
      <c r="O21" s="80" t="s">
        <v>168</v>
      </c>
      <c r="P21" s="81" t="s">
        <v>168</v>
      </c>
      <c r="Q21" s="82" t="s">
        <v>168</v>
      </c>
      <c r="R21" s="83">
        <v>2</v>
      </c>
      <c r="S21" s="79" t="s">
        <v>168</v>
      </c>
      <c r="T21" s="79" t="s">
        <v>168</v>
      </c>
      <c r="U21" s="79" t="s">
        <v>168</v>
      </c>
      <c r="V21" s="78" t="s">
        <v>168</v>
      </c>
      <c r="W21" s="78" t="s">
        <v>168</v>
      </c>
      <c r="X21" s="78" t="s">
        <v>168</v>
      </c>
      <c r="Y21" s="78">
        <v>1</v>
      </c>
      <c r="Z21" s="78">
        <v>1</v>
      </c>
      <c r="AA21" s="78" t="s">
        <v>168</v>
      </c>
      <c r="AB21" s="78" t="s">
        <v>168</v>
      </c>
      <c r="AC21" s="78" t="s">
        <v>168</v>
      </c>
      <c r="AD21" s="78" t="s">
        <v>168</v>
      </c>
      <c r="AE21" s="80" t="s">
        <v>168</v>
      </c>
      <c r="AF21" s="81" t="s">
        <v>168</v>
      </c>
      <c r="AG21" s="82">
        <v>2</v>
      </c>
      <c r="AH21" s="30"/>
      <c r="AI21" s="113" t="s">
        <v>21</v>
      </c>
      <c r="AJ21" s="83" t="s">
        <v>168</v>
      </c>
      <c r="AK21" s="79" t="s">
        <v>168</v>
      </c>
      <c r="AL21" s="79" t="s">
        <v>168</v>
      </c>
      <c r="AM21" s="79" t="s">
        <v>168</v>
      </c>
      <c r="AN21" s="78" t="s">
        <v>168</v>
      </c>
      <c r="AO21" s="78" t="s">
        <v>168</v>
      </c>
      <c r="AP21" s="78" t="s">
        <v>168</v>
      </c>
      <c r="AQ21" s="78" t="s">
        <v>168</v>
      </c>
      <c r="AR21" s="78" t="s">
        <v>168</v>
      </c>
      <c r="AS21" s="78" t="s">
        <v>168</v>
      </c>
      <c r="AT21" s="78" t="s">
        <v>168</v>
      </c>
      <c r="AU21" s="78" t="s">
        <v>168</v>
      </c>
      <c r="AV21" s="78" t="s">
        <v>168</v>
      </c>
      <c r="AW21" s="80" t="s">
        <v>168</v>
      </c>
      <c r="AX21" s="81" t="s">
        <v>168</v>
      </c>
      <c r="AY21" s="82" t="s">
        <v>168</v>
      </c>
      <c r="AZ21" s="83" t="s">
        <v>168</v>
      </c>
      <c r="BA21" s="79" t="s">
        <v>168</v>
      </c>
      <c r="BB21" s="79" t="s">
        <v>168</v>
      </c>
      <c r="BC21" s="79" t="s">
        <v>168</v>
      </c>
      <c r="BD21" s="78" t="s">
        <v>168</v>
      </c>
      <c r="BE21" s="78" t="s">
        <v>168</v>
      </c>
      <c r="BF21" s="78" t="s">
        <v>168</v>
      </c>
      <c r="BG21" s="78" t="s">
        <v>168</v>
      </c>
      <c r="BH21" s="78" t="s">
        <v>168</v>
      </c>
      <c r="BI21" s="78" t="s">
        <v>168</v>
      </c>
      <c r="BJ21" s="78" t="s">
        <v>168</v>
      </c>
      <c r="BK21" s="78" t="s">
        <v>168</v>
      </c>
      <c r="BL21" s="78" t="s">
        <v>168</v>
      </c>
      <c r="BM21" s="80" t="s">
        <v>168</v>
      </c>
      <c r="BN21" s="81" t="s">
        <v>168</v>
      </c>
      <c r="BO21" s="82" t="s">
        <v>168</v>
      </c>
      <c r="BQ21" s="113" t="s">
        <v>21</v>
      </c>
      <c r="BR21" s="83" t="s">
        <v>168</v>
      </c>
      <c r="BS21" s="79" t="s">
        <v>168</v>
      </c>
      <c r="BT21" s="79" t="s">
        <v>168</v>
      </c>
      <c r="BU21" s="79" t="s">
        <v>168</v>
      </c>
      <c r="BV21" s="78" t="s">
        <v>168</v>
      </c>
      <c r="BW21" s="78" t="s">
        <v>168</v>
      </c>
      <c r="BX21" s="78" t="s">
        <v>168</v>
      </c>
      <c r="BY21" s="78" t="s">
        <v>168</v>
      </c>
      <c r="BZ21" s="78" t="s">
        <v>168</v>
      </c>
      <c r="CA21" s="78" t="s">
        <v>168</v>
      </c>
      <c r="CB21" s="78" t="s">
        <v>168</v>
      </c>
      <c r="CC21" s="78" t="s">
        <v>168</v>
      </c>
      <c r="CD21" s="78" t="s">
        <v>168</v>
      </c>
      <c r="CE21" s="80" t="s">
        <v>168</v>
      </c>
      <c r="CF21" s="81" t="s">
        <v>168</v>
      </c>
      <c r="CG21" s="82" t="s">
        <v>168</v>
      </c>
      <c r="CH21" s="83" t="s">
        <v>168</v>
      </c>
      <c r="CI21" s="79" t="s">
        <v>168</v>
      </c>
      <c r="CJ21" s="79" t="s">
        <v>168</v>
      </c>
      <c r="CK21" s="79" t="s">
        <v>168</v>
      </c>
      <c r="CL21" s="78" t="s">
        <v>168</v>
      </c>
      <c r="CM21" s="78" t="s">
        <v>168</v>
      </c>
      <c r="CN21" s="78" t="s">
        <v>168</v>
      </c>
      <c r="CO21" s="78" t="s">
        <v>168</v>
      </c>
      <c r="CP21" s="78" t="s">
        <v>168</v>
      </c>
      <c r="CQ21" s="78" t="s">
        <v>168</v>
      </c>
      <c r="CR21" s="78" t="s">
        <v>168</v>
      </c>
      <c r="CS21" s="78" t="s">
        <v>168</v>
      </c>
      <c r="CT21" s="78" t="s">
        <v>168</v>
      </c>
      <c r="CU21" s="80" t="s">
        <v>168</v>
      </c>
      <c r="CV21" s="81" t="s">
        <v>168</v>
      </c>
      <c r="CW21" s="82" t="s">
        <v>168</v>
      </c>
    </row>
    <row r="22" spans="1:101" ht="38.25" customHeight="1">
      <c r="A22" s="28" t="s">
        <v>20</v>
      </c>
      <c r="B22" s="83">
        <v>1</v>
      </c>
      <c r="C22" s="79" t="s">
        <v>168</v>
      </c>
      <c r="D22" s="79" t="s">
        <v>168</v>
      </c>
      <c r="E22" s="79" t="s">
        <v>168</v>
      </c>
      <c r="F22" s="78" t="s">
        <v>168</v>
      </c>
      <c r="G22" s="78" t="s">
        <v>168</v>
      </c>
      <c r="H22" s="78">
        <v>1</v>
      </c>
      <c r="I22" s="78" t="s">
        <v>168</v>
      </c>
      <c r="J22" s="78" t="s">
        <v>168</v>
      </c>
      <c r="K22" s="78" t="s">
        <v>168</v>
      </c>
      <c r="L22" s="78" t="s">
        <v>168</v>
      </c>
      <c r="M22" s="78" t="s">
        <v>168</v>
      </c>
      <c r="N22" s="78" t="s">
        <v>168</v>
      </c>
      <c r="O22" s="80" t="s">
        <v>168</v>
      </c>
      <c r="P22" s="81">
        <v>1</v>
      </c>
      <c r="Q22" s="82">
        <v>0</v>
      </c>
      <c r="R22" s="83" t="s">
        <v>168</v>
      </c>
      <c r="S22" s="79" t="s">
        <v>168</v>
      </c>
      <c r="T22" s="79" t="s">
        <v>168</v>
      </c>
      <c r="U22" s="79" t="s">
        <v>168</v>
      </c>
      <c r="V22" s="78" t="s">
        <v>168</v>
      </c>
      <c r="W22" s="78" t="s">
        <v>168</v>
      </c>
      <c r="X22" s="78" t="s">
        <v>168</v>
      </c>
      <c r="Y22" s="78" t="s">
        <v>168</v>
      </c>
      <c r="Z22" s="78" t="s">
        <v>168</v>
      </c>
      <c r="AA22" s="78" t="s">
        <v>168</v>
      </c>
      <c r="AB22" s="78" t="s">
        <v>168</v>
      </c>
      <c r="AC22" s="78" t="s">
        <v>168</v>
      </c>
      <c r="AD22" s="78" t="s">
        <v>168</v>
      </c>
      <c r="AE22" s="80" t="s">
        <v>168</v>
      </c>
      <c r="AF22" s="81" t="s">
        <v>168</v>
      </c>
      <c r="AG22" s="82" t="s">
        <v>168</v>
      </c>
      <c r="AH22" s="30"/>
      <c r="AI22" s="113" t="s">
        <v>20</v>
      </c>
      <c r="AJ22" s="83" t="s">
        <v>168</v>
      </c>
      <c r="AK22" s="79" t="s">
        <v>168</v>
      </c>
      <c r="AL22" s="79" t="s">
        <v>168</v>
      </c>
      <c r="AM22" s="79" t="s">
        <v>168</v>
      </c>
      <c r="AN22" s="78" t="s">
        <v>168</v>
      </c>
      <c r="AO22" s="78" t="s">
        <v>168</v>
      </c>
      <c r="AP22" s="78" t="s">
        <v>168</v>
      </c>
      <c r="AQ22" s="78" t="s">
        <v>168</v>
      </c>
      <c r="AR22" s="78" t="s">
        <v>168</v>
      </c>
      <c r="AS22" s="78" t="s">
        <v>168</v>
      </c>
      <c r="AT22" s="78" t="s">
        <v>168</v>
      </c>
      <c r="AU22" s="78" t="s">
        <v>168</v>
      </c>
      <c r="AV22" s="78" t="s">
        <v>168</v>
      </c>
      <c r="AW22" s="80" t="s">
        <v>168</v>
      </c>
      <c r="AX22" s="81" t="s">
        <v>168</v>
      </c>
      <c r="AY22" s="82" t="s">
        <v>168</v>
      </c>
      <c r="AZ22" s="83" t="s">
        <v>168</v>
      </c>
      <c r="BA22" s="79" t="s">
        <v>168</v>
      </c>
      <c r="BB22" s="79" t="s">
        <v>168</v>
      </c>
      <c r="BC22" s="79" t="s">
        <v>168</v>
      </c>
      <c r="BD22" s="78" t="s">
        <v>168</v>
      </c>
      <c r="BE22" s="78" t="s">
        <v>168</v>
      </c>
      <c r="BF22" s="78" t="s">
        <v>168</v>
      </c>
      <c r="BG22" s="78" t="s">
        <v>168</v>
      </c>
      <c r="BH22" s="78" t="s">
        <v>168</v>
      </c>
      <c r="BI22" s="78" t="s">
        <v>168</v>
      </c>
      <c r="BJ22" s="78" t="s">
        <v>168</v>
      </c>
      <c r="BK22" s="78" t="s">
        <v>168</v>
      </c>
      <c r="BL22" s="78" t="s">
        <v>168</v>
      </c>
      <c r="BM22" s="80" t="s">
        <v>168</v>
      </c>
      <c r="BN22" s="81" t="s">
        <v>168</v>
      </c>
      <c r="BO22" s="82" t="s">
        <v>168</v>
      </c>
      <c r="BQ22" s="113" t="s">
        <v>20</v>
      </c>
      <c r="BR22" s="83" t="s">
        <v>168</v>
      </c>
      <c r="BS22" s="79" t="s">
        <v>168</v>
      </c>
      <c r="BT22" s="79" t="s">
        <v>168</v>
      </c>
      <c r="BU22" s="79" t="s">
        <v>168</v>
      </c>
      <c r="BV22" s="78" t="s">
        <v>168</v>
      </c>
      <c r="BW22" s="78" t="s">
        <v>168</v>
      </c>
      <c r="BX22" s="78" t="s">
        <v>168</v>
      </c>
      <c r="BY22" s="78" t="s">
        <v>168</v>
      </c>
      <c r="BZ22" s="78" t="s">
        <v>168</v>
      </c>
      <c r="CA22" s="78" t="s">
        <v>168</v>
      </c>
      <c r="CB22" s="78" t="s">
        <v>168</v>
      </c>
      <c r="CC22" s="78" t="s">
        <v>168</v>
      </c>
      <c r="CD22" s="78" t="s">
        <v>168</v>
      </c>
      <c r="CE22" s="80" t="s">
        <v>168</v>
      </c>
      <c r="CF22" s="81" t="s">
        <v>168</v>
      </c>
      <c r="CG22" s="82" t="s">
        <v>168</v>
      </c>
      <c r="CH22" s="83" t="s">
        <v>168</v>
      </c>
      <c r="CI22" s="79" t="s">
        <v>168</v>
      </c>
      <c r="CJ22" s="79" t="s">
        <v>168</v>
      </c>
      <c r="CK22" s="79" t="s">
        <v>168</v>
      </c>
      <c r="CL22" s="78" t="s">
        <v>168</v>
      </c>
      <c r="CM22" s="78" t="s">
        <v>168</v>
      </c>
      <c r="CN22" s="78" t="s">
        <v>168</v>
      </c>
      <c r="CO22" s="78" t="s">
        <v>168</v>
      </c>
      <c r="CP22" s="78" t="s">
        <v>168</v>
      </c>
      <c r="CQ22" s="78" t="s">
        <v>168</v>
      </c>
      <c r="CR22" s="78" t="s">
        <v>168</v>
      </c>
      <c r="CS22" s="78" t="s">
        <v>168</v>
      </c>
      <c r="CT22" s="78" t="s">
        <v>168</v>
      </c>
      <c r="CU22" s="80" t="s">
        <v>168</v>
      </c>
      <c r="CV22" s="81" t="s">
        <v>168</v>
      </c>
      <c r="CW22" s="82" t="s">
        <v>168</v>
      </c>
    </row>
    <row r="23" spans="1:101" ht="38.25" customHeight="1" thickBot="1">
      <c r="A23" s="31" t="s">
        <v>19</v>
      </c>
      <c r="B23" s="74">
        <v>3</v>
      </c>
      <c r="C23" s="72" t="s">
        <v>168</v>
      </c>
      <c r="D23" s="72" t="s">
        <v>168</v>
      </c>
      <c r="E23" s="72">
        <v>2</v>
      </c>
      <c r="F23" s="71" t="s">
        <v>168</v>
      </c>
      <c r="G23" s="71">
        <v>1</v>
      </c>
      <c r="H23" s="71" t="s">
        <v>168</v>
      </c>
      <c r="I23" s="71" t="s">
        <v>168</v>
      </c>
      <c r="J23" s="71" t="s">
        <v>168</v>
      </c>
      <c r="K23" s="71" t="s">
        <v>168</v>
      </c>
      <c r="L23" s="71" t="s">
        <v>168</v>
      </c>
      <c r="M23" s="71" t="s">
        <v>168</v>
      </c>
      <c r="N23" s="71" t="s">
        <v>168</v>
      </c>
      <c r="O23" s="73" t="s">
        <v>168</v>
      </c>
      <c r="P23" s="84">
        <v>2</v>
      </c>
      <c r="Q23" s="85">
        <v>1</v>
      </c>
      <c r="R23" s="74" t="s">
        <v>168</v>
      </c>
      <c r="S23" s="72" t="s">
        <v>168</v>
      </c>
      <c r="T23" s="72" t="s">
        <v>168</v>
      </c>
      <c r="U23" s="72" t="s">
        <v>168</v>
      </c>
      <c r="V23" s="71" t="s">
        <v>168</v>
      </c>
      <c r="W23" s="71" t="s">
        <v>168</v>
      </c>
      <c r="X23" s="71" t="s">
        <v>168</v>
      </c>
      <c r="Y23" s="71" t="s">
        <v>168</v>
      </c>
      <c r="Z23" s="71" t="s">
        <v>168</v>
      </c>
      <c r="AA23" s="71" t="s">
        <v>168</v>
      </c>
      <c r="AB23" s="71" t="s">
        <v>168</v>
      </c>
      <c r="AC23" s="71" t="s">
        <v>168</v>
      </c>
      <c r="AD23" s="71" t="s">
        <v>168</v>
      </c>
      <c r="AE23" s="73" t="s">
        <v>168</v>
      </c>
      <c r="AF23" s="84" t="s">
        <v>168</v>
      </c>
      <c r="AG23" s="85" t="s">
        <v>168</v>
      </c>
      <c r="AH23" s="30"/>
      <c r="AI23" s="111" t="s">
        <v>19</v>
      </c>
      <c r="AJ23" s="74" t="s">
        <v>168</v>
      </c>
      <c r="AK23" s="72" t="s">
        <v>168</v>
      </c>
      <c r="AL23" s="72" t="s">
        <v>168</v>
      </c>
      <c r="AM23" s="72" t="s">
        <v>168</v>
      </c>
      <c r="AN23" s="71" t="s">
        <v>168</v>
      </c>
      <c r="AO23" s="71" t="s">
        <v>168</v>
      </c>
      <c r="AP23" s="71" t="s">
        <v>168</v>
      </c>
      <c r="AQ23" s="71" t="s">
        <v>168</v>
      </c>
      <c r="AR23" s="71" t="s">
        <v>168</v>
      </c>
      <c r="AS23" s="71" t="s">
        <v>168</v>
      </c>
      <c r="AT23" s="71" t="s">
        <v>168</v>
      </c>
      <c r="AU23" s="71" t="s">
        <v>168</v>
      </c>
      <c r="AV23" s="71" t="s">
        <v>168</v>
      </c>
      <c r="AW23" s="73" t="s">
        <v>168</v>
      </c>
      <c r="AX23" s="84" t="s">
        <v>168</v>
      </c>
      <c r="AY23" s="85" t="s">
        <v>168</v>
      </c>
      <c r="AZ23" s="74" t="s">
        <v>168</v>
      </c>
      <c r="BA23" s="72" t="s">
        <v>168</v>
      </c>
      <c r="BB23" s="72" t="s">
        <v>168</v>
      </c>
      <c r="BC23" s="72" t="s">
        <v>168</v>
      </c>
      <c r="BD23" s="71" t="s">
        <v>168</v>
      </c>
      <c r="BE23" s="71" t="s">
        <v>168</v>
      </c>
      <c r="BF23" s="71" t="s">
        <v>168</v>
      </c>
      <c r="BG23" s="71" t="s">
        <v>168</v>
      </c>
      <c r="BH23" s="71" t="s">
        <v>168</v>
      </c>
      <c r="BI23" s="71" t="s">
        <v>168</v>
      </c>
      <c r="BJ23" s="71" t="s">
        <v>168</v>
      </c>
      <c r="BK23" s="71" t="s">
        <v>168</v>
      </c>
      <c r="BL23" s="71" t="s">
        <v>168</v>
      </c>
      <c r="BM23" s="73" t="s">
        <v>168</v>
      </c>
      <c r="BN23" s="84" t="s">
        <v>168</v>
      </c>
      <c r="BO23" s="85" t="s">
        <v>168</v>
      </c>
      <c r="BQ23" s="111" t="s">
        <v>19</v>
      </c>
      <c r="BR23" s="74" t="s">
        <v>168</v>
      </c>
      <c r="BS23" s="72" t="s">
        <v>168</v>
      </c>
      <c r="BT23" s="72" t="s">
        <v>168</v>
      </c>
      <c r="BU23" s="72" t="s">
        <v>168</v>
      </c>
      <c r="BV23" s="71" t="s">
        <v>168</v>
      </c>
      <c r="BW23" s="71" t="s">
        <v>168</v>
      </c>
      <c r="BX23" s="71" t="s">
        <v>168</v>
      </c>
      <c r="BY23" s="71" t="s">
        <v>168</v>
      </c>
      <c r="BZ23" s="71" t="s">
        <v>168</v>
      </c>
      <c r="CA23" s="71" t="s">
        <v>168</v>
      </c>
      <c r="CB23" s="71" t="s">
        <v>168</v>
      </c>
      <c r="CC23" s="71" t="s">
        <v>168</v>
      </c>
      <c r="CD23" s="71" t="s">
        <v>168</v>
      </c>
      <c r="CE23" s="73" t="s">
        <v>168</v>
      </c>
      <c r="CF23" s="84" t="s">
        <v>168</v>
      </c>
      <c r="CG23" s="85" t="s">
        <v>168</v>
      </c>
      <c r="CH23" s="74" t="s">
        <v>168</v>
      </c>
      <c r="CI23" s="72" t="s">
        <v>168</v>
      </c>
      <c r="CJ23" s="72" t="s">
        <v>168</v>
      </c>
      <c r="CK23" s="72" t="s">
        <v>168</v>
      </c>
      <c r="CL23" s="71" t="s">
        <v>168</v>
      </c>
      <c r="CM23" s="71" t="s">
        <v>168</v>
      </c>
      <c r="CN23" s="71" t="s">
        <v>168</v>
      </c>
      <c r="CO23" s="71" t="s">
        <v>168</v>
      </c>
      <c r="CP23" s="71" t="s">
        <v>168</v>
      </c>
      <c r="CQ23" s="71" t="s">
        <v>168</v>
      </c>
      <c r="CR23" s="71" t="s">
        <v>168</v>
      </c>
      <c r="CS23" s="71" t="s">
        <v>168</v>
      </c>
      <c r="CT23" s="71" t="s">
        <v>168</v>
      </c>
      <c r="CU23" s="73" t="s">
        <v>168</v>
      </c>
      <c r="CV23" s="84" t="s">
        <v>168</v>
      </c>
      <c r="CW23" s="85" t="s">
        <v>168</v>
      </c>
    </row>
    <row r="24" spans="1:101" s="42" customFormat="1" ht="38.25" customHeight="1">
      <c r="A24" s="25" t="s">
        <v>18</v>
      </c>
      <c r="B24" s="57">
        <f t="shared" ref="B24:O24" si="49">SUM(B25:B26)</f>
        <v>3</v>
      </c>
      <c r="C24" s="58">
        <f t="shared" si="49"/>
        <v>0</v>
      </c>
      <c r="D24" s="58">
        <f t="shared" si="49"/>
        <v>0</v>
      </c>
      <c r="E24" s="58">
        <f t="shared" si="49"/>
        <v>0</v>
      </c>
      <c r="F24" s="58">
        <f t="shared" si="49"/>
        <v>1</v>
      </c>
      <c r="G24" s="58">
        <f t="shared" si="49"/>
        <v>0</v>
      </c>
      <c r="H24" s="58">
        <f t="shared" si="49"/>
        <v>0</v>
      </c>
      <c r="I24" s="58">
        <f t="shared" si="49"/>
        <v>1</v>
      </c>
      <c r="J24" s="58">
        <f t="shared" si="49"/>
        <v>0</v>
      </c>
      <c r="K24" s="58">
        <f t="shared" si="49"/>
        <v>0</v>
      </c>
      <c r="L24" s="58">
        <f t="shared" si="49"/>
        <v>0</v>
      </c>
      <c r="M24" s="58">
        <f t="shared" si="49"/>
        <v>0</v>
      </c>
      <c r="N24" s="58">
        <f t="shared" si="49"/>
        <v>0</v>
      </c>
      <c r="O24" s="59">
        <f t="shared" si="49"/>
        <v>1</v>
      </c>
      <c r="P24" s="57">
        <f t="shared" ref="P24:Q24" si="50">SUM(P25:P26)</f>
        <v>2</v>
      </c>
      <c r="Q24" s="63">
        <f t="shared" si="50"/>
        <v>1</v>
      </c>
      <c r="R24" s="57">
        <f t="shared" ref="R24:AE24" si="51">SUM(R25:R26)</f>
        <v>6</v>
      </c>
      <c r="S24" s="61">
        <f t="shared" si="51"/>
        <v>0</v>
      </c>
      <c r="T24" s="58">
        <f t="shared" si="51"/>
        <v>1</v>
      </c>
      <c r="U24" s="58">
        <f t="shared" si="51"/>
        <v>1</v>
      </c>
      <c r="V24" s="58">
        <f t="shared" si="51"/>
        <v>0</v>
      </c>
      <c r="W24" s="58">
        <f t="shared" si="51"/>
        <v>1</v>
      </c>
      <c r="X24" s="58">
        <f t="shared" si="51"/>
        <v>1</v>
      </c>
      <c r="Y24" s="58">
        <f t="shared" si="51"/>
        <v>0</v>
      </c>
      <c r="Z24" s="58">
        <f t="shared" si="51"/>
        <v>0</v>
      </c>
      <c r="AA24" s="58">
        <f t="shared" si="51"/>
        <v>0</v>
      </c>
      <c r="AB24" s="58">
        <f t="shared" si="51"/>
        <v>1</v>
      </c>
      <c r="AC24" s="58">
        <f t="shared" si="51"/>
        <v>0</v>
      </c>
      <c r="AD24" s="58">
        <f t="shared" si="51"/>
        <v>1</v>
      </c>
      <c r="AE24" s="59">
        <f t="shared" si="51"/>
        <v>0</v>
      </c>
      <c r="AF24" s="57">
        <f t="shared" ref="AF24:AG24" si="52">SUM(AF25:AF26)</f>
        <v>4</v>
      </c>
      <c r="AG24" s="63">
        <f t="shared" si="52"/>
        <v>2</v>
      </c>
      <c r="AH24" s="20"/>
      <c r="AI24" s="112" t="s">
        <v>18</v>
      </c>
      <c r="AJ24" s="57">
        <f t="shared" ref="AJ24:AY24" si="53">SUM(AJ25:AJ26)</f>
        <v>0</v>
      </c>
      <c r="AK24" s="61">
        <f t="shared" si="53"/>
        <v>0</v>
      </c>
      <c r="AL24" s="58">
        <f t="shared" si="53"/>
        <v>0</v>
      </c>
      <c r="AM24" s="58">
        <f t="shared" si="53"/>
        <v>0</v>
      </c>
      <c r="AN24" s="58">
        <f t="shared" si="53"/>
        <v>0</v>
      </c>
      <c r="AO24" s="58">
        <f t="shared" si="53"/>
        <v>0</v>
      </c>
      <c r="AP24" s="58">
        <f t="shared" si="53"/>
        <v>0</v>
      </c>
      <c r="AQ24" s="58">
        <f t="shared" si="53"/>
        <v>0</v>
      </c>
      <c r="AR24" s="58">
        <f t="shared" si="53"/>
        <v>0</v>
      </c>
      <c r="AS24" s="58">
        <f t="shared" si="53"/>
        <v>0</v>
      </c>
      <c r="AT24" s="58">
        <f t="shared" si="53"/>
        <v>0</v>
      </c>
      <c r="AU24" s="58">
        <f t="shared" si="53"/>
        <v>0</v>
      </c>
      <c r="AV24" s="58">
        <f t="shared" si="53"/>
        <v>0</v>
      </c>
      <c r="AW24" s="59">
        <f t="shared" si="53"/>
        <v>0</v>
      </c>
      <c r="AX24" s="57">
        <f t="shared" si="53"/>
        <v>0</v>
      </c>
      <c r="AY24" s="63">
        <f t="shared" si="53"/>
        <v>0</v>
      </c>
      <c r="AZ24" s="57">
        <f t="shared" ref="AZ24:BO24" si="54">SUM(AZ25:AZ26)</f>
        <v>0</v>
      </c>
      <c r="BA24" s="61">
        <f t="shared" si="54"/>
        <v>0</v>
      </c>
      <c r="BB24" s="58">
        <f t="shared" si="54"/>
        <v>0</v>
      </c>
      <c r="BC24" s="58">
        <f t="shared" si="54"/>
        <v>0</v>
      </c>
      <c r="BD24" s="58">
        <f t="shared" si="54"/>
        <v>0</v>
      </c>
      <c r="BE24" s="58">
        <f t="shared" si="54"/>
        <v>0</v>
      </c>
      <c r="BF24" s="58">
        <f t="shared" si="54"/>
        <v>0</v>
      </c>
      <c r="BG24" s="58">
        <f t="shared" si="54"/>
        <v>0</v>
      </c>
      <c r="BH24" s="58">
        <f t="shared" si="54"/>
        <v>0</v>
      </c>
      <c r="BI24" s="58">
        <f t="shared" si="54"/>
        <v>0</v>
      </c>
      <c r="BJ24" s="58">
        <f t="shared" si="54"/>
        <v>0</v>
      </c>
      <c r="BK24" s="58">
        <f t="shared" si="54"/>
        <v>0</v>
      </c>
      <c r="BL24" s="58">
        <f t="shared" si="54"/>
        <v>0</v>
      </c>
      <c r="BM24" s="59">
        <f t="shared" si="54"/>
        <v>0</v>
      </c>
      <c r="BN24" s="57">
        <f t="shared" si="54"/>
        <v>0</v>
      </c>
      <c r="BO24" s="63">
        <f t="shared" si="54"/>
        <v>0</v>
      </c>
      <c r="BQ24" s="112" t="s">
        <v>18</v>
      </c>
      <c r="BR24" s="57">
        <f t="shared" ref="BR24:CG24" si="55">SUM(BR25:BR26)</f>
        <v>0</v>
      </c>
      <c r="BS24" s="61">
        <f t="shared" si="55"/>
        <v>0</v>
      </c>
      <c r="BT24" s="58">
        <f t="shared" si="55"/>
        <v>0</v>
      </c>
      <c r="BU24" s="58">
        <f t="shared" si="55"/>
        <v>0</v>
      </c>
      <c r="BV24" s="58">
        <f t="shared" si="55"/>
        <v>0</v>
      </c>
      <c r="BW24" s="58">
        <f t="shared" si="55"/>
        <v>0</v>
      </c>
      <c r="BX24" s="58">
        <f t="shared" si="55"/>
        <v>0</v>
      </c>
      <c r="BY24" s="58">
        <f t="shared" si="55"/>
        <v>0</v>
      </c>
      <c r="BZ24" s="58">
        <f t="shared" si="55"/>
        <v>0</v>
      </c>
      <c r="CA24" s="58">
        <f t="shared" si="55"/>
        <v>0</v>
      </c>
      <c r="CB24" s="58">
        <f t="shared" si="55"/>
        <v>0</v>
      </c>
      <c r="CC24" s="58">
        <f t="shared" si="55"/>
        <v>0</v>
      </c>
      <c r="CD24" s="58">
        <f t="shared" si="55"/>
        <v>0</v>
      </c>
      <c r="CE24" s="59">
        <f t="shared" si="55"/>
        <v>0</v>
      </c>
      <c r="CF24" s="57">
        <f t="shared" si="55"/>
        <v>0</v>
      </c>
      <c r="CG24" s="63">
        <f t="shared" si="55"/>
        <v>0</v>
      </c>
      <c r="CH24" s="57">
        <f t="shared" ref="CH24:CW24" si="56">SUM(CH25:CH26)</f>
        <v>0</v>
      </c>
      <c r="CI24" s="61">
        <f t="shared" si="56"/>
        <v>0</v>
      </c>
      <c r="CJ24" s="58">
        <f t="shared" si="56"/>
        <v>0</v>
      </c>
      <c r="CK24" s="58">
        <f t="shared" si="56"/>
        <v>0</v>
      </c>
      <c r="CL24" s="58">
        <f t="shared" si="56"/>
        <v>0</v>
      </c>
      <c r="CM24" s="58">
        <f t="shared" si="56"/>
        <v>0</v>
      </c>
      <c r="CN24" s="58">
        <f t="shared" si="56"/>
        <v>0</v>
      </c>
      <c r="CO24" s="58">
        <f t="shared" si="56"/>
        <v>0</v>
      </c>
      <c r="CP24" s="58">
        <f t="shared" si="56"/>
        <v>0</v>
      </c>
      <c r="CQ24" s="58">
        <f t="shared" si="56"/>
        <v>0</v>
      </c>
      <c r="CR24" s="58">
        <f t="shared" si="56"/>
        <v>0</v>
      </c>
      <c r="CS24" s="58">
        <f t="shared" si="56"/>
        <v>0</v>
      </c>
      <c r="CT24" s="58">
        <f t="shared" si="56"/>
        <v>0</v>
      </c>
      <c r="CU24" s="59">
        <f t="shared" si="56"/>
        <v>0</v>
      </c>
      <c r="CV24" s="57">
        <f t="shared" si="56"/>
        <v>0</v>
      </c>
      <c r="CW24" s="63">
        <f t="shared" si="56"/>
        <v>0</v>
      </c>
    </row>
    <row r="25" spans="1:101" s="42" customFormat="1" ht="38.25" customHeight="1">
      <c r="A25" s="17" t="s">
        <v>17</v>
      </c>
      <c r="B25" s="57">
        <v>3</v>
      </c>
      <c r="C25" s="61" t="s">
        <v>168</v>
      </c>
      <c r="D25" s="61" t="s">
        <v>168</v>
      </c>
      <c r="E25" s="58" t="s">
        <v>168</v>
      </c>
      <c r="F25" s="58">
        <v>1</v>
      </c>
      <c r="G25" s="58" t="s">
        <v>168</v>
      </c>
      <c r="H25" s="58" t="s">
        <v>168</v>
      </c>
      <c r="I25" s="58">
        <v>1</v>
      </c>
      <c r="J25" s="58" t="s">
        <v>168</v>
      </c>
      <c r="K25" s="58" t="s">
        <v>168</v>
      </c>
      <c r="L25" s="58" t="s">
        <v>168</v>
      </c>
      <c r="M25" s="58" t="s">
        <v>168</v>
      </c>
      <c r="N25" s="58" t="s">
        <v>168</v>
      </c>
      <c r="O25" s="59">
        <v>1</v>
      </c>
      <c r="P25" s="57">
        <v>2</v>
      </c>
      <c r="Q25" s="63">
        <v>1</v>
      </c>
      <c r="R25" s="57">
        <v>6</v>
      </c>
      <c r="S25" s="61" t="s">
        <v>168</v>
      </c>
      <c r="T25" s="61">
        <v>1</v>
      </c>
      <c r="U25" s="58">
        <v>1</v>
      </c>
      <c r="V25" s="58" t="s">
        <v>168</v>
      </c>
      <c r="W25" s="58">
        <v>1</v>
      </c>
      <c r="X25" s="58">
        <v>1</v>
      </c>
      <c r="Y25" s="58" t="s">
        <v>168</v>
      </c>
      <c r="Z25" s="58" t="s">
        <v>168</v>
      </c>
      <c r="AA25" s="58" t="s">
        <v>168</v>
      </c>
      <c r="AB25" s="58">
        <v>1</v>
      </c>
      <c r="AC25" s="58" t="s">
        <v>168</v>
      </c>
      <c r="AD25" s="58">
        <v>1</v>
      </c>
      <c r="AE25" s="59" t="s">
        <v>168</v>
      </c>
      <c r="AF25" s="57">
        <v>4</v>
      </c>
      <c r="AG25" s="63">
        <v>2</v>
      </c>
      <c r="AH25" s="20"/>
      <c r="AI25" s="110" t="s">
        <v>17</v>
      </c>
      <c r="AJ25" s="57" t="s">
        <v>168</v>
      </c>
      <c r="AK25" s="61" t="s">
        <v>168</v>
      </c>
      <c r="AL25" s="61" t="s">
        <v>168</v>
      </c>
      <c r="AM25" s="58" t="s">
        <v>168</v>
      </c>
      <c r="AN25" s="58" t="s">
        <v>168</v>
      </c>
      <c r="AO25" s="58" t="s">
        <v>168</v>
      </c>
      <c r="AP25" s="58" t="s">
        <v>168</v>
      </c>
      <c r="AQ25" s="58" t="s">
        <v>168</v>
      </c>
      <c r="AR25" s="58" t="s">
        <v>168</v>
      </c>
      <c r="AS25" s="58" t="s">
        <v>168</v>
      </c>
      <c r="AT25" s="58" t="s">
        <v>168</v>
      </c>
      <c r="AU25" s="58" t="s">
        <v>168</v>
      </c>
      <c r="AV25" s="58" t="s">
        <v>168</v>
      </c>
      <c r="AW25" s="59" t="s">
        <v>168</v>
      </c>
      <c r="AX25" s="57" t="s">
        <v>168</v>
      </c>
      <c r="AY25" s="63" t="s">
        <v>168</v>
      </c>
      <c r="AZ25" s="57" t="s">
        <v>168</v>
      </c>
      <c r="BA25" s="61" t="s">
        <v>168</v>
      </c>
      <c r="BB25" s="61" t="s">
        <v>168</v>
      </c>
      <c r="BC25" s="58" t="s">
        <v>168</v>
      </c>
      <c r="BD25" s="58" t="s">
        <v>168</v>
      </c>
      <c r="BE25" s="58" t="s">
        <v>168</v>
      </c>
      <c r="BF25" s="58" t="s">
        <v>168</v>
      </c>
      <c r="BG25" s="58" t="s">
        <v>168</v>
      </c>
      <c r="BH25" s="58" t="s">
        <v>168</v>
      </c>
      <c r="BI25" s="58" t="s">
        <v>168</v>
      </c>
      <c r="BJ25" s="58" t="s">
        <v>168</v>
      </c>
      <c r="BK25" s="58" t="s">
        <v>168</v>
      </c>
      <c r="BL25" s="58" t="s">
        <v>168</v>
      </c>
      <c r="BM25" s="59" t="s">
        <v>168</v>
      </c>
      <c r="BN25" s="57" t="s">
        <v>168</v>
      </c>
      <c r="BO25" s="63" t="s">
        <v>168</v>
      </c>
      <c r="BQ25" s="110" t="s">
        <v>17</v>
      </c>
      <c r="BR25" s="57" t="s">
        <v>168</v>
      </c>
      <c r="BS25" s="61" t="s">
        <v>168</v>
      </c>
      <c r="BT25" s="61" t="s">
        <v>168</v>
      </c>
      <c r="BU25" s="58" t="s">
        <v>168</v>
      </c>
      <c r="BV25" s="58" t="s">
        <v>168</v>
      </c>
      <c r="BW25" s="58" t="s">
        <v>168</v>
      </c>
      <c r="BX25" s="58" t="s">
        <v>168</v>
      </c>
      <c r="BY25" s="58" t="s">
        <v>168</v>
      </c>
      <c r="BZ25" s="58" t="s">
        <v>168</v>
      </c>
      <c r="CA25" s="58" t="s">
        <v>168</v>
      </c>
      <c r="CB25" s="58" t="s">
        <v>168</v>
      </c>
      <c r="CC25" s="58" t="s">
        <v>168</v>
      </c>
      <c r="CD25" s="58" t="s">
        <v>168</v>
      </c>
      <c r="CE25" s="59" t="s">
        <v>168</v>
      </c>
      <c r="CF25" s="57" t="s">
        <v>168</v>
      </c>
      <c r="CG25" s="63" t="s">
        <v>168</v>
      </c>
      <c r="CH25" s="57" t="s">
        <v>168</v>
      </c>
      <c r="CI25" s="61" t="s">
        <v>168</v>
      </c>
      <c r="CJ25" s="61" t="s">
        <v>168</v>
      </c>
      <c r="CK25" s="58" t="s">
        <v>168</v>
      </c>
      <c r="CL25" s="58" t="s">
        <v>168</v>
      </c>
      <c r="CM25" s="58" t="s">
        <v>168</v>
      </c>
      <c r="CN25" s="58" t="s">
        <v>168</v>
      </c>
      <c r="CO25" s="58" t="s">
        <v>168</v>
      </c>
      <c r="CP25" s="58" t="s">
        <v>168</v>
      </c>
      <c r="CQ25" s="58" t="s">
        <v>168</v>
      </c>
      <c r="CR25" s="58" t="s">
        <v>168</v>
      </c>
      <c r="CS25" s="58" t="s">
        <v>168</v>
      </c>
      <c r="CT25" s="58" t="s">
        <v>168</v>
      </c>
      <c r="CU25" s="59" t="s">
        <v>168</v>
      </c>
      <c r="CV25" s="57" t="s">
        <v>168</v>
      </c>
      <c r="CW25" s="63" t="s">
        <v>168</v>
      </c>
    </row>
    <row r="26" spans="1:101" s="42" customFormat="1" ht="38.25" customHeight="1">
      <c r="A26" s="17" t="s">
        <v>16</v>
      </c>
      <c r="B26" s="57" t="str">
        <f t="shared" ref="B26:O26" si="57">B27</f>
        <v>-</v>
      </c>
      <c r="C26" s="58" t="str">
        <f t="shared" si="57"/>
        <v>-</v>
      </c>
      <c r="D26" s="58" t="str">
        <f t="shared" si="57"/>
        <v>-</v>
      </c>
      <c r="E26" s="58" t="str">
        <f t="shared" si="57"/>
        <v>-</v>
      </c>
      <c r="F26" s="58" t="str">
        <f t="shared" si="57"/>
        <v>-</v>
      </c>
      <c r="G26" s="58" t="str">
        <f t="shared" si="57"/>
        <v>-</v>
      </c>
      <c r="H26" s="58" t="str">
        <f t="shared" si="57"/>
        <v>-</v>
      </c>
      <c r="I26" s="58" t="str">
        <f t="shared" si="57"/>
        <v>-</v>
      </c>
      <c r="J26" s="58" t="str">
        <f t="shared" si="57"/>
        <v>-</v>
      </c>
      <c r="K26" s="58" t="str">
        <f t="shared" si="57"/>
        <v>-</v>
      </c>
      <c r="L26" s="58" t="str">
        <f t="shared" si="57"/>
        <v>-</v>
      </c>
      <c r="M26" s="58" t="str">
        <f t="shared" si="57"/>
        <v>-</v>
      </c>
      <c r="N26" s="58" t="str">
        <f t="shared" si="57"/>
        <v>-</v>
      </c>
      <c r="O26" s="59" t="str">
        <f t="shared" si="57"/>
        <v>-</v>
      </c>
      <c r="P26" s="57" t="str">
        <f t="shared" ref="P26:AE26" si="58">P27</f>
        <v>-</v>
      </c>
      <c r="Q26" s="63" t="str">
        <f t="shared" si="58"/>
        <v>-</v>
      </c>
      <c r="R26" s="57" t="str">
        <f t="shared" si="58"/>
        <v>-</v>
      </c>
      <c r="S26" s="61" t="str">
        <f t="shared" si="58"/>
        <v>-</v>
      </c>
      <c r="T26" s="58" t="str">
        <f t="shared" si="58"/>
        <v>-</v>
      </c>
      <c r="U26" s="58" t="str">
        <f t="shared" si="58"/>
        <v>-</v>
      </c>
      <c r="V26" s="58" t="str">
        <f t="shared" si="58"/>
        <v>-</v>
      </c>
      <c r="W26" s="58" t="str">
        <f t="shared" si="58"/>
        <v>-</v>
      </c>
      <c r="X26" s="58" t="str">
        <f t="shared" si="58"/>
        <v>-</v>
      </c>
      <c r="Y26" s="58" t="str">
        <f t="shared" si="58"/>
        <v>-</v>
      </c>
      <c r="Z26" s="58" t="str">
        <f t="shared" si="58"/>
        <v>-</v>
      </c>
      <c r="AA26" s="58" t="str">
        <f t="shared" si="58"/>
        <v>-</v>
      </c>
      <c r="AB26" s="58" t="str">
        <f t="shared" si="58"/>
        <v>-</v>
      </c>
      <c r="AC26" s="58" t="str">
        <f t="shared" si="58"/>
        <v>-</v>
      </c>
      <c r="AD26" s="58" t="str">
        <f t="shared" si="58"/>
        <v>-</v>
      </c>
      <c r="AE26" s="59" t="str">
        <f t="shared" si="58"/>
        <v>-</v>
      </c>
      <c r="AF26" s="57" t="str">
        <f t="shared" ref="AF26:AG26" si="59">AF27</f>
        <v>-</v>
      </c>
      <c r="AG26" s="63" t="str">
        <f t="shared" si="59"/>
        <v>-</v>
      </c>
      <c r="AH26" s="20"/>
      <c r="AI26" s="110" t="s">
        <v>16</v>
      </c>
      <c r="AJ26" s="57" t="str">
        <f t="shared" ref="AJ26:AY26" si="60">AJ27</f>
        <v>-</v>
      </c>
      <c r="AK26" s="61" t="str">
        <f t="shared" si="60"/>
        <v>-</v>
      </c>
      <c r="AL26" s="58" t="str">
        <f t="shared" si="60"/>
        <v>-</v>
      </c>
      <c r="AM26" s="58" t="str">
        <f t="shared" si="60"/>
        <v>-</v>
      </c>
      <c r="AN26" s="58" t="str">
        <f t="shared" si="60"/>
        <v>-</v>
      </c>
      <c r="AO26" s="58" t="str">
        <f t="shared" si="60"/>
        <v>-</v>
      </c>
      <c r="AP26" s="58" t="str">
        <f t="shared" si="60"/>
        <v>-</v>
      </c>
      <c r="AQ26" s="58" t="str">
        <f t="shared" si="60"/>
        <v>-</v>
      </c>
      <c r="AR26" s="58" t="str">
        <f t="shared" si="60"/>
        <v>-</v>
      </c>
      <c r="AS26" s="58" t="str">
        <f t="shared" si="60"/>
        <v>-</v>
      </c>
      <c r="AT26" s="58" t="str">
        <f t="shared" si="60"/>
        <v>-</v>
      </c>
      <c r="AU26" s="58" t="str">
        <f t="shared" si="60"/>
        <v>-</v>
      </c>
      <c r="AV26" s="58" t="str">
        <f t="shared" si="60"/>
        <v>-</v>
      </c>
      <c r="AW26" s="59" t="str">
        <f t="shared" si="60"/>
        <v>-</v>
      </c>
      <c r="AX26" s="57" t="str">
        <f t="shared" si="60"/>
        <v>-</v>
      </c>
      <c r="AY26" s="63" t="str">
        <f t="shared" si="60"/>
        <v>-</v>
      </c>
      <c r="AZ26" s="57" t="str">
        <f t="shared" ref="AZ26:BO26" si="61">AZ27</f>
        <v>-</v>
      </c>
      <c r="BA26" s="61" t="str">
        <f t="shared" si="61"/>
        <v>-</v>
      </c>
      <c r="BB26" s="58" t="str">
        <f t="shared" si="61"/>
        <v>-</v>
      </c>
      <c r="BC26" s="58" t="str">
        <f t="shared" si="61"/>
        <v>-</v>
      </c>
      <c r="BD26" s="58" t="str">
        <f t="shared" si="61"/>
        <v>-</v>
      </c>
      <c r="BE26" s="58" t="str">
        <f t="shared" si="61"/>
        <v>-</v>
      </c>
      <c r="BF26" s="58" t="str">
        <f t="shared" si="61"/>
        <v>-</v>
      </c>
      <c r="BG26" s="58" t="str">
        <f t="shared" si="61"/>
        <v>-</v>
      </c>
      <c r="BH26" s="58" t="str">
        <f t="shared" si="61"/>
        <v>-</v>
      </c>
      <c r="BI26" s="58" t="str">
        <f t="shared" si="61"/>
        <v>-</v>
      </c>
      <c r="BJ26" s="58" t="str">
        <f t="shared" si="61"/>
        <v>-</v>
      </c>
      <c r="BK26" s="58" t="str">
        <f t="shared" si="61"/>
        <v>-</v>
      </c>
      <c r="BL26" s="58" t="str">
        <f t="shared" si="61"/>
        <v>-</v>
      </c>
      <c r="BM26" s="59" t="str">
        <f t="shared" si="61"/>
        <v>-</v>
      </c>
      <c r="BN26" s="57" t="str">
        <f t="shared" si="61"/>
        <v>-</v>
      </c>
      <c r="BO26" s="63" t="str">
        <f t="shared" si="61"/>
        <v>-</v>
      </c>
      <c r="BQ26" s="110" t="s">
        <v>16</v>
      </c>
      <c r="BR26" s="57" t="str">
        <f t="shared" ref="BR26:CG26" si="62">BR27</f>
        <v>-</v>
      </c>
      <c r="BS26" s="61" t="str">
        <f t="shared" si="62"/>
        <v>-</v>
      </c>
      <c r="BT26" s="58" t="str">
        <f t="shared" si="62"/>
        <v>-</v>
      </c>
      <c r="BU26" s="58" t="str">
        <f t="shared" si="62"/>
        <v>-</v>
      </c>
      <c r="BV26" s="58" t="str">
        <f t="shared" si="62"/>
        <v>-</v>
      </c>
      <c r="BW26" s="58" t="str">
        <f t="shared" si="62"/>
        <v>-</v>
      </c>
      <c r="BX26" s="58" t="str">
        <f t="shared" si="62"/>
        <v>-</v>
      </c>
      <c r="BY26" s="58" t="str">
        <f t="shared" si="62"/>
        <v>-</v>
      </c>
      <c r="BZ26" s="58" t="str">
        <f t="shared" si="62"/>
        <v>-</v>
      </c>
      <c r="CA26" s="58" t="str">
        <f t="shared" si="62"/>
        <v>-</v>
      </c>
      <c r="CB26" s="58" t="str">
        <f t="shared" si="62"/>
        <v>-</v>
      </c>
      <c r="CC26" s="58" t="str">
        <f t="shared" si="62"/>
        <v>-</v>
      </c>
      <c r="CD26" s="58" t="str">
        <f t="shared" si="62"/>
        <v>-</v>
      </c>
      <c r="CE26" s="59" t="str">
        <f t="shared" si="62"/>
        <v>-</v>
      </c>
      <c r="CF26" s="57" t="str">
        <f t="shared" si="62"/>
        <v>-</v>
      </c>
      <c r="CG26" s="63" t="str">
        <f t="shared" si="62"/>
        <v>-</v>
      </c>
      <c r="CH26" s="57" t="str">
        <f t="shared" ref="CH26:CW26" si="63">CH27</f>
        <v>-</v>
      </c>
      <c r="CI26" s="61" t="str">
        <f t="shared" si="63"/>
        <v>-</v>
      </c>
      <c r="CJ26" s="58" t="str">
        <f t="shared" si="63"/>
        <v>-</v>
      </c>
      <c r="CK26" s="58" t="str">
        <f t="shared" si="63"/>
        <v>-</v>
      </c>
      <c r="CL26" s="58" t="str">
        <f t="shared" si="63"/>
        <v>-</v>
      </c>
      <c r="CM26" s="58" t="str">
        <f t="shared" si="63"/>
        <v>-</v>
      </c>
      <c r="CN26" s="58" t="str">
        <f t="shared" si="63"/>
        <v>-</v>
      </c>
      <c r="CO26" s="58" t="str">
        <f t="shared" si="63"/>
        <v>-</v>
      </c>
      <c r="CP26" s="58" t="str">
        <f t="shared" si="63"/>
        <v>-</v>
      </c>
      <c r="CQ26" s="58" t="str">
        <f t="shared" si="63"/>
        <v>-</v>
      </c>
      <c r="CR26" s="58" t="str">
        <f t="shared" si="63"/>
        <v>-</v>
      </c>
      <c r="CS26" s="58" t="str">
        <f t="shared" si="63"/>
        <v>-</v>
      </c>
      <c r="CT26" s="58" t="str">
        <f t="shared" si="63"/>
        <v>-</v>
      </c>
      <c r="CU26" s="59" t="str">
        <f t="shared" si="63"/>
        <v>-</v>
      </c>
      <c r="CV26" s="57" t="str">
        <f t="shared" si="63"/>
        <v>-</v>
      </c>
      <c r="CW26" s="63" t="str">
        <f t="shared" si="63"/>
        <v>-</v>
      </c>
    </row>
    <row r="27" spans="1:101" ht="38.25" customHeight="1" thickBot="1">
      <c r="A27" s="28" t="s">
        <v>15</v>
      </c>
      <c r="B27" s="74" t="s">
        <v>168</v>
      </c>
      <c r="C27" s="72" t="s">
        <v>168</v>
      </c>
      <c r="D27" s="72" t="s">
        <v>168</v>
      </c>
      <c r="E27" s="71" t="s">
        <v>168</v>
      </c>
      <c r="F27" s="71" t="s">
        <v>168</v>
      </c>
      <c r="G27" s="71" t="s">
        <v>168</v>
      </c>
      <c r="H27" s="71" t="s">
        <v>168</v>
      </c>
      <c r="I27" s="71" t="s">
        <v>168</v>
      </c>
      <c r="J27" s="71" t="s">
        <v>168</v>
      </c>
      <c r="K27" s="71" t="s">
        <v>168</v>
      </c>
      <c r="L27" s="71" t="s">
        <v>168</v>
      </c>
      <c r="M27" s="71" t="s">
        <v>168</v>
      </c>
      <c r="N27" s="71" t="s">
        <v>168</v>
      </c>
      <c r="O27" s="73" t="s">
        <v>168</v>
      </c>
      <c r="P27" s="74" t="s">
        <v>168</v>
      </c>
      <c r="Q27" s="75" t="s">
        <v>168</v>
      </c>
      <c r="R27" s="74" t="s">
        <v>168</v>
      </c>
      <c r="S27" s="72" t="s">
        <v>168</v>
      </c>
      <c r="T27" s="72" t="s">
        <v>168</v>
      </c>
      <c r="U27" s="71" t="s">
        <v>168</v>
      </c>
      <c r="V27" s="71" t="s">
        <v>168</v>
      </c>
      <c r="W27" s="71" t="s">
        <v>168</v>
      </c>
      <c r="X27" s="71" t="s">
        <v>168</v>
      </c>
      <c r="Y27" s="71" t="s">
        <v>168</v>
      </c>
      <c r="Z27" s="71" t="s">
        <v>168</v>
      </c>
      <c r="AA27" s="71" t="s">
        <v>168</v>
      </c>
      <c r="AB27" s="71" t="s">
        <v>168</v>
      </c>
      <c r="AC27" s="71" t="s">
        <v>168</v>
      </c>
      <c r="AD27" s="71" t="s">
        <v>168</v>
      </c>
      <c r="AE27" s="73" t="s">
        <v>168</v>
      </c>
      <c r="AF27" s="74" t="s">
        <v>168</v>
      </c>
      <c r="AG27" s="75" t="s">
        <v>168</v>
      </c>
      <c r="AH27" s="24"/>
      <c r="AI27" s="113" t="s">
        <v>15</v>
      </c>
      <c r="AJ27" s="74" t="s">
        <v>168</v>
      </c>
      <c r="AK27" s="72" t="s">
        <v>168</v>
      </c>
      <c r="AL27" s="72" t="s">
        <v>168</v>
      </c>
      <c r="AM27" s="71" t="s">
        <v>168</v>
      </c>
      <c r="AN27" s="71" t="s">
        <v>168</v>
      </c>
      <c r="AO27" s="71" t="s">
        <v>168</v>
      </c>
      <c r="AP27" s="71" t="s">
        <v>168</v>
      </c>
      <c r="AQ27" s="71" t="s">
        <v>168</v>
      </c>
      <c r="AR27" s="71" t="s">
        <v>168</v>
      </c>
      <c r="AS27" s="71" t="s">
        <v>168</v>
      </c>
      <c r="AT27" s="71" t="s">
        <v>168</v>
      </c>
      <c r="AU27" s="71" t="s">
        <v>168</v>
      </c>
      <c r="AV27" s="71" t="s">
        <v>168</v>
      </c>
      <c r="AW27" s="73" t="s">
        <v>168</v>
      </c>
      <c r="AX27" s="74" t="s">
        <v>168</v>
      </c>
      <c r="AY27" s="75" t="s">
        <v>168</v>
      </c>
      <c r="AZ27" s="74" t="s">
        <v>168</v>
      </c>
      <c r="BA27" s="72" t="s">
        <v>168</v>
      </c>
      <c r="BB27" s="72" t="s">
        <v>168</v>
      </c>
      <c r="BC27" s="71" t="s">
        <v>168</v>
      </c>
      <c r="BD27" s="71" t="s">
        <v>168</v>
      </c>
      <c r="BE27" s="71" t="s">
        <v>168</v>
      </c>
      <c r="BF27" s="71" t="s">
        <v>168</v>
      </c>
      <c r="BG27" s="71" t="s">
        <v>168</v>
      </c>
      <c r="BH27" s="71" t="s">
        <v>168</v>
      </c>
      <c r="BI27" s="71" t="s">
        <v>168</v>
      </c>
      <c r="BJ27" s="71" t="s">
        <v>168</v>
      </c>
      <c r="BK27" s="71" t="s">
        <v>168</v>
      </c>
      <c r="BL27" s="71" t="s">
        <v>168</v>
      </c>
      <c r="BM27" s="73" t="s">
        <v>168</v>
      </c>
      <c r="BN27" s="74" t="s">
        <v>168</v>
      </c>
      <c r="BO27" s="75" t="s">
        <v>168</v>
      </c>
      <c r="BQ27" s="113" t="s">
        <v>15</v>
      </c>
      <c r="BR27" s="74" t="s">
        <v>168</v>
      </c>
      <c r="BS27" s="72" t="s">
        <v>168</v>
      </c>
      <c r="BT27" s="72" t="s">
        <v>168</v>
      </c>
      <c r="BU27" s="71" t="s">
        <v>168</v>
      </c>
      <c r="BV27" s="71" t="s">
        <v>168</v>
      </c>
      <c r="BW27" s="71" t="s">
        <v>168</v>
      </c>
      <c r="BX27" s="71" t="s">
        <v>168</v>
      </c>
      <c r="BY27" s="71" t="s">
        <v>168</v>
      </c>
      <c r="BZ27" s="71" t="s">
        <v>168</v>
      </c>
      <c r="CA27" s="71" t="s">
        <v>168</v>
      </c>
      <c r="CB27" s="71" t="s">
        <v>168</v>
      </c>
      <c r="CC27" s="71" t="s">
        <v>168</v>
      </c>
      <c r="CD27" s="71" t="s">
        <v>168</v>
      </c>
      <c r="CE27" s="73" t="s">
        <v>168</v>
      </c>
      <c r="CF27" s="74" t="s">
        <v>168</v>
      </c>
      <c r="CG27" s="75" t="s">
        <v>168</v>
      </c>
      <c r="CH27" s="74" t="s">
        <v>168</v>
      </c>
      <c r="CI27" s="72" t="s">
        <v>168</v>
      </c>
      <c r="CJ27" s="72" t="s">
        <v>168</v>
      </c>
      <c r="CK27" s="71" t="s">
        <v>168</v>
      </c>
      <c r="CL27" s="71" t="s">
        <v>168</v>
      </c>
      <c r="CM27" s="71" t="s">
        <v>168</v>
      </c>
      <c r="CN27" s="71" t="s">
        <v>168</v>
      </c>
      <c r="CO27" s="71" t="s">
        <v>168</v>
      </c>
      <c r="CP27" s="71" t="s">
        <v>168</v>
      </c>
      <c r="CQ27" s="71" t="s">
        <v>168</v>
      </c>
      <c r="CR27" s="71" t="s">
        <v>168</v>
      </c>
      <c r="CS27" s="71" t="s">
        <v>168</v>
      </c>
      <c r="CT27" s="71" t="s">
        <v>168</v>
      </c>
      <c r="CU27" s="73" t="s">
        <v>168</v>
      </c>
      <c r="CV27" s="74" t="s">
        <v>168</v>
      </c>
      <c r="CW27" s="75" t="s">
        <v>168</v>
      </c>
    </row>
    <row r="28" spans="1:101" s="42" customFormat="1" ht="38.25" customHeight="1">
      <c r="A28" s="43" t="s">
        <v>14</v>
      </c>
      <c r="B28" s="62">
        <f t="shared" ref="B28:O28" si="64">SUM(B29:B30)</f>
        <v>2</v>
      </c>
      <c r="C28" s="58">
        <f t="shared" si="64"/>
        <v>1</v>
      </c>
      <c r="D28" s="58">
        <f t="shared" si="64"/>
        <v>1</v>
      </c>
      <c r="E28" s="58">
        <f t="shared" si="64"/>
        <v>0</v>
      </c>
      <c r="F28" s="58">
        <f t="shared" si="64"/>
        <v>0</v>
      </c>
      <c r="G28" s="58">
        <f t="shared" si="64"/>
        <v>0</v>
      </c>
      <c r="H28" s="58">
        <f t="shared" si="64"/>
        <v>0</v>
      </c>
      <c r="I28" s="58">
        <f t="shared" si="64"/>
        <v>0</v>
      </c>
      <c r="J28" s="58">
        <f t="shared" si="64"/>
        <v>0</v>
      </c>
      <c r="K28" s="58">
        <f t="shared" si="64"/>
        <v>0</v>
      </c>
      <c r="L28" s="58">
        <f t="shared" si="64"/>
        <v>0</v>
      </c>
      <c r="M28" s="58">
        <f t="shared" si="64"/>
        <v>0</v>
      </c>
      <c r="N28" s="58">
        <f t="shared" si="64"/>
        <v>0</v>
      </c>
      <c r="O28" s="59">
        <f t="shared" si="64"/>
        <v>0</v>
      </c>
      <c r="P28" s="57">
        <f t="shared" ref="P28:Q28" si="65">SUM(P29:P30)</f>
        <v>2</v>
      </c>
      <c r="Q28" s="63">
        <f t="shared" si="65"/>
        <v>0</v>
      </c>
      <c r="R28" s="62">
        <f t="shared" ref="R28:AE28" si="66">SUM(R29:R30)</f>
        <v>0</v>
      </c>
      <c r="S28" s="61">
        <f t="shared" si="66"/>
        <v>0</v>
      </c>
      <c r="T28" s="58">
        <f t="shared" si="66"/>
        <v>0</v>
      </c>
      <c r="U28" s="58">
        <f t="shared" si="66"/>
        <v>0</v>
      </c>
      <c r="V28" s="58">
        <f t="shared" si="66"/>
        <v>0</v>
      </c>
      <c r="W28" s="58">
        <f t="shared" si="66"/>
        <v>0</v>
      </c>
      <c r="X28" s="58">
        <f t="shared" si="66"/>
        <v>0</v>
      </c>
      <c r="Y28" s="58">
        <f t="shared" si="66"/>
        <v>0</v>
      </c>
      <c r="Z28" s="58">
        <f t="shared" si="66"/>
        <v>0</v>
      </c>
      <c r="AA28" s="58">
        <f t="shared" si="66"/>
        <v>0</v>
      </c>
      <c r="AB28" s="58">
        <f t="shared" si="66"/>
        <v>0</v>
      </c>
      <c r="AC28" s="58">
        <f t="shared" si="66"/>
        <v>0</v>
      </c>
      <c r="AD28" s="58">
        <f t="shared" si="66"/>
        <v>0</v>
      </c>
      <c r="AE28" s="59">
        <f t="shared" si="66"/>
        <v>0</v>
      </c>
      <c r="AF28" s="57">
        <f t="shared" ref="AF28:AG28" si="67">SUM(AF29:AF30)</f>
        <v>0</v>
      </c>
      <c r="AG28" s="63">
        <f t="shared" si="67"/>
        <v>0</v>
      </c>
      <c r="AH28" s="20"/>
      <c r="AI28" s="114" t="s">
        <v>14</v>
      </c>
      <c r="AJ28" s="62">
        <f t="shared" ref="AJ28:AY28" si="68">SUM(AJ29:AJ30)</f>
        <v>0</v>
      </c>
      <c r="AK28" s="61">
        <f t="shared" si="68"/>
        <v>0</v>
      </c>
      <c r="AL28" s="58">
        <f t="shared" si="68"/>
        <v>0</v>
      </c>
      <c r="AM28" s="58">
        <f t="shared" si="68"/>
        <v>0</v>
      </c>
      <c r="AN28" s="58">
        <f t="shared" si="68"/>
        <v>0</v>
      </c>
      <c r="AO28" s="58">
        <f t="shared" si="68"/>
        <v>0</v>
      </c>
      <c r="AP28" s="58">
        <f t="shared" si="68"/>
        <v>0</v>
      </c>
      <c r="AQ28" s="58">
        <f t="shared" si="68"/>
        <v>0</v>
      </c>
      <c r="AR28" s="58">
        <f t="shared" si="68"/>
        <v>0</v>
      </c>
      <c r="AS28" s="58">
        <f t="shared" si="68"/>
        <v>0</v>
      </c>
      <c r="AT28" s="58">
        <f t="shared" si="68"/>
        <v>0</v>
      </c>
      <c r="AU28" s="58">
        <f t="shared" si="68"/>
        <v>0</v>
      </c>
      <c r="AV28" s="58">
        <f t="shared" si="68"/>
        <v>0</v>
      </c>
      <c r="AW28" s="59">
        <f t="shared" si="68"/>
        <v>0</v>
      </c>
      <c r="AX28" s="57">
        <f t="shared" si="68"/>
        <v>0</v>
      </c>
      <c r="AY28" s="63">
        <f t="shared" si="68"/>
        <v>0</v>
      </c>
      <c r="AZ28" s="62">
        <f t="shared" ref="AZ28:BO28" si="69">SUM(AZ29:AZ30)</f>
        <v>0</v>
      </c>
      <c r="BA28" s="61">
        <f t="shared" si="69"/>
        <v>0</v>
      </c>
      <c r="BB28" s="58">
        <f t="shared" si="69"/>
        <v>0</v>
      </c>
      <c r="BC28" s="58">
        <f t="shared" si="69"/>
        <v>0</v>
      </c>
      <c r="BD28" s="58">
        <f t="shared" si="69"/>
        <v>0</v>
      </c>
      <c r="BE28" s="58">
        <f t="shared" si="69"/>
        <v>0</v>
      </c>
      <c r="BF28" s="58">
        <f t="shared" si="69"/>
        <v>0</v>
      </c>
      <c r="BG28" s="58">
        <f t="shared" si="69"/>
        <v>0</v>
      </c>
      <c r="BH28" s="58">
        <f t="shared" si="69"/>
        <v>0</v>
      </c>
      <c r="BI28" s="58">
        <f t="shared" si="69"/>
        <v>0</v>
      </c>
      <c r="BJ28" s="58">
        <f t="shared" si="69"/>
        <v>0</v>
      </c>
      <c r="BK28" s="58">
        <f t="shared" si="69"/>
        <v>0</v>
      </c>
      <c r="BL28" s="58">
        <f t="shared" si="69"/>
        <v>0</v>
      </c>
      <c r="BM28" s="59">
        <f t="shared" si="69"/>
        <v>0</v>
      </c>
      <c r="BN28" s="57">
        <f t="shared" si="69"/>
        <v>0</v>
      </c>
      <c r="BO28" s="63">
        <f t="shared" si="69"/>
        <v>0</v>
      </c>
      <c r="BQ28" s="114" t="s">
        <v>14</v>
      </c>
      <c r="BR28" s="62">
        <f t="shared" ref="BR28:CG28" si="70">SUM(BR29:BR30)</f>
        <v>0</v>
      </c>
      <c r="BS28" s="61">
        <f t="shared" si="70"/>
        <v>0</v>
      </c>
      <c r="BT28" s="58">
        <f t="shared" si="70"/>
        <v>0</v>
      </c>
      <c r="BU28" s="58">
        <f t="shared" si="70"/>
        <v>0</v>
      </c>
      <c r="BV28" s="58">
        <f t="shared" si="70"/>
        <v>0</v>
      </c>
      <c r="BW28" s="58">
        <f t="shared" si="70"/>
        <v>0</v>
      </c>
      <c r="BX28" s="58">
        <f t="shared" si="70"/>
        <v>0</v>
      </c>
      <c r="BY28" s="58">
        <f t="shared" si="70"/>
        <v>0</v>
      </c>
      <c r="BZ28" s="58">
        <f t="shared" si="70"/>
        <v>0</v>
      </c>
      <c r="CA28" s="58">
        <f t="shared" si="70"/>
        <v>0</v>
      </c>
      <c r="CB28" s="58">
        <f t="shared" si="70"/>
        <v>0</v>
      </c>
      <c r="CC28" s="58">
        <f t="shared" si="70"/>
        <v>0</v>
      </c>
      <c r="CD28" s="58">
        <f t="shared" si="70"/>
        <v>0</v>
      </c>
      <c r="CE28" s="59">
        <f t="shared" si="70"/>
        <v>0</v>
      </c>
      <c r="CF28" s="57">
        <f t="shared" si="70"/>
        <v>0</v>
      </c>
      <c r="CG28" s="63">
        <f t="shared" si="70"/>
        <v>0</v>
      </c>
      <c r="CH28" s="62">
        <f t="shared" ref="CH28:CW28" si="71">SUM(CH29:CH30)</f>
        <v>0</v>
      </c>
      <c r="CI28" s="61">
        <f t="shared" si="71"/>
        <v>0</v>
      </c>
      <c r="CJ28" s="58">
        <f t="shared" si="71"/>
        <v>0</v>
      </c>
      <c r="CK28" s="58">
        <f t="shared" si="71"/>
        <v>0</v>
      </c>
      <c r="CL28" s="58">
        <f t="shared" si="71"/>
        <v>0</v>
      </c>
      <c r="CM28" s="58">
        <f t="shared" si="71"/>
        <v>0</v>
      </c>
      <c r="CN28" s="58">
        <f t="shared" si="71"/>
        <v>0</v>
      </c>
      <c r="CO28" s="58">
        <f t="shared" si="71"/>
        <v>0</v>
      </c>
      <c r="CP28" s="58">
        <f t="shared" si="71"/>
        <v>0</v>
      </c>
      <c r="CQ28" s="58">
        <f t="shared" si="71"/>
        <v>0</v>
      </c>
      <c r="CR28" s="58">
        <f t="shared" si="71"/>
        <v>0</v>
      </c>
      <c r="CS28" s="58">
        <f t="shared" si="71"/>
        <v>0</v>
      </c>
      <c r="CT28" s="58">
        <f t="shared" si="71"/>
        <v>0</v>
      </c>
      <c r="CU28" s="59">
        <f t="shared" si="71"/>
        <v>0</v>
      </c>
      <c r="CV28" s="57">
        <f t="shared" si="71"/>
        <v>0</v>
      </c>
      <c r="CW28" s="63">
        <f t="shared" si="71"/>
        <v>0</v>
      </c>
    </row>
    <row r="29" spans="1:101" s="42" customFormat="1" ht="38.25" customHeight="1">
      <c r="A29" s="17" t="s">
        <v>13</v>
      </c>
      <c r="B29" s="57">
        <v>2</v>
      </c>
      <c r="C29" s="61">
        <v>1</v>
      </c>
      <c r="D29" s="61">
        <v>1</v>
      </c>
      <c r="E29" s="58" t="s">
        <v>168</v>
      </c>
      <c r="F29" s="58" t="s">
        <v>168</v>
      </c>
      <c r="G29" s="58" t="s">
        <v>168</v>
      </c>
      <c r="H29" s="58" t="s">
        <v>168</v>
      </c>
      <c r="I29" s="58" t="s">
        <v>168</v>
      </c>
      <c r="J29" s="58" t="s">
        <v>168</v>
      </c>
      <c r="K29" s="58" t="s">
        <v>168</v>
      </c>
      <c r="L29" s="58" t="s">
        <v>168</v>
      </c>
      <c r="M29" s="58" t="s">
        <v>168</v>
      </c>
      <c r="N29" s="58" t="s">
        <v>168</v>
      </c>
      <c r="O29" s="59" t="s">
        <v>168</v>
      </c>
      <c r="P29" s="57">
        <v>2</v>
      </c>
      <c r="Q29" s="63">
        <v>0</v>
      </c>
      <c r="R29" s="57" t="s">
        <v>168</v>
      </c>
      <c r="S29" s="61" t="s">
        <v>168</v>
      </c>
      <c r="T29" s="61" t="s">
        <v>168</v>
      </c>
      <c r="U29" s="58" t="s">
        <v>168</v>
      </c>
      <c r="V29" s="58" t="s">
        <v>168</v>
      </c>
      <c r="W29" s="58" t="s">
        <v>168</v>
      </c>
      <c r="X29" s="58" t="s">
        <v>168</v>
      </c>
      <c r="Y29" s="58" t="s">
        <v>168</v>
      </c>
      <c r="Z29" s="58" t="s">
        <v>168</v>
      </c>
      <c r="AA29" s="58" t="s">
        <v>168</v>
      </c>
      <c r="AB29" s="58" t="s">
        <v>168</v>
      </c>
      <c r="AC29" s="58" t="s">
        <v>168</v>
      </c>
      <c r="AD29" s="58" t="s">
        <v>168</v>
      </c>
      <c r="AE29" s="59" t="s">
        <v>168</v>
      </c>
      <c r="AF29" s="57">
        <v>0</v>
      </c>
      <c r="AG29" s="63" t="s">
        <v>168</v>
      </c>
      <c r="AH29" s="20"/>
      <c r="AI29" s="110" t="s">
        <v>13</v>
      </c>
      <c r="AJ29" s="57" t="s">
        <v>168</v>
      </c>
      <c r="AK29" s="61" t="s">
        <v>168</v>
      </c>
      <c r="AL29" s="61" t="s">
        <v>168</v>
      </c>
      <c r="AM29" s="58" t="s">
        <v>168</v>
      </c>
      <c r="AN29" s="58" t="s">
        <v>168</v>
      </c>
      <c r="AO29" s="58" t="s">
        <v>168</v>
      </c>
      <c r="AP29" s="58" t="s">
        <v>168</v>
      </c>
      <c r="AQ29" s="58" t="s">
        <v>168</v>
      </c>
      <c r="AR29" s="58" t="s">
        <v>168</v>
      </c>
      <c r="AS29" s="58" t="s">
        <v>168</v>
      </c>
      <c r="AT29" s="58" t="s">
        <v>168</v>
      </c>
      <c r="AU29" s="58" t="s">
        <v>168</v>
      </c>
      <c r="AV29" s="58" t="s">
        <v>168</v>
      </c>
      <c r="AW29" s="59" t="s">
        <v>168</v>
      </c>
      <c r="AX29" s="57" t="s">
        <v>168</v>
      </c>
      <c r="AY29" s="63" t="s">
        <v>168</v>
      </c>
      <c r="AZ29" s="57" t="s">
        <v>168</v>
      </c>
      <c r="BA29" s="61" t="s">
        <v>168</v>
      </c>
      <c r="BB29" s="61" t="s">
        <v>168</v>
      </c>
      <c r="BC29" s="58" t="s">
        <v>168</v>
      </c>
      <c r="BD29" s="58" t="s">
        <v>168</v>
      </c>
      <c r="BE29" s="58" t="s">
        <v>168</v>
      </c>
      <c r="BF29" s="58" t="s">
        <v>168</v>
      </c>
      <c r="BG29" s="58" t="s">
        <v>168</v>
      </c>
      <c r="BH29" s="58" t="s">
        <v>168</v>
      </c>
      <c r="BI29" s="58" t="s">
        <v>168</v>
      </c>
      <c r="BJ29" s="58" t="s">
        <v>168</v>
      </c>
      <c r="BK29" s="58" t="s">
        <v>168</v>
      </c>
      <c r="BL29" s="58" t="s">
        <v>168</v>
      </c>
      <c r="BM29" s="59" t="s">
        <v>168</v>
      </c>
      <c r="BN29" s="57" t="s">
        <v>168</v>
      </c>
      <c r="BO29" s="63" t="s">
        <v>168</v>
      </c>
      <c r="BQ29" s="110" t="s">
        <v>13</v>
      </c>
      <c r="BR29" s="57" t="s">
        <v>168</v>
      </c>
      <c r="BS29" s="61" t="s">
        <v>168</v>
      </c>
      <c r="BT29" s="61" t="s">
        <v>168</v>
      </c>
      <c r="BU29" s="58" t="s">
        <v>168</v>
      </c>
      <c r="BV29" s="58" t="s">
        <v>168</v>
      </c>
      <c r="BW29" s="58" t="s">
        <v>168</v>
      </c>
      <c r="BX29" s="58" t="s">
        <v>168</v>
      </c>
      <c r="BY29" s="58" t="s">
        <v>168</v>
      </c>
      <c r="BZ29" s="58" t="s">
        <v>168</v>
      </c>
      <c r="CA29" s="58" t="s">
        <v>168</v>
      </c>
      <c r="CB29" s="58" t="s">
        <v>168</v>
      </c>
      <c r="CC29" s="58" t="s">
        <v>168</v>
      </c>
      <c r="CD29" s="58" t="s">
        <v>168</v>
      </c>
      <c r="CE29" s="59" t="s">
        <v>168</v>
      </c>
      <c r="CF29" s="57" t="s">
        <v>168</v>
      </c>
      <c r="CG29" s="63" t="s">
        <v>168</v>
      </c>
      <c r="CH29" s="57" t="s">
        <v>168</v>
      </c>
      <c r="CI29" s="61" t="s">
        <v>168</v>
      </c>
      <c r="CJ29" s="61" t="s">
        <v>168</v>
      </c>
      <c r="CK29" s="58" t="s">
        <v>168</v>
      </c>
      <c r="CL29" s="58" t="s">
        <v>168</v>
      </c>
      <c r="CM29" s="58" t="s">
        <v>168</v>
      </c>
      <c r="CN29" s="58" t="s">
        <v>168</v>
      </c>
      <c r="CO29" s="58" t="s">
        <v>168</v>
      </c>
      <c r="CP29" s="58" t="s">
        <v>168</v>
      </c>
      <c r="CQ29" s="58" t="s">
        <v>168</v>
      </c>
      <c r="CR29" s="58" t="s">
        <v>168</v>
      </c>
      <c r="CS29" s="58" t="s">
        <v>168</v>
      </c>
      <c r="CT29" s="58" t="s">
        <v>168</v>
      </c>
      <c r="CU29" s="59" t="s">
        <v>168</v>
      </c>
      <c r="CV29" s="57" t="s">
        <v>168</v>
      </c>
      <c r="CW29" s="63" t="s">
        <v>168</v>
      </c>
    </row>
    <row r="30" spans="1:101" s="42" customFormat="1" ht="38.25" customHeight="1">
      <c r="A30" s="17" t="s">
        <v>12</v>
      </c>
      <c r="B30" s="57" t="str">
        <f t="shared" ref="B30:O30" si="72">B31</f>
        <v>-</v>
      </c>
      <c r="C30" s="58" t="str">
        <f t="shared" si="72"/>
        <v>-</v>
      </c>
      <c r="D30" s="58" t="str">
        <f t="shared" si="72"/>
        <v>-</v>
      </c>
      <c r="E30" s="58" t="str">
        <f t="shared" si="72"/>
        <v>-</v>
      </c>
      <c r="F30" s="58" t="str">
        <f t="shared" si="72"/>
        <v>-</v>
      </c>
      <c r="G30" s="58" t="str">
        <f t="shared" si="72"/>
        <v>-</v>
      </c>
      <c r="H30" s="58" t="str">
        <f t="shared" si="72"/>
        <v>-</v>
      </c>
      <c r="I30" s="58" t="str">
        <f t="shared" si="72"/>
        <v>-</v>
      </c>
      <c r="J30" s="58" t="str">
        <f t="shared" si="72"/>
        <v>-</v>
      </c>
      <c r="K30" s="58" t="str">
        <f t="shared" si="72"/>
        <v>-</v>
      </c>
      <c r="L30" s="58" t="str">
        <f t="shared" si="72"/>
        <v>-</v>
      </c>
      <c r="M30" s="58" t="str">
        <f t="shared" si="72"/>
        <v>-</v>
      </c>
      <c r="N30" s="58" t="str">
        <f t="shared" si="72"/>
        <v>-</v>
      </c>
      <c r="O30" s="59" t="str">
        <f t="shared" si="72"/>
        <v>-</v>
      </c>
      <c r="P30" s="57" t="str">
        <f t="shared" ref="P30:AE30" si="73">P31</f>
        <v>-</v>
      </c>
      <c r="Q30" s="63" t="str">
        <f t="shared" si="73"/>
        <v>-</v>
      </c>
      <c r="R30" s="57" t="str">
        <f t="shared" si="73"/>
        <v>-</v>
      </c>
      <c r="S30" s="61" t="str">
        <f t="shared" si="73"/>
        <v>-</v>
      </c>
      <c r="T30" s="58" t="str">
        <f t="shared" si="73"/>
        <v>-</v>
      </c>
      <c r="U30" s="58" t="str">
        <f t="shared" si="73"/>
        <v>-</v>
      </c>
      <c r="V30" s="58" t="str">
        <f t="shared" si="73"/>
        <v>-</v>
      </c>
      <c r="W30" s="58" t="str">
        <f t="shared" si="73"/>
        <v>-</v>
      </c>
      <c r="X30" s="58" t="str">
        <f t="shared" si="73"/>
        <v>-</v>
      </c>
      <c r="Y30" s="58" t="str">
        <f t="shared" si="73"/>
        <v>-</v>
      </c>
      <c r="Z30" s="58" t="str">
        <f t="shared" si="73"/>
        <v>-</v>
      </c>
      <c r="AA30" s="58" t="str">
        <f t="shared" si="73"/>
        <v>-</v>
      </c>
      <c r="AB30" s="58" t="str">
        <f t="shared" si="73"/>
        <v>-</v>
      </c>
      <c r="AC30" s="58" t="str">
        <f t="shared" si="73"/>
        <v>-</v>
      </c>
      <c r="AD30" s="58" t="str">
        <f t="shared" si="73"/>
        <v>-</v>
      </c>
      <c r="AE30" s="59" t="str">
        <f t="shared" si="73"/>
        <v>-</v>
      </c>
      <c r="AF30" s="57" t="str">
        <f t="shared" ref="AF30:AG30" si="74">AF31</f>
        <v>-</v>
      </c>
      <c r="AG30" s="63" t="str">
        <f t="shared" si="74"/>
        <v>-</v>
      </c>
      <c r="AH30" s="20"/>
      <c r="AI30" s="110" t="s">
        <v>12</v>
      </c>
      <c r="AJ30" s="57" t="str">
        <f t="shared" ref="AJ30:AY30" si="75">AJ31</f>
        <v>-</v>
      </c>
      <c r="AK30" s="61" t="str">
        <f t="shared" si="75"/>
        <v>-</v>
      </c>
      <c r="AL30" s="58" t="str">
        <f t="shared" si="75"/>
        <v>-</v>
      </c>
      <c r="AM30" s="58" t="str">
        <f t="shared" si="75"/>
        <v>-</v>
      </c>
      <c r="AN30" s="58" t="str">
        <f t="shared" si="75"/>
        <v>-</v>
      </c>
      <c r="AO30" s="58" t="str">
        <f t="shared" si="75"/>
        <v>-</v>
      </c>
      <c r="AP30" s="58" t="str">
        <f t="shared" si="75"/>
        <v>-</v>
      </c>
      <c r="AQ30" s="58" t="str">
        <f t="shared" si="75"/>
        <v>-</v>
      </c>
      <c r="AR30" s="58" t="str">
        <f t="shared" si="75"/>
        <v>-</v>
      </c>
      <c r="AS30" s="58" t="str">
        <f t="shared" si="75"/>
        <v>-</v>
      </c>
      <c r="AT30" s="58" t="str">
        <f t="shared" si="75"/>
        <v>-</v>
      </c>
      <c r="AU30" s="58" t="str">
        <f t="shared" si="75"/>
        <v>-</v>
      </c>
      <c r="AV30" s="58" t="str">
        <f t="shared" si="75"/>
        <v>-</v>
      </c>
      <c r="AW30" s="59" t="str">
        <f t="shared" si="75"/>
        <v>-</v>
      </c>
      <c r="AX30" s="57" t="str">
        <f t="shared" si="75"/>
        <v>-</v>
      </c>
      <c r="AY30" s="63" t="str">
        <f t="shared" si="75"/>
        <v>-</v>
      </c>
      <c r="AZ30" s="57" t="str">
        <f t="shared" ref="AZ30:BO30" si="76">AZ31</f>
        <v>-</v>
      </c>
      <c r="BA30" s="61" t="str">
        <f t="shared" si="76"/>
        <v>-</v>
      </c>
      <c r="BB30" s="58" t="str">
        <f t="shared" si="76"/>
        <v>-</v>
      </c>
      <c r="BC30" s="58" t="str">
        <f t="shared" si="76"/>
        <v>-</v>
      </c>
      <c r="BD30" s="58" t="str">
        <f t="shared" si="76"/>
        <v>-</v>
      </c>
      <c r="BE30" s="58" t="str">
        <f t="shared" si="76"/>
        <v>-</v>
      </c>
      <c r="BF30" s="58" t="str">
        <f t="shared" si="76"/>
        <v>-</v>
      </c>
      <c r="BG30" s="58" t="str">
        <f t="shared" si="76"/>
        <v>-</v>
      </c>
      <c r="BH30" s="58" t="str">
        <f t="shared" si="76"/>
        <v>-</v>
      </c>
      <c r="BI30" s="58" t="str">
        <f t="shared" si="76"/>
        <v>-</v>
      </c>
      <c r="BJ30" s="58" t="str">
        <f t="shared" si="76"/>
        <v>-</v>
      </c>
      <c r="BK30" s="58" t="str">
        <f t="shared" si="76"/>
        <v>-</v>
      </c>
      <c r="BL30" s="58" t="str">
        <f t="shared" si="76"/>
        <v>-</v>
      </c>
      <c r="BM30" s="59" t="str">
        <f t="shared" si="76"/>
        <v>-</v>
      </c>
      <c r="BN30" s="57" t="str">
        <f t="shared" si="76"/>
        <v>-</v>
      </c>
      <c r="BO30" s="63" t="str">
        <f t="shared" si="76"/>
        <v>-</v>
      </c>
      <c r="BQ30" s="110" t="s">
        <v>12</v>
      </c>
      <c r="BR30" s="57" t="str">
        <f t="shared" ref="BR30:CG30" si="77">BR31</f>
        <v>-</v>
      </c>
      <c r="BS30" s="61" t="str">
        <f t="shared" si="77"/>
        <v>-</v>
      </c>
      <c r="BT30" s="58" t="str">
        <f t="shared" si="77"/>
        <v>-</v>
      </c>
      <c r="BU30" s="58" t="str">
        <f t="shared" si="77"/>
        <v>-</v>
      </c>
      <c r="BV30" s="58" t="str">
        <f t="shared" si="77"/>
        <v>-</v>
      </c>
      <c r="BW30" s="58" t="str">
        <f t="shared" si="77"/>
        <v>-</v>
      </c>
      <c r="BX30" s="58" t="str">
        <f t="shared" si="77"/>
        <v>-</v>
      </c>
      <c r="BY30" s="58" t="str">
        <f t="shared" si="77"/>
        <v>-</v>
      </c>
      <c r="BZ30" s="58" t="str">
        <f t="shared" si="77"/>
        <v>-</v>
      </c>
      <c r="CA30" s="58" t="str">
        <f t="shared" si="77"/>
        <v>-</v>
      </c>
      <c r="CB30" s="58" t="str">
        <f t="shared" si="77"/>
        <v>-</v>
      </c>
      <c r="CC30" s="58" t="str">
        <f t="shared" si="77"/>
        <v>-</v>
      </c>
      <c r="CD30" s="58" t="str">
        <f t="shared" si="77"/>
        <v>-</v>
      </c>
      <c r="CE30" s="59" t="str">
        <f t="shared" si="77"/>
        <v>-</v>
      </c>
      <c r="CF30" s="57" t="str">
        <f t="shared" si="77"/>
        <v>-</v>
      </c>
      <c r="CG30" s="63" t="str">
        <f t="shared" si="77"/>
        <v>-</v>
      </c>
      <c r="CH30" s="57" t="str">
        <f t="shared" ref="CH30:CW30" si="78">CH31</f>
        <v>-</v>
      </c>
      <c r="CI30" s="61" t="str">
        <f t="shared" si="78"/>
        <v>-</v>
      </c>
      <c r="CJ30" s="58" t="str">
        <f t="shared" si="78"/>
        <v>-</v>
      </c>
      <c r="CK30" s="58" t="str">
        <f t="shared" si="78"/>
        <v>-</v>
      </c>
      <c r="CL30" s="58" t="str">
        <f t="shared" si="78"/>
        <v>-</v>
      </c>
      <c r="CM30" s="58" t="str">
        <f t="shared" si="78"/>
        <v>-</v>
      </c>
      <c r="CN30" s="58" t="str">
        <f t="shared" si="78"/>
        <v>-</v>
      </c>
      <c r="CO30" s="58" t="str">
        <f t="shared" si="78"/>
        <v>-</v>
      </c>
      <c r="CP30" s="58" t="str">
        <f t="shared" si="78"/>
        <v>-</v>
      </c>
      <c r="CQ30" s="58" t="str">
        <f t="shared" si="78"/>
        <v>-</v>
      </c>
      <c r="CR30" s="58" t="str">
        <f t="shared" si="78"/>
        <v>-</v>
      </c>
      <c r="CS30" s="58" t="str">
        <f t="shared" si="78"/>
        <v>-</v>
      </c>
      <c r="CT30" s="58" t="str">
        <f t="shared" si="78"/>
        <v>-</v>
      </c>
      <c r="CU30" s="59" t="str">
        <f t="shared" si="78"/>
        <v>-</v>
      </c>
      <c r="CV30" s="57" t="str">
        <f t="shared" si="78"/>
        <v>-</v>
      </c>
      <c r="CW30" s="63" t="str">
        <f t="shared" si="78"/>
        <v>-</v>
      </c>
    </row>
    <row r="31" spans="1:101" ht="38.25" customHeight="1" thickBot="1">
      <c r="A31" s="31" t="s">
        <v>11</v>
      </c>
      <c r="B31" s="74" t="s">
        <v>168</v>
      </c>
      <c r="C31" s="72" t="s">
        <v>168</v>
      </c>
      <c r="D31" s="72" t="s">
        <v>168</v>
      </c>
      <c r="E31" s="71" t="s">
        <v>168</v>
      </c>
      <c r="F31" s="71" t="s">
        <v>168</v>
      </c>
      <c r="G31" s="71" t="s">
        <v>168</v>
      </c>
      <c r="H31" s="71" t="s">
        <v>168</v>
      </c>
      <c r="I31" s="71" t="s">
        <v>168</v>
      </c>
      <c r="J31" s="71" t="s">
        <v>168</v>
      </c>
      <c r="K31" s="71" t="s">
        <v>168</v>
      </c>
      <c r="L31" s="71" t="s">
        <v>168</v>
      </c>
      <c r="M31" s="71" t="s">
        <v>168</v>
      </c>
      <c r="N31" s="71" t="s">
        <v>168</v>
      </c>
      <c r="O31" s="73" t="s">
        <v>168</v>
      </c>
      <c r="P31" s="74" t="s">
        <v>168</v>
      </c>
      <c r="Q31" s="75" t="s">
        <v>168</v>
      </c>
      <c r="R31" s="74" t="s">
        <v>168</v>
      </c>
      <c r="S31" s="72" t="s">
        <v>168</v>
      </c>
      <c r="T31" s="72" t="s">
        <v>168</v>
      </c>
      <c r="U31" s="71" t="s">
        <v>168</v>
      </c>
      <c r="V31" s="71" t="s">
        <v>168</v>
      </c>
      <c r="W31" s="71" t="s">
        <v>168</v>
      </c>
      <c r="X31" s="71" t="s">
        <v>168</v>
      </c>
      <c r="Y31" s="71" t="s">
        <v>168</v>
      </c>
      <c r="Z31" s="71" t="s">
        <v>168</v>
      </c>
      <c r="AA31" s="71" t="s">
        <v>168</v>
      </c>
      <c r="AB31" s="71" t="s">
        <v>168</v>
      </c>
      <c r="AC31" s="71" t="s">
        <v>168</v>
      </c>
      <c r="AD31" s="71" t="s">
        <v>168</v>
      </c>
      <c r="AE31" s="73" t="s">
        <v>168</v>
      </c>
      <c r="AF31" s="74" t="s">
        <v>168</v>
      </c>
      <c r="AG31" s="75" t="s">
        <v>168</v>
      </c>
      <c r="AH31" s="24"/>
      <c r="AI31" s="111" t="s">
        <v>11</v>
      </c>
      <c r="AJ31" s="74" t="s">
        <v>168</v>
      </c>
      <c r="AK31" s="72" t="s">
        <v>168</v>
      </c>
      <c r="AL31" s="72" t="s">
        <v>168</v>
      </c>
      <c r="AM31" s="71" t="s">
        <v>168</v>
      </c>
      <c r="AN31" s="71" t="s">
        <v>168</v>
      </c>
      <c r="AO31" s="71" t="s">
        <v>168</v>
      </c>
      <c r="AP31" s="71" t="s">
        <v>168</v>
      </c>
      <c r="AQ31" s="71" t="s">
        <v>168</v>
      </c>
      <c r="AR31" s="71" t="s">
        <v>168</v>
      </c>
      <c r="AS31" s="71" t="s">
        <v>168</v>
      </c>
      <c r="AT31" s="71" t="s">
        <v>168</v>
      </c>
      <c r="AU31" s="71" t="s">
        <v>168</v>
      </c>
      <c r="AV31" s="71" t="s">
        <v>168</v>
      </c>
      <c r="AW31" s="73" t="s">
        <v>168</v>
      </c>
      <c r="AX31" s="74" t="s">
        <v>168</v>
      </c>
      <c r="AY31" s="75" t="s">
        <v>168</v>
      </c>
      <c r="AZ31" s="74" t="s">
        <v>168</v>
      </c>
      <c r="BA31" s="72" t="s">
        <v>168</v>
      </c>
      <c r="BB31" s="72" t="s">
        <v>168</v>
      </c>
      <c r="BC31" s="71" t="s">
        <v>168</v>
      </c>
      <c r="BD31" s="71" t="s">
        <v>168</v>
      </c>
      <c r="BE31" s="71" t="s">
        <v>168</v>
      </c>
      <c r="BF31" s="71" t="s">
        <v>168</v>
      </c>
      <c r="BG31" s="71" t="s">
        <v>168</v>
      </c>
      <c r="BH31" s="71" t="s">
        <v>168</v>
      </c>
      <c r="BI31" s="71" t="s">
        <v>168</v>
      </c>
      <c r="BJ31" s="71" t="s">
        <v>168</v>
      </c>
      <c r="BK31" s="71" t="s">
        <v>168</v>
      </c>
      <c r="BL31" s="71" t="s">
        <v>168</v>
      </c>
      <c r="BM31" s="73" t="s">
        <v>168</v>
      </c>
      <c r="BN31" s="74" t="s">
        <v>168</v>
      </c>
      <c r="BO31" s="75" t="s">
        <v>168</v>
      </c>
      <c r="BQ31" s="111" t="s">
        <v>11</v>
      </c>
      <c r="BR31" s="74" t="s">
        <v>168</v>
      </c>
      <c r="BS31" s="72" t="s">
        <v>168</v>
      </c>
      <c r="BT31" s="72" t="s">
        <v>168</v>
      </c>
      <c r="BU31" s="71" t="s">
        <v>168</v>
      </c>
      <c r="BV31" s="71" t="s">
        <v>168</v>
      </c>
      <c r="BW31" s="71" t="s">
        <v>168</v>
      </c>
      <c r="BX31" s="71" t="s">
        <v>168</v>
      </c>
      <c r="BY31" s="71" t="s">
        <v>168</v>
      </c>
      <c r="BZ31" s="71" t="s">
        <v>168</v>
      </c>
      <c r="CA31" s="71" t="s">
        <v>168</v>
      </c>
      <c r="CB31" s="71" t="s">
        <v>168</v>
      </c>
      <c r="CC31" s="71" t="s">
        <v>168</v>
      </c>
      <c r="CD31" s="71" t="s">
        <v>168</v>
      </c>
      <c r="CE31" s="73" t="s">
        <v>168</v>
      </c>
      <c r="CF31" s="74" t="s">
        <v>168</v>
      </c>
      <c r="CG31" s="75" t="s">
        <v>168</v>
      </c>
      <c r="CH31" s="74" t="s">
        <v>168</v>
      </c>
      <c r="CI31" s="72" t="s">
        <v>168</v>
      </c>
      <c r="CJ31" s="72" t="s">
        <v>168</v>
      </c>
      <c r="CK31" s="71" t="s">
        <v>168</v>
      </c>
      <c r="CL31" s="71" t="s">
        <v>168</v>
      </c>
      <c r="CM31" s="71" t="s">
        <v>168</v>
      </c>
      <c r="CN31" s="71" t="s">
        <v>168</v>
      </c>
      <c r="CO31" s="71" t="s">
        <v>168</v>
      </c>
      <c r="CP31" s="71" t="s">
        <v>168</v>
      </c>
      <c r="CQ31" s="71" t="s">
        <v>168</v>
      </c>
      <c r="CR31" s="71" t="s">
        <v>168</v>
      </c>
      <c r="CS31" s="71" t="s">
        <v>168</v>
      </c>
      <c r="CT31" s="71" t="s">
        <v>168</v>
      </c>
      <c r="CU31" s="73" t="s">
        <v>168</v>
      </c>
      <c r="CV31" s="74" t="s">
        <v>168</v>
      </c>
      <c r="CW31" s="75" t="s">
        <v>168</v>
      </c>
    </row>
    <row r="32" spans="1:101" s="42" customFormat="1" ht="38.25" customHeight="1">
      <c r="A32" s="25" t="s">
        <v>10</v>
      </c>
      <c r="B32" s="57">
        <f t="shared" ref="B32:O32" si="79">SUM(B33:B36,B40)</f>
        <v>14</v>
      </c>
      <c r="C32" s="58">
        <f t="shared" si="79"/>
        <v>2</v>
      </c>
      <c r="D32" s="58">
        <f t="shared" si="79"/>
        <v>1</v>
      </c>
      <c r="E32" s="58">
        <f t="shared" si="79"/>
        <v>0</v>
      </c>
      <c r="F32" s="58">
        <f t="shared" si="79"/>
        <v>1</v>
      </c>
      <c r="G32" s="58">
        <f t="shared" si="79"/>
        <v>5</v>
      </c>
      <c r="H32" s="58">
        <f t="shared" si="79"/>
        <v>3</v>
      </c>
      <c r="I32" s="58">
        <f t="shared" si="79"/>
        <v>0</v>
      </c>
      <c r="J32" s="58">
        <f t="shared" si="79"/>
        <v>0</v>
      </c>
      <c r="K32" s="58">
        <f t="shared" si="79"/>
        <v>1</v>
      </c>
      <c r="L32" s="58">
        <f t="shared" si="79"/>
        <v>1</v>
      </c>
      <c r="M32" s="58">
        <f t="shared" si="79"/>
        <v>0</v>
      </c>
      <c r="N32" s="58">
        <f t="shared" si="79"/>
        <v>0</v>
      </c>
      <c r="O32" s="59">
        <f t="shared" si="79"/>
        <v>0</v>
      </c>
      <c r="P32" s="57">
        <f t="shared" ref="P32:AE32" si="80">SUM(P33:P36,P40)</f>
        <v>7</v>
      </c>
      <c r="Q32" s="60">
        <f t="shared" si="80"/>
        <v>7</v>
      </c>
      <c r="R32" s="57">
        <f t="shared" si="80"/>
        <v>2</v>
      </c>
      <c r="S32" s="61">
        <f t="shared" si="80"/>
        <v>0</v>
      </c>
      <c r="T32" s="58">
        <f t="shared" si="80"/>
        <v>0</v>
      </c>
      <c r="U32" s="58">
        <f t="shared" si="80"/>
        <v>0</v>
      </c>
      <c r="V32" s="58">
        <f t="shared" si="80"/>
        <v>0</v>
      </c>
      <c r="W32" s="58">
        <f t="shared" si="80"/>
        <v>0</v>
      </c>
      <c r="X32" s="58">
        <f t="shared" si="80"/>
        <v>1</v>
      </c>
      <c r="Y32" s="58">
        <f t="shared" si="80"/>
        <v>1</v>
      </c>
      <c r="Z32" s="58">
        <f t="shared" si="80"/>
        <v>0</v>
      </c>
      <c r="AA32" s="58">
        <f t="shared" si="80"/>
        <v>0</v>
      </c>
      <c r="AB32" s="58">
        <f t="shared" si="80"/>
        <v>0</v>
      </c>
      <c r="AC32" s="58">
        <f t="shared" si="80"/>
        <v>0</v>
      </c>
      <c r="AD32" s="58">
        <f t="shared" si="80"/>
        <v>0</v>
      </c>
      <c r="AE32" s="59">
        <f t="shared" si="80"/>
        <v>0</v>
      </c>
      <c r="AF32" s="57">
        <f t="shared" ref="AF32:AG32" si="81">SUM(AF33:AF36,AF40)</f>
        <v>1</v>
      </c>
      <c r="AG32" s="60">
        <f t="shared" si="81"/>
        <v>1</v>
      </c>
      <c r="AH32" s="20"/>
      <c r="AI32" s="112" t="s">
        <v>10</v>
      </c>
      <c r="AJ32" s="57">
        <f t="shared" ref="AJ32:AY32" si="82">SUM(AJ33:AJ36,AJ40)</f>
        <v>0</v>
      </c>
      <c r="AK32" s="61">
        <f t="shared" si="82"/>
        <v>0</v>
      </c>
      <c r="AL32" s="58">
        <f t="shared" si="82"/>
        <v>0</v>
      </c>
      <c r="AM32" s="58">
        <f t="shared" si="82"/>
        <v>0</v>
      </c>
      <c r="AN32" s="58">
        <f t="shared" si="82"/>
        <v>0</v>
      </c>
      <c r="AO32" s="58">
        <f t="shared" si="82"/>
        <v>0</v>
      </c>
      <c r="AP32" s="58">
        <f t="shared" si="82"/>
        <v>0</v>
      </c>
      <c r="AQ32" s="58">
        <f t="shared" si="82"/>
        <v>0</v>
      </c>
      <c r="AR32" s="58">
        <f t="shared" si="82"/>
        <v>0</v>
      </c>
      <c r="AS32" s="58">
        <f t="shared" si="82"/>
        <v>0</v>
      </c>
      <c r="AT32" s="58">
        <f t="shared" si="82"/>
        <v>0</v>
      </c>
      <c r="AU32" s="58">
        <f t="shared" si="82"/>
        <v>0</v>
      </c>
      <c r="AV32" s="58">
        <f t="shared" si="82"/>
        <v>0</v>
      </c>
      <c r="AW32" s="59">
        <f t="shared" si="82"/>
        <v>0</v>
      </c>
      <c r="AX32" s="57">
        <f t="shared" si="82"/>
        <v>0</v>
      </c>
      <c r="AY32" s="60">
        <f t="shared" si="82"/>
        <v>0</v>
      </c>
      <c r="AZ32" s="57">
        <f t="shared" ref="AZ32:BO32" si="83">SUM(AZ33:AZ36,AZ40)</f>
        <v>0</v>
      </c>
      <c r="BA32" s="61">
        <f t="shared" si="83"/>
        <v>0</v>
      </c>
      <c r="BB32" s="58">
        <f t="shared" si="83"/>
        <v>0</v>
      </c>
      <c r="BC32" s="58">
        <f t="shared" si="83"/>
        <v>0</v>
      </c>
      <c r="BD32" s="58">
        <f t="shared" si="83"/>
        <v>0</v>
      </c>
      <c r="BE32" s="58">
        <f t="shared" si="83"/>
        <v>0</v>
      </c>
      <c r="BF32" s="58">
        <f t="shared" si="83"/>
        <v>0</v>
      </c>
      <c r="BG32" s="58">
        <f t="shared" si="83"/>
        <v>0</v>
      </c>
      <c r="BH32" s="58">
        <f t="shared" si="83"/>
        <v>0</v>
      </c>
      <c r="BI32" s="58">
        <f t="shared" si="83"/>
        <v>0</v>
      </c>
      <c r="BJ32" s="58">
        <f t="shared" si="83"/>
        <v>0</v>
      </c>
      <c r="BK32" s="58">
        <f t="shared" si="83"/>
        <v>0</v>
      </c>
      <c r="BL32" s="58">
        <f t="shared" si="83"/>
        <v>0</v>
      </c>
      <c r="BM32" s="59">
        <f t="shared" si="83"/>
        <v>0</v>
      </c>
      <c r="BN32" s="57">
        <f t="shared" si="83"/>
        <v>0</v>
      </c>
      <c r="BO32" s="60">
        <f t="shared" si="83"/>
        <v>0</v>
      </c>
      <c r="BQ32" s="112" t="s">
        <v>10</v>
      </c>
      <c r="BR32" s="57">
        <f t="shared" ref="BR32:CG32" si="84">SUM(BR33:BR36,BR40)</f>
        <v>0</v>
      </c>
      <c r="BS32" s="61">
        <f t="shared" si="84"/>
        <v>0</v>
      </c>
      <c r="BT32" s="58">
        <f t="shared" si="84"/>
        <v>0</v>
      </c>
      <c r="BU32" s="58">
        <f t="shared" si="84"/>
        <v>0</v>
      </c>
      <c r="BV32" s="58">
        <f t="shared" si="84"/>
        <v>0</v>
      </c>
      <c r="BW32" s="58">
        <f t="shared" si="84"/>
        <v>0</v>
      </c>
      <c r="BX32" s="58">
        <f t="shared" si="84"/>
        <v>0</v>
      </c>
      <c r="BY32" s="58">
        <f t="shared" si="84"/>
        <v>0</v>
      </c>
      <c r="BZ32" s="58">
        <f t="shared" si="84"/>
        <v>0</v>
      </c>
      <c r="CA32" s="58">
        <f t="shared" si="84"/>
        <v>0</v>
      </c>
      <c r="CB32" s="58">
        <f t="shared" si="84"/>
        <v>0</v>
      </c>
      <c r="CC32" s="58">
        <f t="shared" si="84"/>
        <v>0</v>
      </c>
      <c r="CD32" s="58">
        <f t="shared" si="84"/>
        <v>0</v>
      </c>
      <c r="CE32" s="59">
        <f t="shared" si="84"/>
        <v>0</v>
      </c>
      <c r="CF32" s="57">
        <f t="shared" si="84"/>
        <v>0</v>
      </c>
      <c r="CG32" s="60">
        <f t="shared" si="84"/>
        <v>0</v>
      </c>
      <c r="CH32" s="57">
        <f t="shared" ref="CH32:CW32" si="85">SUM(CH33:CH36,CH40)</f>
        <v>0</v>
      </c>
      <c r="CI32" s="61">
        <f t="shared" si="85"/>
        <v>0</v>
      </c>
      <c r="CJ32" s="58">
        <f t="shared" si="85"/>
        <v>0</v>
      </c>
      <c r="CK32" s="58">
        <f t="shared" si="85"/>
        <v>0</v>
      </c>
      <c r="CL32" s="58">
        <f t="shared" si="85"/>
        <v>0</v>
      </c>
      <c r="CM32" s="58">
        <f t="shared" si="85"/>
        <v>0</v>
      </c>
      <c r="CN32" s="58">
        <f t="shared" si="85"/>
        <v>0</v>
      </c>
      <c r="CO32" s="58">
        <f t="shared" si="85"/>
        <v>0</v>
      </c>
      <c r="CP32" s="58">
        <f t="shared" si="85"/>
        <v>0</v>
      </c>
      <c r="CQ32" s="58">
        <f t="shared" si="85"/>
        <v>0</v>
      </c>
      <c r="CR32" s="58">
        <f t="shared" si="85"/>
        <v>0</v>
      </c>
      <c r="CS32" s="58">
        <f t="shared" si="85"/>
        <v>0</v>
      </c>
      <c r="CT32" s="58">
        <f t="shared" si="85"/>
        <v>0</v>
      </c>
      <c r="CU32" s="59">
        <f t="shared" si="85"/>
        <v>0</v>
      </c>
      <c r="CV32" s="57">
        <f t="shared" si="85"/>
        <v>0</v>
      </c>
      <c r="CW32" s="60">
        <f t="shared" si="85"/>
        <v>0</v>
      </c>
    </row>
    <row r="33" spans="1:101" s="42" customFormat="1" ht="38.25" customHeight="1">
      <c r="A33" s="17" t="s">
        <v>9</v>
      </c>
      <c r="B33" s="57">
        <v>7</v>
      </c>
      <c r="C33" s="61">
        <v>1</v>
      </c>
      <c r="D33" s="61">
        <v>1</v>
      </c>
      <c r="E33" s="58" t="s">
        <v>168</v>
      </c>
      <c r="F33" s="58" t="s">
        <v>168</v>
      </c>
      <c r="G33" s="58">
        <v>1</v>
      </c>
      <c r="H33" s="58">
        <v>2</v>
      </c>
      <c r="I33" s="58" t="s">
        <v>168</v>
      </c>
      <c r="J33" s="58" t="s">
        <v>168</v>
      </c>
      <c r="K33" s="58">
        <v>1</v>
      </c>
      <c r="L33" s="58">
        <v>1</v>
      </c>
      <c r="M33" s="58" t="s">
        <v>168</v>
      </c>
      <c r="N33" s="58" t="s">
        <v>168</v>
      </c>
      <c r="O33" s="59" t="s">
        <v>168</v>
      </c>
      <c r="P33" s="57">
        <v>4</v>
      </c>
      <c r="Q33" s="63">
        <v>3</v>
      </c>
      <c r="R33" s="57" t="s">
        <v>168</v>
      </c>
      <c r="S33" s="61" t="s">
        <v>168</v>
      </c>
      <c r="T33" s="61" t="s">
        <v>168</v>
      </c>
      <c r="U33" s="58" t="s">
        <v>168</v>
      </c>
      <c r="V33" s="58" t="s">
        <v>168</v>
      </c>
      <c r="W33" s="58" t="s">
        <v>168</v>
      </c>
      <c r="X33" s="58" t="s">
        <v>168</v>
      </c>
      <c r="Y33" s="58" t="s">
        <v>168</v>
      </c>
      <c r="Z33" s="58" t="s">
        <v>168</v>
      </c>
      <c r="AA33" s="58" t="s">
        <v>168</v>
      </c>
      <c r="AB33" s="58" t="s">
        <v>168</v>
      </c>
      <c r="AC33" s="58" t="s">
        <v>168</v>
      </c>
      <c r="AD33" s="58" t="s">
        <v>168</v>
      </c>
      <c r="AE33" s="59" t="s">
        <v>168</v>
      </c>
      <c r="AF33" s="57">
        <v>0</v>
      </c>
      <c r="AG33" s="63" t="s">
        <v>168</v>
      </c>
      <c r="AH33" s="20"/>
      <c r="AI33" s="110" t="s">
        <v>9</v>
      </c>
      <c r="AJ33" s="57" t="s">
        <v>168</v>
      </c>
      <c r="AK33" s="61" t="s">
        <v>168</v>
      </c>
      <c r="AL33" s="61" t="s">
        <v>168</v>
      </c>
      <c r="AM33" s="58" t="s">
        <v>168</v>
      </c>
      <c r="AN33" s="58" t="s">
        <v>168</v>
      </c>
      <c r="AO33" s="58" t="s">
        <v>168</v>
      </c>
      <c r="AP33" s="58" t="s">
        <v>168</v>
      </c>
      <c r="AQ33" s="58" t="s">
        <v>168</v>
      </c>
      <c r="AR33" s="58" t="s">
        <v>168</v>
      </c>
      <c r="AS33" s="58" t="s">
        <v>168</v>
      </c>
      <c r="AT33" s="58" t="s">
        <v>168</v>
      </c>
      <c r="AU33" s="58" t="s">
        <v>168</v>
      </c>
      <c r="AV33" s="58" t="s">
        <v>168</v>
      </c>
      <c r="AW33" s="59" t="s">
        <v>168</v>
      </c>
      <c r="AX33" s="57" t="s">
        <v>168</v>
      </c>
      <c r="AY33" s="63" t="s">
        <v>168</v>
      </c>
      <c r="AZ33" s="57" t="s">
        <v>168</v>
      </c>
      <c r="BA33" s="61" t="s">
        <v>168</v>
      </c>
      <c r="BB33" s="61" t="s">
        <v>168</v>
      </c>
      <c r="BC33" s="58" t="s">
        <v>168</v>
      </c>
      <c r="BD33" s="58" t="s">
        <v>168</v>
      </c>
      <c r="BE33" s="58" t="s">
        <v>168</v>
      </c>
      <c r="BF33" s="58" t="s">
        <v>168</v>
      </c>
      <c r="BG33" s="58" t="s">
        <v>168</v>
      </c>
      <c r="BH33" s="58" t="s">
        <v>168</v>
      </c>
      <c r="BI33" s="58" t="s">
        <v>168</v>
      </c>
      <c r="BJ33" s="58" t="s">
        <v>168</v>
      </c>
      <c r="BK33" s="58" t="s">
        <v>168</v>
      </c>
      <c r="BL33" s="58" t="s">
        <v>168</v>
      </c>
      <c r="BM33" s="59" t="s">
        <v>168</v>
      </c>
      <c r="BN33" s="57" t="s">
        <v>168</v>
      </c>
      <c r="BO33" s="63" t="s">
        <v>168</v>
      </c>
      <c r="BQ33" s="110" t="s">
        <v>9</v>
      </c>
      <c r="BR33" s="57" t="s">
        <v>168</v>
      </c>
      <c r="BS33" s="61" t="s">
        <v>168</v>
      </c>
      <c r="BT33" s="61" t="s">
        <v>168</v>
      </c>
      <c r="BU33" s="58" t="s">
        <v>168</v>
      </c>
      <c r="BV33" s="58" t="s">
        <v>168</v>
      </c>
      <c r="BW33" s="58" t="s">
        <v>168</v>
      </c>
      <c r="BX33" s="58" t="s">
        <v>168</v>
      </c>
      <c r="BY33" s="58" t="s">
        <v>168</v>
      </c>
      <c r="BZ33" s="58" t="s">
        <v>168</v>
      </c>
      <c r="CA33" s="58" t="s">
        <v>168</v>
      </c>
      <c r="CB33" s="58" t="s">
        <v>168</v>
      </c>
      <c r="CC33" s="58" t="s">
        <v>168</v>
      </c>
      <c r="CD33" s="58" t="s">
        <v>168</v>
      </c>
      <c r="CE33" s="59" t="s">
        <v>168</v>
      </c>
      <c r="CF33" s="57" t="s">
        <v>168</v>
      </c>
      <c r="CG33" s="63" t="s">
        <v>168</v>
      </c>
      <c r="CH33" s="57" t="s">
        <v>168</v>
      </c>
      <c r="CI33" s="61" t="s">
        <v>168</v>
      </c>
      <c r="CJ33" s="61" t="s">
        <v>168</v>
      </c>
      <c r="CK33" s="58" t="s">
        <v>168</v>
      </c>
      <c r="CL33" s="58" t="s">
        <v>168</v>
      </c>
      <c r="CM33" s="58" t="s">
        <v>168</v>
      </c>
      <c r="CN33" s="58" t="s">
        <v>168</v>
      </c>
      <c r="CO33" s="58" t="s">
        <v>168</v>
      </c>
      <c r="CP33" s="58" t="s">
        <v>168</v>
      </c>
      <c r="CQ33" s="58" t="s">
        <v>168</v>
      </c>
      <c r="CR33" s="58" t="s">
        <v>168</v>
      </c>
      <c r="CS33" s="58" t="s">
        <v>168</v>
      </c>
      <c r="CT33" s="58" t="s">
        <v>168</v>
      </c>
      <c r="CU33" s="59" t="s">
        <v>168</v>
      </c>
      <c r="CV33" s="57" t="s">
        <v>168</v>
      </c>
      <c r="CW33" s="63" t="s">
        <v>168</v>
      </c>
    </row>
    <row r="34" spans="1:101" s="42" customFormat="1" ht="38.25" customHeight="1">
      <c r="A34" s="17" t="s">
        <v>8</v>
      </c>
      <c r="B34" s="57">
        <v>3</v>
      </c>
      <c r="C34" s="61">
        <v>1</v>
      </c>
      <c r="D34" s="61" t="s">
        <v>168</v>
      </c>
      <c r="E34" s="58" t="s">
        <v>168</v>
      </c>
      <c r="F34" s="58" t="s">
        <v>168</v>
      </c>
      <c r="G34" s="58">
        <v>2</v>
      </c>
      <c r="H34" s="58" t="s">
        <v>168</v>
      </c>
      <c r="I34" s="58" t="s">
        <v>168</v>
      </c>
      <c r="J34" s="58" t="s">
        <v>168</v>
      </c>
      <c r="K34" s="58" t="s">
        <v>168</v>
      </c>
      <c r="L34" s="58" t="s">
        <v>168</v>
      </c>
      <c r="M34" s="58" t="s">
        <v>168</v>
      </c>
      <c r="N34" s="58" t="s">
        <v>168</v>
      </c>
      <c r="O34" s="59" t="s">
        <v>168</v>
      </c>
      <c r="P34" s="57">
        <v>2</v>
      </c>
      <c r="Q34" s="63">
        <v>1</v>
      </c>
      <c r="R34" s="57">
        <v>2</v>
      </c>
      <c r="S34" s="61" t="s">
        <v>168</v>
      </c>
      <c r="T34" s="61" t="s">
        <v>168</v>
      </c>
      <c r="U34" s="58" t="s">
        <v>168</v>
      </c>
      <c r="V34" s="58" t="s">
        <v>168</v>
      </c>
      <c r="W34" s="58" t="s">
        <v>168</v>
      </c>
      <c r="X34" s="58">
        <v>1</v>
      </c>
      <c r="Y34" s="58">
        <v>1</v>
      </c>
      <c r="Z34" s="58" t="s">
        <v>168</v>
      </c>
      <c r="AA34" s="58" t="s">
        <v>168</v>
      </c>
      <c r="AB34" s="58" t="s">
        <v>168</v>
      </c>
      <c r="AC34" s="58" t="s">
        <v>168</v>
      </c>
      <c r="AD34" s="58" t="s">
        <v>168</v>
      </c>
      <c r="AE34" s="59" t="s">
        <v>168</v>
      </c>
      <c r="AF34" s="57">
        <v>1</v>
      </c>
      <c r="AG34" s="63">
        <v>1</v>
      </c>
      <c r="AH34" s="20"/>
      <c r="AI34" s="110" t="s">
        <v>8</v>
      </c>
      <c r="AJ34" s="57" t="s">
        <v>168</v>
      </c>
      <c r="AK34" s="61" t="s">
        <v>168</v>
      </c>
      <c r="AL34" s="61" t="s">
        <v>168</v>
      </c>
      <c r="AM34" s="58" t="s">
        <v>168</v>
      </c>
      <c r="AN34" s="58" t="s">
        <v>168</v>
      </c>
      <c r="AO34" s="58" t="s">
        <v>168</v>
      </c>
      <c r="AP34" s="58" t="s">
        <v>168</v>
      </c>
      <c r="AQ34" s="58" t="s">
        <v>168</v>
      </c>
      <c r="AR34" s="58" t="s">
        <v>168</v>
      </c>
      <c r="AS34" s="58" t="s">
        <v>168</v>
      </c>
      <c r="AT34" s="58" t="s">
        <v>168</v>
      </c>
      <c r="AU34" s="58" t="s">
        <v>168</v>
      </c>
      <c r="AV34" s="58" t="s">
        <v>168</v>
      </c>
      <c r="AW34" s="59" t="s">
        <v>168</v>
      </c>
      <c r="AX34" s="57" t="s">
        <v>168</v>
      </c>
      <c r="AY34" s="63" t="s">
        <v>168</v>
      </c>
      <c r="AZ34" s="57" t="s">
        <v>168</v>
      </c>
      <c r="BA34" s="61" t="s">
        <v>168</v>
      </c>
      <c r="BB34" s="61" t="s">
        <v>168</v>
      </c>
      <c r="BC34" s="58" t="s">
        <v>168</v>
      </c>
      <c r="BD34" s="58" t="s">
        <v>168</v>
      </c>
      <c r="BE34" s="58" t="s">
        <v>168</v>
      </c>
      <c r="BF34" s="58" t="s">
        <v>168</v>
      </c>
      <c r="BG34" s="58" t="s">
        <v>168</v>
      </c>
      <c r="BH34" s="58" t="s">
        <v>168</v>
      </c>
      <c r="BI34" s="58" t="s">
        <v>168</v>
      </c>
      <c r="BJ34" s="58" t="s">
        <v>168</v>
      </c>
      <c r="BK34" s="58" t="s">
        <v>168</v>
      </c>
      <c r="BL34" s="58" t="s">
        <v>168</v>
      </c>
      <c r="BM34" s="59" t="s">
        <v>168</v>
      </c>
      <c r="BN34" s="57" t="s">
        <v>168</v>
      </c>
      <c r="BO34" s="63" t="s">
        <v>168</v>
      </c>
      <c r="BQ34" s="110" t="s">
        <v>8</v>
      </c>
      <c r="BR34" s="57" t="s">
        <v>168</v>
      </c>
      <c r="BS34" s="61" t="s">
        <v>168</v>
      </c>
      <c r="BT34" s="61" t="s">
        <v>168</v>
      </c>
      <c r="BU34" s="58" t="s">
        <v>168</v>
      </c>
      <c r="BV34" s="58" t="s">
        <v>168</v>
      </c>
      <c r="BW34" s="58" t="s">
        <v>168</v>
      </c>
      <c r="BX34" s="58" t="s">
        <v>168</v>
      </c>
      <c r="BY34" s="58" t="s">
        <v>168</v>
      </c>
      <c r="BZ34" s="58" t="s">
        <v>168</v>
      </c>
      <c r="CA34" s="58" t="s">
        <v>168</v>
      </c>
      <c r="CB34" s="58" t="s">
        <v>168</v>
      </c>
      <c r="CC34" s="58" t="s">
        <v>168</v>
      </c>
      <c r="CD34" s="58" t="s">
        <v>168</v>
      </c>
      <c r="CE34" s="59" t="s">
        <v>168</v>
      </c>
      <c r="CF34" s="57" t="s">
        <v>168</v>
      </c>
      <c r="CG34" s="63" t="s">
        <v>168</v>
      </c>
      <c r="CH34" s="57" t="s">
        <v>168</v>
      </c>
      <c r="CI34" s="61" t="s">
        <v>168</v>
      </c>
      <c r="CJ34" s="61" t="s">
        <v>168</v>
      </c>
      <c r="CK34" s="58" t="s">
        <v>168</v>
      </c>
      <c r="CL34" s="58" t="s">
        <v>168</v>
      </c>
      <c r="CM34" s="58" t="s">
        <v>168</v>
      </c>
      <c r="CN34" s="58" t="s">
        <v>168</v>
      </c>
      <c r="CO34" s="58" t="s">
        <v>168</v>
      </c>
      <c r="CP34" s="58" t="s">
        <v>168</v>
      </c>
      <c r="CQ34" s="58" t="s">
        <v>168</v>
      </c>
      <c r="CR34" s="58" t="s">
        <v>168</v>
      </c>
      <c r="CS34" s="58" t="s">
        <v>168</v>
      </c>
      <c r="CT34" s="58" t="s">
        <v>168</v>
      </c>
      <c r="CU34" s="59" t="s">
        <v>168</v>
      </c>
      <c r="CV34" s="57" t="s">
        <v>168</v>
      </c>
      <c r="CW34" s="63" t="s">
        <v>168</v>
      </c>
    </row>
    <row r="35" spans="1:101" s="42" customFormat="1" ht="38.25" customHeight="1">
      <c r="A35" s="17" t="s">
        <v>7</v>
      </c>
      <c r="B35" s="57" t="s">
        <v>168</v>
      </c>
      <c r="C35" s="61" t="s">
        <v>168</v>
      </c>
      <c r="D35" s="61" t="s">
        <v>168</v>
      </c>
      <c r="E35" s="58" t="s">
        <v>168</v>
      </c>
      <c r="F35" s="58" t="s">
        <v>168</v>
      </c>
      <c r="G35" s="58" t="s">
        <v>168</v>
      </c>
      <c r="H35" s="58" t="s">
        <v>168</v>
      </c>
      <c r="I35" s="58" t="s">
        <v>168</v>
      </c>
      <c r="J35" s="58" t="s">
        <v>168</v>
      </c>
      <c r="K35" s="58" t="s">
        <v>168</v>
      </c>
      <c r="L35" s="58" t="s">
        <v>168</v>
      </c>
      <c r="M35" s="58" t="s">
        <v>168</v>
      </c>
      <c r="N35" s="58" t="s">
        <v>168</v>
      </c>
      <c r="O35" s="59" t="s">
        <v>168</v>
      </c>
      <c r="P35" s="57" t="s">
        <v>168</v>
      </c>
      <c r="Q35" s="63">
        <v>0</v>
      </c>
      <c r="R35" s="57" t="s">
        <v>168</v>
      </c>
      <c r="S35" s="61" t="s">
        <v>168</v>
      </c>
      <c r="T35" s="61" t="s">
        <v>168</v>
      </c>
      <c r="U35" s="58" t="s">
        <v>168</v>
      </c>
      <c r="V35" s="58" t="s">
        <v>168</v>
      </c>
      <c r="W35" s="58" t="s">
        <v>168</v>
      </c>
      <c r="X35" s="58" t="s">
        <v>168</v>
      </c>
      <c r="Y35" s="58" t="s">
        <v>168</v>
      </c>
      <c r="Z35" s="58" t="s">
        <v>168</v>
      </c>
      <c r="AA35" s="58" t="s">
        <v>168</v>
      </c>
      <c r="AB35" s="58" t="s">
        <v>168</v>
      </c>
      <c r="AC35" s="58" t="s">
        <v>168</v>
      </c>
      <c r="AD35" s="58" t="s">
        <v>168</v>
      </c>
      <c r="AE35" s="59" t="s">
        <v>168</v>
      </c>
      <c r="AF35" s="57">
        <v>0</v>
      </c>
      <c r="AG35" s="63" t="s">
        <v>168</v>
      </c>
      <c r="AH35" s="20"/>
      <c r="AI35" s="110" t="s">
        <v>7</v>
      </c>
      <c r="AJ35" s="57" t="s">
        <v>168</v>
      </c>
      <c r="AK35" s="61" t="s">
        <v>168</v>
      </c>
      <c r="AL35" s="61" t="s">
        <v>168</v>
      </c>
      <c r="AM35" s="58" t="s">
        <v>168</v>
      </c>
      <c r="AN35" s="58" t="s">
        <v>168</v>
      </c>
      <c r="AO35" s="58" t="s">
        <v>168</v>
      </c>
      <c r="AP35" s="58" t="s">
        <v>168</v>
      </c>
      <c r="AQ35" s="58" t="s">
        <v>168</v>
      </c>
      <c r="AR35" s="58" t="s">
        <v>168</v>
      </c>
      <c r="AS35" s="58" t="s">
        <v>168</v>
      </c>
      <c r="AT35" s="58" t="s">
        <v>168</v>
      </c>
      <c r="AU35" s="58" t="s">
        <v>168</v>
      </c>
      <c r="AV35" s="58" t="s">
        <v>168</v>
      </c>
      <c r="AW35" s="59" t="s">
        <v>168</v>
      </c>
      <c r="AX35" s="57" t="s">
        <v>168</v>
      </c>
      <c r="AY35" s="63" t="s">
        <v>168</v>
      </c>
      <c r="AZ35" s="57" t="s">
        <v>168</v>
      </c>
      <c r="BA35" s="61" t="s">
        <v>168</v>
      </c>
      <c r="BB35" s="61" t="s">
        <v>168</v>
      </c>
      <c r="BC35" s="58" t="s">
        <v>168</v>
      </c>
      <c r="BD35" s="58" t="s">
        <v>168</v>
      </c>
      <c r="BE35" s="58" t="s">
        <v>168</v>
      </c>
      <c r="BF35" s="58" t="s">
        <v>168</v>
      </c>
      <c r="BG35" s="58" t="s">
        <v>168</v>
      </c>
      <c r="BH35" s="58" t="s">
        <v>168</v>
      </c>
      <c r="BI35" s="58" t="s">
        <v>168</v>
      </c>
      <c r="BJ35" s="58" t="s">
        <v>168</v>
      </c>
      <c r="BK35" s="58" t="s">
        <v>168</v>
      </c>
      <c r="BL35" s="58" t="s">
        <v>168</v>
      </c>
      <c r="BM35" s="59" t="s">
        <v>168</v>
      </c>
      <c r="BN35" s="57" t="s">
        <v>168</v>
      </c>
      <c r="BO35" s="63" t="s">
        <v>168</v>
      </c>
      <c r="BQ35" s="110" t="s">
        <v>7</v>
      </c>
      <c r="BR35" s="57" t="s">
        <v>168</v>
      </c>
      <c r="BS35" s="61" t="s">
        <v>168</v>
      </c>
      <c r="BT35" s="61" t="s">
        <v>168</v>
      </c>
      <c r="BU35" s="58" t="s">
        <v>168</v>
      </c>
      <c r="BV35" s="58" t="s">
        <v>168</v>
      </c>
      <c r="BW35" s="58" t="s">
        <v>168</v>
      </c>
      <c r="BX35" s="58" t="s">
        <v>168</v>
      </c>
      <c r="BY35" s="58" t="s">
        <v>168</v>
      </c>
      <c r="BZ35" s="58" t="s">
        <v>168</v>
      </c>
      <c r="CA35" s="58" t="s">
        <v>168</v>
      </c>
      <c r="CB35" s="58" t="s">
        <v>168</v>
      </c>
      <c r="CC35" s="58" t="s">
        <v>168</v>
      </c>
      <c r="CD35" s="58" t="s">
        <v>168</v>
      </c>
      <c r="CE35" s="59" t="s">
        <v>168</v>
      </c>
      <c r="CF35" s="57" t="s">
        <v>168</v>
      </c>
      <c r="CG35" s="63" t="s">
        <v>168</v>
      </c>
      <c r="CH35" s="57" t="s">
        <v>168</v>
      </c>
      <c r="CI35" s="61" t="s">
        <v>168</v>
      </c>
      <c r="CJ35" s="61" t="s">
        <v>168</v>
      </c>
      <c r="CK35" s="58" t="s">
        <v>168</v>
      </c>
      <c r="CL35" s="58" t="s">
        <v>168</v>
      </c>
      <c r="CM35" s="58" t="s">
        <v>168</v>
      </c>
      <c r="CN35" s="58" t="s">
        <v>168</v>
      </c>
      <c r="CO35" s="58" t="s">
        <v>168</v>
      </c>
      <c r="CP35" s="58" t="s">
        <v>168</v>
      </c>
      <c r="CQ35" s="58" t="s">
        <v>168</v>
      </c>
      <c r="CR35" s="58" t="s">
        <v>168</v>
      </c>
      <c r="CS35" s="58" t="s">
        <v>168</v>
      </c>
      <c r="CT35" s="58" t="s">
        <v>168</v>
      </c>
      <c r="CU35" s="59" t="s">
        <v>168</v>
      </c>
      <c r="CV35" s="57" t="s">
        <v>168</v>
      </c>
      <c r="CW35" s="63" t="s">
        <v>168</v>
      </c>
    </row>
    <row r="36" spans="1:101" s="42" customFormat="1" ht="38.25" customHeight="1">
      <c r="A36" s="17" t="s">
        <v>6</v>
      </c>
      <c r="B36" s="57">
        <f t="shared" ref="B36:O36" si="86">SUM(B37:B39)</f>
        <v>2</v>
      </c>
      <c r="C36" s="58">
        <f t="shared" si="86"/>
        <v>0</v>
      </c>
      <c r="D36" s="58">
        <f t="shared" si="86"/>
        <v>0</v>
      </c>
      <c r="E36" s="58">
        <f t="shared" si="86"/>
        <v>0</v>
      </c>
      <c r="F36" s="58">
        <f t="shared" si="86"/>
        <v>1</v>
      </c>
      <c r="G36" s="58">
        <f t="shared" si="86"/>
        <v>1</v>
      </c>
      <c r="H36" s="58">
        <f t="shared" si="86"/>
        <v>0</v>
      </c>
      <c r="I36" s="58">
        <f t="shared" si="86"/>
        <v>0</v>
      </c>
      <c r="J36" s="58">
        <f t="shared" si="86"/>
        <v>0</v>
      </c>
      <c r="K36" s="58">
        <f t="shared" si="86"/>
        <v>0</v>
      </c>
      <c r="L36" s="58">
        <f t="shared" si="86"/>
        <v>0</v>
      </c>
      <c r="M36" s="58">
        <f t="shared" si="86"/>
        <v>0</v>
      </c>
      <c r="N36" s="58">
        <f t="shared" si="86"/>
        <v>0</v>
      </c>
      <c r="O36" s="59">
        <f t="shared" si="86"/>
        <v>0</v>
      </c>
      <c r="P36" s="57">
        <f t="shared" ref="P36:AE36" si="87">SUM(P37:P39)</f>
        <v>1</v>
      </c>
      <c r="Q36" s="63">
        <f t="shared" si="87"/>
        <v>1</v>
      </c>
      <c r="R36" s="57">
        <f t="shared" si="87"/>
        <v>0</v>
      </c>
      <c r="S36" s="61">
        <f t="shared" si="87"/>
        <v>0</v>
      </c>
      <c r="T36" s="58">
        <f t="shared" si="87"/>
        <v>0</v>
      </c>
      <c r="U36" s="58">
        <f t="shared" si="87"/>
        <v>0</v>
      </c>
      <c r="V36" s="58">
        <f t="shared" si="87"/>
        <v>0</v>
      </c>
      <c r="W36" s="58">
        <f t="shared" si="87"/>
        <v>0</v>
      </c>
      <c r="X36" s="58">
        <f t="shared" si="87"/>
        <v>0</v>
      </c>
      <c r="Y36" s="58">
        <f t="shared" si="87"/>
        <v>0</v>
      </c>
      <c r="Z36" s="58">
        <f t="shared" si="87"/>
        <v>0</v>
      </c>
      <c r="AA36" s="58">
        <f t="shared" si="87"/>
        <v>0</v>
      </c>
      <c r="AB36" s="58">
        <f t="shared" si="87"/>
        <v>0</v>
      </c>
      <c r="AC36" s="58">
        <f t="shared" si="87"/>
        <v>0</v>
      </c>
      <c r="AD36" s="58">
        <f t="shared" si="87"/>
        <v>0</v>
      </c>
      <c r="AE36" s="59">
        <f t="shared" si="87"/>
        <v>0</v>
      </c>
      <c r="AF36" s="57">
        <f t="shared" ref="AF36:AG36" si="88">SUM(AF37:AF39)</f>
        <v>0</v>
      </c>
      <c r="AG36" s="63">
        <f t="shared" si="88"/>
        <v>0</v>
      </c>
      <c r="AH36" s="20"/>
      <c r="AI36" s="110" t="s">
        <v>6</v>
      </c>
      <c r="AJ36" s="57">
        <f t="shared" ref="AJ36:AY36" si="89">SUM(AJ37:AJ39)</f>
        <v>0</v>
      </c>
      <c r="AK36" s="61">
        <f t="shared" si="89"/>
        <v>0</v>
      </c>
      <c r="AL36" s="58">
        <f t="shared" si="89"/>
        <v>0</v>
      </c>
      <c r="AM36" s="58">
        <f t="shared" si="89"/>
        <v>0</v>
      </c>
      <c r="AN36" s="58">
        <f t="shared" si="89"/>
        <v>0</v>
      </c>
      <c r="AO36" s="58">
        <f t="shared" si="89"/>
        <v>0</v>
      </c>
      <c r="AP36" s="58">
        <f t="shared" si="89"/>
        <v>0</v>
      </c>
      <c r="AQ36" s="58">
        <f t="shared" si="89"/>
        <v>0</v>
      </c>
      <c r="AR36" s="58">
        <f t="shared" si="89"/>
        <v>0</v>
      </c>
      <c r="AS36" s="58">
        <f t="shared" si="89"/>
        <v>0</v>
      </c>
      <c r="AT36" s="58">
        <f t="shared" si="89"/>
        <v>0</v>
      </c>
      <c r="AU36" s="58">
        <f t="shared" si="89"/>
        <v>0</v>
      </c>
      <c r="AV36" s="58">
        <f t="shared" si="89"/>
        <v>0</v>
      </c>
      <c r="AW36" s="59">
        <f t="shared" si="89"/>
        <v>0</v>
      </c>
      <c r="AX36" s="57">
        <f t="shared" si="89"/>
        <v>0</v>
      </c>
      <c r="AY36" s="63">
        <f t="shared" si="89"/>
        <v>0</v>
      </c>
      <c r="AZ36" s="57">
        <f t="shared" ref="AZ36:BO36" si="90">SUM(AZ37:AZ39)</f>
        <v>0</v>
      </c>
      <c r="BA36" s="61">
        <f t="shared" si="90"/>
        <v>0</v>
      </c>
      <c r="BB36" s="58">
        <f t="shared" si="90"/>
        <v>0</v>
      </c>
      <c r="BC36" s="58">
        <f t="shared" si="90"/>
        <v>0</v>
      </c>
      <c r="BD36" s="58">
        <f t="shared" si="90"/>
        <v>0</v>
      </c>
      <c r="BE36" s="58">
        <f t="shared" si="90"/>
        <v>0</v>
      </c>
      <c r="BF36" s="58">
        <f t="shared" si="90"/>
        <v>0</v>
      </c>
      <c r="BG36" s="58">
        <f t="shared" si="90"/>
        <v>0</v>
      </c>
      <c r="BH36" s="58">
        <f t="shared" si="90"/>
        <v>0</v>
      </c>
      <c r="BI36" s="58">
        <f t="shared" si="90"/>
        <v>0</v>
      </c>
      <c r="BJ36" s="58">
        <f t="shared" si="90"/>
        <v>0</v>
      </c>
      <c r="BK36" s="58">
        <f t="shared" si="90"/>
        <v>0</v>
      </c>
      <c r="BL36" s="58">
        <f t="shared" si="90"/>
        <v>0</v>
      </c>
      <c r="BM36" s="59">
        <f t="shared" si="90"/>
        <v>0</v>
      </c>
      <c r="BN36" s="57">
        <f t="shared" si="90"/>
        <v>0</v>
      </c>
      <c r="BO36" s="63">
        <f t="shared" si="90"/>
        <v>0</v>
      </c>
      <c r="BQ36" s="110" t="s">
        <v>6</v>
      </c>
      <c r="BR36" s="57">
        <f t="shared" ref="BR36:CG36" si="91">SUM(BR37:BR39)</f>
        <v>0</v>
      </c>
      <c r="BS36" s="61">
        <f t="shared" si="91"/>
        <v>0</v>
      </c>
      <c r="BT36" s="58">
        <f t="shared" si="91"/>
        <v>0</v>
      </c>
      <c r="BU36" s="58">
        <f t="shared" si="91"/>
        <v>0</v>
      </c>
      <c r="BV36" s="58">
        <f t="shared" si="91"/>
        <v>0</v>
      </c>
      <c r="BW36" s="58">
        <f t="shared" si="91"/>
        <v>0</v>
      </c>
      <c r="BX36" s="58">
        <f t="shared" si="91"/>
        <v>0</v>
      </c>
      <c r="BY36" s="58">
        <f t="shared" si="91"/>
        <v>0</v>
      </c>
      <c r="BZ36" s="58">
        <f t="shared" si="91"/>
        <v>0</v>
      </c>
      <c r="CA36" s="58">
        <f t="shared" si="91"/>
        <v>0</v>
      </c>
      <c r="CB36" s="58">
        <f t="shared" si="91"/>
        <v>0</v>
      </c>
      <c r="CC36" s="58">
        <f t="shared" si="91"/>
        <v>0</v>
      </c>
      <c r="CD36" s="58">
        <f t="shared" si="91"/>
        <v>0</v>
      </c>
      <c r="CE36" s="59">
        <f t="shared" si="91"/>
        <v>0</v>
      </c>
      <c r="CF36" s="57">
        <f t="shared" si="91"/>
        <v>0</v>
      </c>
      <c r="CG36" s="63">
        <f t="shared" si="91"/>
        <v>0</v>
      </c>
      <c r="CH36" s="57">
        <f t="shared" ref="CH36:CT36" si="92">SUM(CH37:CH39)</f>
        <v>0</v>
      </c>
      <c r="CI36" s="61">
        <f t="shared" si="92"/>
        <v>0</v>
      </c>
      <c r="CJ36" s="58">
        <f t="shared" si="92"/>
        <v>0</v>
      </c>
      <c r="CK36" s="58">
        <f t="shared" si="92"/>
        <v>0</v>
      </c>
      <c r="CL36" s="58">
        <f t="shared" si="92"/>
        <v>0</v>
      </c>
      <c r="CM36" s="58">
        <f t="shared" si="92"/>
        <v>0</v>
      </c>
      <c r="CN36" s="58">
        <f t="shared" si="92"/>
        <v>0</v>
      </c>
      <c r="CO36" s="58">
        <f t="shared" si="92"/>
        <v>0</v>
      </c>
      <c r="CP36" s="58">
        <f t="shared" si="92"/>
        <v>0</v>
      </c>
      <c r="CQ36" s="58">
        <f t="shared" si="92"/>
        <v>0</v>
      </c>
      <c r="CR36" s="58">
        <f t="shared" si="92"/>
        <v>0</v>
      </c>
      <c r="CS36" s="58">
        <f t="shared" si="92"/>
        <v>0</v>
      </c>
      <c r="CT36" s="58">
        <f t="shared" si="92"/>
        <v>0</v>
      </c>
      <c r="CU36" s="59">
        <f>SUM(CU37:CU39)</f>
        <v>0</v>
      </c>
      <c r="CV36" s="57">
        <f t="shared" ref="CV36:CW36" si="93">SUM(CV37:CV39)</f>
        <v>0</v>
      </c>
      <c r="CW36" s="63">
        <f t="shared" si="93"/>
        <v>0</v>
      </c>
    </row>
    <row r="37" spans="1:101" ht="38.25" customHeight="1">
      <c r="A37" s="28" t="s">
        <v>5</v>
      </c>
      <c r="B37" s="83" t="s">
        <v>168</v>
      </c>
      <c r="C37" s="79" t="s">
        <v>168</v>
      </c>
      <c r="D37" s="79" t="s">
        <v>168</v>
      </c>
      <c r="E37" s="78" t="s">
        <v>168</v>
      </c>
      <c r="F37" s="78" t="s">
        <v>168</v>
      </c>
      <c r="G37" s="78" t="s">
        <v>168</v>
      </c>
      <c r="H37" s="78" t="s">
        <v>168</v>
      </c>
      <c r="I37" s="78" t="s">
        <v>168</v>
      </c>
      <c r="J37" s="78" t="s">
        <v>168</v>
      </c>
      <c r="K37" s="78" t="s">
        <v>168</v>
      </c>
      <c r="L37" s="78" t="s">
        <v>168</v>
      </c>
      <c r="M37" s="78" t="s">
        <v>168</v>
      </c>
      <c r="N37" s="78" t="s">
        <v>168</v>
      </c>
      <c r="O37" s="80" t="s">
        <v>168</v>
      </c>
      <c r="P37" s="83" t="s">
        <v>168</v>
      </c>
      <c r="Q37" s="87" t="s">
        <v>168</v>
      </c>
      <c r="R37" s="83" t="s">
        <v>168</v>
      </c>
      <c r="S37" s="79" t="s">
        <v>168</v>
      </c>
      <c r="T37" s="79" t="s">
        <v>168</v>
      </c>
      <c r="U37" s="78" t="s">
        <v>168</v>
      </c>
      <c r="V37" s="78" t="s">
        <v>168</v>
      </c>
      <c r="W37" s="78" t="s">
        <v>168</v>
      </c>
      <c r="X37" s="78" t="s">
        <v>168</v>
      </c>
      <c r="Y37" s="78" t="s">
        <v>168</v>
      </c>
      <c r="Z37" s="78" t="s">
        <v>168</v>
      </c>
      <c r="AA37" s="78" t="s">
        <v>168</v>
      </c>
      <c r="AB37" s="78" t="s">
        <v>168</v>
      </c>
      <c r="AC37" s="78" t="s">
        <v>168</v>
      </c>
      <c r="AD37" s="78" t="s">
        <v>168</v>
      </c>
      <c r="AE37" s="80" t="s">
        <v>168</v>
      </c>
      <c r="AF37" s="83" t="s">
        <v>168</v>
      </c>
      <c r="AG37" s="87" t="s">
        <v>168</v>
      </c>
      <c r="AH37" s="24"/>
      <c r="AI37" s="113" t="s">
        <v>5</v>
      </c>
      <c r="AJ37" s="83" t="s">
        <v>168</v>
      </c>
      <c r="AK37" s="79" t="s">
        <v>168</v>
      </c>
      <c r="AL37" s="79" t="s">
        <v>168</v>
      </c>
      <c r="AM37" s="78" t="s">
        <v>168</v>
      </c>
      <c r="AN37" s="78" t="s">
        <v>168</v>
      </c>
      <c r="AO37" s="78" t="s">
        <v>168</v>
      </c>
      <c r="AP37" s="78" t="s">
        <v>168</v>
      </c>
      <c r="AQ37" s="78" t="s">
        <v>168</v>
      </c>
      <c r="AR37" s="78" t="s">
        <v>168</v>
      </c>
      <c r="AS37" s="78" t="s">
        <v>168</v>
      </c>
      <c r="AT37" s="78" t="s">
        <v>168</v>
      </c>
      <c r="AU37" s="78" t="s">
        <v>168</v>
      </c>
      <c r="AV37" s="78" t="s">
        <v>168</v>
      </c>
      <c r="AW37" s="80" t="s">
        <v>168</v>
      </c>
      <c r="AX37" s="83" t="s">
        <v>168</v>
      </c>
      <c r="AY37" s="87" t="s">
        <v>168</v>
      </c>
      <c r="AZ37" s="83" t="s">
        <v>168</v>
      </c>
      <c r="BA37" s="79" t="s">
        <v>168</v>
      </c>
      <c r="BB37" s="79" t="s">
        <v>168</v>
      </c>
      <c r="BC37" s="78" t="s">
        <v>168</v>
      </c>
      <c r="BD37" s="78" t="s">
        <v>168</v>
      </c>
      <c r="BE37" s="78" t="s">
        <v>168</v>
      </c>
      <c r="BF37" s="78" t="s">
        <v>168</v>
      </c>
      <c r="BG37" s="78" t="s">
        <v>168</v>
      </c>
      <c r="BH37" s="78" t="s">
        <v>168</v>
      </c>
      <c r="BI37" s="78" t="s">
        <v>168</v>
      </c>
      <c r="BJ37" s="78" t="s">
        <v>168</v>
      </c>
      <c r="BK37" s="78" t="s">
        <v>168</v>
      </c>
      <c r="BL37" s="78" t="s">
        <v>168</v>
      </c>
      <c r="BM37" s="80" t="s">
        <v>168</v>
      </c>
      <c r="BN37" s="83" t="s">
        <v>168</v>
      </c>
      <c r="BO37" s="87" t="s">
        <v>168</v>
      </c>
      <c r="BQ37" s="113" t="s">
        <v>5</v>
      </c>
      <c r="BR37" s="83" t="s">
        <v>168</v>
      </c>
      <c r="BS37" s="79" t="s">
        <v>168</v>
      </c>
      <c r="BT37" s="79" t="s">
        <v>168</v>
      </c>
      <c r="BU37" s="78" t="s">
        <v>168</v>
      </c>
      <c r="BV37" s="78" t="s">
        <v>168</v>
      </c>
      <c r="BW37" s="78" t="s">
        <v>168</v>
      </c>
      <c r="BX37" s="78" t="s">
        <v>168</v>
      </c>
      <c r="BY37" s="78" t="s">
        <v>168</v>
      </c>
      <c r="BZ37" s="78" t="s">
        <v>168</v>
      </c>
      <c r="CA37" s="78" t="s">
        <v>168</v>
      </c>
      <c r="CB37" s="78" t="s">
        <v>168</v>
      </c>
      <c r="CC37" s="78" t="s">
        <v>168</v>
      </c>
      <c r="CD37" s="78" t="s">
        <v>168</v>
      </c>
      <c r="CE37" s="80" t="s">
        <v>168</v>
      </c>
      <c r="CF37" s="83" t="s">
        <v>168</v>
      </c>
      <c r="CG37" s="87" t="s">
        <v>168</v>
      </c>
      <c r="CH37" s="83" t="s">
        <v>168</v>
      </c>
      <c r="CI37" s="79" t="s">
        <v>168</v>
      </c>
      <c r="CJ37" s="79" t="s">
        <v>168</v>
      </c>
      <c r="CK37" s="78" t="s">
        <v>168</v>
      </c>
      <c r="CL37" s="78" t="s">
        <v>168</v>
      </c>
      <c r="CM37" s="78" t="s">
        <v>168</v>
      </c>
      <c r="CN37" s="78" t="s">
        <v>168</v>
      </c>
      <c r="CO37" s="78" t="s">
        <v>168</v>
      </c>
      <c r="CP37" s="78" t="s">
        <v>168</v>
      </c>
      <c r="CQ37" s="78" t="s">
        <v>168</v>
      </c>
      <c r="CR37" s="78" t="s">
        <v>168</v>
      </c>
      <c r="CS37" s="78" t="s">
        <v>168</v>
      </c>
      <c r="CT37" s="78" t="s">
        <v>168</v>
      </c>
      <c r="CU37" s="80" t="s">
        <v>168</v>
      </c>
      <c r="CV37" s="83" t="s">
        <v>168</v>
      </c>
      <c r="CW37" s="87" t="s">
        <v>168</v>
      </c>
    </row>
    <row r="38" spans="1:101" ht="38.25" customHeight="1">
      <c r="A38" s="28" t="s">
        <v>4</v>
      </c>
      <c r="B38" s="83">
        <v>1</v>
      </c>
      <c r="C38" s="79" t="s">
        <v>168</v>
      </c>
      <c r="D38" s="79" t="s">
        <v>168</v>
      </c>
      <c r="E38" s="78" t="s">
        <v>168</v>
      </c>
      <c r="F38" s="78" t="s">
        <v>168</v>
      </c>
      <c r="G38" s="78">
        <v>1</v>
      </c>
      <c r="H38" s="78" t="s">
        <v>168</v>
      </c>
      <c r="I38" s="78" t="s">
        <v>168</v>
      </c>
      <c r="J38" s="78" t="s">
        <v>168</v>
      </c>
      <c r="K38" s="78" t="s">
        <v>168</v>
      </c>
      <c r="L38" s="78" t="s">
        <v>168</v>
      </c>
      <c r="M38" s="78" t="s">
        <v>168</v>
      </c>
      <c r="N38" s="78" t="s">
        <v>168</v>
      </c>
      <c r="O38" s="80" t="s">
        <v>168</v>
      </c>
      <c r="P38" s="83">
        <v>1</v>
      </c>
      <c r="Q38" s="87" t="s">
        <v>168</v>
      </c>
      <c r="R38" s="83" t="s">
        <v>168</v>
      </c>
      <c r="S38" s="79" t="s">
        <v>168</v>
      </c>
      <c r="T38" s="79" t="s">
        <v>168</v>
      </c>
      <c r="U38" s="78" t="s">
        <v>168</v>
      </c>
      <c r="V38" s="78" t="s">
        <v>168</v>
      </c>
      <c r="W38" s="78" t="s">
        <v>168</v>
      </c>
      <c r="X38" s="78" t="s">
        <v>168</v>
      </c>
      <c r="Y38" s="78" t="s">
        <v>168</v>
      </c>
      <c r="Z38" s="78" t="s">
        <v>168</v>
      </c>
      <c r="AA38" s="78" t="s">
        <v>168</v>
      </c>
      <c r="AB38" s="78" t="s">
        <v>168</v>
      </c>
      <c r="AC38" s="78" t="s">
        <v>168</v>
      </c>
      <c r="AD38" s="78" t="s">
        <v>168</v>
      </c>
      <c r="AE38" s="80" t="s">
        <v>168</v>
      </c>
      <c r="AF38" s="83">
        <v>0</v>
      </c>
      <c r="AG38" s="87" t="s">
        <v>168</v>
      </c>
      <c r="AH38" s="24"/>
      <c r="AI38" s="113" t="s">
        <v>4</v>
      </c>
      <c r="AJ38" s="83" t="s">
        <v>168</v>
      </c>
      <c r="AK38" s="79" t="s">
        <v>168</v>
      </c>
      <c r="AL38" s="79" t="s">
        <v>168</v>
      </c>
      <c r="AM38" s="78" t="s">
        <v>168</v>
      </c>
      <c r="AN38" s="78" t="s">
        <v>168</v>
      </c>
      <c r="AO38" s="78" t="s">
        <v>168</v>
      </c>
      <c r="AP38" s="78" t="s">
        <v>168</v>
      </c>
      <c r="AQ38" s="78" t="s">
        <v>168</v>
      </c>
      <c r="AR38" s="78" t="s">
        <v>168</v>
      </c>
      <c r="AS38" s="78" t="s">
        <v>168</v>
      </c>
      <c r="AT38" s="78" t="s">
        <v>168</v>
      </c>
      <c r="AU38" s="78" t="s">
        <v>168</v>
      </c>
      <c r="AV38" s="78" t="s">
        <v>168</v>
      </c>
      <c r="AW38" s="80" t="s">
        <v>168</v>
      </c>
      <c r="AX38" s="83" t="s">
        <v>168</v>
      </c>
      <c r="AY38" s="87" t="s">
        <v>168</v>
      </c>
      <c r="AZ38" s="83" t="s">
        <v>168</v>
      </c>
      <c r="BA38" s="79" t="s">
        <v>168</v>
      </c>
      <c r="BB38" s="79" t="s">
        <v>168</v>
      </c>
      <c r="BC38" s="78" t="s">
        <v>168</v>
      </c>
      <c r="BD38" s="78" t="s">
        <v>168</v>
      </c>
      <c r="BE38" s="78" t="s">
        <v>168</v>
      </c>
      <c r="BF38" s="78" t="s">
        <v>168</v>
      </c>
      <c r="BG38" s="78" t="s">
        <v>168</v>
      </c>
      <c r="BH38" s="78" t="s">
        <v>168</v>
      </c>
      <c r="BI38" s="78" t="s">
        <v>168</v>
      </c>
      <c r="BJ38" s="78" t="s">
        <v>168</v>
      </c>
      <c r="BK38" s="78" t="s">
        <v>168</v>
      </c>
      <c r="BL38" s="78" t="s">
        <v>168</v>
      </c>
      <c r="BM38" s="80" t="s">
        <v>168</v>
      </c>
      <c r="BN38" s="83" t="s">
        <v>168</v>
      </c>
      <c r="BO38" s="87" t="s">
        <v>168</v>
      </c>
      <c r="BQ38" s="113" t="s">
        <v>4</v>
      </c>
      <c r="BR38" s="83" t="s">
        <v>168</v>
      </c>
      <c r="BS38" s="79" t="s">
        <v>168</v>
      </c>
      <c r="BT38" s="79" t="s">
        <v>168</v>
      </c>
      <c r="BU38" s="78" t="s">
        <v>168</v>
      </c>
      <c r="BV38" s="78" t="s">
        <v>168</v>
      </c>
      <c r="BW38" s="78" t="s">
        <v>168</v>
      </c>
      <c r="BX38" s="78" t="s">
        <v>168</v>
      </c>
      <c r="BY38" s="78" t="s">
        <v>168</v>
      </c>
      <c r="BZ38" s="78" t="s">
        <v>168</v>
      </c>
      <c r="CA38" s="78" t="s">
        <v>168</v>
      </c>
      <c r="CB38" s="78" t="s">
        <v>168</v>
      </c>
      <c r="CC38" s="78" t="s">
        <v>168</v>
      </c>
      <c r="CD38" s="78" t="s">
        <v>168</v>
      </c>
      <c r="CE38" s="80" t="s">
        <v>168</v>
      </c>
      <c r="CF38" s="83" t="s">
        <v>168</v>
      </c>
      <c r="CG38" s="87" t="s">
        <v>168</v>
      </c>
      <c r="CH38" s="83" t="s">
        <v>168</v>
      </c>
      <c r="CI38" s="79" t="s">
        <v>168</v>
      </c>
      <c r="CJ38" s="79" t="s">
        <v>168</v>
      </c>
      <c r="CK38" s="78" t="s">
        <v>168</v>
      </c>
      <c r="CL38" s="78" t="s">
        <v>168</v>
      </c>
      <c r="CM38" s="78" t="s">
        <v>168</v>
      </c>
      <c r="CN38" s="78" t="s">
        <v>168</v>
      </c>
      <c r="CO38" s="78" t="s">
        <v>168</v>
      </c>
      <c r="CP38" s="78" t="s">
        <v>168</v>
      </c>
      <c r="CQ38" s="78" t="s">
        <v>168</v>
      </c>
      <c r="CR38" s="78" t="s">
        <v>168</v>
      </c>
      <c r="CS38" s="78" t="s">
        <v>168</v>
      </c>
      <c r="CT38" s="78" t="s">
        <v>168</v>
      </c>
      <c r="CU38" s="80" t="s">
        <v>168</v>
      </c>
      <c r="CV38" s="83" t="s">
        <v>168</v>
      </c>
      <c r="CW38" s="87" t="s">
        <v>168</v>
      </c>
    </row>
    <row r="39" spans="1:101" ht="38.25" customHeight="1">
      <c r="A39" s="28" t="s">
        <v>3</v>
      </c>
      <c r="B39" s="83">
        <v>1</v>
      </c>
      <c r="C39" s="79" t="s">
        <v>168</v>
      </c>
      <c r="D39" s="79" t="s">
        <v>168</v>
      </c>
      <c r="E39" s="78" t="s">
        <v>168</v>
      </c>
      <c r="F39" s="78">
        <v>1</v>
      </c>
      <c r="G39" s="78" t="s">
        <v>168</v>
      </c>
      <c r="H39" s="78" t="s">
        <v>168</v>
      </c>
      <c r="I39" s="78" t="s">
        <v>168</v>
      </c>
      <c r="J39" s="78" t="s">
        <v>168</v>
      </c>
      <c r="K39" s="78" t="s">
        <v>168</v>
      </c>
      <c r="L39" s="78" t="s">
        <v>168</v>
      </c>
      <c r="M39" s="78" t="s">
        <v>168</v>
      </c>
      <c r="N39" s="78" t="s">
        <v>168</v>
      </c>
      <c r="O39" s="80" t="s">
        <v>168</v>
      </c>
      <c r="P39" s="83" t="s">
        <v>168</v>
      </c>
      <c r="Q39" s="87">
        <v>1</v>
      </c>
      <c r="R39" s="83" t="s">
        <v>168</v>
      </c>
      <c r="S39" s="79" t="s">
        <v>168</v>
      </c>
      <c r="T39" s="79" t="s">
        <v>168</v>
      </c>
      <c r="U39" s="78" t="s">
        <v>168</v>
      </c>
      <c r="V39" s="78" t="s">
        <v>168</v>
      </c>
      <c r="W39" s="78" t="s">
        <v>168</v>
      </c>
      <c r="X39" s="78" t="s">
        <v>168</v>
      </c>
      <c r="Y39" s="78" t="s">
        <v>168</v>
      </c>
      <c r="Z39" s="78" t="s">
        <v>168</v>
      </c>
      <c r="AA39" s="78" t="s">
        <v>168</v>
      </c>
      <c r="AB39" s="78" t="s">
        <v>168</v>
      </c>
      <c r="AC39" s="78" t="s">
        <v>168</v>
      </c>
      <c r="AD39" s="78" t="s">
        <v>168</v>
      </c>
      <c r="AE39" s="80" t="s">
        <v>168</v>
      </c>
      <c r="AF39" s="83">
        <v>0</v>
      </c>
      <c r="AG39" s="87" t="s">
        <v>168</v>
      </c>
      <c r="AH39" s="24"/>
      <c r="AI39" s="113" t="s">
        <v>3</v>
      </c>
      <c r="AJ39" s="83" t="s">
        <v>168</v>
      </c>
      <c r="AK39" s="79" t="s">
        <v>168</v>
      </c>
      <c r="AL39" s="79" t="s">
        <v>168</v>
      </c>
      <c r="AM39" s="78" t="s">
        <v>168</v>
      </c>
      <c r="AN39" s="78" t="s">
        <v>168</v>
      </c>
      <c r="AO39" s="78" t="s">
        <v>168</v>
      </c>
      <c r="AP39" s="78" t="s">
        <v>168</v>
      </c>
      <c r="AQ39" s="78" t="s">
        <v>168</v>
      </c>
      <c r="AR39" s="78" t="s">
        <v>168</v>
      </c>
      <c r="AS39" s="78" t="s">
        <v>168</v>
      </c>
      <c r="AT39" s="78" t="s">
        <v>168</v>
      </c>
      <c r="AU39" s="78" t="s">
        <v>168</v>
      </c>
      <c r="AV39" s="78" t="s">
        <v>168</v>
      </c>
      <c r="AW39" s="80" t="s">
        <v>168</v>
      </c>
      <c r="AX39" s="83" t="s">
        <v>168</v>
      </c>
      <c r="AY39" s="87" t="s">
        <v>168</v>
      </c>
      <c r="AZ39" s="83" t="s">
        <v>168</v>
      </c>
      <c r="BA39" s="79" t="s">
        <v>168</v>
      </c>
      <c r="BB39" s="79" t="s">
        <v>168</v>
      </c>
      <c r="BC39" s="78" t="s">
        <v>168</v>
      </c>
      <c r="BD39" s="78" t="s">
        <v>168</v>
      </c>
      <c r="BE39" s="78" t="s">
        <v>168</v>
      </c>
      <c r="BF39" s="78" t="s">
        <v>168</v>
      </c>
      <c r="BG39" s="78" t="s">
        <v>168</v>
      </c>
      <c r="BH39" s="78" t="s">
        <v>168</v>
      </c>
      <c r="BI39" s="78" t="s">
        <v>168</v>
      </c>
      <c r="BJ39" s="78" t="s">
        <v>168</v>
      </c>
      <c r="BK39" s="78" t="s">
        <v>168</v>
      </c>
      <c r="BL39" s="78" t="s">
        <v>168</v>
      </c>
      <c r="BM39" s="80" t="s">
        <v>168</v>
      </c>
      <c r="BN39" s="83" t="s">
        <v>168</v>
      </c>
      <c r="BO39" s="87" t="s">
        <v>168</v>
      </c>
      <c r="BQ39" s="113" t="s">
        <v>3</v>
      </c>
      <c r="BR39" s="83" t="s">
        <v>168</v>
      </c>
      <c r="BS39" s="79" t="s">
        <v>168</v>
      </c>
      <c r="BT39" s="79" t="s">
        <v>168</v>
      </c>
      <c r="BU39" s="78" t="s">
        <v>168</v>
      </c>
      <c r="BV39" s="78" t="s">
        <v>168</v>
      </c>
      <c r="BW39" s="78" t="s">
        <v>168</v>
      </c>
      <c r="BX39" s="78" t="s">
        <v>168</v>
      </c>
      <c r="BY39" s="78" t="s">
        <v>168</v>
      </c>
      <c r="BZ39" s="78" t="s">
        <v>168</v>
      </c>
      <c r="CA39" s="78" t="s">
        <v>168</v>
      </c>
      <c r="CB39" s="78" t="s">
        <v>168</v>
      </c>
      <c r="CC39" s="78" t="s">
        <v>168</v>
      </c>
      <c r="CD39" s="78" t="s">
        <v>168</v>
      </c>
      <c r="CE39" s="80" t="s">
        <v>168</v>
      </c>
      <c r="CF39" s="83" t="s">
        <v>168</v>
      </c>
      <c r="CG39" s="87" t="s">
        <v>168</v>
      </c>
      <c r="CH39" s="83" t="s">
        <v>168</v>
      </c>
      <c r="CI39" s="79" t="s">
        <v>168</v>
      </c>
      <c r="CJ39" s="79" t="s">
        <v>168</v>
      </c>
      <c r="CK39" s="78" t="s">
        <v>168</v>
      </c>
      <c r="CL39" s="78" t="s">
        <v>168</v>
      </c>
      <c r="CM39" s="78" t="s">
        <v>168</v>
      </c>
      <c r="CN39" s="78" t="s">
        <v>168</v>
      </c>
      <c r="CO39" s="78" t="s">
        <v>168</v>
      </c>
      <c r="CP39" s="78" t="s">
        <v>168</v>
      </c>
      <c r="CQ39" s="78" t="s">
        <v>168</v>
      </c>
      <c r="CR39" s="78" t="s">
        <v>168</v>
      </c>
      <c r="CS39" s="78" t="s">
        <v>168</v>
      </c>
      <c r="CT39" s="78" t="s">
        <v>168</v>
      </c>
      <c r="CU39" s="80" t="s">
        <v>168</v>
      </c>
      <c r="CV39" s="83" t="s">
        <v>168</v>
      </c>
      <c r="CW39" s="87" t="s">
        <v>168</v>
      </c>
    </row>
    <row r="40" spans="1:101" s="42" customFormat="1" ht="38.25" customHeight="1">
      <c r="A40" s="17" t="s">
        <v>2</v>
      </c>
      <c r="B40" s="57">
        <f t="shared" ref="B40:O40" si="94">B41</f>
        <v>2</v>
      </c>
      <c r="C40" s="58" t="str">
        <f t="shared" si="94"/>
        <v>-</v>
      </c>
      <c r="D40" s="58" t="str">
        <f t="shared" si="94"/>
        <v>-</v>
      </c>
      <c r="E40" s="58" t="str">
        <f t="shared" si="94"/>
        <v>-</v>
      </c>
      <c r="F40" s="58" t="str">
        <f t="shared" si="94"/>
        <v>-</v>
      </c>
      <c r="G40" s="58">
        <f t="shared" si="94"/>
        <v>1</v>
      </c>
      <c r="H40" s="58">
        <f t="shared" si="94"/>
        <v>1</v>
      </c>
      <c r="I40" s="58" t="str">
        <f t="shared" si="94"/>
        <v>-</v>
      </c>
      <c r="J40" s="58" t="str">
        <f t="shared" si="94"/>
        <v>-</v>
      </c>
      <c r="K40" s="58" t="str">
        <f t="shared" si="94"/>
        <v>-</v>
      </c>
      <c r="L40" s="58" t="str">
        <f t="shared" si="94"/>
        <v>-</v>
      </c>
      <c r="M40" s="58" t="str">
        <f t="shared" si="94"/>
        <v>-</v>
      </c>
      <c r="N40" s="58" t="str">
        <f t="shared" si="94"/>
        <v>-</v>
      </c>
      <c r="O40" s="59" t="str">
        <f t="shared" si="94"/>
        <v>-</v>
      </c>
      <c r="P40" s="57">
        <f t="shared" ref="P40:AE40" si="95">P41</f>
        <v>0</v>
      </c>
      <c r="Q40" s="63">
        <f t="shared" si="95"/>
        <v>2</v>
      </c>
      <c r="R40" s="57" t="str">
        <f t="shared" si="95"/>
        <v>-</v>
      </c>
      <c r="S40" s="61" t="str">
        <f t="shared" si="95"/>
        <v>-</v>
      </c>
      <c r="T40" s="58" t="str">
        <f t="shared" si="95"/>
        <v>-</v>
      </c>
      <c r="U40" s="58" t="str">
        <f t="shared" si="95"/>
        <v>-</v>
      </c>
      <c r="V40" s="58" t="str">
        <f t="shared" si="95"/>
        <v>-</v>
      </c>
      <c r="W40" s="58" t="str">
        <f t="shared" si="95"/>
        <v>-</v>
      </c>
      <c r="X40" s="58" t="str">
        <f t="shared" si="95"/>
        <v>-</v>
      </c>
      <c r="Y40" s="58" t="str">
        <f t="shared" si="95"/>
        <v>-</v>
      </c>
      <c r="Z40" s="58" t="str">
        <f t="shared" si="95"/>
        <v>-</v>
      </c>
      <c r="AA40" s="58" t="str">
        <f t="shared" si="95"/>
        <v>-</v>
      </c>
      <c r="AB40" s="58" t="str">
        <f t="shared" si="95"/>
        <v>-</v>
      </c>
      <c r="AC40" s="58" t="str">
        <f t="shared" si="95"/>
        <v>-</v>
      </c>
      <c r="AD40" s="58" t="str">
        <f t="shared" si="95"/>
        <v>-</v>
      </c>
      <c r="AE40" s="59" t="str">
        <f t="shared" si="95"/>
        <v>-</v>
      </c>
      <c r="AF40" s="57">
        <f t="shared" ref="AF40:AG40" si="96">AF41</f>
        <v>0</v>
      </c>
      <c r="AG40" s="63">
        <f t="shared" si="96"/>
        <v>0</v>
      </c>
      <c r="AH40" s="20"/>
      <c r="AI40" s="110" t="s">
        <v>2</v>
      </c>
      <c r="AJ40" s="57" t="str">
        <f t="shared" ref="AJ40:AY40" si="97">AJ41</f>
        <v>-</v>
      </c>
      <c r="AK40" s="61" t="str">
        <f t="shared" si="97"/>
        <v>-</v>
      </c>
      <c r="AL40" s="58" t="str">
        <f t="shared" si="97"/>
        <v>-</v>
      </c>
      <c r="AM40" s="58" t="str">
        <f t="shared" si="97"/>
        <v>-</v>
      </c>
      <c r="AN40" s="58" t="str">
        <f t="shared" si="97"/>
        <v>-</v>
      </c>
      <c r="AO40" s="58" t="str">
        <f t="shared" si="97"/>
        <v>-</v>
      </c>
      <c r="AP40" s="58" t="str">
        <f t="shared" si="97"/>
        <v>-</v>
      </c>
      <c r="AQ40" s="58" t="str">
        <f t="shared" si="97"/>
        <v>-</v>
      </c>
      <c r="AR40" s="58" t="str">
        <f t="shared" si="97"/>
        <v>-</v>
      </c>
      <c r="AS40" s="58" t="str">
        <f t="shared" si="97"/>
        <v>-</v>
      </c>
      <c r="AT40" s="58" t="str">
        <f t="shared" si="97"/>
        <v>-</v>
      </c>
      <c r="AU40" s="58" t="str">
        <f t="shared" si="97"/>
        <v>-</v>
      </c>
      <c r="AV40" s="58" t="str">
        <f t="shared" si="97"/>
        <v>-</v>
      </c>
      <c r="AW40" s="59" t="str">
        <f t="shared" si="97"/>
        <v>-</v>
      </c>
      <c r="AX40" s="57" t="str">
        <f t="shared" si="97"/>
        <v>-</v>
      </c>
      <c r="AY40" s="63" t="str">
        <f t="shared" si="97"/>
        <v>-</v>
      </c>
      <c r="AZ40" s="57" t="str">
        <f t="shared" ref="AZ40:BO40" si="98">AZ41</f>
        <v>-</v>
      </c>
      <c r="BA40" s="61" t="str">
        <f t="shared" si="98"/>
        <v>-</v>
      </c>
      <c r="BB40" s="58" t="str">
        <f t="shared" si="98"/>
        <v>-</v>
      </c>
      <c r="BC40" s="58" t="str">
        <f t="shared" si="98"/>
        <v>-</v>
      </c>
      <c r="BD40" s="58" t="str">
        <f t="shared" si="98"/>
        <v>-</v>
      </c>
      <c r="BE40" s="58" t="str">
        <f t="shared" si="98"/>
        <v>-</v>
      </c>
      <c r="BF40" s="58" t="str">
        <f t="shared" si="98"/>
        <v>-</v>
      </c>
      <c r="BG40" s="58" t="str">
        <f t="shared" si="98"/>
        <v>-</v>
      </c>
      <c r="BH40" s="58" t="str">
        <f t="shared" si="98"/>
        <v>-</v>
      </c>
      <c r="BI40" s="58" t="str">
        <f t="shared" si="98"/>
        <v>-</v>
      </c>
      <c r="BJ40" s="58" t="str">
        <f t="shared" si="98"/>
        <v>-</v>
      </c>
      <c r="BK40" s="58" t="str">
        <f t="shared" si="98"/>
        <v>-</v>
      </c>
      <c r="BL40" s="58" t="str">
        <f t="shared" si="98"/>
        <v>-</v>
      </c>
      <c r="BM40" s="59" t="str">
        <f t="shared" si="98"/>
        <v>-</v>
      </c>
      <c r="BN40" s="57" t="str">
        <f t="shared" si="98"/>
        <v>-</v>
      </c>
      <c r="BO40" s="63" t="str">
        <f t="shared" si="98"/>
        <v>-</v>
      </c>
      <c r="BQ40" s="110" t="s">
        <v>2</v>
      </c>
      <c r="BR40" s="57" t="str">
        <f t="shared" ref="BR40:CG40" si="99">BR41</f>
        <v>-</v>
      </c>
      <c r="BS40" s="61" t="str">
        <f t="shared" si="99"/>
        <v>-</v>
      </c>
      <c r="BT40" s="58" t="str">
        <f t="shared" si="99"/>
        <v>-</v>
      </c>
      <c r="BU40" s="58" t="str">
        <f t="shared" si="99"/>
        <v>-</v>
      </c>
      <c r="BV40" s="58" t="str">
        <f t="shared" si="99"/>
        <v>-</v>
      </c>
      <c r="BW40" s="58" t="str">
        <f t="shared" si="99"/>
        <v>-</v>
      </c>
      <c r="BX40" s="58" t="str">
        <f t="shared" si="99"/>
        <v>-</v>
      </c>
      <c r="BY40" s="58" t="str">
        <f t="shared" si="99"/>
        <v>-</v>
      </c>
      <c r="BZ40" s="58" t="str">
        <f t="shared" si="99"/>
        <v>-</v>
      </c>
      <c r="CA40" s="58" t="str">
        <f t="shared" si="99"/>
        <v>-</v>
      </c>
      <c r="CB40" s="58" t="str">
        <f t="shared" si="99"/>
        <v>-</v>
      </c>
      <c r="CC40" s="58" t="str">
        <f t="shared" si="99"/>
        <v>-</v>
      </c>
      <c r="CD40" s="58" t="str">
        <f t="shared" si="99"/>
        <v>-</v>
      </c>
      <c r="CE40" s="59" t="str">
        <f t="shared" si="99"/>
        <v>-</v>
      </c>
      <c r="CF40" s="57" t="str">
        <f t="shared" si="99"/>
        <v>-</v>
      </c>
      <c r="CG40" s="63" t="str">
        <f t="shared" si="99"/>
        <v>-</v>
      </c>
      <c r="CH40" s="57" t="str">
        <f t="shared" ref="CH40:CW40" si="100">CH41</f>
        <v>-</v>
      </c>
      <c r="CI40" s="61" t="str">
        <f t="shared" si="100"/>
        <v>-</v>
      </c>
      <c r="CJ40" s="58" t="str">
        <f t="shared" si="100"/>
        <v>-</v>
      </c>
      <c r="CK40" s="58" t="str">
        <f t="shared" si="100"/>
        <v>-</v>
      </c>
      <c r="CL40" s="58" t="str">
        <f t="shared" si="100"/>
        <v>-</v>
      </c>
      <c r="CM40" s="58" t="str">
        <f t="shared" si="100"/>
        <v>-</v>
      </c>
      <c r="CN40" s="58" t="str">
        <f t="shared" si="100"/>
        <v>-</v>
      </c>
      <c r="CO40" s="58" t="str">
        <f t="shared" si="100"/>
        <v>-</v>
      </c>
      <c r="CP40" s="58" t="str">
        <f t="shared" si="100"/>
        <v>-</v>
      </c>
      <c r="CQ40" s="58" t="str">
        <f t="shared" si="100"/>
        <v>-</v>
      </c>
      <c r="CR40" s="58" t="str">
        <f t="shared" si="100"/>
        <v>-</v>
      </c>
      <c r="CS40" s="58" t="str">
        <f t="shared" si="100"/>
        <v>-</v>
      </c>
      <c r="CT40" s="58" t="str">
        <f t="shared" si="100"/>
        <v>-</v>
      </c>
      <c r="CU40" s="59" t="str">
        <f t="shared" si="100"/>
        <v>-</v>
      </c>
      <c r="CV40" s="57" t="str">
        <f t="shared" si="100"/>
        <v>-</v>
      </c>
      <c r="CW40" s="63" t="str">
        <f t="shared" si="100"/>
        <v>-</v>
      </c>
    </row>
    <row r="41" spans="1:101" ht="38.25" customHeight="1" thickBot="1">
      <c r="A41" s="31" t="s">
        <v>1</v>
      </c>
      <c r="B41" s="74">
        <v>2</v>
      </c>
      <c r="C41" s="72" t="s">
        <v>168</v>
      </c>
      <c r="D41" s="72" t="s">
        <v>168</v>
      </c>
      <c r="E41" s="71" t="s">
        <v>168</v>
      </c>
      <c r="F41" s="71" t="s">
        <v>168</v>
      </c>
      <c r="G41" s="71">
        <v>1</v>
      </c>
      <c r="H41" s="71">
        <v>1</v>
      </c>
      <c r="I41" s="71" t="s">
        <v>168</v>
      </c>
      <c r="J41" s="71" t="s">
        <v>168</v>
      </c>
      <c r="K41" s="71" t="s">
        <v>168</v>
      </c>
      <c r="L41" s="71" t="s">
        <v>168</v>
      </c>
      <c r="M41" s="71" t="s">
        <v>168</v>
      </c>
      <c r="N41" s="71" t="s">
        <v>168</v>
      </c>
      <c r="O41" s="73" t="s">
        <v>168</v>
      </c>
      <c r="P41" s="74">
        <v>0</v>
      </c>
      <c r="Q41" s="75">
        <v>2</v>
      </c>
      <c r="R41" s="74" t="s">
        <v>168</v>
      </c>
      <c r="S41" s="72" t="s">
        <v>168</v>
      </c>
      <c r="T41" s="72" t="s">
        <v>168</v>
      </c>
      <c r="U41" s="71" t="s">
        <v>168</v>
      </c>
      <c r="V41" s="71" t="s">
        <v>168</v>
      </c>
      <c r="W41" s="71" t="s">
        <v>168</v>
      </c>
      <c r="X41" s="71" t="s">
        <v>168</v>
      </c>
      <c r="Y41" s="71" t="s">
        <v>168</v>
      </c>
      <c r="Z41" s="71" t="s">
        <v>168</v>
      </c>
      <c r="AA41" s="71" t="s">
        <v>168</v>
      </c>
      <c r="AB41" s="71" t="s">
        <v>168</v>
      </c>
      <c r="AC41" s="71" t="s">
        <v>168</v>
      </c>
      <c r="AD41" s="71" t="s">
        <v>168</v>
      </c>
      <c r="AE41" s="73" t="s">
        <v>168</v>
      </c>
      <c r="AF41" s="74">
        <v>0</v>
      </c>
      <c r="AG41" s="75">
        <v>0</v>
      </c>
      <c r="AH41" s="24"/>
      <c r="AI41" s="111" t="s">
        <v>1</v>
      </c>
      <c r="AJ41" s="74" t="s">
        <v>168</v>
      </c>
      <c r="AK41" s="72" t="s">
        <v>168</v>
      </c>
      <c r="AL41" s="72" t="s">
        <v>168</v>
      </c>
      <c r="AM41" s="71" t="s">
        <v>168</v>
      </c>
      <c r="AN41" s="71" t="s">
        <v>168</v>
      </c>
      <c r="AO41" s="71" t="s">
        <v>168</v>
      </c>
      <c r="AP41" s="71" t="s">
        <v>168</v>
      </c>
      <c r="AQ41" s="71" t="s">
        <v>168</v>
      </c>
      <c r="AR41" s="71" t="s">
        <v>168</v>
      </c>
      <c r="AS41" s="71" t="s">
        <v>168</v>
      </c>
      <c r="AT41" s="71" t="s">
        <v>168</v>
      </c>
      <c r="AU41" s="71" t="s">
        <v>168</v>
      </c>
      <c r="AV41" s="71" t="s">
        <v>168</v>
      </c>
      <c r="AW41" s="73" t="s">
        <v>168</v>
      </c>
      <c r="AX41" s="74" t="s">
        <v>168</v>
      </c>
      <c r="AY41" s="75" t="s">
        <v>168</v>
      </c>
      <c r="AZ41" s="74" t="s">
        <v>168</v>
      </c>
      <c r="BA41" s="72" t="s">
        <v>168</v>
      </c>
      <c r="BB41" s="72" t="s">
        <v>168</v>
      </c>
      <c r="BC41" s="71" t="s">
        <v>168</v>
      </c>
      <c r="BD41" s="71" t="s">
        <v>168</v>
      </c>
      <c r="BE41" s="71" t="s">
        <v>168</v>
      </c>
      <c r="BF41" s="71" t="s">
        <v>168</v>
      </c>
      <c r="BG41" s="71" t="s">
        <v>168</v>
      </c>
      <c r="BH41" s="71" t="s">
        <v>168</v>
      </c>
      <c r="BI41" s="71" t="s">
        <v>168</v>
      </c>
      <c r="BJ41" s="71" t="s">
        <v>168</v>
      </c>
      <c r="BK41" s="71" t="s">
        <v>168</v>
      </c>
      <c r="BL41" s="71" t="s">
        <v>168</v>
      </c>
      <c r="BM41" s="73" t="s">
        <v>168</v>
      </c>
      <c r="BN41" s="74" t="s">
        <v>168</v>
      </c>
      <c r="BO41" s="75" t="s">
        <v>168</v>
      </c>
      <c r="BQ41" s="111" t="s">
        <v>1</v>
      </c>
      <c r="BR41" s="74" t="s">
        <v>168</v>
      </c>
      <c r="BS41" s="72" t="s">
        <v>168</v>
      </c>
      <c r="BT41" s="72" t="s">
        <v>168</v>
      </c>
      <c r="BU41" s="71" t="s">
        <v>168</v>
      </c>
      <c r="BV41" s="71" t="s">
        <v>168</v>
      </c>
      <c r="BW41" s="71" t="s">
        <v>168</v>
      </c>
      <c r="BX41" s="71" t="s">
        <v>168</v>
      </c>
      <c r="BY41" s="71" t="s">
        <v>168</v>
      </c>
      <c r="BZ41" s="71" t="s">
        <v>168</v>
      </c>
      <c r="CA41" s="71" t="s">
        <v>168</v>
      </c>
      <c r="CB41" s="71" t="s">
        <v>168</v>
      </c>
      <c r="CC41" s="71" t="s">
        <v>168</v>
      </c>
      <c r="CD41" s="71" t="s">
        <v>168</v>
      </c>
      <c r="CE41" s="73" t="s">
        <v>168</v>
      </c>
      <c r="CF41" s="74" t="s">
        <v>168</v>
      </c>
      <c r="CG41" s="75" t="s">
        <v>168</v>
      </c>
      <c r="CH41" s="74" t="s">
        <v>168</v>
      </c>
      <c r="CI41" s="72" t="s">
        <v>168</v>
      </c>
      <c r="CJ41" s="72" t="s">
        <v>168</v>
      </c>
      <c r="CK41" s="71" t="s">
        <v>168</v>
      </c>
      <c r="CL41" s="71" t="s">
        <v>168</v>
      </c>
      <c r="CM41" s="71" t="s">
        <v>168</v>
      </c>
      <c r="CN41" s="71" t="s">
        <v>168</v>
      </c>
      <c r="CO41" s="71" t="s">
        <v>168</v>
      </c>
      <c r="CP41" s="71" t="s">
        <v>168</v>
      </c>
      <c r="CQ41" s="71" t="s">
        <v>168</v>
      </c>
      <c r="CR41" s="71" t="s">
        <v>168</v>
      </c>
      <c r="CS41" s="71" t="s">
        <v>168</v>
      </c>
      <c r="CT41" s="71" t="s">
        <v>168</v>
      </c>
      <c r="CU41" s="73" t="s">
        <v>168</v>
      </c>
      <c r="CV41" s="74" t="s">
        <v>168</v>
      </c>
      <c r="CW41" s="75" t="s">
        <v>168</v>
      </c>
    </row>
    <row r="44" spans="1:101" ht="18" customHeight="1">
      <c r="A44" s="10"/>
    </row>
  </sheetData>
  <mergeCells count="23">
    <mergeCell ref="BR4:CW4"/>
    <mergeCell ref="AZ6:AZ7"/>
    <mergeCell ref="BN6:BO6"/>
    <mergeCell ref="BQ4:BQ7"/>
    <mergeCell ref="AZ5:BO5"/>
    <mergeCell ref="AJ4:BO4"/>
    <mergeCell ref="BR6:BR7"/>
    <mergeCell ref="CF6:CG6"/>
    <mergeCell ref="CH6:CH7"/>
    <mergeCell ref="CV6:CW6"/>
    <mergeCell ref="BR5:CG5"/>
    <mergeCell ref="CH5:CW5"/>
    <mergeCell ref="AI4:AI7"/>
    <mergeCell ref="AJ6:AJ7"/>
    <mergeCell ref="AX6:AY6"/>
    <mergeCell ref="AF6:AG6"/>
    <mergeCell ref="AJ5:AY5"/>
    <mergeCell ref="A4:A7"/>
    <mergeCell ref="B4:Q5"/>
    <mergeCell ref="R4:AG5"/>
    <mergeCell ref="B6:B7"/>
    <mergeCell ref="P6:Q6"/>
    <mergeCell ref="R6:R7"/>
  </mergeCells>
  <phoneticPr fontId="3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8" scale="50" orientation="landscape" r:id="rId1"/>
  <headerFooter alignWithMargins="0"/>
  <colBreaks count="2" manualBreakCount="2">
    <brk id="34" max="41" man="1"/>
    <brk id="68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15表子宮ガン・頸部 1</vt:lpstr>
      <vt:lpstr>15表子宮ガン・頸部 2</vt:lpstr>
      <vt:lpstr>15表子宮ガン・頸部 3</vt:lpstr>
      <vt:lpstr>'15表子宮ガン・頸部 1'!Print_Area</vt:lpstr>
      <vt:lpstr>'15表子宮ガン・頸部 2'!Print_Area</vt:lpstr>
      <vt:lpstr>'15表子宮ガン・頸部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saga</dc:creator>
  <cp:lastModifiedBy>中村　真莉（医務課）</cp:lastModifiedBy>
  <cp:lastPrinted>2022-03-18T05:22:40Z</cp:lastPrinted>
  <dcterms:created xsi:type="dcterms:W3CDTF">2018-05-18T06:15:01Z</dcterms:created>
  <dcterms:modified xsi:type="dcterms:W3CDTF">2022-03-18T05:22:46Z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